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scRBA/application/output_max_withoutMP_kapps_only_for_rxns_used_in_kapp_calc/lac__L/"/>
    </mc:Choice>
  </mc:AlternateContent>
  <xr:revisionPtr revIDLastSave="0" documentId="13_ncr:1_{372C1374-50CC-454F-8FED-79BF14972250}" xr6:coauthVersionLast="47" xr6:coauthVersionMax="47" xr10:uidLastSave="{00000000-0000-0000-0000-000000000000}"/>
  <bookViews>
    <workbookView xWindow="-40" yWindow="760" windowWidth="30240" windowHeight="17280" xr2:uid="{52686570-64BF-6E4D-A4EC-CA92C0772C56}"/>
  </bookViews>
  <sheets>
    <sheet name="fba_fluxes" sheetId="4" r:id="rId1"/>
    <sheet name="runRBA RBA_fluxes" sheetId="3" r:id="rId2"/>
  </sheets>
  <definedNames>
    <definedName name="ExternalData_1" localSheetId="0" hidden="1">fba_fluxes!$A$1:$D$2012</definedName>
    <definedName name="ExternalData_1" localSheetId="1" hidden="1">'runRBA RBA_fluxes'!$A$1:$D$1886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G2" i="3" s="1"/>
  <c r="H3" i="3"/>
  <c r="G3" i="3" s="1"/>
  <c r="K3" i="3" s="1"/>
  <c r="H4" i="3"/>
  <c r="G4" i="3" s="1"/>
  <c r="K4" i="3" s="1"/>
  <c r="H5" i="3"/>
  <c r="G5" i="3" s="1"/>
  <c r="H6" i="3"/>
  <c r="G6" i="3" s="1"/>
  <c r="H7" i="3"/>
  <c r="G7" i="3" s="1"/>
  <c r="K7" i="3" s="1"/>
  <c r="H8" i="3"/>
  <c r="G8" i="3" s="1"/>
  <c r="H9" i="3"/>
  <c r="G9" i="3" s="1"/>
  <c r="H10" i="3"/>
  <c r="G10" i="3" s="1"/>
  <c r="H11" i="3"/>
  <c r="G11" i="3" s="1"/>
  <c r="H12" i="3"/>
  <c r="G12" i="3" s="1"/>
  <c r="H13" i="3"/>
  <c r="G13" i="3" s="1"/>
  <c r="H14" i="3"/>
  <c r="G14" i="3" s="1"/>
  <c r="H15" i="3"/>
  <c r="G15" i="3" s="1"/>
  <c r="K15" i="3" s="1"/>
  <c r="H16" i="3"/>
  <c r="G16" i="3" s="1"/>
  <c r="K16" i="3" s="1"/>
  <c r="H17" i="3"/>
  <c r="G17" i="3" s="1"/>
  <c r="H18" i="3"/>
  <c r="G18" i="3" s="1"/>
  <c r="H19" i="3"/>
  <c r="G19" i="3" s="1"/>
  <c r="H20" i="3"/>
  <c r="G20" i="3" s="1"/>
  <c r="H21" i="3"/>
  <c r="G21" i="3" s="1"/>
  <c r="H22" i="3"/>
  <c r="G22" i="3" s="1"/>
  <c r="H23" i="3"/>
  <c r="G23" i="3" s="1"/>
  <c r="H24" i="3"/>
  <c r="G24" i="3" s="1"/>
  <c r="H25" i="3"/>
  <c r="G25" i="3" s="1"/>
  <c r="H26" i="3"/>
  <c r="G26" i="3" s="1"/>
  <c r="H27" i="3"/>
  <c r="G27" i="3" s="1"/>
  <c r="H28" i="3"/>
  <c r="G28" i="3" s="1"/>
  <c r="K28" i="3" s="1"/>
  <c r="H29" i="3"/>
  <c r="G29" i="3" s="1"/>
  <c r="H30" i="3"/>
  <c r="G30" i="3" s="1"/>
  <c r="H31" i="3"/>
  <c r="G31" i="3" s="1"/>
  <c r="H32" i="3"/>
  <c r="G32" i="3" s="1"/>
  <c r="H33" i="3"/>
  <c r="G33" i="3" s="1"/>
  <c r="H34" i="3"/>
  <c r="G34" i="3" s="1"/>
  <c r="H35" i="3"/>
  <c r="G35" i="3" s="1"/>
  <c r="H36" i="3"/>
  <c r="G36" i="3" s="1"/>
  <c r="H37" i="3"/>
  <c r="G37" i="3" s="1"/>
  <c r="H38" i="3"/>
  <c r="G38" i="3" s="1"/>
  <c r="H39" i="3"/>
  <c r="G39" i="3" s="1"/>
  <c r="H40" i="3"/>
  <c r="G40" i="3" s="1"/>
  <c r="K40" i="3" s="1"/>
  <c r="H41" i="3"/>
  <c r="G41" i="3" s="1"/>
  <c r="H42" i="3"/>
  <c r="G42" i="3" s="1"/>
  <c r="H43" i="3"/>
  <c r="G43" i="3" s="1"/>
  <c r="H44" i="3"/>
  <c r="G44" i="3" s="1"/>
  <c r="H45" i="3"/>
  <c r="G45" i="3" s="1"/>
  <c r="H46" i="3"/>
  <c r="G46" i="3" s="1"/>
  <c r="H47" i="3"/>
  <c r="G47" i="3" s="1"/>
  <c r="H48" i="3"/>
  <c r="G48" i="3" s="1"/>
  <c r="H49" i="3"/>
  <c r="G49" i="3" s="1"/>
  <c r="H50" i="3"/>
  <c r="G50" i="3" s="1"/>
  <c r="H51" i="3"/>
  <c r="G51" i="3" s="1"/>
  <c r="H52" i="3"/>
  <c r="G52" i="3" s="1"/>
  <c r="K52" i="3" s="1"/>
  <c r="H53" i="3"/>
  <c r="G53" i="3" s="1"/>
  <c r="H54" i="3"/>
  <c r="G54" i="3" s="1"/>
  <c r="H55" i="3"/>
  <c r="G55" i="3" s="1"/>
  <c r="H56" i="3"/>
  <c r="G56" i="3" s="1"/>
  <c r="H57" i="3"/>
  <c r="G57" i="3" s="1"/>
  <c r="H58" i="3"/>
  <c r="G58" i="3" s="1"/>
  <c r="H59" i="3"/>
  <c r="G59" i="3" s="1"/>
  <c r="H60" i="3"/>
  <c r="G60" i="3" s="1"/>
  <c r="H61" i="3"/>
  <c r="G61" i="3" s="1"/>
  <c r="H62" i="3"/>
  <c r="G62" i="3" s="1"/>
  <c r="H63" i="3"/>
  <c r="G63" i="3" s="1"/>
  <c r="H64" i="3"/>
  <c r="G64" i="3" s="1"/>
  <c r="K64" i="3" s="1"/>
  <c r="H65" i="3"/>
  <c r="G65" i="3" s="1"/>
  <c r="H66" i="3"/>
  <c r="G66" i="3" s="1"/>
  <c r="H67" i="3"/>
  <c r="G67" i="3" s="1"/>
  <c r="J67" i="3" s="1"/>
  <c r="H68" i="3"/>
  <c r="G68" i="3" s="1"/>
  <c r="J68" i="3" s="1"/>
  <c r="H69" i="3"/>
  <c r="G69" i="3" s="1"/>
  <c r="H70" i="3"/>
  <c r="G70" i="3" s="1"/>
  <c r="H71" i="3"/>
  <c r="G71" i="3" s="1"/>
  <c r="H72" i="3"/>
  <c r="G72" i="3" s="1"/>
  <c r="H73" i="3"/>
  <c r="G73" i="3" s="1"/>
  <c r="H74" i="3"/>
  <c r="G74" i="3" s="1"/>
  <c r="H75" i="3"/>
  <c r="G75" i="3" s="1"/>
  <c r="H76" i="3"/>
  <c r="G76" i="3" s="1"/>
  <c r="H77" i="3"/>
  <c r="G77" i="3" s="1"/>
  <c r="H78" i="3"/>
  <c r="G78" i="3" s="1"/>
  <c r="H79" i="3"/>
  <c r="G79" i="3" s="1"/>
  <c r="H80" i="3"/>
  <c r="G80" i="3" s="1"/>
  <c r="H81" i="3"/>
  <c r="G81" i="3" s="1"/>
  <c r="H82" i="3"/>
  <c r="G82" i="3" s="1"/>
  <c r="H83" i="3"/>
  <c r="G83" i="3" s="1"/>
  <c r="H84" i="3"/>
  <c r="G84" i="3" s="1"/>
  <c r="H85" i="3"/>
  <c r="G85" i="3" s="1"/>
  <c r="H86" i="3"/>
  <c r="G86" i="3" s="1"/>
  <c r="H87" i="3"/>
  <c r="G87" i="3" s="1"/>
  <c r="H88" i="3"/>
  <c r="G88" i="3" s="1"/>
  <c r="H89" i="3"/>
  <c r="G89" i="3" s="1"/>
  <c r="H90" i="3"/>
  <c r="G90" i="3" s="1"/>
  <c r="H91" i="3"/>
  <c r="G91" i="3" s="1"/>
  <c r="H92" i="3"/>
  <c r="G92" i="3" s="1"/>
  <c r="H93" i="3"/>
  <c r="G93" i="3" s="1"/>
  <c r="H94" i="3"/>
  <c r="G94" i="3" s="1"/>
  <c r="J94" i="3" s="1"/>
  <c r="H95" i="3"/>
  <c r="G95" i="3" s="1"/>
  <c r="J95" i="3" s="1"/>
  <c r="H96" i="3"/>
  <c r="G96" i="3" s="1"/>
  <c r="H97" i="3"/>
  <c r="G97" i="3" s="1"/>
  <c r="H98" i="3"/>
  <c r="G98" i="3" s="1"/>
  <c r="H99" i="3"/>
  <c r="G99" i="3" s="1"/>
  <c r="H100" i="3"/>
  <c r="G100" i="3" s="1"/>
  <c r="H101" i="3"/>
  <c r="G101" i="3" s="1"/>
  <c r="H102" i="3"/>
  <c r="G102" i="3" s="1"/>
  <c r="H103" i="3"/>
  <c r="G103" i="3" s="1"/>
  <c r="H104" i="3"/>
  <c r="G104" i="3" s="1"/>
  <c r="H105" i="3"/>
  <c r="G105" i="3" s="1"/>
  <c r="H106" i="3"/>
  <c r="G106" i="3" s="1"/>
  <c r="H107" i="3"/>
  <c r="G107" i="3" s="1"/>
  <c r="H108" i="3"/>
  <c r="G108" i="3" s="1"/>
  <c r="H109" i="3"/>
  <c r="G109" i="3" s="1"/>
  <c r="H110" i="3"/>
  <c r="G110" i="3" s="1"/>
  <c r="H111" i="3"/>
  <c r="G111" i="3" s="1"/>
  <c r="H112" i="3"/>
  <c r="G112" i="3" s="1"/>
  <c r="H113" i="3"/>
  <c r="G113" i="3" s="1"/>
  <c r="H114" i="3"/>
  <c r="G114" i="3" s="1"/>
  <c r="H115" i="3"/>
  <c r="G115" i="3" s="1"/>
  <c r="H116" i="3"/>
  <c r="G116" i="3" s="1"/>
  <c r="H117" i="3"/>
  <c r="G117" i="3" s="1"/>
  <c r="H118" i="3"/>
  <c r="G118" i="3" s="1"/>
  <c r="H119" i="3"/>
  <c r="G119" i="3" s="1"/>
  <c r="H120" i="3"/>
  <c r="G120" i="3" s="1"/>
  <c r="H121" i="3"/>
  <c r="G121" i="3" s="1"/>
  <c r="H122" i="3"/>
  <c r="G122" i="3" s="1"/>
  <c r="H123" i="3"/>
  <c r="G123" i="3" s="1"/>
  <c r="H124" i="3"/>
  <c r="G124" i="3" s="1"/>
  <c r="H125" i="3"/>
  <c r="G125" i="3" s="1"/>
  <c r="H126" i="3"/>
  <c r="G126" i="3" s="1"/>
  <c r="H127" i="3"/>
  <c r="G127" i="3" s="1"/>
  <c r="H128" i="3"/>
  <c r="G128" i="3" s="1"/>
  <c r="H129" i="3"/>
  <c r="G129" i="3" s="1"/>
  <c r="H130" i="3"/>
  <c r="G130" i="3" s="1"/>
  <c r="H131" i="3"/>
  <c r="G131" i="3" s="1"/>
  <c r="H132" i="3"/>
  <c r="G132" i="3" s="1"/>
  <c r="H133" i="3"/>
  <c r="G133" i="3" s="1"/>
  <c r="H134" i="3"/>
  <c r="G134" i="3" s="1"/>
  <c r="H135" i="3"/>
  <c r="G135" i="3" s="1"/>
  <c r="H136" i="3"/>
  <c r="G136" i="3" s="1"/>
  <c r="H137" i="3"/>
  <c r="G137" i="3" s="1"/>
  <c r="H138" i="3"/>
  <c r="G138" i="3" s="1"/>
  <c r="H139" i="3"/>
  <c r="G139" i="3" s="1"/>
  <c r="H140" i="3"/>
  <c r="G140" i="3" s="1"/>
  <c r="H141" i="3"/>
  <c r="G141" i="3" s="1"/>
  <c r="H142" i="3"/>
  <c r="G142" i="3" s="1"/>
  <c r="H143" i="3"/>
  <c r="G143" i="3" s="1"/>
  <c r="H144" i="3"/>
  <c r="G144" i="3" s="1"/>
  <c r="H145" i="3"/>
  <c r="G145" i="3" s="1"/>
  <c r="H146" i="3"/>
  <c r="G146" i="3" s="1"/>
  <c r="H147" i="3"/>
  <c r="G147" i="3" s="1"/>
  <c r="H148" i="3"/>
  <c r="G148" i="3" s="1"/>
  <c r="H149" i="3"/>
  <c r="G149" i="3" s="1"/>
  <c r="H150" i="3"/>
  <c r="G150" i="3" s="1"/>
  <c r="H151" i="3"/>
  <c r="G151" i="3" s="1"/>
  <c r="H152" i="3"/>
  <c r="G152" i="3" s="1"/>
  <c r="H153" i="3"/>
  <c r="G153" i="3" s="1"/>
  <c r="H154" i="3"/>
  <c r="G154" i="3" s="1"/>
  <c r="H155" i="3"/>
  <c r="G155" i="3" s="1"/>
  <c r="H156" i="3"/>
  <c r="G156" i="3" s="1"/>
  <c r="J156" i="3" s="1"/>
  <c r="H157" i="3"/>
  <c r="G157" i="3" s="1"/>
  <c r="H158" i="3"/>
  <c r="G158" i="3" s="1"/>
  <c r="H159" i="3"/>
  <c r="G159" i="3" s="1"/>
  <c r="H160" i="3"/>
  <c r="G160" i="3" s="1"/>
  <c r="H161" i="3"/>
  <c r="G161" i="3" s="1"/>
  <c r="H162" i="3"/>
  <c r="G162" i="3" s="1"/>
  <c r="H163" i="3"/>
  <c r="G163" i="3" s="1"/>
  <c r="J163" i="3" s="1"/>
  <c r="H164" i="3"/>
  <c r="G164" i="3" s="1"/>
  <c r="H165" i="3"/>
  <c r="G165" i="3" s="1"/>
  <c r="H166" i="3"/>
  <c r="G166" i="3" s="1"/>
  <c r="H167" i="3"/>
  <c r="G167" i="3" s="1"/>
  <c r="H168" i="3"/>
  <c r="G168" i="3" s="1"/>
  <c r="H169" i="3"/>
  <c r="G169" i="3" s="1"/>
  <c r="H170" i="3"/>
  <c r="G170" i="3" s="1"/>
  <c r="H171" i="3"/>
  <c r="G171" i="3" s="1"/>
  <c r="H172" i="3"/>
  <c r="G172" i="3" s="1"/>
  <c r="H173" i="3"/>
  <c r="G173" i="3" s="1"/>
  <c r="H174" i="3"/>
  <c r="G174" i="3" s="1"/>
  <c r="H175" i="3"/>
  <c r="G175" i="3" s="1"/>
  <c r="H176" i="3"/>
  <c r="G176" i="3" s="1"/>
  <c r="H177" i="3"/>
  <c r="G177" i="3" s="1"/>
  <c r="H178" i="3"/>
  <c r="G178" i="3" s="1"/>
  <c r="H179" i="3"/>
  <c r="G179" i="3" s="1"/>
  <c r="H180" i="3"/>
  <c r="G180" i="3" s="1"/>
  <c r="H181" i="3"/>
  <c r="G181" i="3" s="1"/>
  <c r="H182" i="3"/>
  <c r="G182" i="3" s="1"/>
  <c r="H183" i="3"/>
  <c r="G183" i="3" s="1"/>
  <c r="H184" i="3"/>
  <c r="G184" i="3" s="1"/>
  <c r="H185" i="3"/>
  <c r="G185" i="3" s="1"/>
  <c r="H186" i="3"/>
  <c r="G186" i="3" s="1"/>
  <c r="H187" i="3"/>
  <c r="G187" i="3" s="1"/>
  <c r="H188" i="3"/>
  <c r="G188" i="3" s="1"/>
  <c r="H189" i="3"/>
  <c r="G189" i="3" s="1"/>
  <c r="H190" i="3"/>
  <c r="G190" i="3" s="1"/>
  <c r="H191" i="3"/>
  <c r="G191" i="3" s="1"/>
  <c r="H192" i="3"/>
  <c r="G192" i="3" s="1"/>
  <c r="H193" i="3"/>
  <c r="G193" i="3" s="1"/>
  <c r="H194" i="3"/>
  <c r="G194" i="3" s="1"/>
  <c r="H195" i="3"/>
  <c r="G195" i="3" s="1"/>
  <c r="H196" i="3"/>
  <c r="G196" i="3" s="1"/>
  <c r="H197" i="3"/>
  <c r="G197" i="3" s="1"/>
  <c r="H198" i="3"/>
  <c r="G198" i="3" s="1"/>
  <c r="H199" i="3"/>
  <c r="G199" i="3" s="1"/>
  <c r="H200" i="3"/>
  <c r="G200" i="3" s="1"/>
  <c r="H201" i="3"/>
  <c r="G201" i="3" s="1"/>
  <c r="H202" i="3"/>
  <c r="G202" i="3" s="1"/>
  <c r="H203" i="3"/>
  <c r="G203" i="3" s="1"/>
  <c r="H204" i="3"/>
  <c r="G204" i="3" s="1"/>
  <c r="H205" i="3"/>
  <c r="G205" i="3" s="1"/>
  <c r="H206" i="3"/>
  <c r="G206" i="3" s="1"/>
  <c r="H207" i="3"/>
  <c r="G207" i="3" s="1"/>
  <c r="H208" i="3"/>
  <c r="G208" i="3" s="1"/>
  <c r="H209" i="3"/>
  <c r="G209" i="3" s="1"/>
  <c r="H210" i="3"/>
  <c r="G210" i="3" s="1"/>
  <c r="H211" i="3"/>
  <c r="G211" i="3" s="1"/>
  <c r="J211" i="3" s="1"/>
  <c r="H212" i="3"/>
  <c r="G212" i="3" s="1"/>
  <c r="H213" i="3"/>
  <c r="G213" i="3" s="1"/>
  <c r="H214" i="3"/>
  <c r="G214" i="3" s="1"/>
  <c r="H215" i="3"/>
  <c r="G215" i="3" s="1"/>
  <c r="H216" i="3"/>
  <c r="G216" i="3" s="1"/>
  <c r="H217" i="3"/>
  <c r="G217" i="3" s="1"/>
  <c r="H218" i="3"/>
  <c r="G218" i="3" s="1"/>
  <c r="H219" i="3"/>
  <c r="G219" i="3" s="1"/>
  <c r="H220" i="3"/>
  <c r="G220" i="3" s="1"/>
  <c r="H221" i="3"/>
  <c r="G221" i="3" s="1"/>
  <c r="H222" i="3"/>
  <c r="G222" i="3" s="1"/>
  <c r="H223" i="3"/>
  <c r="G223" i="3" s="1"/>
  <c r="H224" i="3"/>
  <c r="G224" i="3" s="1"/>
  <c r="H225" i="3"/>
  <c r="G225" i="3" s="1"/>
  <c r="H226" i="3"/>
  <c r="G226" i="3" s="1"/>
  <c r="H227" i="3"/>
  <c r="G227" i="3" s="1"/>
  <c r="H228" i="3"/>
  <c r="G228" i="3" s="1"/>
  <c r="H229" i="3"/>
  <c r="G229" i="3" s="1"/>
  <c r="H230" i="3"/>
  <c r="G230" i="3" s="1"/>
  <c r="H231" i="3"/>
  <c r="G231" i="3" s="1"/>
  <c r="H232" i="3"/>
  <c r="G232" i="3" s="1"/>
  <c r="H233" i="3"/>
  <c r="G233" i="3" s="1"/>
  <c r="H234" i="3"/>
  <c r="G234" i="3" s="1"/>
  <c r="H235" i="3"/>
  <c r="G235" i="3" s="1"/>
  <c r="H236" i="3"/>
  <c r="G236" i="3" s="1"/>
  <c r="H237" i="3"/>
  <c r="G237" i="3" s="1"/>
  <c r="H238" i="3"/>
  <c r="G238" i="3" s="1"/>
  <c r="H239" i="3"/>
  <c r="G239" i="3" s="1"/>
  <c r="H240" i="3"/>
  <c r="G240" i="3" s="1"/>
  <c r="H241" i="3"/>
  <c r="G241" i="3" s="1"/>
  <c r="H242" i="3"/>
  <c r="G242" i="3" s="1"/>
  <c r="H243" i="3"/>
  <c r="G243" i="3" s="1"/>
  <c r="H244" i="3"/>
  <c r="G244" i="3" s="1"/>
  <c r="H245" i="3"/>
  <c r="G245" i="3" s="1"/>
  <c r="H246" i="3"/>
  <c r="G246" i="3" s="1"/>
  <c r="H247" i="3"/>
  <c r="G247" i="3" s="1"/>
  <c r="H248" i="3"/>
  <c r="G248" i="3" s="1"/>
  <c r="H249" i="3"/>
  <c r="G249" i="3" s="1"/>
  <c r="H250" i="3"/>
  <c r="G250" i="3" s="1"/>
  <c r="H251" i="3"/>
  <c r="G251" i="3" s="1"/>
  <c r="H252" i="3"/>
  <c r="G252" i="3" s="1"/>
  <c r="H253" i="3"/>
  <c r="G253" i="3" s="1"/>
  <c r="H254" i="3"/>
  <c r="G254" i="3" s="1"/>
  <c r="H255" i="3"/>
  <c r="G255" i="3" s="1"/>
  <c r="H256" i="3"/>
  <c r="G256" i="3" s="1"/>
  <c r="H257" i="3"/>
  <c r="G257" i="3" s="1"/>
  <c r="H258" i="3"/>
  <c r="G258" i="3" s="1"/>
  <c r="H259" i="3"/>
  <c r="G259" i="3" s="1"/>
  <c r="H260" i="3"/>
  <c r="G260" i="3" s="1"/>
  <c r="J260" i="3" s="1"/>
  <c r="H261" i="3"/>
  <c r="G261" i="3" s="1"/>
  <c r="H262" i="3"/>
  <c r="G262" i="3" s="1"/>
  <c r="H263" i="3"/>
  <c r="G263" i="3" s="1"/>
  <c r="H264" i="3"/>
  <c r="G264" i="3" s="1"/>
  <c r="H265" i="3"/>
  <c r="G265" i="3" s="1"/>
  <c r="H266" i="3"/>
  <c r="G266" i="3" s="1"/>
  <c r="H267" i="3"/>
  <c r="G267" i="3" s="1"/>
  <c r="H268" i="3"/>
  <c r="G268" i="3" s="1"/>
  <c r="H269" i="3"/>
  <c r="G269" i="3" s="1"/>
  <c r="H270" i="3"/>
  <c r="G270" i="3" s="1"/>
  <c r="H271" i="3"/>
  <c r="G271" i="3" s="1"/>
  <c r="H272" i="3"/>
  <c r="G272" i="3" s="1"/>
  <c r="H273" i="3"/>
  <c r="G273" i="3" s="1"/>
  <c r="H274" i="3"/>
  <c r="G274" i="3" s="1"/>
  <c r="H275" i="3"/>
  <c r="G275" i="3" s="1"/>
  <c r="H276" i="3"/>
  <c r="G276" i="3" s="1"/>
  <c r="H277" i="3"/>
  <c r="G277" i="3" s="1"/>
  <c r="H278" i="3"/>
  <c r="G278" i="3" s="1"/>
  <c r="H279" i="3"/>
  <c r="G279" i="3" s="1"/>
  <c r="H280" i="3"/>
  <c r="G280" i="3" s="1"/>
  <c r="H281" i="3"/>
  <c r="G281" i="3" s="1"/>
  <c r="H282" i="3"/>
  <c r="G282" i="3" s="1"/>
  <c r="H283" i="3"/>
  <c r="G283" i="3" s="1"/>
  <c r="H284" i="3"/>
  <c r="G284" i="3" s="1"/>
  <c r="H285" i="3"/>
  <c r="G285" i="3" s="1"/>
  <c r="H286" i="3"/>
  <c r="G286" i="3" s="1"/>
  <c r="J286" i="3" s="1"/>
  <c r="H287" i="3"/>
  <c r="G287" i="3" s="1"/>
  <c r="J287" i="3" s="1"/>
  <c r="H288" i="3"/>
  <c r="G288" i="3" s="1"/>
  <c r="H289" i="3"/>
  <c r="G289" i="3" s="1"/>
  <c r="H290" i="3"/>
  <c r="G290" i="3" s="1"/>
  <c r="H291" i="3"/>
  <c r="G291" i="3" s="1"/>
  <c r="H292" i="3"/>
  <c r="G292" i="3" s="1"/>
  <c r="H293" i="3"/>
  <c r="G293" i="3" s="1"/>
  <c r="H294" i="3"/>
  <c r="G294" i="3" s="1"/>
  <c r="H295" i="3"/>
  <c r="G295" i="3" s="1"/>
  <c r="H296" i="3"/>
  <c r="G296" i="3" s="1"/>
  <c r="H297" i="3"/>
  <c r="G297" i="3" s="1"/>
  <c r="H298" i="3"/>
  <c r="G298" i="3" s="1"/>
  <c r="H299" i="3"/>
  <c r="G299" i="3" s="1"/>
  <c r="H300" i="3"/>
  <c r="G300" i="3" s="1"/>
  <c r="J300" i="3" s="1"/>
  <c r="H301" i="3"/>
  <c r="G301" i="3" s="1"/>
  <c r="H302" i="3"/>
  <c r="G302" i="3" s="1"/>
  <c r="H303" i="3"/>
  <c r="G303" i="3" s="1"/>
  <c r="H304" i="3"/>
  <c r="G304" i="3" s="1"/>
  <c r="H305" i="3"/>
  <c r="G305" i="3" s="1"/>
  <c r="H306" i="3"/>
  <c r="G306" i="3" s="1"/>
  <c r="H307" i="3"/>
  <c r="G307" i="3" s="1"/>
  <c r="J307" i="3" s="1"/>
  <c r="H308" i="3"/>
  <c r="G308" i="3" s="1"/>
  <c r="J308" i="3" s="1"/>
  <c r="H309" i="3"/>
  <c r="G309" i="3" s="1"/>
  <c r="H310" i="3"/>
  <c r="G310" i="3" s="1"/>
  <c r="H311" i="3"/>
  <c r="G311" i="3" s="1"/>
  <c r="H312" i="3"/>
  <c r="G312" i="3" s="1"/>
  <c r="H313" i="3"/>
  <c r="G313" i="3" s="1"/>
  <c r="H314" i="3"/>
  <c r="G314" i="3" s="1"/>
  <c r="H315" i="3"/>
  <c r="G315" i="3" s="1"/>
  <c r="H316" i="3"/>
  <c r="G316" i="3" s="1"/>
  <c r="H317" i="3"/>
  <c r="G317" i="3" s="1"/>
  <c r="H318" i="3"/>
  <c r="G318" i="3" s="1"/>
  <c r="H319" i="3"/>
  <c r="G319" i="3" s="1"/>
  <c r="H320" i="3"/>
  <c r="G320" i="3" s="1"/>
  <c r="H321" i="3"/>
  <c r="G321" i="3" s="1"/>
  <c r="H322" i="3"/>
  <c r="G322" i="3" s="1"/>
  <c r="H323" i="3"/>
  <c r="G323" i="3" s="1"/>
  <c r="H324" i="3"/>
  <c r="G324" i="3" s="1"/>
  <c r="H325" i="3"/>
  <c r="G325" i="3" s="1"/>
  <c r="H326" i="3"/>
  <c r="G326" i="3" s="1"/>
  <c r="H327" i="3"/>
  <c r="G327" i="3" s="1"/>
  <c r="H328" i="3"/>
  <c r="G328" i="3" s="1"/>
  <c r="H329" i="3"/>
  <c r="G329" i="3" s="1"/>
  <c r="H330" i="3"/>
  <c r="G330" i="3" s="1"/>
  <c r="H331" i="3"/>
  <c r="G331" i="3" s="1"/>
  <c r="H332" i="3"/>
  <c r="G332" i="3" s="1"/>
  <c r="H333" i="3"/>
  <c r="G333" i="3" s="1"/>
  <c r="H334" i="3"/>
  <c r="G334" i="3" s="1"/>
  <c r="J334" i="3" s="1"/>
  <c r="H335" i="3"/>
  <c r="G335" i="3" s="1"/>
  <c r="H336" i="3"/>
  <c r="G336" i="3" s="1"/>
  <c r="H337" i="3"/>
  <c r="G337" i="3" s="1"/>
  <c r="H338" i="3"/>
  <c r="G338" i="3" s="1"/>
  <c r="H339" i="3"/>
  <c r="G339" i="3" s="1"/>
  <c r="H340" i="3"/>
  <c r="G340" i="3" s="1"/>
  <c r="H341" i="3"/>
  <c r="G341" i="3" s="1"/>
  <c r="H342" i="3"/>
  <c r="G342" i="3" s="1"/>
  <c r="H343" i="3"/>
  <c r="G343" i="3" s="1"/>
  <c r="H344" i="3"/>
  <c r="G344" i="3" s="1"/>
  <c r="H345" i="3"/>
  <c r="G345" i="3" s="1"/>
  <c r="H346" i="3"/>
  <c r="G346" i="3" s="1"/>
  <c r="H347" i="3"/>
  <c r="G347" i="3" s="1"/>
  <c r="H348" i="3"/>
  <c r="G348" i="3" s="1"/>
  <c r="H349" i="3"/>
  <c r="G349" i="3" s="1"/>
  <c r="H350" i="3"/>
  <c r="G350" i="3" s="1"/>
  <c r="H351" i="3"/>
  <c r="G351" i="3" s="1"/>
  <c r="H352" i="3"/>
  <c r="G352" i="3" s="1"/>
  <c r="H353" i="3"/>
  <c r="G353" i="3" s="1"/>
  <c r="H354" i="3"/>
  <c r="G354" i="3" s="1"/>
  <c r="H355" i="3"/>
  <c r="G355" i="3" s="1"/>
  <c r="H356" i="3"/>
  <c r="G356" i="3" s="1"/>
  <c r="H357" i="3"/>
  <c r="G357" i="3" s="1"/>
  <c r="H358" i="3"/>
  <c r="G358" i="3" s="1"/>
  <c r="H359" i="3"/>
  <c r="G359" i="3" s="1"/>
  <c r="H360" i="3"/>
  <c r="G360" i="3" s="1"/>
  <c r="H361" i="3"/>
  <c r="G361" i="3" s="1"/>
  <c r="H362" i="3"/>
  <c r="G362" i="3" s="1"/>
  <c r="H363" i="3"/>
  <c r="G363" i="3" s="1"/>
  <c r="H364" i="3"/>
  <c r="G364" i="3" s="1"/>
  <c r="H365" i="3"/>
  <c r="G365" i="3" s="1"/>
  <c r="H366" i="3"/>
  <c r="G366" i="3" s="1"/>
  <c r="H367" i="3"/>
  <c r="G367" i="3" s="1"/>
  <c r="H368" i="3"/>
  <c r="G368" i="3" s="1"/>
  <c r="H369" i="3"/>
  <c r="G369" i="3" s="1"/>
  <c r="H370" i="3"/>
  <c r="G370" i="3" s="1"/>
  <c r="H371" i="3"/>
  <c r="G371" i="3" s="1"/>
  <c r="H372" i="3"/>
  <c r="G372" i="3" s="1"/>
  <c r="H373" i="3"/>
  <c r="G373" i="3" s="1"/>
  <c r="H374" i="3"/>
  <c r="G374" i="3" s="1"/>
  <c r="H375" i="3"/>
  <c r="G375" i="3" s="1"/>
  <c r="H376" i="3"/>
  <c r="G376" i="3" s="1"/>
  <c r="H377" i="3"/>
  <c r="G377" i="3" s="1"/>
  <c r="H378" i="3"/>
  <c r="G378" i="3" s="1"/>
  <c r="H379" i="3"/>
  <c r="G379" i="3" s="1"/>
  <c r="H380" i="3"/>
  <c r="G380" i="3" s="1"/>
  <c r="H381" i="3"/>
  <c r="G381" i="3" s="1"/>
  <c r="H382" i="3"/>
  <c r="G382" i="3" s="1"/>
  <c r="H383" i="3"/>
  <c r="G383" i="3" s="1"/>
  <c r="H384" i="3"/>
  <c r="G384" i="3" s="1"/>
  <c r="H385" i="3"/>
  <c r="G385" i="3" s="1"/>
  <c r="H386" i="3"/>
  <c r="G386" i="3" s="1"/>
  <c r="H387" i="3"/>
  <c r="G387" i="3" s="1"/>
  <c r="H388" i="3"/>
  <c r="G388" i="3" s="1"/>
  <c r="H389" i="3"/>
  <c r="G389" i="3" s="1"/>
  <c r="H390" i="3"/>
  <c r="G390" i="3" s="1"/>
  <c r="H391" i="3"/>
  <c r="G391" i="3" s="1"/>
  <c r="H392" i="3"/>
  <c r="G392" i="3" s="1"/>
  <c r="H393" i="3"/>
  <c r="G393" i="3" s="1"/>
  <c r="H394" i="3"/>
  <c r="G394" i="3" s="1"/>
  <c r="H395" i="3"/>
  <c r="G395" i="3" s="1"/>
  <c r="H396" i="3"/>
  <c r="G396" i="3" s="1"/>
  <c r="H397" i="3"/>
  <c r="G397" i="3" s="1"/>
  <c r="H398" i="3"/>
  <c r="G398" i="3" s="1"/>
  <c r="H399" i="3"/>
  <c r="G399" i="3" s="1"/>
  <c r="H400" i="3"/>
  <c r="G400" i="3" s="1"/>
  <c r="H401" i="3"/>
  <c r="G401" i="3" s="1"/>
  <c r="H402" i="3"/>
  <c r="G402" i="3" s="1"/>
  <c r="H403" i="3"/>
  <c r="G403" i="3" s="1"/>
  <c r="H404" i="3"/>
  <c r="G404" i="3" s="1"/>
  <c r="H405" i="3"/>
  <c r="G405" i="3" s="1"/>
  <c r="H406" i="3"/>
  <c r="G406" i="3" s="1"/>
  <c r="H407" i="3"/>
  <c r="G407" i="3" s="1"/>
  <c r="H408" i="3"/>
  <c r="G408" i="3" s="1"/>
  <c r="H409" i="3"/>
  <c r="G409" i="3" s="1"/>
  <c r="H410" i="3"/>
  <c r="G410" i="3" s="1"/>
  <c r="H411" i="3"/>
  <c r="G411" i="3" s="1"/>
  <c r="H412" i="3"/>
  <c r="G412" i="3" s="1"/>
  <c r="H413" i="3"/>
  <c r="G413" i="3" s="1"/>
  <c r="H414" i="3"/>
  <c r="G414" i="3" s="1"/>
  <c r="H415" i="3"/>
  <c r="G415" i="3" s="1"/>
  <c r="H416" i="3"/>
  <c r="G416" i="3" s="1"/>
  <c r="H417" i="3"/>
  <c r="G417" i="3" s="1"/>
  <c r="H418" i="3"/>
  <c r="G418" i="3" s="1"/>
  <c r="H419" i="3"/>
  <c r="G419" i="3" s="1"/>
  <c r="H420" i="3"/>
  <c r="G420" i="3" s="1"/>
  <c r="H421" i="3"/>
  <c r="G421" i="3" s="1"/>
  <c r="H422" i="3"/>
  <c r="G422" i="3" s="1"/>
  <c r="H423" i="3"/>
  <c r="G423" i="3" s="1"/>
  <c r="H424" i="3"/>
  <c r="G424" i="3" s="1"/>
  <c r="H425" i="3"/>
  <c r="G425" i="3" s="1"/>
  <c r="H426" i="3"/>
  <c r="G426" i="3" s="1"/>
  <c r="H427" i="3"/>
  <c r="G427" i="3" s="1"/>
  <c r="H428" i="3"/>
  <c r="G428" i="3" s="1"/>
  <c r="H429" i="3"/>
  <c r="G429" i="3" s="1"/>
  <c r="H430" i="3"/>
  <c r="G430" i="3" s="1"/>
  <c r="H431" i="3"/>
  <c r="G431" i="3" s="1"/>
  <c r="H432" i="3"/>
  <c r="G432" i="3" s="1"/>
  <c r="H433" i="3"/>
  <c r="G433" i="3" s="1"/>
  <c r="H434" i="3"/>
  <c r="G434" i="3" s="1"/>
  <c r="H435" i="3"/>
  <c r="G435" i="3" s="1"/>
  <c r="H436" i="3"/>
  <c r="G436" i="3" s="1"/>
  <c r="H437" i="3"/>
  <c r="G437" i="3" s="1"/>
  <c r="H438" i="3"/>
  <c r="G438" i="3" s="1"/>
  <c r="H439" i="3"/>
  <c r="G439" i="3" s="1"/>
  <c r="H440" i="3"/>
  <c r="G440" i="3" s="1"/>
  <c r="H441" i="3"/>
  <c r="G441" i="3" s="1"/>
  <c r="H442" i="3"/>
  <c r="G442" i="3" s="1"/>
  <c r="H443" i="3"/>
  <c r="G443" i="3" s="1"/>
  <c r="H444" i="3"/>
  <c r="G444" i="3" s="1"/>
  <c r="H445" i="3"/>
  <c r="G445" i="3" s="1"/>
  <c r="H446" i="3"/>
  <c r="G446" i="3" s="1"/>
  <c r="H447" i="3"/>
  <c r="G447" i="3" s="1"/>
  <c r="H448" i="3"/>
  <c r="G448" i="3" s="1"/>
  <c r="H449" i="3"/>
  <c r="G449" i="3" s="1"/>
  <c r="H450" i="3"/>
  <c r="G450" i="3" s="1"/>
  <c r="H451" i="3"/>
  <c r="G451" i="3" s="1"/>
  <c r="H452" i="3"/>
  <c r="G452" i="3" s="1"/>
  <c r="H453" i="3"/>
  <c r="G453" i="3" s="1"/>
  <c r="H454" i="3"/>
  <c r="G454" i="3" s="1"/>
  <c r="H455" i="3"/>
  <c r="G455" i="3" s="1"/>
  <c r="H456" i="3"/>
  <c r="G456" i="3" s="1"/>
  <c r="H457" i="3"/>
  <c r="G457" i="3" s="1"/>
  <c r="H458" i="3"/>
  <c r="G458" i="3" s="1"/>
  <c r="H459" i="3"/>
  <c r="G459" i="3" s="1"/>
  <c r="H460" i="3"/>
  <c r="G460" i="3" s="1"/>
  <c r="H461" i="3"/>
  <c r="G461" i="3" s="1"/>
  <c r="H462" i="3"/>
  <c r="G462" i="3" s="1"/>
  <c r="H463" i="3"/>
  <c r="G463" i="3" s="1"/>
  <c r="H464" i="3"/>
  <c r="G464" i="3" s="1"/>
  <c r="H465" i="3"/>
  <c r="G465" i="3" s="1"/>
  <c r="H466" i="3"/>
  <c r="G466" i="3" s="1"/>
  <c r="H467" i="3"/>
  <c r="G467" i="3" s="1"/>
  <c r="H468" i="3"/>
  <c r="G468" i="3" s="1"/>
  <c r="H469" i="3"/>
  <c r="G469" i="3" s="1"/>
  <c r="H470" i="3"/>
  <c r="G470" i="3" s="1"/>
  <c r="H471" i="3"/>
  <c r="G471" i="3" s="1"/>
  <c r="H472" i="3"/>
  <c r="G472" i="3" s="1"/>
  <c r="H473" i="3"/>
  <c r="G473" i="3" s="1"/>
  <c r="H474" i="3"/>
  <c r="G474" i="3" s="1"/>
  <c r="H475" i="3"/>
  <c r="G475" i="3" s="1"/>
  <c r="H476" i="3"/>
  <c r="G476" i="3" s="1"/>
  <c r="H477" i="3"/>
  <c r="G477" i="3" s="1"/>
  <c r="H478" i="3"/>
  <c r="G478" i="3" s="1"/>
  <c r="H479" i="3"/>
  <c r="G479" i="3" s="1"/>
  <c r="H480" i="3"/>
  <c r="G480" i="3" s="1"/>
  <c r="H481" i="3"/>
  <c r="G481" i="3" s="1"/>
  <c r="H482" i="3"/>
  <c r="G482" i="3" s="1"/>
  <c r="H483" i="3"/>
  <c r="G483" i="3" s="1"/>
  <c r="H484" i="3"/>
  <c r="G484" i="3" s="1"/>
  <c r="H485" i="3"/>
  <c r="G485" i="3" s="1"/>
  <c r="H486" i="3"/>
  <c r="G486" i="3" s="1"/>
  <c r="H487" i="3"/>
  <c r="G487" i="3" s="1"/>
  <c r="H488" i="3"/>
  <c r="G488" i="3" s="1"/>
  <c r="H489" i="3"/>
  <c r="G489" i="3" s="1"/>
  <c r="H490" i="3"/>
  <c r="G490" i="3" s="1"/>
  <c r="H491" i="3"/>
  <c r="G491" i="3" s="1"/>
  <c r="H492" i="3"/>
  <c r="G492" i="3" s="1"/>
  <c r="H493" i="3"/>
  <c r="G493" i="3" s="1"/>
  <c r="H494" i="3"/>
  <c r="G494" i="3" s="1"/>
  <c r="H495" i="3"/>
  <c r="G495" i="3" s="1"/>
  <c r="H496" i="3"/>
  <c r="G496" i="3" s="1"/>
  <c r="H497" i="3"/>
  <c r="G497" i="3" s="1"/>
  <c r="H498" i="3"/>
  <c r="G498" i="3" s="1"/>
  <c r="H499" i="3"/>
  <c r="G499" i="3" s="1"/>
  <c r="H500" i="3"/>
  <c r="G500" i="3" s="1"/>
  <c r="H501" i="3"/>
  <c r="G501" i="3" s="1"/>
  <c r="H502" i="3"/>
  <c r="G502" i="3" s="1"/>
  <c r="H503" i="3"/>
  <c r="G503" i="3" s="1"/>
  <c r="H504" i="3"/>
  <c r="G504" i="3" s="1"/>
  <c r="H505" i="3"/>
  <c r="G505" i="3" s="1"/>
  <c r="H506" i="3"/>
  <c r="G506" i="3" s="1"/>
  <c r="H507" i="3"/>
  <c r="G507" i="3" s="1"/>
  <c r="H508" i="3"/>
  <c r="G508" i="3" s="1"/>
  <c r="H509" i="3"/>
  <c r="G509" i="3" s="1"/>
  <c r="H510" i="3"/>
  <c r="G510" i="3" s="1"/>
  <c r="H511" i="3"/>
  <c r="G511" i="3" s="1"/>
  <c r="H512" i="3"/>
  <c r="G512" i="3" s="1"/>
  <c r="H513" i="3"/>
  <c r="G513" i="3" s="1"/>
  <c r="H514" i="3"/>
  <c r="G514" i="3" s="1"/>
  <c r="H515" i="3"/>
  <c r="G515" i="3" s="1"/>
  <c r="H516" i="3"/>
  <c r="G516" i="3" s="1"/>
  <c r="H517" i="3"/>
  <c r="G517" i="3" s="1"/>
  <c r="H518" i="3"/>
  <c r="G518" i="3" s="1"/>
  <c r="H519" i="3"/>
  <c r="G519" i="3" s="1"/>
  <c r="H520" i="3"/>
  <c r="G520" i="3" s="1"/>
  <c r="H521" i="3"/>
  <c r="G521" i="3" s="1"/>
  <c r="H522" i="3"/>
  <c r="G522" i="3" s="1"/>
  <c r="H523" i="3"/>
  <c r="G523" i="3" s="1"/>
  <c r="H524" i="3"/>
  <c r="G524" i="3" s="1"/>
  <c r="H525" i="3"/>
  <c r="G525" i="3" s="1"/>
  <c r="H526" i="3"/>
  <c r="G526" i="3" s="1"/>
  <c r="H527" i="3"/>
  <c r="G527" i="3" s="1"/>
  <c r="H528" i="3"/>
  <c r="G528" i="3" s="1"/>
  <c r="H529" i="3"/>
  <c r="G529" i="3" s="1"/>
  <c r="H530" i="3"/>
  <c r="G530" i="3" s="1"/>
  <c r="H531" i="3"/>
  <c r="G531" i="3" s="1"/>
  <c r="H532" i="3"/>
  <c r="G532" i="3" s="1"/>
  <c r="H533" i="3"/>
  <c r="G533" i="3" s="1"/>
  <c r="H534" i="3"/>
  <c r="G534" i="3" s="1"/>
  <c r="H535" i="3"/>
  <c r="G535" i="3" s="1"/>
  <c r="H536" i="3"/>
  <c r="G536" i="3" s="1"/>
  <c r="H537" i="3"/>
  <c r="G537" i="3" s="1"/>
  <c r="H538" i="3"/>
  <c r="G538" i="3" s="1"/>
  <c r="H539" i="3"/>
  <c r="G539" i="3" s="1"/>
  <c r="H540" i="3"/>
  <c r="G540" i="3" s="1"/>
  <c r="H541" i="3"/>
  <c r="G541" i="3" s="1"/>
  <c r="H542" i="3"/>
  <c r="G542" i="3" s="1"/>
  <c r="H543" i="3"/>
  <c r="G543" i="3" s="1"/>
  <c r="H544" i="3"/>
  <c r="G544" i="3" s="1"/>
  <c r="H545" i="3"/>
  <c r="G545" i="3" s="1"/>
  <c r="H546" i="3"/>
  <c r="G546" i="3" s="1"/>
  <c r="H547" i="3"/>
  <c r="G547" i="3" s="1"/>
  <c r="H548" i="3"/>
  <c r="G548" i="3" s="1"/>
  <c r="J548" i="3" s="1"/>
  <c r="H549" i="3"/>
  <c r="G549" i="3" s="1"/>
  <c r="H550" i="3"/>
  <c r="G550" i="3" s="1"/>
  <c r="H551" i="3"/>
  <c r="G551" i="3" s="1"/>
  <c r="H552" i="3"/>
  <c r="G552" i="3" s="1"/>
  <c r="H553" i="3"/>
  <c r="G553" i="3" s="1"/>
  <c r="H554" i="3"/>
  <c r="G554" i="3" s="1"/>
  <c r="H555" i="3"/>
  <c r="G555" i="3" s="1"/>
  <c r="H556" i="3"/>
  <c r="G556" i="3" s="1"/>
  <c r="H557" i="3"/>
  <c r="G557" i="3" s="1"/>
  <c r="H558" i="3"/>
  <c r="G558" i="3" s="1"/>
  <c r="H559" i="3"/>
  <c r="G559" i="3" s="1"/>
  <c r="H560" i="3"/>
  <c r="G560" i="3" s="1"/>
  <c r="H561" i="3"/>
  <c r="G561" i="3" s="1"/>
  <c r="H562" i="3"/>
  <c r="G562" i="3" s="1"/>
  <c r="H563" i="3"/>
  <c r="G563" i="3" s="1"/>
  <c r="H564" i="3"/>
  <c r="G564" i="3" s="1"/>
  <c r="H565" i="3"/>
  <c r="G565" i="3" s="1"/>
  <c r="H566" i="3"/>
  <c r="G566" i="3" s="1"/>
  <c r="H567" i="3"/>
  <c r="G567" i="3" s="1"/>
  <c r="H568" i="3"/>
  <c r="G568" i="3" s="1"/>
  <c r="H569" i="3"/>
  <c r="G569" i="3" s="1"/>
  <c r="H570" i="3"/>
  <c r="G570" i="3" s="1"/>
  <c r="H571" i="3"/>
  <c r="G571" i="3" s="1"/>
  <c r="H572" i="3"/>
  <c r="G572" i="3" s="1"/>
  <c r="H573" i="3"/>
  <c r="G573" i="3" s="1"/>
  <c r="H574" i="3"/>
  <c r="G574" i="3" s="1"/>
  <c r="J574" i="3" s="1"/>
  <c r="H575" i="3"/>
  <c r="G575" i="3" s="1"/>
  <c r="H576" i="3"/>
  <c r="G576" i="3" s="1"/>
  <c r="H577" i="3"/>
  <c r="G577" i="3" s="1"/>
  <c r="H578" i="3"/>
  <c r="G578" i="3" s="1"/>
  <c r="H579" i="3"/>
  <c r="G579" i="3" s="1"/>
  <c r="H580" i="3"/>
  <c r="G580" i="3" s="1"/>
  <c r="H581" i="3"/>
  <c r="G581" i="3" s="1"/>
  <c r="H582" i="3"/>
  <c r="G582" i="3" s="1"/>
  <c r="H583" i="3"/>
  <c r="G583" i="3" s="1"/>
  <c r="H584" i="3"/>
  <c r="G584" i="3" s="1"/>
  <c r="H585" i="3"/>
  <c r="G585" i="3" s="1"/>
  <c r="H586" i="3"/>
  <c r="G586" i="3" s="1"/>
  <c r="H587" i="3"/>
  <c r="G587" i="3" s="1"/>
  <c r="H588" i="3"/>
  <c r="G588" i="3" s="1"/>
  <c r="H589" i="3"/>
  <c r="G589" i="3" s="1"/>
  <c r="H590" i="3"/>
  <c r="G590" i="3" s="1"/>
  <c r="H591" i="3"/>
  <c r="G591" i="3" s="1"/>
  <c r="H592" i="3"/>
  <c r="G592" i="3" s="1"/>
  <c r="H593" i="3"/>
  <c r="G593" i="3" s="1"/>
  <c r="H594" i="3"/>
  <c r="G594" i="3" s="1"/>
  <c r="H595" i="3"/>
  <c r="G595" i="3" s="1"/>
  <c r="H596" i="3"/>
  <c r="G596" i="3" s="1"/>
  <c r="H597" i="3"/>
  <c r="G597" i="3" s="1"/>
  <c r="H598" i="3"/>
  <c r="G598" i="3" s="1"/>
  <c r="H599" i="3"/>
  <c r="G599" i="3" s="1"/>
  <c r="H600" i="3"/>
  <c r="G600" i="3" s="1"/>
  <c r="H601" i="3"/>
  <c r="G601" i="3" s="1"/>
  <c r="H602" i="3"/>
  <c r="G602" i="3" s="1"/>
  <c r="H603" i="3"/>
  <c r="G603" i="3" s="1"/>
  <c r="H604" i="3"/>
  <c r="G604" i="3" s="1"/>
  <c r="H605" i="3"/>
  <c r="G605" i="3" s="1"/>
  <c r="H606" i="3"/>
  <c r="G606" i="3" s="1"/>
  <c r="H607" i="3"/>
  <c r="G607" i="3" s="1"/>
  <c r="H608" i="3"/>
  <c r="G608" i="3" s="1"/>
  <c r="H609" i="3"/>
  <c r="G609" i="3" s="1"/>
  <c r="H610" i="3"/>
  <c r="G610" i="3" s="1"/>
  <c r="H611" i="3"/>
  <c r="G611" i="3" s="1"/>
  <c r="H612" i="3"/>
  <c r="G612" i="3" s="1"/>
  <c r="H613" i="3"/>
  <c r="G613" i="3" s="1"/>
  <c r="H614" i="3"/>
  <c r="G614" i="3" s="1"/>
  <c r="H615" i="3"/>
  <c r="G615" i="3" s="1"/>
  <c r="H616" i="3"/>
  <c r="G616" i="3" s="1"/>
  <c r="H617" i="3"/>
  <c r="G617" i="3" s="1"/>
  <c r="H618" i="3"/>
  <c r="G618" i="3" s="1"/>
  <c r="H619" i="3"/>
  <c r="G619" i="3" s="1"/>
  <c r="H620" i="3"/>
  <c r="G620" i="3" s="1"/>
  <c r="H621" i="3"/>
  <c r="G621" i="3" s="1"/>
  <c r="H622" i="3"/>
  <c r="G622" i="3" s="1"/>
  <c r="H623" i="3"/>
  <c r="G623" i="3" s="1"/>
  <c r="H624" i="3"/>
  <c r="G624" i="3" s="1"/>
  <c r="H625" i="3"/>
  <c r="G625" i="3" s="1"/>
  <c r="H626" i="3"/>
  <c r="G626" i="3" s="1"/>
  <c r="H627" i="3"/>
  <c r="G627" i="3" s="1"/>
  <c r="H628" i="3"/>
  <c r="G628" i="3" s="1"/>
  <c r="H629" i="3"/>
  <c r="G629" i="3" s="1"/>
  <c r="H630" i="3"/>
  <c r="G630" i="3" s="1"/>
  <c r="H631" i="3"/>
  <c r="G631" i="3" s="1"/>
  <c r="H632" i="3"/>
  <c r="G632" i="3" s="1"/>
  <c r="H633" i="3"/>
  <c r="G633" i="3" s="1"/>
  <c r="H634" i="3"/>
  <c r="G634" i="3" s="1"/>
  <c r="H635" i="3"/>
  <c r="G635" i="3" s="1"/>
  <c r="H636" i="3"/>
  <c r="G636" i="3" s="1"/>
  <c r="H637" i="3"/>
  <c r="G637" i="3" s="1"/>
  <c r="H638" i="3"/>
  <c r="G638" i="3" s="1"/>
  <c r="H639" i="3"/>
  <c r="G639" i="3" s="1"/>
  <c r="H640" i="3"/>
  <c r="G640" i="3" s="1"/>
  <c r="H641" i="3"/>
  <c r="G641" i="3" s="1"/>
  <c r="H642" i="3"/>
  <c r="G642" i="3" s="1"/>
  <c r="H643" i="3"/>
  <c r="G643" i="3" s="1"/>
  <c r="H644" i="3"/>
  <c r="G644" i="3" s="1"/>
  <c r="H645" i="3"/>
  <c r="G645" i="3" s="1"/>
  <c r="H646" i="3"/>
  <c r="G646" i="3" s="1"/>
  <c r="H647" i="3"/>
  <c r="G647" i="3" s="1"/>
  <c r="H648" i="3"/>
  <c r="G648" i="3" s="1"/>
  <c r="H649" i="3"/>
  <c r="G649" i="3" s="1"/>
  <c r="H650" i="3"/>
  <c r="G650" i="3" s="1"/>
  <c r="H651" i="3"/>
  <c r="G651" i="3" s="1"/>
  <c r="H652" i="3"/>
  <c r="G652" i="3" s="1"/>
  <c r="H653" i="3"/>
  <c r="G653" i="3" s="1"/>
  <c r="H654" i="3"/>
  <c r="G654" i="3" s="1"/>
  <c r="H655" i="3"/>
  <c r="G655" i="3" s="1"/>
  <c r="H656" i="3"/>
  <c r="G656" i="3" s="1"/>
  <c r="H657" i="3"/>
  <c r="G657" i="3" s="1"/>
  <c r="H658" i="3"/>
  <c r="G658" i="3" s="1"/>
  <c r="H659" i="3"/>
  <c r="G659" i="3" s="1"/>
  <c r="H660" i="3"/>
  <c r="G660" i="3" s="1"/>
  <c r="H661" i="3"/>
  <c r="G661" i="3" s="1"/>
  <c r="H662" i="3"/>
  <c r="G662" i="3" s="1"/>
  <c r="H663" i="3"/>
  <c r="G663" i="3" s="1"/>
  <c r="H664" i="3"/>
  <c r="G664" i="3" s="1"/>
  <c r="H665" i="3"/>
  <c r="G665" i="3" s="1"/>
  <c r="H666" i="3"/>
  <c r="G666" i="3" s="1"/>
  <c r="H667" i="3"/>
  <c r="G667" i="3" s="1"/>
  <c r="H668" i="3"/>
  <c r="G668" i="3" s="1"/>
  <c r="H669" i="3"/>
  <c r="G669" i="3" s="1"/>
  <c r="H670" i="3"/>
  <c r="G670" i="3" s="1"/>
  <c r="H671" i="3"/>
  <c r="G671" i="3" s="1"/>
  <c r="H672" i="3"/>
  <c r="G672" i="3" s="1"/>
  <c r="H673" i="3"/>
  <c r="G673" i="3" s="1"/>
  <c r="H674" i="3"/>
  <c r="G674" i="3" s="1"/>
  <c r="H675" i="3"/>
  <c r="G675" i="3" s="1"/>
  <c r="H676" i="3"/>
  <c r="G676" i="3" s="1"/>
  <c r="H677" i="3"/>
  <c r="G677" i="3" s="1"/>
  <c r="H678" i="3"/>
  <c r="G678" i="3" s="1"/>
  <c r="H679" i="3"/>
  <c r="G679" i="3" s="1"/>
  <c r="H680" i="3"/>
  <c r="G680" i="3" s="1"/>
  <c r="H681" i="3"/>
  <c r="G681" i="3" s="1"/>
  <c r="H682" i="3"/>
  <c r="G682" i="3" s="1"/>
  <c r="H683" i="3"/>
  <c r="G683" i="3" s="1"/>
  <c r="H684" i="3"/>
  <c r="G684" i="3" s="1"/>
  <c r="H685" i="3"/>
  <c r="G685" i="3" s="1"/>
  <c r="H686" i="3"/>
  <c r="G686" i="3" s="1"/>
  <c r="H687" i="3"/>
  <c r="G687" i="3" s="1"/>
  <c r="H688" i="3"/>
  <c r="G688" i="3" s="1"/>
  <c r="H689" i="3"/>
  <c r="G689" i="3" s="1"/>
  <c r="H690" i="3"/>
  <c r="G690" i="3" s="1"/>
  <c r="H691" i="3"/>
  <c r="G691" i="3" s="1"/>
  <c r="J691" i="3" s="1"/>
  <c r="H692" i="3"/>
  <c r="G692" i="3" s="1"/>
  <c r="J692" i="3" s="1"/>
  <c r="H693" i="3"/>
  <c r="G693" i="3" s="1"/>
  <c r="H694" i="3"/>
  <c r="G694" i="3" s="1"/>
  <c r="H695" i="3"/>
  <c r="G695" i="3" s="1"/>
  <c r="H696" i="3"/>
  <c r="G696" i="3" s="1"/>
  <c r="H697" i="3"/>
  <c r="G697" i="3" s="1"/>
  <c r="H698" i="3"/>
  <c r="G698" i="3" s="1"/>
  <c r="H699" i="3"/>
  <c r="G699" i="3" s="1"/>
  <c r="H700" i="3"/>
  <c r="G700" i="3" s="1"/>
  <c r="H701" i="3"/>
  <c r="G701" i="3" s="1"/>
  <c r="H702" i="3"/>
  <c r="G702" i="3" s="1"/>
  <c r="H703" i="3"/>
  <c r="G703" i="3" s="1"/>
  <c r="H704" i="3"/>
  <c r="G704" i="3" s="1"/>
  <c r="H705" i="3"/>
  <c r="G705" i="3" s="1"/>
  <c r="H706" i="3"/>
  <c r="G706" i="3" s="1"/>
  <c r="H707" i="3"/>
  <c r="G707" i="3" s="1"/>
  <c r="H708" i="3"/>
  <c r="G708" i="3" s="1"/>
  <c r="H709" i="3"/>
  <c r="G709" i="3" s="1"/>
  <c r="H710" i="3"/>
  <c r="G710" i="3" s="1"/>
  <c r="H711" i="3"/>
  <c r="G711" i="3" s="1"/>
  <c r="H712" i="3"/>
  <c r="G712" i="3" s="1"/>
  <c r="H713" i="3"/>
  <c r="G713" i="3" s="1"/>
  <c r="H714" i="3"/>
  <c r="G714" i="3" s="1"/>
  <c r="H715" i="3"/>
  <c r="G715" i="3" s="1"/>
  <c r="H716" i="3"/>
  <c r="G716" i="3" s="1"/>
  <c r="H717" i="3"/>
  <c r="G717" i="3" s="1"/>
  <c r="H718" i="3"/>
  <c r="G718" i="3" s="1"/>
  <c r="J718" i="3" s="1"/>
  <c r="H719" i="3"/>
  <c r="G719" i="3" s="1"/>
  <c r="H720" i="3"/>
  <c r="G720" i="3" s="1"/>
  <c r="H721" i="3"/>
  <c r="G721" i="3" s="1"/>
  <c r="H722" i="3"/>
  <c r="G722" i="3" s="1"/>
  <c r="H723" i="3"/>
  <c r="G723" i="3" s="1"/>
  <c r="H724" i="3"/>
  <c r="G724" i="3" s="1"/>
  <c r="H725" i="3"/>
  <c r="G725" i="3" s="1"/>
  <c r="H726" i="3"/>
  <c r="G726" i="3" s="1"/>
  <c r="H727" i="3"/>
  <c r="G727" i="3" s="1"/>
  <c r="H728" i="3"/>
  <c r="G728" i="3" s="1"/>
  <c r="H729" i="3"/>
  <c r="G729" i="3" s="1"/>
  <c r="H730" i="3"/>
  <c r="G730" i="3" s="1"/>
  <c r="H731" i="3"/>
  <c r="G731" i="3" s="1"/>
  <c r="H732" i="3"/>
  <c r="G732" i="3" s="1"/>
  <c r="H733" i="3"/>
  <c r="G733" i="3" s="1"/>
  <c r="H734" i="3"/>
  <c r="G734" i="3" s="1"/>
  <c r="H735" i="3"/>
  <c r="G735" i="3" s="1"/>
  <c r="H736" i="3"/>
  <c r="G736" i="3" s="1"/>
  <c r="H737" i="3"/>
  <c r="G737" i="3" s="1"/>
  <c r="H738" i="3"/>
  <c r="G738" i="3" s="1"/>
  <c r="H739" i="3"/>
  <c r="G739" i="3" s="1"/>
  <c r="H740" i="3"/>
  <c r="G740" i="3" s="1"/>
  <c r="H741" i="3"/>
  <c r="G741" i="3" s="1"/>
  <c r="H742" i="3"/>
  <c r="G742" i="3" s="1"/>
  <c r="H743" i="3"/>
  <c r="G743" i="3" s="1"/>
  <c r="H744" i="3"/>
  <c r="G744" i="3" s="1"/>
  <c r="H745" i="3"/>
  <c r="G745" i="3" s="1"/>
  <c r="H746" i="3"/>
  <c r="G746" i="3" s="1"/>
  <c r="H747" i="3"/>
  <c r="G747" i="3" s="1"/>
  <c r="H748" i="3"/>
  <c r="G748" i="3" s="1"/>
  <c r="H749" i="3"/>
  <c r="G749" i="3" s="1"/>
  <c r="H750" i="3"/>
  <c r="G750" i="3" s="1"/>
  <c r="H751" i="3"/>
  <c r="G751" i="3" s="1"/>
  <c r="H752" i="3"/>
  <c r="G752" i="3" s="1"/>
  <c r="H753" i="3"/>
  <c r="G753" i="3" s="1"/>
  <c r="H754" i="3"/>
  <c r="G754" i="3" s="1"/>
  <c r="H755" i="3"/>
  <c r="G755" i="3" s="1"/>
  <c r="H756" i="3"/>
  <c r="G756" i="3" s="1"/>
  <c r="H757" i="3"/>
  <c r="G757" i="3" s="1"/>
  <c r="H758" i="3"/>
  <c r="G758" i="3" s="1"/>
  <c r="H759" i="3"/>
  <c r="G759" i="3" s="1"/>
  <c r="H760" i="3"/>
  <c r="G760" i="3" s="1"/>
  <c r="H761" i="3"/>
  <c r="G761" i="3" s="1"/>
  <c r="H762" i="3"/>
  <c r="G762" i="3" s="1"/>
  <c r="H763" i="3"/>
  <c r="G763" i="3" s="1"/>
  <c r="H764" i="3"/>
  <c r="G764" i="3" s="1"/>
  <c r="H765" i="3"/>
  <c r="G765" i="3" s="1"/>
  <c r="H766" i="3"/>
  <c r="G766" i="3" s="1"/>
  <c r="H767" i="3"/>
  <c r="G767" i="3" s="1"/>
  <c r="H768" i="3"/>
  <c r="G768" i="3" s="1"/>
  <c r="H769" i="3"/>
  <c r="G769" i="3" s="1"/>
  <c r="H770" i="3"/>
  <c r="G770" i="3" s="1"/>
  <c r="H771" i="3"/>
  <c r="G771" i="3" s="1"/>
  <c r="H772" i="3"/>
  <c r="G772" i="3" s="1"/>
  <c r="H773" i="3"/>
  <c r="G773" i="3" s="1"/>
  <c r="H774" i="3"/>
  <c r="G774" i="3" s="1"/>
  <c r="H775" i="3"/>
  <c r="G775" i="3" s="1"/>
  <c r="H776" i="3"/>
  <c r="G776" i="3" s="1"/>
  <c r="H777" i="3"/>
  <c r="G777" i="3" s="1"/>
  <c r="H778" i="3"/>
  <c r="G778" i="3" s="1"/>
  <c r="H779" i="3"/>
  <c r="G779" i="3" s="1"/>
  <c r="H780" i="3"/>
  <c r="G780" i="3" s="1"/>
  <c r="H781" i="3"/>
  <c r="G781" i="3" s="1"/>
  <c r="H782" i="3"/>
  <c r="G782" i="3" s="1"/>
  <c r="H783" i="3"/>
  <c r="G783" i="3" s="1"/>
  <c r="H784" i="3"/>
  <c r="G784" i="3" s="1"/>
  <c r="H785" i="3"/>
  <c r="G785" i="3" s="1"/>
  <c r="H786" i="3"/>
  <c r="G786" i="3" s="1"/>
  <c r="H787" i="3"/>
  <c r="G787" i="3" s="1"/>
  <c r="J787" i="3" s="1"/>
  <c r="H788" i="3"/>
  <c r="G788" i="3" s="1"/>
  <c r="J788" i="3" s="1"/>
  <c r="H789" i="3"/>
  <c r="G789" i="3" s="1"/>
  <c r="H790" i="3"/>
  <c r="G790" i="3" s="1"/>
  <c r="H791" i="3"/>
  <c r="G791" i="3" s="1"/>
  <c r="H792" i="3"/>
  <c r="G792" i="3" s="1"/>
  <c r="H793" i="3"/>
  <c r="G793" i="3" s="1"/>
  <c r="H794" i="3"/>
  <c r="G794" i="3" s="1"/>
  <c r="H795" i="3"/>
  <c r="G795" i="3" s="1"/>
  <c r="H796" i="3"/>
  <c r="G796" i="3" s="1"/>
  <c r="H797" i="3"/>
  <c r="G797" i="3" s="1"/>
  <c r="H798" i="3"/>
  <c r="G798" i="3" s="1"/>
  <c r="H799" i="3"/>
  <c r="G799" i="3" s="1"/>
  <c r="H800" i="3"/>
  <c r="G800" i="3" s="1"/>
  <c r="H801" i="3"/>
  <c r="G801" i="3" s="1"/>
  <c r="H802" i="3"/>
  <c r="G802" i="3" s="1"/>
  <c r="H803" i="3"/>
  <c r="G803" i="3" s="1"/>
  <c r="H804" i="3"/>
  <c r="G804" i="3" s="1"/>
  <c r="H805" i="3"/>
  <c r="G805" i="3" s="1"/>
  <c r="H806" i="3"/>
  <c r="G806" i="3" s="1"/>
  <c r="H807" i="3"/>
  <c r="G807" i="3" s="1"/>
  <c r="H808" i="3"/>
  <c r="G808" i="3" s="1"/>
  <c r="H809" i="3"/>
  <c r="G809" i="3" s="1"/>
  <c r="H810" i="3"/>
  <c r="G810" i="3" s="1"/>
  <c r="H811" i="3"/>
  <c r="G811" i="3" s="1"/>
  <c r="H812" i="3"/>
  <c r="G812" i="3" s="1"/>
  <c r="H813" i="3"/>
  <c r="G813" i="3" s="1"/>
  <c r="H814" i="3"/>
  <c r="G814" i="3" s="1"/>
  <c r="H815" i="3"/>
  <c r="G815" i="3" s="1"/>
  <c r="H816" i="3"/>
  <c r="G816" i="3" s="1"/>
  <c r="H817" i="3"/>
  <c r="G817" i="3" s="1"/>
  <c r="H818" i="3"/>
  <c r="G818" i="3" s="1"/>
  <c r="H819" i="3"/>
  <c r="G819" i="3" s="1"/>
  <c r="H820" i="3"/>
  <c r="G820" i="3" s="1"/>
  <c r="H821" i="3"/>
  <c r="G821" i="3" s="1"/>
  <c r="H822" i="3"/>
  <c r="G822" i="3" s="1"/>
  <c r="H823" i="3"/>
  <c r="G823" i="3" s="1"/>
  <c r="H824" i="3"/>
  <c r="G824" i="3" s="1"/>
  <c r="H825" i="3"/>
  <c r="G825" i="3" s="1"/>
  <c r="H826" i="3"/>
  <c r="G826" i="3" s="1"/>
  <c r="H827" i="3"/>
  <c r="G827" i="3" s="1"/>
  <c r="H828" i="3"/>
  <c r="G828" i="3" s="1"/>
  <c r="H829" i="3"/>
  <c r="G829" i="3" s="1"/>
  <c r="H830" i="3"/>
  <c r="G830" i="3" s="1"/>
  <c r="H831" i="3"/>
  <c r="G831" i="3" s="1"/>
  <c r="H832" i="3"/>
  <c r="G832" i="3" s="1"/>
  <c r="H833" i="3"/>
  <c r="G833" i="3" s="1"/>
  <c r="H834" i="3"/>
  <c r="G834" i="3" s="1"/>
  <c r="H835" i="3"/>
  <c r="G835" i="3" s="1"/>
  <c r="H836" i="3"/>
  <c r="G836" i="3" s="1"/>
  <c r="H837" i="3"/>
  <c r="G837" i="3" s="1"/>
  <c r="H838" i="3"/>
  <c r="G838" i="3" s="1"/>
  <c r="H839" i="3"/>
  <c r="G839" i="3" s="1"/>
  <c r="H840" i="3"/>
  <c r="G840" i="3" s="1"/>
  <c r="H841" i="3"/>
  <c r="G841" i="3" s="1"/>
  <c r="H842" i="3"/>
  <c r="G842" i="3" s="1"/>
  <c r="H843" i="3"/>
  <c r="G843" i="3" s="1"/>
  <c r="H844" i="3"/>
  <c r="G844" i="3" s="1"/>
  <c r="H845" i="3"/>
  <c r="G845" i="3" s="1"/>
  <c r="H846" i="3"/>
  <c r="G846" i="3" s="1"/>
  <c r="H847" i="3"/>
  <c r="G847" i="3" s="1"/>
  <c r="H848" i="3"/>
  <c r="G848" i="3" s="1"/>
  <c r="H849" i="3"/>
  <c r="G849" i="3" s="1"/>
  <c r="H850" i="3"/>
  <c r="G850" i="3" s="1"/>
  <c r="H851" i="3"/>
  <c r="G851" i="3" s="1"/>
  <c r="H852" i="3"/>
  <c r="G852" i="3" s="1"/>
  <c r="H853" i="3"/>
  <c r="G853" i="3" s="1"/>
  <c r="H854" i="3"/>
  <c r="G854" i="3" s="1"/>
  <c r="H855" i="3"/>
  <c r="G855" i="3" s="1"/>
  <c r="H856" i="3"/>
  <c r="G856" i="3" s="1"/>
  <c r="H857" i="3"/>
  <c r="G857" i="3" s="1"/>
  <c r="H858" i="3"/>
  <c r="G858" i="3" s="1"/>
  <c r="H859" i="3"/>
  <c r="G859" i="3" s="1"/>
  <c r="H860" i="3"/>
  <c r="G860" i="3" s="1"/>
  <c r="I860" i="3" s="1"/>
  <c r="H861" i="3"/>
  <c r="G861" i="3" s="1"/>
  <c r="H862" i="3"/>
  <c r="G862" i="3" s="1"/>
  <c r="H863" i="3"/>
  <c r="G863" i="3" s="1"/>
  <c r="H864" i="3"/>
  <c r="G864" i="3" s="1"/>
  <c r="H865" i="3"/>
  <c r="G865" i="3" s="1"/>
  <c r="H866" i="3"/>
  <c r="G866" i="3" s="1"/>
  <c r="H867" i="3"/>
  <c r="G867" i="3" s="1"/>
  <c r="H868" i="3"/>
  <c r="G868" i="3" s="1"/>
  <c r="H869" i="3"/>
  <c r="G869" i="3" s="1"/>
  <c r="H870" i="3"/>
  <c r="G870" i="3" s="1"/>
  <c r="H871" i="3"/>
  <c r="G871" i="3" s="1"/>
  <c r="H872" i="3"/>
  <c r="G872" i="3" s="1"/>
  <c r="H873" i="3"/>
  <c r="G873" i="3" s="1"/>
  <c r="H874" i="3"/>
  <c r="G874" i="3" s="1"/>
  <c r="H875" i="3"/>
  <c r="G875" i="3" s="1"/>
  <c r="H876" i="3"/>
  <c r="G876" i="3" s="1"/>
  <c r="H877" i="3"/>
  <c r="G877" i="3" s="1"/>
  <c r="H878" i="3"/>
  <c r="G878" i="3" s="1"/>
  <c r="H879" i="3"/>
  <c r="G879" i="3" s="1"/>
  <c r="H880" i="3"/>
  <c r="G880" i="3" s="1"/>
  <c r="H881" i="3"/>
  <c r="G881" i="3" s="1"/>
  <c r="H882" i="3"/>
  <c r="G882" i="3" s="1"/>
  <c r="H883" i="3"/>
  <c r="G883" i="3" s="1"/>
  <c r="H884" i="3"/>
  <c r="G884" i="3" s="1"/>
  <c r="H885" i="3"/>
  <c r="G885" i="3" s="1"/>
  <c r="H886" i="3"/>
  <c r="G886" i="3" s="1"/>
  <c r="H887" i="3"/>
  <c r="G887" i="3" s="1"/>
  <c r="H888" i="3"/>
  <c r="G888" i="3" s="1"/>
  <c r="H889" i="3"/>
  <c r="G889" i="3" s="1"/>
  <c r="H890" i="3"/>
  <c r="G890" i="3" s="1"/>
  <c r="H891" i="3"/>
  <c r="G891" i="3" s="1"/>
  <c r="H892" i="3"/>
  <c r="G892" i="3" s="1"/>
  <c r="H893" i="3"/>
  <c r="G893" i="3" s="1"/>
  <c r="H894" i="3"/>
  <c r="G894" i="3" s="1"/>
  <c r="H895" i="3"/>
  <c r="G895" i="3" s="1"/>
  <c r="H896" i="3"/>
  <c r="G896" i="3" s="1"/>
  <c r="H897" i="3"/>
  <c r="G897" i="3" s="1"/>
  <c r="H898" i="3"/>
  <c r="G898" i="3" s="1"/>
  <c r="H899" i="3"/>
  <c r="G899" i="3" s="1"/>
  <c r="H900" i="3"/>
  <c r="G900" i="3" s="1"/>
  <c r="H901" i="3"/>
  <c r="G901" i="3" s="1"/>
  <c r="H902" i="3"/>
  <c r="G902" i="3" s="1"/>
  <c r="H903" i="3"/>
  <c r="G903" i="3" s="1"/>
  <c r="H904" i="3"/>
  <c r="G904" i="3" s="1"/>
  <c r="H905" i="3"/>
  <c r="G905" i="3" s="1"/>
  <c r="H906" i="3"/>
  <c r="G906" i="3" s="1"/>
  <c r="H907" i="3"/>
  <c r="G907" i="3" s="1"/>
  <c r="H908" i="3"/>
  <c r="G908" i="3" s="1"/>
  <c r="H909" i="3"/>
  <c r="G909" i="3" s="1"/>
  <c r="H910" i="3"/>
  <c r="G910" i="3" s="1"/>
  <c r="H911" i="3"/>
  <c r="G911" i="3" s="1"/>
  <c r="H912" i="3"/>
  <c r="G912" i="3" s="1"/>
  <c r="H913" i="3"/>
  <c r="G913" i="3" s="1"/>
  <c r="H914" i="3"/>
  <c r="G914" i="3" s="1"/>
  <c r="H915" i="3"/>
  <c r="G915" i="3" s="1"/>
  <c r="H916" i="3"/>
  <c r="G916" i="3" s="1"/>
  <c r="H917" i="3"/>
  <c r="G917" i="3" s="1"/>
  <c r="H918" i="3"/>
  <c r="G918" i="3" s="1"/>
  <c r="H919" i="3"/>
  <c r="G919" i="3" s="1"/>
  <c r="H920" i="3"/>
  <c r="G920" i="3" s="1"/>
  <c r="H921" i="3"/>
  <c r="G921" i="3" s="1"/>
  <c r="H922" i="3"/>
  <c r="G922" i="3" s="1"/>
  <c r="H923" i="3"/>
  <c r="G923" i="3" s="1"/>
  <c r="H924" i="3"/>
  <c r="G924" i="3" s="1"/>
  <c r="H925" i="3"/>
  <c r="G925" i="3" s="1"/>
  <c r="H926" i="3"/>
  <c r="G926" i="3" s="1"/>
  <c r="H927" i="3"/>
  <c r="G927" i="3" s="1"/>
  <c r="H928" i="3"/>
  <c r="G928" i="3" s="1"/>
  <c r="H929" i="3"/>
  <c r="G929" i="3" s="1"/>
  <c r="H930" i="3"/>
  <c r="G930" i="3" s="1"/>
  <c r="H931" i="3"/>
  <c r="G931" i="3" s="1"/>
  <c r="H932" i="3"/>
  <c r="G932" i="3" s="1"/>
  <c r="H933" i="3"/>
  <c r="G933" i="3" s="1"/>
  <c r="H934" i="3"/>
  <c r="G934" i="3" s="1"/>
  <c r="H935" i="3"/>
  <c r="G935" i="3" s="1"/>
  <c r="H936" i="3"/>
  <c r="G936" i="3" s="1"/>
  <c r="H937" i="3"/>
  <c r="G937" i="3" s="1"/>
  <c r="H938" i="3"/>
  <c r="G938" i="3" s="1"/>
  <c r="H939" i="3"/>
  <c r="G939" i="3" s="1"/>
  <c r="H940" i="3"/>
  <c r="G940" i="3" s="1"/>
  <c r="H941" i="3"/>
  <c r="G941" i="3" s="1"/>
  <c r="H942" i="3"/>
  <c r="G942" i="3" s="1"/>
  <c r="H943" i="3"/>
  <c r="G943" i="3" s="1"/>
  <c r="H944" i="3"/>
  <c r="G944" i="3" s="1"/>
  <c r="H945" i="3"/>
  <c r="G945" i="3" s="1"/>
  <c r="H946" i="3"/>
  <c r="G946" i="3" s="1"/>
  <c r="H947" i="3"/>
  <c r="G947" i="3" s="1"/>
  <c r="H948" i="3"/>
  <c r="G948" i="3" s="1"/>
  <c r="H949" i="3"/>
  <c r="G949" i="3" s="1"/>
  <c r="H950" i="3"/>
  <c r="G950" i="3" s="1"/>
  <c r="H951" i="3"/>
  <c r="G951" i="3" s="1"/>
  <c r="H952" i="3"/>
  <c r="G952" i="3" s="1"/>
  <c r="H953" i="3"/>
  <c r="G953" i="3" s="1"/>
  <c r="H954" i="3"/>
  <c r="G954" i="3" s="1"/>
  <c r="H955" i="3"/>
  <c r="G955" i="3" s="1"/>
  <c r="H956" i="3"/>
  <c r="G956" i="3" s="1"/>
  <c r="H957" i="3"/>
  <c r="G957" i="3" s="1"/>
  <c r="H958" i="3"/>
  <c r="G958" i="3" s="1"/>
  <c r="H959" i="3"/>
  <c r="G959" i="3" s="1"/>
  <c r="H960" i="3"/>
  <c r="G960" i="3" s="1"/>
  <c r="H961" i="3"/>
  <c r="G961" i="3" s="1"/>
  <c r="H962" i="3"/>
  <c r="G962" i="3" s="1"/>
  <c r="H963" i="3"/>
  <c r="G963" i="3" s="1"/>
  <c r="H964" i="3"/>
  <c r="G964" i="3" s="1"/>
  <c r="H965" i="3"/>
  <c r="G965" i="3" s="1"/>
  <c r="H966" i="3"/>
  <c r="G966" i="3" s="1"/>
  <c r="H967" i="3"/>
  <c r="G967" i="3" s="1"/>
  <c r="H968" i="3"/>
  <c r="G968" i="3" s="1"/>
  <c r="H969" i="3"/>
  <c r="G969" i="3" s="1"/>
  <c r="H970" i="3"/>
  <c r="G970" i="3" s="1"/>
  <c r="H971" i="3"/>
  <c r="G971" i="3" s="1"/>
  <c r="H972" i="3"/>
  <c r="G972" i="3" s="1"/>
  <c r="H973" i="3"/>
  <c r="G973" i="3" s="1"/>
  <c r="H974" i="3"/>
  <c r="G974" i="3" s="1"/>
  <c r="H975" i="3"/>
  <c r="G975" i="3" s="1"/>
  <c r="H976" i="3"/>
  <c r="G976" i="3" s="1"/>
  <c r="H977" i="3"/>
  <c r="G977" i="3" s="1"/>
  <c r="H978" i="3"/>
  <c r="G978" i="3" s="1"/>
  <c r="H979" i="3"/>
  <c r="G979" i="3" s="1"/>
  <c r="H980" i="3"/>
  <c r="G980" i="3" s="1"/>
  <c r="I980" i="3" s="1"/>
  <c r="H981" i="3"/>
  <c r="G981" i="3" s="1"/>
  <c r="H982" i="3"/>
  <c r="G982" i="3" s="1"/>
  <c r="H983" i="3"/>
  <c r="G983" i="3" s="1"/>
  <c r="H984" i="3"/>
  <c r="G984" i="3" s="1"/>
  <c r="H985" i="3"/>
  <c r="G985" i="3" s="1"/>
  <c r="H986" i="3"/>
  <c r="G986" i="3" s="1"/>
  <c r="H987" i="3"/>
  <c r="G987" i="3" s="1"/>
  <c r="H988" i="3"/>
  <c r="G988" i="3" s="1"/>
  <c r="H989" i="3"/>
  <c r="G989" i="3" s="1"/>
  <c r="H990" i="3"/>
  <c r="G990" i="3" s="1"/>
  <c r="H991" i="3"/>
  <c r="G991" i="3" s="1"/>
  <c r="H992" i="3"/>
  <c r="G992" i="3" s="1"/>
  <c r="H993" i="3"/>
  <c r="G993" i="3" s="1"/>
  <c r="H994" i="3"/>
  <c r="G994" i="3" s="1"/>
  <c r="H995" i="3"/>
  <c r="G995" i="3" s="1"/>
  <c r="H996" i="3"/>
  <c r="G996" i="3" s="1"/>
  <c r="H997" i="3"/>
  <c r="G997" i="3" s="1"/>
  <c r="H998" i="3"/>
  <c r="G998" i="3" s="1"/>
  <c r="H999" i="3"/>
  <c r="G999" i="3" s="1"/>
  <c r="H1000" i="3"/>
  <c r="G1000" i="3" s="1"/>
  <c r="H1001" i="3"/>
  <c r="G1001" i="3" s="1"/>
  <c r="H1002" i="3"/>
  <c r="G1002" i="3" s="1"/>
  <c r="H1003" i="3"/>
  <c r="G1003" i="3" s="1"/>
  <c r="H1004" i="3"/>
  <c r="G1004" i="3" s="1"/>
  <c r="H1005" i="3"/>
  <c r="G1005" i="3" s="1"/>
  <c r="H1006" i="3"/>
  <c r="G1006" i="3" s="1"/>
  <c r="H1007" i="3"/>
  <c r="G1007" i="3" s="1"/>
  <c r="H1008" i="3"/>
  <c r="G1008" i="3" s="1"/>
  <c r="H1009" i="3"/>
  <c r="G1009" i="3" s="1"/>
  <c r="H1010" i="3"/>
  <c r="G1010" i="3" s="1"/>
  <c r="H1011" i="3"/>
  <c r="G1011" i="3" s="1"/>
  <c r="H1012" i="3"/>
  <c r="G1012" i="3" s="1"/>
  <c r="H1013" i="3"/>
  <c r="G1013" i="3" s="1"/>
  <c r="H1014" i="3"/>
  <c r="G1014" i="3" s="1"/>
  <c r="H1015" i="3"/>
  <c r="G1015" i="3" s="1"/>
  <c r="H1016" i="3"/>
  <c r="G1016" i="3" s="1"/>
  <c r="H1017" i="3"/>
  <c r="G1017" i="3" s="1"/>
  <c r="H1018" i="3"/>
  <c r="G1018" i="3" s="1"/>
  <c r="H1019" i="3"/>
  <c r="G1019" i="3" s="1"/>
  <c r="H1020" i="3"/>
  <c r="G1020" i="3" s="1"/>
  <c r="H1021" i="3"/>
  <c r="G1021" i="3" s="1"/>
  <c r="H1022" i="3"/>
  <c r="G1022" i="3" s="1"/>
  <c r="H1023" i="3"/>
  <c r="G1023" i="3" s="1"/>
  <c r="H1024" i="3"/>
  <c r="G1024" i="3" s="1"/>
  <c r="H1025" i="3"/>
  <c r="G1025" i="3" s="1"/>
  <c r="H1026" i="3"/>
  <c r="G1026" i="3" s="1"/>
  <c r="H1027" i="3"/>
  <c r="G1027" i="3" s="1"/>
  <c r="H1028" i="3"/>
  <c r="G1028" i="3" s="1"/>
  <c r="H1029" i="3"/>
  <c r="G1029" i="3" s="1"/>
  <c r="H1030" i="3"/>
  <c r="G1030" i="3" s="1"/>
  <c r="H1031" i="3"/>
  <c r="G1031" i="3" s="1"/>
  <c r="H1032" i="3"/>
  <c r="G1032" i="3" s="1"/>
  <c r="H1033" i="3"/>
  <c r="G1033" i="3" s="1"/>
  <c r="H1034" i="3"/>
  <c r="G1034" i="3" s="1"/>
  <c r="H1035" i="3"/>
  <c r="G1035" i="3" s="1"/>
  <c r="H1036" i="3"/>
  <c r="G1036" i="3" s="1"/>
  <c r="H1037" i="3"/>
  <c r="G1037" i="3" s="1"/>
  <c r="H1038" i="3"/>
  <c r="G1038" i="3" s="1"/>
  <c r="H1039" i="3"/>
  <c r="G1039" i="3" s="1"/>
  <c r="H1040" i="3"/>
  <c r="G1040" i="3" s="1"/>
  <c r="H1041" i="3"/>
  <c r="G1041" i="3" s="1"/>
  <c r="H1042" i="3"/>
  <c r="G1042" i="3" s="1"/>
  <c r="H1043" i="3"/>
  <c r="G1043" i="3" s="1"/>
  <c r="H1044" i="3"/>
  <c r="G1044" i="3" s="1"/>
  <c r="H1045" i="3"/>
  <c r="G1045" i="3" s="1"/>
  <c r="H1046" i="3"/>
  <c r="G1046" i="3" s="1"/>
  <c r="H1047" i="3"/>
  <c r="G1047" i="3" s="1"/>
  <c r="H1048" i="3"/>
  <c r="G1048" i="3" s="1"/>
  <c r="H1049" i="3"/>
  <c r="G1049" i="3" s="1"/>
  <c r="H1050" i="3"/>
  <c r="G1050" i="3" s="1"/>
  <c r="H1051" i="3"/>
  <c r="G1051" i="3" s="1"/>
  <c r="H1052" i="3"/>
  <c r="G1052" i="3" s="1"/>
  <c r="H1053" i="3"/>
  <c r="G1053" i="3" s="1"/>
  <c r="H1054" i="3"/>
  <c r="G1054" i="3" s="1"/>
  <c r="H1055" i="3"/>
  <c r="G1055" i="3" s="1"/>
  <c r="H1056" i="3"/>
  <c r="G1056" i="3" s="1"/>
  <c r="H1057" i="3"/>
  <c r="G1057" i="3" s="1"/>
  <c r="H1058" i="3"/>
  <c r="G1058" i="3" s="1"/>
  <c r="H1059" i="3"/>
  <c r="G1059" i="3" s="1"/>
  <c r="H1060" i="3"/>
  <c r="G1060" i="3" s="1"/>
  <c r="H1061" i="3"/>
  <c r="G1061" i="3" s="1"/>
  <c r="H1062" i="3"/>
  <c r="G1062" i="3" s="1"/>
  <c r="K1062" i="3" s="1"/>
  <c r="H1063" i="3"/>
  <c r="G1063" i="3" s="1"/>
  <c r="H1064" i="3"/>
  <c r="G1064" i="3" s="1"/>
  <c r="H1065" i="3"/>
  <c r="G1065" i="3" s="1"/>
  <c r="H1066" i="3"/>
  <c r="G1066" i="3" s="1"/>
  <c r="H1067" i="3"/>
  <c r="G1067" i="3" s="1"/>
  <c r="H1068" i="3"/>
  <c r="G1068" i="3" s="1"/>
  <c r="H1069" i="3"/>
  <c r="G1069" i="3" s="1"/>
  <c r="H1070" i="3"/>
  <c r="G1070" i="3" s="1"/>
  <c r="H1071" i="3"/>
  <c r="G1071" i="3" s="1"/>
  <c r="H1072" i="3"/>
  <c r="G1072" i="3" s="1"/>
  <c r="H1073" i="3"/>
  <c r="G1073" i="3" s="1"/>
  <c r="H1074" i="3"/>
  <c r="G1074" i="3" s="1"/>
  <c r="K1074" i="3" s="1"/>
  <c r="H1075" i="3"/>
  <c r="G1075" i="3" s="1"/>
  <c r="K1075" i="3" s="1"/>
  <c r="H1076" i="3"/>
  <c r="G1076" i="3" s="1"/>
  <c r="H1077" i="3"/>
  <c r="G1077" i="3" s="1"/>
  <c r="H1078" i="3"/>
  <c r="G1078" i="3" s="1"/>
  <c r="H1079" i="3"/>
  <c r="G1079" i="3" s="1"/>
  <c r="H1080" i="3"/>
  <c r="G1080" i="3" s="1"/>
  <c r="H1081" i="3"/>
  <c r="G1081" i="3" s="1"/>
  <c r="H1082" i="3"/>
  <c r="G1082" i="3" s="1"/>
  <c r="H1083" i="3"/>
  <c r="G1083" i="3" s="1"/>
  <c r="H1084" i="3"/>
  <c r="G1084" i="3" s="1"/>
  <c r="H1085" i="3"/>
  <c r="G1085" i="3" s="1"/>
  <c r="H1086" i="3"/>
  <c r="G1086" i="3" s="1"/>
  <c r="K1086" i="3" s="1"/>
  <c r="H1087" i="3"/>
  <c r="G1087" i="3" s="1"/>
  <c r="K1087" i="3" s="1"/>
  <c r="H1088" i="3"/>
  <c r="G1088" i="3" s="1"/>
  <c r="K1088" i="3" s="1"/>
  <c r="H1089" i="3"/>
  <c r="G1089" i="3" s="1"/>
  <c r="H1090" i="3"/>
  <c r="G1090" i="3" s="1"/>
  <c r="H1091" i="3"/>
  <c r="G1091" i="3" s="1"/>
  <c r="H1092" i="3"/>
  <c r="G1092" i="3" s="1"/>
  <c r="H1093" i="3"/>
  <c r="G1093" i="3" s="1"/>
  <c r="H1094" i="3"/>
  <c r="G1094" i="3" s="1"/>
  <c r="H1095" i="3"/>
  <c r="G1095" i="3" s="1"/>
  <c r="H1096" i="3"/>
  <c r="G1096" i="3" s="1"/>
  <c r="H1097" i="3"/>
  <c r="G1097" i="3" s="1"/>
  <c r="H1098" i="3"/>
  <c r="G1098" i="3" s="1"/>
  <c r="H1099" i="3"/>
  <c r="G1099" i="3" s="1"/>
  <c r="K1099" i="3" s="1"/>
  <c r="H1100" i="3"/>
  <c r="G1100" i="3" s="1"/>
  <c r="K1100" i="3" s="1"/>
  <c r="H1101" i="3"/>
  <c r="G1101" i="3" s="1"/>
  <c r="H1102" i="3"/>
  <c r="G1102" i="3" s="1"/>
  <c r="H1103" i="3"/>
  <c r="G1103" i="3" s="1"/>
  <c r="H1104" i="3"/>
  <c r="G1104" i="3" s="1"/>
  <c r="H1105" i="3"/>
  <c r="G1105" i="3" s="1"/>
  <c r="H1106" i="3"/>
  <c r="G1106" i="3" s="1"/>
  <c r="H1107" i="3"/>
  <c r="G1107" i="3" s="1"/>
  <c r="H1108" i="3"/>
  <c r="G1108" i="3" s="1"/>
  <c r="H1109" i="3"/>
  <c r="G1109" i="3" s="1"/>
  <c r="H1110" i="3"/>
  <c r="G1110" i="3" s="1"/>
  <c r="H1111" i="3"/>
  <c r="G1111" i="3" s="1"/>
  <c r="H1112" i="3"/>
  <c r="G1112" i="3" s="1"/>
  <c r="H1113" i="3"/>
  <c r="G1113" i="3" s="1"/>
  <c r="H1114" i="3"/>
  <c r="G1114" i="3" s="1"/>
  <c r="H1115" i="3"/>
  <c r="G1115" i="3" s="1"/>
  <c r="H1116" i="3"/>
  <c r="G1116" i="3" s="1"/>
  <c r="H1117" i="3"/>
  <c r="G1117" i="3" s="1"/>
  <c r="H1118" i="3"/>
  <c r="G1118" i="3" s="1"/>
  <c r="H1119" i="3"/>
  <c r="G1119" i="3" s="1"/>
  <c r="H1120" i="3"/>
  <c r="G1120" i="3" s="1"/>
  <c r="H1121" i="3"/>
  <c r="G1121" i="3" s="1"/>
  <c r="H1122" i="3"/>
  <c r="G1122" i="3" s="1"/>
  <c r="K1122" i="3" s="1"/>
  <c r="H1123" i="3"/>
  <c r="G1123" i="3" s="1"/>
  <c r="H1124" i="3"/>
  <c r="G1124" i="3" s="1"/>
  <c r="H1125" i="3"/>
  <c r="G1125" i="3" s="1"/>
  <c r="K1125" i="3" s="1"/>
  <c r="H1126" i="3"/>
  <c r="G1126" i="3" s="1"/>
  <c r="K1126" i="3" s="1"/>
  <c r="H1127" i="3"/>
  <c r="G1127" i="3" s="1"/>
  <c r="K1127" i="3" s="1"/>
  <c r="H1128" i="3"/>
  <c r="G1128" i="3" s="1"/>
  <c r="H1129" i="3"/>
  <c r="G1129" i="3" s="1"/>
  <c r="H1130" i="3"/>
  <c r="G1130" i="3" s="1"/>
  <c r="H1131" i="3"/>
  <c r="G1131" i="3" s="1"/>
  <c r="H1132" i="3"/>
  <c r="G1132" i="3" s="1"/>
  <c r="H1133" i="3"/>
  <c r="G1133" i="3" s="1"/>
  <c r="H1134" i="3"/>
  <c r="G1134" i="3" s="1"/>
  <c r="H1135" i="3"/>
  <c r="G1135" i="3" s="1"/>
  <c r="K1135" i="3" s="1"/>
  <c r="H1136" i="3"/>
  <c r="G1136" i="3" s="1"/>
  <c r="H1137" i="3"/>
  <c r="G1137" i="3" s="1"/>
  <c r="H1138" i="3"/>
  <c r="G1138" i="3" s="1"/>
  <c r="K1138" i="3" s="1"/>
  <c r="H1139" i="3"/>
  <c r="G1139" i="3" s="1"/>
  <c r="K1139" i="3" s="1"/>
  <c r="H1140" i="3"/>
  <c r="G1140" i="3" s="1"/>
  <c r="H1141" i="3"/>
  <c r="G1141" i="3" s="1"/>
  <c r="H1142" i="3"/>
  <c r="G1142" i="3" s="1"/>
  <c r="H1143" i="3"/>
  <c r="G1143" i="3" s="1"/>
  <c r="H1144" i="3"/>
  <c r="G1144" i="3" s="1"/>
  <c r="H1145" i="3"/>
  <c r="G1145" i="3" s="1"/>
  <c r="H1146" i="3"/>
  <c r="G1146" i="3" s="1"/>
  <c r="H1147" i="3"/>
  <c r="G1147" i="3" s="1"/>
  <c r="H1148" i="3"/>
  <c r="G1148" i="3" s="1"/>
  <c r="H1149" i="3"/>
  <c r="G1149" i="3" s="1"/>
  <c r="H1150" i="3"/>
  <c r="G1150" i="3" s="1"/>
  <c r="H1151" i="3"/>
  <c r="G1151" i="3" s="1"/>
  <c r="H1152" i="3"/>
  <c r="G1152" i="3" s="1"/>
  <c r="H1153" i="3"/>
  <c r="G1153" i="3" s="1"/>
  <c r="H1154" i="3"/>
  <c r="G1154" i="3" s="1"/>
  <c r="H1155" i="3"/>
  <c r="G1155" i="3" s="1"/>
  <c r="H1156" i="3"/>
  <c r="G1156" i="3" s="1"/>
  <c r="H1157" i="3"/>
  <c r="G1157" i="3" s="1"/>
  <c r="H1158" i="3"/>
  <c r="G1158" i="3" s="1"/>
  <c r="H1159" i="3"/>
  <c r="G1159" i="3" s="1"/>
  <c r="H1160" i="3"/>
  <c r="G1160" i="3" s="1"/>
  <c r="H1161" i="3"/>
  <c r="G1161" i="3" s="1"/>
  <c r="K1161" i="3" s="1"/>
  <c r="H1162" i="3"/>
  <c r="G1162" i="3" s="1"/>
  <c r="H1163" i="3"/>
  <c r="G1163" i="3" s="1"/>
  <c r="H1164" i="3"/>
  <c r="G1164" i="3" s="1"/>
  <c r="H1165" i="3"/>
  <c r="G1165" i="3" s="1"/>
  <c r="H1166" i="3"/>
  <c r="G1166" i="3" s="1"/>
  <c r="H1167" i="3"/>
  <c r="G1167" i="3" s="1"/>
  <c r="H1168" i="3"/>
  <c r="G1168" i="3" s="1"/>
  <c r="H1169" i="3"/>
  <c r="G1169" i="3" s="1"/>
  <c r="H1170" i="3"/>
  <c r="G1170" i="3" s="1"/>
  <c r="H1171" i="3"/>
  <c r="G1171" i="3" s="1"/>
  <c r="H1172" i="3"/>
  <c r="G1172" i="3" s="1"/>
  <c r="H1173" i="3"/>
  <c r="G1173" i="3" s="1"/>
  <c r="H1174" i="3"/>
  <c r="G1174" i="3" s="1"/>
  <c r="K1174" i="3" s="1"/>
  <c r="H1175" i="3"/>
  <c r="G1175" i="3" s="1"/>
  <c r="H1176" i="3"/>
  <c r="G1176" i="3" s="1"/>
  <c r="H1177" i="3"/>
  <c r="G1177" i="3" s="1"/>
  <c r="K1177" i="3" s="1"/>
  <c r="H1178" i="3"/>
  <c r="G1178" i="3" s="1"/>
  <c r="K1178" i="3" s="1"/>
  <c r="H1179" i="3"/>
  <c r="G1179" i="3" s="1"/>
  <c r="H1180" i="3"/>
  <c r="G1180" i="3" s="1"/>
  <c r="H1181" i="3"/>
  <c r="G1181" i="3" s="1"/>
  <c r="H1182" i="3"/>
  <c r="G1182" i="3" s="1"/>
  <c r="H1183" i="3"/>
  <c r="G1183" i="3" s="1"/>
  <c r="H1184" i="3"/>
  <c r="G1184" i="3" s="1"/>
  <c r="H1185" i="3"/>
  <c r="G1185" i="3" s="1"/>
  <c r="H1186" i="3"/>
  <c r="G1186" i="3" s="1"/>
  <c r="H1187" i="3"/>
  <c r="G1187" i="3" s="1"/>
  <c r="H1188" i="3"/>
  <c r="G1188" i="3" s="1"/>
  <c r="H1189" i="3"/>
  <c r="G1189" i="3" s="1"/>
  <c r="H1190" i="3"/>
  <c r="G1190" i="3" s="1"/>
  <c r="H1191" i="3"/>
  <c r="G1191" i="3" s="1"/>
  <c r="H1192" i="3"/>
  <c r="G1192" i="3" s="1"/>
  <c r="H1193" i="3"/>
  <c r="G1193" i="3" s="1"/>
  <c r="H1194" i="3"/>
  <c r="G1194" i="3" s="1"/>
  <c r="H1195" i="3"/>
  <c r="G1195" i="3" s="1"/>
  <c r="H1196" i="3"/>
  <c r="G1196" i="3" s="1"/>
  <c r="H1197" i="3"/>
  <c r="G1197" i="3" s="1"/>
  <c r="H1198" i="3"/>
  <c r="G1198" i="3" s="1"/>
  <c r="H1199" i="3"/>
  <c r="G1199" i="3" s="1"/>
  <c r="H1200" i="3"/>
  <c r="G1200" i="3" s="1"/>
  <c r="H1201" i="3"/>
  <c r="G1201" i="3" s="1"/>
  <c r="H1202" i="3"/>
  <c r="G1202" i="3" s="1"/>
  <c r="H1203" i="3"/>
  <c r="G1203" i="3" s="1"/>
  <c r="H1204" i="3"/>
  <c r="G1204" i="3" s="1"/>
  <c r="H1205" i="3"/>
  <c r="G1205" i="3" s="1"/>
  <c r="H1206" i="3"/>
  <c r="G1206" i="3" s="1"/>
  <c r="K1206" i="3" s="1"/>
  <c r="H1207" i="3"/>
  <c r="G1207" i="3" s="1"/>
  <c r="H1208" i="3"/>
  <c r="G1208" i="3" s="1"/>
  <c r="H1209" i="3"/>
  <c r="G1209" i="3" s="1"/>
  <c r="I1209" i="3" s="1"/>
  <c r="H1210" i="3"/>
  <c r="G1210" i="3" s="1"/>
  <c r="H1211" i="3"/>
  <c r="G1211" i="3" s="1"/>
  <c r="H1212" i="3"/>
  <c r="G1212" i="3" s="1"/>
  <c r="H1213" i="3"/>
  <c r="G1213" i="3" s="1"/>
  <c r="K1213" i="3" s="1"/>
  <c r="H1214" i="3"/>
  <c r="G1214" i="3" s="1"/>
  <c r="H1215" i="3"/>
  <c r="G1215" i="3" s="1"/>
  <c r="H1216" i="3"/>
  <c r="G1216" i="3" s="1"/>
  <c r="H1217" i="3"/>
  <c r="G1217" i="3" s="1"/>
  <c r="H1218" i="3"/>
  <c r="G1218" i="3" s="1"/>
  <c r="K1218" i="3" s="1"/>
  <c r="H1219" i="3"/>
  <c r="G1219" i="3" s="1"/>
  <c r="K1219" i="3" s="1"/>
  <c r="H1220" i="3"/>
  <c r="G1220" i="3" s="1"/>
  <c r="H1221" i="3"/>
  <c r="G1221" i="3" s="1"/>
  <c r="H1222" i="3"/>
  <c r="G1222" i="3" s="1"/>
  <c r="H1223" i="3"/>
  <c r="G1223" i="3" s="1"/>
  <c r="H1224" i="3"/>
  <c r="G1224" i="3" s="1"/>
  <c r="H1225" i="3"/>
  <c r="G1225" i="3" s="1"/>
  <c r="H1226" i="3"/>
  <c r="G1226" i="3" s="1"/>
  <c r="H1227" i="3"/>
  <c r="G1227" i="3" s="1"/>
  <c r="H1228" i="3"/>
  <c r="G1228" i="3" s="1"/>
  <c r="H1229" i="3"/>
  <c r="G1229" i="3" s="1"/>
  <c r="H1230" i="3"/>
  <c r="G1230" i="3" s="1"/>
  <c r="K1230" i="3" s="1"/>
  <c r="H1231" i="3"/>
  <c r="G1231" i="3" s="1"/>
  <c r="K1231" i="3" s="1"/>
  <c r="H1232" i="3"/>
  <c r="G1232" i="3" s="1"/>
  <c r="K1232" i="3" s="1"/>
  <c r="H1233" i="3"/>
  <c r="G1233" i="3" s="1"/>
  <c r="H1234" i="3"/>
  <c r="G1234" i="3" s="1"/>
  <c r="H1235" i="3"/>
  <c r="G1235" i="3" s="1"/>
  <c r="H1236" i="3"/>
  <c r="G1236" i="3" s="1"/>
  <c r="H1237" i="3"/>
  <c r="G1237" i="3" s="1"/>
  <c r="H1238" i="3"/>
  <c r="G1238" i="3" s="1"/>
  <c r="H1239" i="3"/>
  <c r="G1239" i="3" s="1"/>
  <c r="H1240" i="3"/>
  <c r="G1240" i="3" s="1"/>
  <c r="H1241" i="3"/>
  <c r="G1241" i="3" s="1"/>
  <c r="H1242" i="3"/>
  <c r="G1242" i="3" s="1"/>
  <c r="K1242" i="3" s="1"/>
  <c r="H1243" i="3"/>
  <c r="G1243" i="3" s="1"/>
  <c r="K1243" i="3" s="1"/>
  <c r="H1244" i="3"/>
  <c r="G1244" i="3" s="1"/>
  <c r="K1244" i="3" s="1"/>
  <c r="H1245" i="3"/>
  <c r="G1245" i="3" s="1"/>
  <c r="K1245" i="3" s="1"/>
  <c r="H1246" i="3"/>
  <c r="G1246" i="3" s="1"/>
  <c r="H1247" i="3"/>
  <c r="G1247" i="3" s="1"/>
  <c r="H1248" i="3"/>
  <c r="G1248" i="3" s="1"/>
  <c r="H1249" i="3"/>
  <c r="G1249" i="3" s="1"/>
  <c r="H1250" i="3"/>
  <c r="G1250" i="3" s="1"/>
  <c r="H1251" i="3"/>
  <c r="G1251" i="3" s="1"/>
  <c r="H1252" i="3"/>
  <c r="G1252" i="3" s="1"/>
  <c r="H1253" i="3"/>
  <c r="G1253" i="3" s="1"/>
  <c r="H1254" i="3"/>
  <c r="G1254" i="3" s="1"/>
  <c r="K1254" i="3" s="1"/>
  <c r="H1255" i="3"/>
  <c r="G1255" i="3" s="1"/>
  <c r="K1255" i="3" s="1"/>
  <c r="H1256" i="3"/>
  <c r="G1256" i="3" s="1"/>
  <c r="K1256" i="3" s="1"/>
  <c r="H1257" i="3"/>
  <c r="G1257" i="3" s="1"/>
  <c r="K1257" i="3" s="1"/>
  <c r="H1258" i="3"/>
  <c r="G1258" i="3" s="1"/>
  <c r="K1258" i="3" s="1"/>
  <c r="H1259" i="3"/>
  <c r="G1259" i="3" s="1"/>
  <c r="H1260" i="3"/>
  <c r="G1260" i="3" s="1"/>
  <c r="H1261" i="3"/>
  <c r="G1261" i="3" s="1"/>
  <c r="H1262" i="3"/>
  <c r="G1262" i="3" s="1"/>
  <c r="H1263" i="3"/>
  <c r="G1263" i="3" s="1"/>
  <c r="H1264" i="3"/>
  <c r="G1264" i="3" s="1"/>
  <c r="H1265" i="3"/>
  <c r="G1265" i="3" s="1"/>
  <c r="H1266" i="3"/>
  <c r="G1266" i="3" s="1"/>
  <c r="K1266" i="3" s="1"/>
  <c r="H1267" i="3"/>
  <c r="G1267" i="3" s="1"/>
  <c r="H1268" i="3"/>
  <c r="G1268" i="3" s="1"/>
  <c r="H1269" i="3"/>
  <c r="G1269" i="3" s="1"/>
  <c r="H1270" i="3"/>
  <c r="G1270" i="3" s="1"/>
  <c r="H1271" i="3"/>
  <c r="G1271" i="3" s="1"/>
  <c r="H1272" i="3"/>
  <c r="G1272" i="3" s="1"/>
  <c r="H1273" i="3"/>
  <c r="G1273" i="3" s="1"/>
  <c r="H1274" i="3"/>
  <c r="G1274" i="3" s="1"/>
  <c r="H1275" i="3"/>
  <c r="G1275" i="3" s="1"/>
  <c r="H1276" i="3"/>
  <c r="G1276" i="3" s="1"/>
  <c r="H1277" i="3"/>
  <c r="G1277" i="3" s="1"/>
  <c r="H1278" i="3"/>
  <c r="G1278" i="3" s="1"/>
  <c r="H1279" i="3"/>
  <c r="G1279" i="3" s="1"/>
  <c r="K1279" i="3" s="1"/>
  <c r="H1280" i="3"/>
  <c r="G1280" i="3" s="1"/>
  <c r="K1280" i="3" s="1"/>
  <c r="H1281" i="3"/>
  <c r="G1281" i="3" s="1"/>
  <c r="K1281" i="3" s="1"/>
  <c r="H1282" i="3"/>
  <c r="G1282" i="3" s="1"/>
  <c r="K1282" i="3" s="1"/>
  <c r="H1283" i="3"/>
  <c r="G1283" i="3" s="1"/>
  <c r="K1283" i="3" s="1"/>
  <c r="H1284" i="3"/>
  <c r="G1284" i="3" s="1"/>
  <c r="K1284" i="3" s="1"/>
  <c r="H1285" i="3"/>
  <c r="G1285" i="3" s="1"/>
  <c r="H1286" i="3"/>
  <c r="G1286" i="3" s="1"/>
  <c r="H1287" i="3"/>
  <c r="G1287" i="3" s="1"/>
  <c r="H1288" i="3"/>
  <c r="G1288" i="3" s="1"/>
  <c r="H1289" i="3"/>
  <c r="G1289" i="3" s="1"/>
  <c r="H1290" i="3"/>
  <c r="G1290" i="3" s="1"/>
  <c r="H1291" i="3"/>
  <c r="G1291" i="3" s="1"/>
  <c r="H1292" i="3"/>
  <c r="G1292" i="3" s="1"/>
  <c r="K1292" i="3" s="1"/>
  <c r="H1293" i="3"/>
  <c r="G1293" i="3" s="1"/>
  <c r="H1294" i="3"/>
  <c r="G1294" i="3" s="1"/>
  <c r="H1295" i="3"/>
  <c r="G1295" i="3" s="1"/>
  <c r="H1296" i="3"/>
  <c r="G1296" i="3" s="1"/>
  <c r="H1297" i="3"/>
  <c r="G1297" i="3" s="1"/>
  <c r="H1298" i="3"/>
  <c r="G1298" i="3" s="1"/>
  <c r="H1299" i="3"/>
  <c r="G1299" i="3" s="1"/>
  <c r="H1300" i="3"/>
  <c r="G1300" i="3" s="1"/>
  <c r="H1301" i="3"/>
  <c r="G1301" i="3" s="1"/>
  <c r="H1302" i="3"/>
  <c r="G1302" i="3" s="1"/>
  <c r="H1303" i="3"/>
  <c r="G1303" i="3" s="1"/>
  <c r="H1304" i="3"/>
  <c r="G1304" i="3" s="1"/>
  <c r="H1305" i="3"/>
  <c r="G1305" i="3" s="1"/>
  <c r="K1305" i="3" s="1"/>
  <c r="H1306" i="3"/>
  <c r="G1306" i="3" s="1"/>
  <c r="K1306" i="3" s="1"/>
  <c r="H1307" i="3"/>
  <c r="G1307" i="3" s="1"/>
  <c r="K1307" i="3" s="1"/>
  <c r="H1308" i="3"/>
  <c r="G1308" i="3" s="1"/>
  <c r="K1308" i="3" s="1"/>
  <c r="H1309" i="3"/>
  <c r="G1309" i="3" s="1"/>
  <c r="K1309" i="3" s="1"/>
  <c r="H1310" i="3"/>
  <c r="G1310" i="3" s="1"/>
  <c r="K1310" i="3" s="1"/>
  <c r="H1311" i="3"/>
  <c r="G1311" i="3" s="1"/>
  <c r="H1312" i="3"/>
  <c r="G1312" i="3" s="1"/>
  <c r="H1313" i="3"/>
  <c r="G1313" i="3" s="1"/>
  <c r="H1314" i="3"/>
  <c r="G1314" i="3" s="1"/>
  <c r="H1315" i="3"/>
  <c r="G1315" i="3" s="1"/>
  <c r="H1316" i="3"/>
  <c r="G1316" i="3" s="1"/>
  <c r="H1317" i="3"/>
  <c r="G1317" i="3" s="1"/>
  <c r="H1318" i="3"/>
  <c r="G1318" i="3" s="1"/>
  <c r="K1318" i="3" s="1"/>
  <c r="H1319" i="3"/>
  <c r="G1319" i="3" s="1"/>
  <c r="H1320" i="3"/>
  <c r="G1320" i="3" s="1"/>
  <c r="H1321" i="3"/>
  <c r="G1321" i="3" s="1"/>
  <c r="H1322" i="3"/>
  <c r="G1322" i="3" s="1"/>
  <c r="H1323" i="3"/>
  <c r="G1323" i="3" s="1"/>
  <c r="H1324" i="3"/>
  <c r="G1324" i="3" s="1"/>
  <c r="H1325" i="3"/>
  <c r="G1325" i="3" s="1"/>
  <c r="H1326" i="3"/>
  <c r="G1326" i="3" s="1"/>
  <c r="H1327" i="3"/>
  <c r="G1327" i="3" s="1"/>
  <c r="H1328" i="3"/>
  <c r="G1328" i="3" s="1"/>
  <c r="H1329" i="3"/>
  <c r="G1329" i="3" s="1"/>
  <c r="H1330" i="3"/>
  <c r="G1330" i="3" s="1"/>
  <c r="H1331" i="3"/>
  <c r="G1331" i="3" s="1"/>
  <c r="K1331" i="3" s="1"/>
  <c r="H1332" i="3"/>
  <c r="G1332" i="3" s="1"/>
  <c r="H1333" i="3"/>
  <c r="G1333" i="3" s="1"/>
  <c r="H1334" i="3"/>
  <c r="G1334" i="3" s="1"/>
  <c r="H1335" i="3"/>
  <c r="G1335" i="3" s="1"/>
  <c r="H1336" i="3"/>
  <c r="G1336" i="3" s="1"/>
  <c r="H1337" i="3"/>
  <c r="G1337" i="3" s="1"/>
  <c r="H1338" i="3"/>
  <c r="G1338" i="3" s="1"/>
  <c r="H1339" i="3"/>
  <c r="G1339" i="3" s="1"/>
  <c r="H1340" i="3"/>
  <c r="G1340" i="3" s="1"/>
  <c r="H1341" i="3"/>
  <c r="G1341" i="3" s="1"/>
  <c r="H1342" i="3"/>
  <c r="G1342" i="3" s="1"/>
  <c r="H1343" i="3"/>
  <c r="G1343" i="3" s="1"/>
  <c r="H1344" i="3"/>
  <c r="G1344" i="3" s="1"/>
  <c r="K1344" i="3" s="1"/>
  <c r="H1345" i="3"/>
  <c r="G1345" i="3" s="1"/>
  <c r="H1346" i="3"/>
  <c r="G1346" i="3" s="1"/>
  <c r="H1347" i="3"/>
  <c r="G1347" i="3" s="1"/>
  <c r="H1348" i="3"/>
  <c r="G1348" i="3" s="1"/>
  <c r="H1349" i="3"/>
  <c r="G1349" i="3" s="1"/>
  <c r="H1350" i="3"/>
  <c r="G1350" i="3" s="1"/>
  <c r="K1350" i="3" s="1"/>
  <c r="H1351" i="3"/>
  <c r="G1351" i="3" s="1"/>
  <c r="H1352" i="3"/>
  <c r="G1352" i="3" s="1"/>
  <c r="H1353" i="3"/>
  <c r="G1353" i="3" s="1"/>
  <c r="H1354" i="3"/>
  <c r="G1354" i="3" s="1"/>
  <c r="H1355" i="3"/>
  <c r="G1355" i="3" s="1"/>
  <c r="H1356" i="3"/>
  <c r="G1356" i="3" s="1"/>
  <c r="H1357" i="3"/>
  <c r="G1357" i="3" s="1"/>
  <c r="H1358" i="3"/>
  <c r="G1358" i="3" s="1"/>
  <c r="H1359" i="3"/>
  <c r="G1359" i="3" s="1"/>
  <c r="H1360" i="3"/>
  <c r="G1360" i="3" s="1"/>
  <c r="H1361" i="3"/>
  <c r="G1361" i="3" s="1"/>
  <c r="H1362" i="3"/>
  <c r="G1362" i="3" s="1"/>
  <c r="K1362" i="3" s="1"/>
  <c r="H1363" i="3"/>
  <c r="G1363" i="3" s="1"/>
  <c r="K1363" i="3" s="1"/>
  <c r="H1364" i="3"/>
  <c r="G1364" i="3" s="1"/>
  <c r="H1365" i="3"/>
  <c r="G1365" i="3" s="1"/>
  <c r="H1366" i="3"/>
  <c r="G1366" i="3" s="1"/>
  <c r="H1367" i="3"/>
  <c r="G1367" i="3" s="1"/>
  <c r="H1368" i="3"/>
  <c r="G1368" i="3" s="1"/>
  <c r="H1369" i="3"/>
  <c r="G1369" i="3" s="1"/>
  <c r="H1370" i="3"/>
  <c r="G1370" i="3" s="1"/>
  <c r="K1370" i="3" s="1"/>
  <c r="H1371" i="3"/>
  <c r="G1371" i="3" s="1"/>
  <c r="H1372" i="3"/>
  <c r="G1372" i="3" s="1"/>
  <c r="H1373" i="3"/>
  <c r="G1373" i="3" s="1"/>
  <c r="H1374" i="3"/>
  <c r="G1374" i="3" s="1"/>
  <c r="K1374" i="3" s="1"/>
  <c r="H1375" i="3"/>
  <c r="G1375" i="3" s="1"/>
  <c r="K1375" i="3" s="1"/>
  <c r="H1376" i="3"/>
  <c r="G1376" i="3" s="1"/>
  <c r="K1376" i="3" s="1"/>
  <c r="H1377" i="3"/>
  <c r="G1377" i="3" s="1"/>
  <c r="H1378" i="3"/>
  <c r="G1378" i="3" s="1"/>
  <c r="H1379" i="3"/>
  <c r="G1379" i="3" s="1"/>
  <c r="H1380" i="3"/>
  <c r="G1380" i="3" s="1"/>
  <c r="H1381" i="3"/>
  <c r="G1381" i="3" s="1"/>
  <c r="H1382" i="3"/>
  <c r="G1382" i="3" s="1"/>
  <c r="H1383" i="3"/>
  <c r="G1383" i="3" s="1"/>
  <c r="H1384" i="3"/>
  <c r="G1384" i="3" s="1"/>
  <c r="H1385" i="3"/>
  <c r="G1385" i="3" s="1"/>
  <c r="H1386" i="3"/>
  <c r="G1386" i="3" s="1"/>
  <c r="K1386" i="3" s="1"/>
  <c r="H1387" i="3"/>
  <c r="G1387" i="3" s="1"/>
  <c r="K1387" i="3" s="1"/>
  <c r="H1388" i="3"/>
  <c r="G1388" i="3" s="1"/>
  <c r="K1388" i="3" s="1"/>
  <c r="H1389" i="3"/>
  <c r="G1389" i="3" s="1"/>
  <c r="K1389" i="3" s="1"/>
  <c r="H1390" i="3"/>
  <c r="G1390" i="3" s="1"/>
  <c r="H1391" i="3"/>
  <c r="G1391" i="3" s="1"/>
  <c r="H1392" i="3"/>
  <c r="G1392" i="3" s="1"/>
  <c r="H1393" i="3"/>
  <c r="G1393" i="3" s="1"/>
  <c r="H1394" i="3"/>
  <c r="G1394" i="3" s="1"/>
  <c r="H1395" i="3"/>
  <c r="G1395" i="3" s="1"/>
  <c r="H1396" i="3"/>
  <c r="G1396" i="3" s="1"/>
  <c r="H1397" i="3"/>
  <c r="G1397" i="3" s="1"/>
  <c r="H1398" i="3"/>
  <c r="G1398" i="3" s="1"/>
  <c r="H1399" i="3"/>
  <c r="G1399" i="3" s="1"/>
  <c r="H1400" i="3"/>
  <c r="G1400" i="3" s="1"/>
  <c r="H1401" i="3"/>
  <c r="G1401" i="3" s="1"/>
  <c r="H1402" i="3"/>
  <c r="G1402" i="3" s="1"/>
  <c r="H1403" i="3"/>
  <c r="G1403" i="3" s="1"/>
  <c r="H1404" i="3"/>
  <c r="G1404" i="3" s="1"/>
  <c r="H1405" i="3"/>
  <c r="G1405" i="3" s="1"/>
  <c r="H1406" i="3"/>
  <c r="G1406" i="3" s="1"/>
  <c r="H1407" i="3"/>
  <c r="G1407" i="3" s="1"/>
  <c r="H1408" i="3"/>
  <c r="G1408" i="3" s="1"/>
  <c r="H1409" i="3"/>
  <c r="G1409" i="3" s="1"/>
  <c r="H1410" i="3"/>
  <c r="G1410" i="3" s="1"/>
  <c r="K1410" i="3" s="1"/>
  <c r="H1411" i="3"/>
  <c r="G1411" i="3" s="1"/>
  <c r="K1411" i="3" s="1"/>
  <c r="H1412" i="3"/>
  <c r="G1412" i="3" s="1"/>
  <c r="K1412" i="3" s="1"/>
  <c r="H1413" i="3"/>
  <c r="G1413" i="3" s="1"/>
  <c r="K1413" i="3" s="1"/>
  <c r="H1414" i="3"/>
  <c r="G1414" i="3" s="1"/>
  <c r="K1414" i="3" s="1"/>
  <c r="H1415" i="3"/>
  <c r="G1415" i="3" s="1"/>
  <c r="K1415" i="3" s="1"/>
  <c r="H1416" i="3"/>
  <c r="G1416" i="3" s="1"/>
  <c r="H1417" i="3"/>
  <c r="G1417" i="3" s="1"/>
  <c r="H1418" i="3"/>
  <c r="G1418" i="3" s="1"/>
  <c r="H1419" i="3"/>
  <c r="G1419" i="3" s="1"/>
  <c r="H1420" i="3"/>
  <c r="G1420" i="3" s="1"/>
  <c r="H1421" i="3"/>
  <c r="G1421" i="3" s="1"/>
  <c r="H1422" i="3"/>
  <c r="G1422" i="3" s="1"/>
  <c r="H1423" i="3"/>
  <c r="G1423" i="3" s="1"/>
  <c r="K1423" i="3" s="1"/>
  <c r="H1424" i="3"/>
  <c r="G1424" i="3" s="1"/>
  <c r="H1425" i="3"/>
  <c r="G1425" i="3" s="1"/>
  <c r="H1426" i="3"/>
  <c r="G1426" i="3" s="1"/>
  <c r="H1427" i="3"/>
  <c r="G1427" i="3" s="1"/>
  <c r="K1427" i="3" s="1"/>
  <c r="H1428" i="3"/>
  <c r="G1428" i="3" s="1"/>
  <c r="K1428" i="3" s="1"/>
  <c r="H1429" i="3"/>
  <c r="G1429" i="3" s="1"/>
  <c r="H1430" i="3"/>
  <c r="G1430" i="3" s="1"/>
  <c r="H1431" i="3"/>
  <c r="G1431" i="3" s="1"/>
  <c r="H1432" i="3"/>
  <c r="G1432" i="3" s="1"/>
  <c r="H1433" i="3"/>
  <c r="G1433" i="3" s="1"/>
  <c r="H1434" i="3"/>
  <c r="G1434" i="3" s="1"/>
  <c r="H1435" i="3"/>
  <c r="G1435" i="3" s="1"/>
  <c r="H1436" i="3"/>
  <c r="G1436" i="3" s="1"/>
  <c r="K1436" i="3" s="1"/>
  <c r="H1437" i="3"/>
  <c r="G1437" i="3" s="1"/>
  <c r="K1437" i="3" s="1"/>
  <c r="H1438" i="3"/>
  <c r="G1438" i="3" s="1"/>
  <c r="K1438" i="3" s="1"/>
  <c r="H1439" i="3"/>
  <c r="G1439" i="3" s="1"/>
  <c r="K1439" i="3" s="1"/>
  <c r="H1440" i="3"/>
  <c r="G1440" i="3" s="1"/>
  <c r="K1440" i="3" s="1"/>
  <c r="H1441" i="3"/>
  <c r="G1441" i="3" s="1"/>
  <c r="K1441" i="3" s="1"/>
  <c r="H1442" i="3"/>
  <c r="G1442" i="3" s="1"/>
  <c r="H1443" i="3"/>
  <c r="G1443" i="3" s="1"/>
  <c r="H1444" i="3"/>
  <c r="G1444" i="3" s="1"/>
  <c r="H1445" i="3"/>
  <c r="G1445" i="3" s="1"/>
  <c r="H1446" i="3"/>
  <c r="G1446" i="3" s="1"/>
  <c r="H1447" i="3"/>
  <c r="G1447" i="3" s="1"/>
  <c r="H1448" i="3"/>
  <c r="G1448" i="3" s="1"/>
  <c r="H1449" i="3"/>
  <c r="G1449" i="3" s="1"/>
  <c r="K1449" i="3" s="1"/>
  <c r="H1450" i="3"/>
  <c r="G1450" i="3" s="1"/>
  <c r="H1451" i="3"/>
  <c r="G1451" i="3" s="1"/>
  <c r="H1452" i="3"/>
  <c r="G1452" i="3" s="1"/>
  <c r="H1453" i="3"/>
  <c r="G1453" i="3" s="1"/>
  <c r="H1454" i="3"/>
  <c r="G1454" i="3" s="1"/>
  <c r="H1455" i="3"/>
  <c r="G1455" i="3" s="1"/>
  <c r="H1456" i="3"/>
  <c r="G1456" i="3" s="1"/>
  <c r="H1457" i="3"/>
  <c r="G1457" i="3" s="1"/>
  <c r="H1458" i="3"/>
  <c r="G1458" i="3" s="1"/>
  <c r="H1459" i="3"/>
  <c r="G1459" i="3" s="1"/>
  <c r="H1460" i="3"/>
  <c r="G1460" i="3" s="1"/>
  <c r="H1461" i="3"/>
  <c r="G1461" i="3" s="1"/>
  <c r="H1462" i="3"/>
  <c r="G1462" i="3" s="1"/>
  <c r="K1462" i="3" s="1"/>
  <c r="H1463" i="3"/>
  <c r="G1463" i="3" s="1"/>
  <c r="K1463" i="3" s="1"/>
  <c r="H1464" i="3"/>
  <c r="G1464" i="3" s="1"/>
  <c r="K1464" i="3" s="1"/>
  <c r="H1465" i="3"/>
  <c r="G1465" i="3" s="1"/>
  <c r="K1465" i="3" s="1"/>
  <c r="H1466" i="3"/>
  <c r="G1466" i="3" s="1"/>
  <c r="K1466" i="3" s="1"/>
  <c r="H1467" i="3"/>
  <c r="G1467" i="3" s="1"/>
  <c r="H1468" i="3"/>
  <c r="G1468" i="3" s="1"/>
  <c r="H1469" i="3"/>
  <c r="G1469" i="3" s="1"/>
  <c r="H1470" i="3"/>
  <c r="G1470" i="3" s="1"/>
  <c r="H1471" i="3"/>
  <c r="G1471" i="3" s="1"/>
  <c r="H1472" i="3"/>
  <c r="G1472" i="3" s="1"/>
  <c r="H1473" i="3"/>
  <c r="G1473" i="3" s="1"/>
  <c r="H1474" i="3"/>
  <c r="G1474" i="3" s="1"/>
  <c r="H1475" i="3"/>
  <c r="G1475" i="3" s="1"/>
  <c r="K1475" i="3" s="1"/>
  <c r="H1476" i="3"/>
  <c r="G1476" i="3" s="1"/>
  <c r="H1477" i="3"/>
  <c r="G1477" i="3" s="1"/>
  <c r="H1478" i="3"/>
  <c r="G1478" i="3" s="1"/>
  <c r="H1479" i="3"/>
  <c r="G1479" i="3" s="1"/>
  <c r="H1480" i="3"/>
  <c r="G1480" i="3" s="1"/>
  <c r="H1481" i="3"/>
  <c r="G1481" i="3" s="1"/>
  <c r="H1482" i="3"/>
  <c r="G1482" i="3" s="1"/>
  <c r="H1483" i="3"/>
  <c r="G1483" i="3" s="1"/>
  <c r="H1484" i="3"/>
  <c r="G1484" i="3" s="1"/>
  <c r="H1485" i="3"/>
  <c r="G1485" i="3" s="1"/>
  <c r="H1486" i="3"/>
  <c r="G1486" i="3" s="1"/>
  <c r="H1487" i="3"/>
  <c r="G1487" i="3" s="1"/>
  <c r="H1488" i="3"/>
  <c r="G1488" i="3" s="1"/>
  <c r="K1488" i="3" s="1"/>
  <c r="H1489" i="3"/>
  <c r="G1489" i="3" s="1"/>
  <c r="H1490" i="3"/>
  <c r="G1490" i="3" s="1"/>
  <c r="H1491" i="3"/>
  <c r="G1491" i="3" s="1"/>
  <c r="H1492" i="3"/>
  <c r="G1492" i="3" s="1"/>
  <c r="H1493" i="3"/>
  <c r="G1493" i="3" s="1"/>
  <c r="H1494" i="3"/>
  <c r="G1494" i="3" s="1"/>
  <c r="K1494" i="3" s="1"/>
  <c r="H1495" i="3"/>
  <c r="G1495" i="3" s="1"/>
  <c r="H1496" i="3"/>
  <c r="G1496" i="3" s="1"/>
  <c r="H1497" i="3"/>
  <c r="G1497" i="3" s="1"/>
  <c r="H1498" i="3"/>
  <c r="G1498" i="3" s="1"/>
  <c r="H1499" i="3"/>
  <c r="G1499" i="3" s="1"/>
  <c r="H1500" i="3"/>
  <c r="G1500" i="3" s="1"/>
  <c r="H1501" i="3"/>
  <c r="G1501" i="3" s="1"/>
  <c r="K1501" i="3" s="1"/>
  <c r="H1502" i="3"/>
  <c r="G1502" i="3" s="1"/>
  <c r="H1503" i="3"/>
  <c r="G1503" i="3" s="1"/>
  <c r="H1504" i="3"/>
  <c r="G1504" i="3" s="1"/>
  <c r="H1505" i="3"/>
  <c r="G1505" i="3" s="1"/>
  <c r="H1506" i="3"/>
  <c r="G1506" i="3" s="1"/>
  <c r="K1506" i="3" s="1"/>
  <c r="H1507" i="3"/>
  <c r="G1507" i="3" s="1"/>
  <c r="K1507" i="3" s="1"/>
  <c r="H1508" i="3"/>
  <c r="G1508" i="3" s="1"/>
  <c r="H1509" i="3"/>
  <c r="G1509" i="3" s="1"/>
  <c r="H1510" i="3"/>
  <c r="G1510" i="3" s="1"/>
  <c r="H1511" i="3"/>
  <c r="G1511" i="3" s="1"/>
  <c r="H1512" i="3"/>
  <c r="G1512" i="3" s="1"/>
  <c r="H1513" i="3"/>
  <c r="G1513" i="3" s="1"/>
  <c r="H1514" i="3"/>
  <c r="G1514" i="3" s="1"/>
  <c r="H1515" i="3"/>
  <c r="G1515" i="3" s="1"/>
  <c r="H1516" i="3"/>
  <c r="G1516" i="3" s="1"/>
  <c r="H1517" i="3"/>
  <c r="G1517" i="3" s="1"/>
  <c r="H1518" i="3"/>
  <c r="G1518" i="3" s="1"/>
  <c r="K1518" i="3" s="1"/>
  <c r="H1519" i="3"/>
  <c r="G1519" i="3" s="1"/>
  <c r="K1519" i="3" s="1"/>
  <c r="H1520" i="3"/>
  <c r="G1520" i="3" s="1"/>
  <c r="K1520" i="3" s="1"/>
  <c r="H1521" i="3"/>
  <c r="G1521" i="3" s="1"/>
  <c r="H1522" i="3"/>
  <c r="G1522" i="3" s="1"/>
  <c r="H1523" i="3"/>
  <c r="G1523" i="3" s="1"/>
  <c r="H1524" i="3"/>
  <c r="G1524" i="3" s="1"/>
  <c r="H1525" i="3"/>
  <c r="G1525" i="3" s="1"/>
  <c r="H1526" i="3"/>
  <c r="G1526" i="3" s="1"/>
  <c r="H1527" i="3"/>
  <c r="G1527" i="3" s="1"/>
  <c r="K1527" i="3" s="1"/>
  <c r="H1528" i="3"/>
  <c r="G1528" i="3" s="1"/>
  <c r="H1529" i="3"/>
  <c r="G1529" i="3" s="1"/>
  <c r="H1530" i="3"/>
  <c r="G1530" i="3" s="1"/>
  <c r="K1530" i="3" s="1"/>
  <c r="H1531" i="3"/>
  <c r="G1531" i="3" s="1"/>
  <c r="K1531" i="3" s="1"/>
  <c r="H1532" i="3"/>
  <c r="G1532" i="3" s="1"/>
  <c r="K1532" i="3" s="1"/>
  <c r="H1533" i="3"/>
  <c r="G1533" i="3" s="1"/>
  <c r="H1534" i="3"/>
  <c r="G1534" i="3" s="1"/>
  <c r="H1535" i="3"/>
  <c r="G1535" i="3" s="1"/>
  <c r="H1536" i="3"/>
  <c r="G1536" i="3" s="1"/>
  <c r="H1537" i="3"/>
  <c r="G1537" i="3" s="1"/>
  <c r="H1538" i="3"/>
  <c r="G1538" i="3" s="1"/>
  <c r="H1539" i="3"/>
  <c r="G1539" i="3" s="1"/>
  <c r="H1540" i="3"/>
  <c r="G1540" i="3" s="1"/>
  <c r="H1541" i="3"/>
  <c r="G1541" i="3" s="1"/>
  <c r="H1542" i="3"/>
  <c r="G1542" i="3" s="1"/>
  <c r="K1542" i="3" s="1"/>
  <c r="H1543" i="3"/>
  <c r="G1543" i="3" s="1"/>
  <c r="K1543" i="3" s="1"/>
  <c r="H1544" i="3"/>
  <c r="G1544" i="3" s="1"/>
  <c r="K1544" i="3" s="1"/>
  <c r="H1545" i="3"/>
  <c r="G1545" i="3" s="1"/>
  <c r="H1546" i="3"/>
  <c r="G1546" i="3" s="1"/>
  <c r="H1547" i="3"/>
  <c r="G1547" i="3" s="1"/>
  <c r="H1548" i="3"/>
  <c r="G1548" i="3" s="1"/>
  <c r="H1549" i="3"/>
  <c r="G1549" i="3" s="1"/>
  <c r="H1550" i="3"/>
  <c r="G1550" i="3" s="1"/>
  <c r="H1551" i="3"/>
  <c r="G1551" i="3" s="1"/>
  <c r="K1551" i="3" s="1"/>
  <c r="H1552" i="3"/>
  <c r="G1552" i="3" s="1"/>
  <c r="H1553" i="3"/>
  <c r="G1553" i="3" s="1"/>
  <c r="H1554" i="3"/>
  <c r="G1554" i="3" s="1"/>
  <c r="K1554" i="3" s="1"/>
  <c r="H1555" i="3"/>
  <c r="G1555" i="3" s="1"/>
  <c r="K1555" i="3" s="1"/>
  <c r="H1556" i="3"/>
  <c r="G1556" i="3" s="1"/>
  <c r="K1556" i="3" s="1"/>
  <c r="H1557" i="3"/>
  <c r="G1557" i="3" s="1"/>
  <c r="H1558" i="3"/>
  <c r="G1558" i="3" s="1"/>
  <c r="H1559" i="3"/>
  <c r="G1559" i="3" s="1"/>
  <c r="H1560" i="3"/>
  <c r="G1560" i="3" s="1"/>
  <c r="H1561" i="3"/>
  <c r="G1561" i="3" s="1"/>
  <c r="H1562" i="3"/>
  <c r="G1562" i="3" s="1"/>
  <c r="H1563" i="3"/>
  <c r="G1563" i="3" s="1"/>
  <c r="H1564" i="3"/>
  <c r="G1564" i="3" s="1"/>
  <c r="H1565" i="3"/>
  <c r="G1565" i="3" s="1"/>
  <c r="H1566" i="3"/>
  <c r="G1566" i="3" s="1"/>
  <c r="K1566" i="3" s="1"/>
  <c r="H1567" i="3"/>
  <c r="G1567" i="3" s="1"/>
  <c r="K1567" i="3" s="1"/>
  <c r="H1568" i="3"/>
  <c r="G1568" i="3" s="1"/>
  <c r="K1568" i="3" s="1"/>
  <c r="H1569" i="3"/>
  <c r="G1569" i="3" s="1"/>
  <c r="H1570" i="3"/>
  <c r="G1570" i="3" s="1"/>
  <c r="H1571" i="3"/>
  <c r="G1571" i="3" s="1"/>
  <c r="H1572" i="3"/>
  <c r="G1572" i="3" s="1"/>
  <c r="H1573" i="3"/>
  <c r="G1573" i="3" s="1"/>
  <c r="H1574" i="3"/>
  <c r="G1574" i="3" s="1"/>
  <c r="H1575" i="3"/>
  <c r="G1575" i="3" s="1"/>
  <c r="K1575" i="3" s="1"/>
  <c r="H1576" i="3"/>
  <c r="G1576" i="3" s="1"/>
  <c r="H1577" i="3"/>
  <c r="G1577" i="3" s="1"/>
  <c r="H1578" i="3"/>
  <c r="G1578" i="3" s="1"/>
  <c r="K1578" i="3" s="1"/>
  <c r="H1579" i="3"/>
  <c r="G1579" i="3" s="1"/>
  <c r="K1579" i="3" s="1"/>
  <c r="H1580" i="3"/>
  <c r="G1580" i="3" s="1"/>
  <c r="K1580" i="3" s="1"/>
  <c r="H1581" i="3"/>
  <c r="G1581" i="3" s="1"/>
  <c r="H1582" i="3"/>
  <c r="G1582" i="3" s="1"/>
  <c r="H1583" i="3"/>
  <c r="G1583" i="3" s="1"/>
  <c r="H1584" i="3"/>
  <c r="G1584" i="3" s="1"/>
  <c r="H1585" i="3"/>
  <c r="G1585" i="3" s="1"/>
  <c r="H1586" i="3"/>
  <c r="G1586" i="3" s="1"/>
  <c r="H1587" i="3"/>
  <c r="G1587" i="3" s="1"/>
  <c r="H1588" i="3"/>
  <c r="G1588" i="3" s="1"/>
  <c r="H1589" i="3"/>
  <c r="G1589" i="3" s="1"/>
  <c r="H1590" i="3"/>
  <c r="G1590" i="3" s="1"/>
  <c r="K1590" i="3" s="1"/>
  <c r="H1591" i="3"/>
  <c r="G1591" i="3" s="1"/>
  <c r="K1591" i="3" s="1"/>
  <c r="H1592" i="3"/>
  <c r="G1592" i="3" s="1"/>
  <c r="K1592" i="3" s="1"/>
  <c r="H1593" i="3"/>
  <c r="G1593" i="3" s="1"/>
  <c r="H1594" i="3"/>
  <c r="G1594" i="3" s="1"/>
  <c r="H1595" i="3"/>
  <c r="G1595" i="3" s="1"/>
  <c r="H1596" i="3"/>
  <c r="G1596" i="3" s="1"/>
  <c r="H1597" i="3"/>
  <c r="G1597" i="3" s="1"/>
  <c r="H1598" i="3"/>
  <c r="G1598" i="3" s="1"/>
  <c r="H1599" i="3"/>
  <c r="G1599" i="3" s="1"/>
  <c r="K1599" i="3" s="1"/>
  <c r="H1600" i="3"/>
  <c r="G1600" i="3" s="1"/>
  <c r="H1601" i="3"/>
  <c r="G1601" i="3" s="1"/>
  <c r="H1602" i="3"/>
  <c r="G1602" i="3" s="1"/>
  <c r="K1602" i="3" s="1"/>
  <c r="H1603" i="3"/>
  <c r="G1603" i="3" s="1"/>
  <c r="K1603" i="3" s="1"/>
  <c r="H1604" i="3"/>
  <c r="G1604" i="3" s="1"/>
  <c r="K1604" i="3" s="1"/>
  <c r="H1605" i="3"/>
  <c r="G1605" i="3" s="1"/>
  <c r="H1606" i="3"/>
  <c r="G1606" i="3" s="1"/>
  <c r="H1607" i="3"/>
  <c r="G1607" i="3" s="1"/>
  <c r="H1608" i="3"/>
  <c r="G1608" i="3" s="1"/>
  <c r="H1609" i="3"/>
  <c r="G1609" i="3" s="1"/>
  <c r="H1610" i="3"/>
  <c r="G1610" i="3" s="1"/>
  <c r="H1611" i="3"/>
  <c r="G1611" i="3" s="1"/>
  <c r="H1612" i="3"/>
  <c r="G1612" i="3" s="1"/>
  <c r="H1613" i="3"/>
  <c r="G1613" i="3" s="1"/>
  <c r="H1614" i="3"/>
  <c r="G1614" i="3" s="1"/>
  <c r="K1614" i="3" s="1"/>
  <c r="H1615" i="3"/>
  <c r="G1615" i="3" s="1"/>
  <c r="K1615" i="3" s="1"/>
  <c r="H1616" i="3"/>
  <c r="G1616" i="3" s="1"/>
  <c r="K1616" i="3" s="1"/>
  <c r="H1617" i="3"/>
  <c r="G1617" i="3" s="1"/>
  <c r="H1618" i="3"/>
  <c r="G1618" i="3" s="1"/>
  <c r="H1619" i="3"/>
  <c r="G1619" i="3" s="1"/>
  <c r="H1620" i="3"/>
  <c r="G1620" i="3" s="1"/>
  <c r="H1621" i="3"/>
  <c r="G1621" i="3" s="1"/>
  <c r="H1622" i="3"/>
  <c r="G1622" i="3" s="1"/>
  <c r="H1623" i="3"/>
  <c r="G1623" i="3" s="1"/>
  <c r="K1623" i="3" s="1"/>
  <c r="H1624" i="3"/>
  <c r="G1624" i="3" s="1"/>
  <c r="H1625" i="3"/>
  <c r="G1625" i="3" s="1"/>
  <c r="H1626" i="3"/>
  <c r="G1626" i="3" s="1"/>
  <c r="K1626" i="3" s="1"/>
  <c r="H1627" i="3"/>
  <c r="G1627" i="3" s="1"/>
  <c r="K1627" i="3" s="1"/>
  <c r="H1628" i="3"/>
  <c r="G1628" i="3" s="1"/>
  <c r="K1628" i="3" s="1"/>
  <c r="H1629" i="3"/>
  <c r="G1629" i="3" s="1"/>
  <c r="H1630" i="3"/>
  <c r="G1630" i="3" s="1"/>
  <c r="H1631" i="3"/>
  <c r="G1631" i="3" s="1"/>
  <c r="H1632" i="3"/>
  <c r="G1632" i="3" s="1"/>
  <c r="H1633" i="3"/>
  <c r="G1633" i="3" s="1"/>
  <c r="H1634" i="3"/>
  <c r="G1634" i="3" s="1"/>
  <c r="H1635" i="3"/>
  <c r="G1635" i="3" s="1"/>
  <c r="H1636" i="3"/>
  <c r="G1636" i="3" s="1"/>
  <c r="H1637" i="3"/>
  <c r="G1637" i="3" s="1"/>
  <c r="H1638" i="3"/>
  <c r="G1638" i="3" s="1"/>
  <c r="K1638" i="3" s="1"/>
  <c r="H1639" i="3"/>
  <c r="G1639" i="3" s="1"/>
  <c r="K1639" i="3" s="1"/>
  <c r="H1640" i="3"/>
  <c r="G1640" i="3" s="1"/>
  <c r="K1640" i="3" s="1"/>
  <c r="H1641" i="3"/>
  <c r="G1641" i="3" s="1"/>
  <c r="H1642" i="3"/>
  <c r="G1642" i="3" s="1"/>
  <c r="H1643" i="3"/>
  <c r="G1643" i="3" s="1"/>
  <c r="H1644" i="3"/>
  <c r="G1644" i="3" s="1"/>
  <c r="H1645" i="3"/>
  <c r="G1645" i="3" s="1"/>
  <c r="H1646" i="3"/>
  <c r="G1646" i="3" s="1"/>
  <c r="H1647" i="3"/>
  <c r="G1647" i="3" s="1"/>
  <c r="K1647" i="3" s="1"/>
  <c r="H1648" i="3"/>
  <c r="G1648" i="3" s="1"/>
  <c r="H1649" i="3"/>
  <c r="G1649" i="3" s="1"/>
  <c r="H1650" i="3"/>
  <c r="G1650" i="3" s="1"/>
  <c r="K1650" i="3" s="1"/>
  <c r="H1651" i="3"/>
  <c r="G1651" i="3" s="1"/>
  <c r="K1651" i="3" s="1"/>
  <c r="H1652" i="3"/>
  <c r="G1652" i="3" s="1"/>
  <c r="K1652" i="3" s="1"/>
  <c r="H1653" i="3"/>
  <c r="G1653" i="3" s="1"/>
  <c r="H1654" i="3"/>
  <c r="G1654" i="3" s="1"/>
  <c r="H1655" i="3"/>
  <c r="G1655" i="3" s="1"/>
  <c r="H1656" i="3"/>
  <c r="G1656" i="3" s="1"/>
  <c r="H1657" i="3"/>
  <c r="G1657" i="3" s="1"/>
  <c r="H1658" i="3"/>
  <c r="G1658" i="3" s="1"/>
  <c r="H1659" i="3"/>
  <c r="G1659" i="3" s="1"/>
  <c r="H1660" i="3"/>
  <c r="G1660" i="3" s="1"/>
  <c r="H1661" i="3"/>
  <c r="G1661" i="3" s="1"/>
  <c r="H1662" i="3"/>
  <c r="G1662" i="3" s="1"/>
  <c r="K1662" i="3" s="1"/>
  <c r="H1663" i="3"/>
  <c r="G1663" i="3" s="1"/>
  <c r="K1663" i="3" s="1"/>
  <c r="H1664" i="3"/>
  <c r="G1664" i="3" s="1"/>
  <c r="K1664" i="3" s="1"/>
  <c r="H1665" i="3"/>
  <c r="G1665" i="3" s="1"/>
  <c r="H1666" i="3"/>
  <c r="G1666" i="3" s="1"/>
  <c r="H1667" i="3"/>
  <c r="G1667" i="3" s="1"/>
  <c r="H1668" i="3"/>
  <c r="G1668" i="3" s="1"/>
  <c r="H1669" i="3"/>
  <c r="G1669" i="3" s="1"/>
  <c r="H1670" i="3"/>
  <c r="G1670" i="3" s="1"/>
  <c r="H1671" i="3"/>
  <c r="G1671" i="3" s="1"/>
  <c r="K1671" i="3" s="1"/>
  <c r="H1672" i="3"/>
  <c r="G1672" i="3" s="1"/>
  <c r="H1673" i="3"/>
  <c r="G1673" i="3" s="1"/>
  <c r="H1674" i="3"/>
  <c r="G1674" i="3" s="1"/>
  <c r="K1674" i="3" s="1"/>
  <c r="H1675" i="3"/>
  <c r="G1675" i="3" s="1"/>
  <c r="K1675" i="3" s="1"/>
  <c r="H1676" i="3"/>
  <c r="G1676" i="3" s="1"/>
  <c r="K1676" i="3" s="1"/>
  <c r="H1677" i="3"/>
  <c r="G1677" i="3" s="1"/>
  <c r="H1678" i="3"/>
  <c r="G1678" i="3" s="1"/>
  <c r="H1679" i="3"/>
  <c r="G1679" i="3" s="1"/>
  <c r="H1680" i="3"/>
  <c r="G1680" i="3" s="1"/>
  <c r="H1681" i="3"/>
  <c r="G1681" i="3" s="1"/>
  <c r="H1682" i="3"/>
  <c r="G1682" i="3" s="1"/>
  <c r="H1683" i="3"/>
  <c r="G1683" i="3" s="1"/>
  <c r="H1684" i="3"/>
  <c r="G1684" i="3" s="1"/>
  <c r="H1685" i="3"/>
  <c r="G1685" i="3" s="1"/>
  <c r="H1686" i="3"/>
  <c r="G1686" i="3" s="1"/>
  <c r="K1686" i="3" s="1"/>
  <c r="H1687" i="3"/>
  <c r="G1687" i="3" s="1"/>
  <c r="K1687" i="3" s="1"/>
  <c r="H1688" i="3"/>
  <c r="G1688" i="3" s="1"/>
  <c r="K1688" i="3" s="1"/>
  <c r="H1689" i="3"/>
  <c r="G1689" i="3" s="1"/>
  <c r="H1690" i="3"/>
  <c r="G1690" i="3" s="1"/>
  <c r="H1691" i="3"/>
  <c r="G1691" i="3" s="1"/>
  <c r="H1692" i="3"/>
  <c r="G1692" i="3" s="1"/>
  <c r="H1693" i="3"/>
  <c r="G1693" i="3" s="1"/>
  <c r="H1694" i="3"/>
  <c r="G1694" i="3" s="1"/>
  <c r="H1695" i="3"/>
  <c r="G1695" i="3" s="1"/>
  <c r="K1695" i="3" s="1"/>
  <c r="H1696" i="3"/>
  <c r="G1696" i="3" s="1"/>
  <c r="H1697" i="3"/>
  <c r="G1697" i="3" s="1"/>
  <c r="H1698" i="3"/>
  <c r="G1698" i="3" s="1"/>
  <c r="K1698" i="3" s="1"/>
  <c r="H1699" i="3"/>
  <c r="G1699" i="3" s="1"/>
  <c r="K1699" i="3" s="1"/>
  <c r="H1700" i="3"/>
  <c r="G1700" i="3" s="1"/>
  <c r="K1700" i="3" s="1"/>
  <c r="H1701" i="3"/>
  <c r="G1701" i="3" s="1"/>
  <c r="K1701" i="3" s="1"/>
  <c r="H1702" i="3"/>
  <c r="G1702" i="3" s="1"/>
  <c r="H1703" i="3"/>
  <c r="G1703" i="3" s="1"/>
  <c r="H1704" i="3"/>
  <c r="G1704" i="3" s="1"/>
  <c r="H1705" i="3"/>
  <c r="G1705" i="3" s="1"/>
  <c r="H1706" i="3"/>
  <c r="G1706" i="3" s="1"/>
  <c r="H1707" i="3"/>
  <c r="G1707" i="3" s="1"/>
  <c r="H1708" i="3"/>
  <c r="G1708" i="3" s="1"/>
  <c r="H1709" i="3"/>
  <c r="G1709" i="3" s="1"/>
  <c r="H1710" i="3"/>
  <c r="G1710" i="3" s="1"/>
  <c r="K1710" i="3" s="1"/>
  <c r="H1711" i="3"/>
  <c r="G1711" i="3" s="1"/>
  <c r="K1711" i="3" s="1"/>
  <c r="H1712" i="3"/>
  <c r="G1712" i="3" s="1"/>
  <c r="K1712" i="3" s="1"/>
  <c r="H1713" i="3"/>
  <c r="G1713" i="3" s="1"/>
  <c r="H1714" i="3"/>
  <c r="G1714" i="3" s="1"/>
  <c r="H1715" i="3"/>
  <c r="G1715" i="3" s="1"/>
  <c r="H1716" i="3"/>
  <c r="G1716" i="3" s="1"/>
  <c r="H1717" i="3"/>
  <c r="G1717" i="3" s="1"/>
  <c r="H1718" i="3"/>
  <c r="G1718" i="3" s="1"/>
  <c r="H1719" i="3"/>
  <c r="G1719" i="3" s="1"/>
  <c r="H1720" i="3"/>
  <c r="G1720" i="3" s="1"/>
  <c r="H1721" i="3"/>
  <c r="G1721" i="3" s="1"/>
  <c r="H1722" i="3"/>
  <c r="G1722" i="3" s="1"/>
  <c r="K1722" i="3" s="1"/>
  <c r="H1723" i="3"/>
  <c r="G1723" i="3" s="1"/>
  <c r="K1723" i="3" s="1"/>
  <c r="H1724" i="3"/>
  <c r="G1724" i="3" s="1"/>
  <c r="K1724" i="3" s="1"/>
  <c r="H1725" i="3"/>
  <c r="G1725" i="3" s="1"/>
  <c r="K1725" i="3" s="1"/>
  <c r="H1726" i="3"/>
  <c r="G1726" i="3" s="1"/>
  <c r="H1727" i="3"/>
  <c r="G1727" i="3" s="1"/>
  <c r="H1728" i="3"/>
  <c r="G1728" i="3" s="1"/>
  <c r="H1729" i="3"/>
  <c r="G1729" i="3" s="1"/>
  <c r="H1730" i="3"/>
  <c r="G1730" i="3" s="1"/>
  <c r="H1731" i="3"/>
  <c r="G1731" i="3" s="1"/>
  <c r="H1732" i="3"/>
  <c r="G1732" i="3" s="1"/>
  <c r="H1733" i="3"/>
  <c r="G1733" i="3" s="1"/>
  <c r="H1734" i="3"/>
  <c r="G1734" i="3" s="1"/>
  <c r="K1734" i="3" s="1"/>
  <c r="H1735" i="3"/>
  <c r="G1735" i="3" s="1"/>
  <c r="H1736" i="3"/>
  <c r="G1736" i="3" s="1"/>
  <c r="H1737" i="3"/>
  <c r="G1737" i="3" s="1"/>
  <c r="H1738" i="3"/>
  <c r="G1738" i="3" s="1"/>
  <c r="H1739" i="3"/>
  <c r="G1739" i="3" s="1"/>
  <c r="H1740" i="3"/>
  <c r="G1740" i="3" s="1"/>
  <c r="H1741" i="3"/>
  <c r="G1741" i="3" s="1"/>
  <c r="H1742" i="3"/>
  <c r="G1742" i="3" s="1"/>
  <c r="H1743" i="3"/>
  <c r="G1743" i="3" s="1"/>
  <c r="H1744" i="3"/>
  <c r="G1744" i="3" s="1"/>
  <c r="H1745" i="3"/>
  <c r="G1745" i="3" s="1"/>
  <c r="H1746" i="3"/>
  <c r="G1746" i="3" s="1"/>
  <c r="K1746" i="3" s="1"/>
  <c r="H1747" i="3"/>
  <c r="G1747" i="3" s="1"/>
  <c r="K1747" i="3" s="1"/>
  <c r="H1748" i="3"/>
  <c r="G1748" i="3" s="1"/>
  <c r="K1748" i="3" s="1"/>
  <c r="H1749" i="3"/>
  <c r="G1749" i="3" s="1"/>
  <c r="K1749" i="3" s="1"/>
  <c r="H1750" i="3"/>
  <c r="G1750" i="3" s="1"/>
  <c r="H1751" i="3"/>
  <c r="G1751" i="3" s="1"/>
  <c r="H1752" i="3"/>
  <c r="G1752" i="3" s="1"/>
  <c r="H1753" i="3"/>
  <c r="G1753" i="3" s="1"/>
  <c r="H1754" i="3"/>
  <c r="G1754" i="3" s="1"/>
  <c r="H1755" i="3"/>
  <c r="G1755" i="3" s="1"/>
  <c r="K1755" i="3" s="1"/>
  <c r="H1756" i="3"/>
  <c r="G1756" i="3" s="1"/>
  <c r="H1757" i="3"/>
  <c r="G1757" i="3" s="1"/>
  <c r="H1758" i="3"/>
  <c r="G1758" i="3" s="1"/>
  <c r="K1758" i="3" s="1"/>
  <c r="H1759" i="3"/>
  <c r="G1759" i="3" s="1"/>
  <c r="K1759" i="3" s="1"/>
  <c r="H1760" i="3"/>
  <c r="G1760" i="3" s="1"/>
  <c r="K1760" i="3" s="1"/>
  <c r="H1761" i="3"/>
  <c r="G1761" i="3" s="1"/>
  <c r="K1761" i="3" s="1"/>
  <c r="H1762" i="3"/>
  <c r="G1762" i="3" s="1"/>
  <c r="H1763" i="3"/>
  <c r="G1763" i="3" s="1"/>
  <c r="H1764" i="3"/>
  <c r="G1764" i="3" s="1"/>
  <c r="H1765" i="3"/>
  <c r="G1765" i="3" s="1"/>
  <c r="H1766" i="3"/>
  <c r="G1766" i="3" s="1"/>
  <c r="H1767" i="3"/>
  <c r="G1767" i="3" s="1"/>
  <c r="H1768" i="3"/>
  <c r="G1768" i="3" s="1"/>
  <c r="H1769" i="3"/>
  <c r="G1769" i="3" s="1"/>
  <c r="H1770" i="3"/>
  <c r="G1770" i="3" s="1"/>
  <c r="K1770" i="3" s="1"/>
  <c r="H1771" i="3"/>
  <c r="G1771" i="3" s="1"/>
  <c r="K1771" i="3" s="1"/>
  <c r="H1772" i="3"/>
  <c r="G1772" i="3" s="1"/>
  <c r="K1772" i="3" s="1"/>
  <c r="H1773" i="3"/>
  <c r="G1773" i="3" s="1"/>
  <c r="K1773" i="3" s="1"/>
  <c r="H1774" i="3"/>
  <c r="G1774" i="3" s="1"/>
  <c r="H1775" i="3"/>
  <c r="G1775" i="3" s="1"/>
  <c r="H1776" i="3"/>
  <c r="G1776" i="3" s="1"/>
  <c r="H1777" i="3"/>
  <c r="G1777" i="3" s="1"/>
  <c r="H1778" i="3"/>
  <c r="G1778" i="3" s="1"/>
  <c r="H1779" i="3"/>
  <c r="G1779" i="3" s="1"/>
  <c r="H1780" i="3"/>
  <c r="G1780" i="3" s="1"/>
  <c r="H1781" i="3"/>
  <c r="G1781" i="3" s="1"/>
  <c r="H1782" i="3"/>
  <c r="G1782" i="3" s="1"/>
  <c r="K1782" i="3" s="1"/>
  <c r="H1783" i="3"/>
  <c r="G1783" i="3" s="1"/>
  <c r="K1783" i="3" s="1"/>
  <c r="H1784" i="3"/>
  <c r="G1784" i="3" s="1"/>
  <c r="K1784" i="3" s="1"/>
  <c r="H1785" i="3"/>
  <c r="G1785" i="3" s="1"/>
  <c r="K1785" i="3" s="1"/>
  <c r="H1786" i="3"/>
  <c r="G1786" i="3" s="1"/>
  <c r="H1787" i="3"/>
  <c r="G1787" i="3" s="1"/>
  <c r="H1788" i="3"/>
  <c r="G1788" i="3" s="1"/>
  <c r="H1789" i="3"/>
  <c r="G1789" i="3" s="1"/>
  <c r="H1790" i="3"/>
  <c r="G1790" i="3" s="1"/>
  <c r="H1791" i="3"/>
  <c r="G1791" i="3" s="1"/>
  <c r="H1792" i="3"/>
  <c r="G1792" i="3" s="1"/>
  <c r="H1793" i="3"/>
  <c r="G1793" i="3" s="1"/>
  <c r="H1794" i="3"/>
  <c r="G1794" i="3" s="1"/>
  <c r="K1794" i="3" s="1"/>
  <c r="H1795" i="3"/>
  <c r="G1795" i="3" s="1"/>
  <c r="K1795" i="3" s="1"/>
  <c r="H1796" i="3"/>
  <c r="G1796" i="3" s="1"/>
  <c r="H1797" i="3"/>
  <c r="G1797" i="3" s="1"/>
  <c r="H1798" i="3"/>
  <c r="G1798" i="3" s="1"/>
  <c r="H1799" i="3"/>
  <c r="G1799" i="3" s="1"/>
  <c r="H1800" i="3"/>
  <c r="G1800" i="3" s="1"/>
  <c r="H1801" i="3"/>
  <c r="G1801" i="3" s="1"/>
  <c r="H1802" i="3"/>
  <c r="G1802" i="3" s="1"/>
  <c r="H1803" i="3"/>
  <c r="G1803" i="3" s="1"/>
  <c r="H1804" i="3"/>
  <c r="G1804" i="3" s="1"/>
  <c r="H1805" i="3"/>
  <c r="G1805" i="3" s="1"/>
  <c r="H1806" i="3"/>
  <c r="G1806" i="3" s="1"/>
  <c r="K1806" i="3" s="1"/>
  <c r="H1807" i="3"/>
  <c r="G1807" i="3" s="1"/>
  <c r="K1807" i="3" s="1"/>
  <c r="H1808" i="3"/>
  <c r="G1808" i="3" s="1"/>
  <c r="K1808" i="3" s="1"/>
  <c r="H1809" i="3"/>
  <c r="G1809" i="3" s="1"/>
  <c r="K1809" i="3" s="1"/>
  <c r="H1810" i="3"/>
  <c r="G1810" i="3" s="1"/>
  <c r="H1811" i="3"/>
  <c r="G1811" i="3" s="1"/>
  <c r="H1812" i="3"/>
  <c r="G1812" i="3" s="1"/>
  <c r="H1813" i="3"/>
  <c r="G1813" i="3" s="1"/>
  <c r="H1814" i="3"/>
  <c r="G1814" i="3" s="1"/>
  <c r="H1815" i="3"/>
  <c r="G1815" i="3" s="1"/>
  <c r="H1816" i="3"/>
  <c r="G1816" i="3" s="1"/>
  <c r="H1817" i="3"/>
  <c r="G1817" i="3" s="1"/>
  <c r="H1818" i="3"/>
  <c r="G1818" i="3" s="1"/>
  <c r="H1819" i="3"/>
  <c r="G1819" i="3" s="1"/>
  <c r="H1820" i="3"/>
  <c r="G1820" i="3" s="1"/>
  <c r="H1821" i="3"/>
  <c r="G1821" i="3" s="1"/>
  <c r="H1822" i="3"/>
  <c r="G1822" i="3" s="1"/>
  <c r="H1823" i="3"/>
  <c r="G1823" i="3" s="1"/>
  <c r="H1824" i="3"/>
  <c r="G1824" i="3" s="1"/>
  <c r="H1825" i="3"/>
  <c r="G1825" i="3" s="1"/>
  <c r="H1826" i="3"/>
  <c r="G1826" i="3" s="1"/>
  <c r="H1827" i="3"/>
  <c r="G1827" i="3" s="1"/>
  <c r="H1828" i="3"/>
  <c r="G1828" i="3" s="1"/>
  <c r="H1829" i="3"/>
  <c r="G1829" i="3" s="1"/>
  <c r="H1830" i="3"/>
  <c r="G1830" i="3" s="1"/>
  <c r="K1830" i="3" s="1"/>
  <c r="H1831" i="3"/>
  <c r="G1831" i="3" s="1"/>
  <c r="K1831" i="3" s="1"/>
  <c r="H1832" i="3"/>
  <c r="G1832" i="3" s="1"/>
  <c r="K1832" i="3" s="1"/>
  <c r="H1833" i="3"/>
  <c r="G1833" i="3" s="1"/>
  <c r="K1833" i="3" s="1"/>
  <c r="H1834" i="3"/>
  <c r="G1834" i="3" s="1"/>
  <c r="H1835" i="3"/>
  <c r="G1835" i="3" s="1"/>
  <c r="H1836" i="3"/>
  <c r="G1836" i="3" s="1"/>
  <c r="H1837" i="3"/>
  <c r="G1837" i="3" s="1"/>
  <c r="H1838" i="3"/>
  <c r="G1838" i="3" s="1"/>
  <c r="H1839" i="3"/>
  <c r="G1839" i="3" s="1"/>
  <c r="H1840" i="3"/>
  <c r="G1840" i="3" s="1"/>
  <c r="H1841" i="3"/>
  <c r="G1841" i="3" s="1"/>
  <c r="H1842" i="3"/>
  <c r="G1842" i="3" s="1"/>
  <c r="K1842" i="3" s="1"/>
  <c r="H1843" i="3"/>
  <c r="G1843" i="3" s="1"/>
  <c r="K1843" i="3" s="1"/>
  <c r="H1844" i="3"/>
  <c r="G1844" i="3" s="1"/>
  <c r="K1844" i="3" s="1"/>
  <c r="H1845" i="3"/>
  <c r="G1845" i="3" s="1"/>
  <c r="K1845" i="3" s="1"/>
  <c r="H1846" i="3"/>
  <c r="G1846" i="3" s="1"/>
  <c r="H1847" i="3"/>
  <c r="G1847" i="3" s="1"/>
  <c r="H1848" i="3"/>
  <c r="G1848" i="3" s="1"/>
  <c r="H1849" i="3"/>
  <c r="G1849" i="3" s="1"/>
  <c r="H1850" i="3"/>
  <c r="G1850" i="3" s="1"/>
  <c r="H1851" i="3"/>
  <c r="G1851" i="3" s="1"/>
  <c r="H1852" i="3"/>
  <c r="G1852" i="3" s="1"/>
  <c r="H1853" i="3"/>
  <c r="G1853" i="3" s="1"/>
  <c r="H1854" i="3"/>
  <c r="G1854" i="3" s="1"/>
  <c r="K1854" i="3" s="1"/>
  <c r="H1855" i="3"/>
  <c r="G1855" i="3" s="1"/>
  <c r="K1855" i="3" s="1"/>
  <c r="H1856" i="3"/>
  <c r="G1856" i="3" s="1"/>
  <c r="K1856" i="3" s="1"/>
  <c r="H1857" i="3"/>
  <c r="G1857" i="3" s="1"/>
  <c r="H1858" i="3"/>
  <c r="G1858" i="3" s="1"/>
  <c r="H1859" i="3"/>
  <c r="G1859" i="3" s="1"/>
  <c r="H1860" i="3"/>
  <c r="G1860" i="3" s="1"/>
  <c r="H1861" i="3"/>
  <c r="G1861" i="3" s="1"/>
  <c r="H1862" i="3"/>
  <c r="G1862" i="3" s="1"/>
  <c r="H1863" i="3"/>
  <c r="G1863" i="3" s="1"/>
  <c r="H1864" i="3"/>
  <c r="G1864" i="3" s="1"/>
  <c r="H1865" i="3"/>
  <c r="G1865" i="3" s="1"/>
  <c r="H1866" i="3"/>
  <c r="G1866" i="3" s="1"/>
  <c r="K1866" i="3" s="1"/>
  <c r="H1867" i="3"/>
  <c r="G1867" i="3" s="1"/>
  <c r="K1867" i="3" s="1"/>
  <c r="H1868" i="3"/>
  <c r="G1868" i="3" s="1"/>
  <c r="K1868" i="3" s="1"/>
  <c r="H1869" i="3"/>
  <c r="G1869" i="3" s="1"/>
  <c r="K1869" i="3" s="1"/>
  <c r="H1870" i="3"/>
  <c r="G1870" i="3" s="1"/>
  <c r="H1871" i="3"/>
  <c r="G1871" i="3" s="1"/>
  <c r="H1872" i="3"/>
  <c r="G1872" i="3" s="1"/>
  <c r="H1873" i="3"/>
  <c r="G1873" i="3" s="1"/>
  <c r="H1874" i="3"/>
  <c r="G1874" i="3" s="1"/>
  <c r="H1875" i="3"/>
  <c r="G1875" i="3" s="1"/>
  <c r="H1876" i="3"/>
  <c r="G1876" i="3" s="1"/>
  <c r="H1877" i="3"/>
  <c r="G1877" i="3" s="1"/>
  <c r="H1878" i="3"/>
  <c r="G1878" i="3" s="1"/>
  <c r="K1878" i="3" s="1"/>
  <c r="H1879" i="3"/>
  <c r="G1879" i="3" s="1"/>
  <c r="H1880" i="3"/>
  <c r="G1880" i="3" s="1"/>
  <c r="H1881" i="3"/>
  <c r="G1881" i="3" s="1"/>
  <c r="H1882" i="3"/>
  <c r="G1882" i="3" s="1"/>
  <c r="H1883" i="3"/>
  <c r="G1883" i="3" s="1"/>
  <c r="H1884" i="3"/>
  <c r="G1884" i="3" s="1"/>
  <c r="H1885" i="3"/>
  <c r="G1885" i="3" s="1"/>
  <c r="H1886" i="3"/>
  <c r="G1886" i="3" s="1"/>
  <c r="E2" i="3"/>
  <c r="E3" i="3"/>
  <c r="L3" i="3" s="1"/>
  <c r="E4" i="3"/>
  <c r="L4" i="3" s="1"/>
  <c r="E5" i="3"/>
  <c r="L5" i="3" s="1"/>
  <c r="E6" i="3"/>
  <c r="L6" i="3" s="1"/>
  <c r="E7" i="3"/>
  <c r="L7" i="3" s="1"/>
  <c r="E8" i="3"/>
  <c r="L8" i="3" s="1"/>
  <c r="E9" i="3"/>
  <c r="L9" i="3" s="1"/>
  <c r="E10" i="3"/>
  <c r="L10" i="3" s="1"/>
  <c r="E11" i="3"/>
  <c r="L11" i="3" s="1"/>
  <c r="E12" i="3"/>
  <c r="L12" i="3" s="1"/>
  <c r="E13" i="3"/>
  <c r="L13" i="3" s="1"/>
  <c r="E14" i="3"/>
  <c r="E15" i="3"/>
  <c r="E16" i="3"/>
  <c r="L16" i="3" s="1"/>
  <c r="E17" i="3"/>
  <c r="L17" i="3" s="1"/>
  <c r="E18" i="3"/>
  <c r="E19" i="3"/>
  <c r="E20" i="3"/>
  <c r="L20" i="3" s="1"/>
  <c r="E21" i="3"/>
  <c r="E22" i="3"/>
  <c r="E23" i="3"/>
  <c r="L23" i="3" s="1"/>
  <c r="E24" i="3"/>
  <c r="L24" i="3" s="1"/>
  <c r="E25" i="3"/>
  <c r="L25" i="3" s="1"/>
  <c r="E26" i="3"/>
  <c r="L26" i="3" s="1"/>
  <c r="E27" i="3"/>
  <c r="L27" i="3" s="1"/>
  <c r="E28" i="3"/>
  <c r="L28" i="3" s="1"/>
  <c r="E29" i="3"/>
  <c r="L29" i="3" s="1"/>
  <c r="E30" i="3"/>
  <c r="E31" i="3"/>
  <c r="E32" i="3"/>
  <c r="L32" i="3" s="1"/>
  <c r="E33" i="3"/>
  <c r="L33" i="3" s="1"/>
  <c r="E34" i="3"/>
  <c r="L34" i="3" s="1"/>
  <c r="E35" i="3"/>
  <c r="E36" i="3"/>
  <c r="E37" i="3"/>
  <c r="L37" i="3" s="1"/>
  <c r="E38" i="3"/>
  <c r="L38" i="3" s="1"/>
  <c r="E39" i="3"/>
  <c r="L39" i="3" s="1"/>
  <c r="E40" i="3"/>
  <c r="L40" i="3" s="1"/>
  <c r="E41" i="3"/>
  <c r="E42" i="3"/>
  <c r="L42" i="3" s="1"/>
  <c r="E43" i="3"/>
  <c r="L43" i="3" s="1"/>
  <c r="E44" i="3"/>
  <c r="E45" i="3"/>
  <c r="E46" i="3"/>
  <c r="L46" i="3" s="1"/>
  <c r="E47" i="3"/>
  <c r="L47" i="3" s="1"/>
  <c r="E48" i="3"/>
  <c r="L48" i="3" s="1"/>
  <c r="E49" i="3"/>
  <c r="L49" i="3" s="1"/>
  <c r="E50" i="3"/>
  <c r="E51" i="3"/>
  <c r="L51" i="3" s="1"/>
  <c r="E52" i="3"/>
  <c r="L52" i="3" s="1"/>
  <c r="E53" i="3"/>
  <c r="L53" i="3" s="1"/>
  <c r="E54" i="3"/>
  <c r="L54" i="3" s="1"/>
  <c r="E55" i="3"/>
  <c r="L55" i="3" s="1"/>
  <c r="E56" i="3"/>
  <c r="L56" i="3" s="1"/>
  <c r="E57" i="3"/>
  <c r="L57" i="3" s="1"/>
  <c r="E58" i="3"/>
  <c r="L58" i="3" s="1"/>
  <c r="E59" i="3"/>
  <c r="L59" i="3" s="1"/>
  <c r="E60" i="3"/>
  <c r="L60" i="3" s="1"/>
  <c r="E61" i="3"/>
  <c r="E62" i="3"/>
  <c r="E63" i="3"/>
  <c r="L63" i="3" s="1"/>
  <c r="E64" i="3"/>
  <c r="L64" i="3" s="1"/>
  <c r="E65" i="3"/>
  <c r="L65" i="3" s="1"/>
  <c r="E66" i="3"/>
  <c r="E67" i="3"/>
  <c r="L67" i="3" s="1"/>
  <c r="E68" i="3"/>
  <c r="E69" i="3"/>
  <c r="E70" i="3"/>
  <c r="L70" i="3" s="1"/>
  <c r="E71" i="3"/>
  <c r="L71" i="3" s="1"/>
  <c r="E72" i="3"/>
  <c r="L72" i="3" s="1"/>
  <c r="E73" i="3"/>
  <c r="L73" i="3" s="1"/>
  <c r="E74" i="3"/>
  <c r="L74" i="3" s="1"/>
  <c r="E75" i="3"/>
  <c r="L75" i="3" s="1"/>
  <c r="E76" i="3"/>
  <c r="L76" i="3" s="1"/>
  <c r="E77" i="3"/>
  <c r="E78" i="3"/>
  <c r="E79" i="3"/>
  <c r="L79" i="3" s="1"/>
  <c r="E80" i="3"/>
  <c r="L80" i="3" s="1"/>
  <c r="E81" i="3"/>
  <c r="L81" i="3" s="1"/>
  <c r="E82" i="3"/>
  <c r="L82" i="3" s="1"/>
  <c r="E83" i="3"/>
  <c r="E84" i="3"/>
  <c r="L84" i="3" s="1"/>
  <c r="E85" i="3"/>
  <c r="L85" i="3" s="1"/>
  <c r="E86" i="3"/>
  <c r="E87" i="3"/>
  <c r="L87" i="3" s="1"/>
  <c r="E88" i="3"/>
  <c r="L88" i="3" s="1"/>
  <c r="E89" i="3"/>
  <c r="E90" i="3"/>
  <c r="E91" i="3"/>
  <c r="L91" i="3" s="1"/>
  <c r="E92" i="3"/>
  <c r="L92" i="3" s="1"/>
  <c r="E93" i="3"/>
  <c r="L93" i="3" s="1"/>
  <c r="E94" i="3"/>
  <c r="L94" i="3" s="1"/>
  <c r="E95" i="3"/>
  <c r="E96" i="3"/>
  <c r="L96" i="3" s="1"/>
  <c r="E97" i="3"/>
  <c r="L97" i="3" s="1"/>
  <c r="E98" i="3"/>
  <c r="L98" i="3" s="1"/>
  <c r="E99" i="3"/>
  <c r="L99" i="3" s="1"/>
  <c r="E100" i="3"/>
  <c r="L100" i="3" s="1"/>
  <c r="E101" i="3"/>
  <c r="E102" i="3"/>
  <c r="L102" i="3" s="1"/>
  <c r="E103" i="3"/>
  <c r="L103" i="3" s="1"/>
  <c r="E104" i="3"/>
  <c r="L104" i="3" s="1"/>
  <c r="E105" i="3"/>
  <c r="L105" i="3" s="1"/>
  <c r="E106" i="3"/>
  <c r="L106" i="3" s="1"/>
  <c r="E107" i="3"/>
  <c r="E108" i="3"/>
  <c r="E109" i="3"/>
  <c r="L109" i="3" s="1"/>
  <c r="E110" i="3"/>
  <c r="L110" i="3" s="1"/>
  <c r="E111" i="3"/>
  <c r="L111" i="3" s="1"/>
  <c r="E112" i="3"/>
  <c r="L112" i="3" s="1"/>
  <c r="E113" i="3"/>
  <c r="L113" i="3" s="1"/>
  <c r="E114" i="3"/>
  <c r="L114" i="3" s="1"/>
  <c r="E115" i="3"/>
  <c r="L115" i="3" s="1"/>
  <c r="E116" i="3"/>
  <c r="L116" i="3" s="1"/>
  <c r="E117" i="3"/>
  <c r="L117" i="3" s="1"/>
  <c r="E118" i="3"/>
  <c r="L118" i="3" s="1"/>
  <c r="E119" i="3"/>
  <c r="L119" i="3" s="1"/>
  <c r="E120" i="3"/>
  <c r="L120" i="3" s="1"/>
  <c r="E121" i="3"/>
  <c r="L121" i="3" s="1"/>
  <c r="E122" i="3"/>
  <c r="L122" i="3" s="1"/>
  <c r="E123" i="3"/>
  <c r="E124" i="3"/>
  <c r="L124" i="3" s="1"/>
  <c r="E125" i="3"/>
  <c r="L125" i="3" s="1"/>
  <c r="E126" i="3"/>
  <c r="E127" i="3"/>
  <c r="L127" i="3" s="1"/>
  <c r="E128" i="3"/>
  <c r="L128" i="3" s="1"/>
  <c r="E129" i="3"/>
  <c r="L129" i="3" s="1"/>
  <c r="E130" i="3"/>
  <c r="L130" i="3" s="1"/>
  <c r="E131" i="3"/>
  <c r="L131" i="3" s="1"/>
  <c r="E132" i="3"/>
  <c r="L132" i="3" s="1"/>
  <c r="E133" i="3"/>
  <c r="L133" i="3" s="1"/>
  <c r="E134" i="3"/>
  <c r="E135" i="3"/>
  <c r="L135" i="3" s="1"/>
  <c r="E136" i="3"/>
  <c r="E137" i="3"/>
  <c r="E138" i="3"/>
  <c r="L138" i="3" s="1"/>
  <c r="E139" i="3"/>
  <c r="L139" i="3" s="1"/>
  <c r="E140" i="3"/>
  <c r="L140" i="3" s="1"/>
  <c r="E141" i="3"/>
  <c r="E142" i="3"/>
  <c r="L142" i="3" s="1"/>
  <c r="E143" i="3"/>
  <c r="E144" i="3"/>
  <c r="E145" i="3"/>
  <c r="E146" i="3"/>
  <c r="L146" i="3" s="1"/>
  <c r="E147" i="3"/>
  <c r="L147" i="3" s="1"/>
  <c r="E148" i="3"/>
  <c r="L148" i="3" s="1"/>
  <c r="E149" i="3"/>
  <c r="E150" i="3"/>
  <c r="L150" i="3" s="1"/>
  <c r="E151" i="3"/>
  <c r="L151" i="3" s="1"/>
  <c r="E152" i="3"/>
  <c r="E153" i="3"/>
  <c r="L153" i="3" s="1"/>
  <c r="E154" i="3"/>
  <c r="L154" i="3" s="1"/>
  <c r="E155" i="3"/>
  <c r="L155" i="3" s="1"/>
  <c r="E156" i="3"/>
  <c r="E157" i="3"/>
  <c r="L157" i="3" s="1"/>
  <c r="E158" i="3"/>
  <c r="L158" i="3" s="1"/>
  <c r="E159" i="3"/>
  <c r="L159" i="3" s="1"/>
  <c r="E160" i="3"/>
  <c r="L160" i="3" s="1"/>
  <c r="E161" i="3"/>
  <c r="E162" i="3"/>
  <c r="E163" i="3"/>
  <c r="L163" i="3" s="1"/>
  <c r="E164" i="3"/>
  <c r="L164" i="3" s="1"/>
  <c r="E165" i="3"/>
  <c r="L165" i="3" s="1"/>
  <c r="E166" i="3"/>
  <c r="L166" i="3" s="1"/>
  <c r="E167" i="3"/>
  <c r="L167" i="3" s="1"/>
  <c r="E168" i="3"/>
  <c r="E169" i="3"/>
  <c r="L169" i="3" s="1"/>
  <c r="E170" i="3"/>
  <c r="L170" i="3" s="1"/>
  <c r="E171" i="3"/>
  <c r="L171" i="3" s="1"/>
  <c r="E172" i="3"/>
  <c r="L172" i="3" s="1"/>
  <c r="E173" i="3"/>
  <c r="E174" i="3"/>
  <c r="L174" i="3" s="1"/>
  <c r="E175" i="3"/>
  <c r="E176" i="3"/>
  <c r="E177" i="3"/>
  <c r="E178" i="3"/>
  <c r="L178" i="3" s="1"/>
  <c r="E179" i="3"/>
  <c r="L179" i="3" s="1"/>
  <c r="E180" i="3"/>
  <c r="L180" i="3" s="1"/>
  <c r="E181" i="3"/>
  <c r="L181" i="3" s="1"/>
  <c r="E182" i="3"/>
  <c r="E183" i="3"/>
  <c r="L183" i="3" s="1"/>
  <c r="E184" i="3"/>
  <c r="L184" i="3" s="1"/>
  <c r="E185" i="3"/>
  <c r="L185" i="3" s="1"/>
  <c r="E186" i="3"/>
  <c r="E187" i="3"/>
  <c r="E188" i="3"/>
  <c r="L188" i="3" s="1"/>
  <c r="E189" i="3"/>
  <c r="E190" i="3"/>
  <c r="E191" i="3"/>
  <c r="L191" i="3" s="1"/>
  <c r="E192" i="3"/>
  <c r="E193" i="3"/>
  <c r="E194" i="3"/>
  <c r="L194" i="3" s="1"/>
  <c r="E195" i="3"/>
  <c r="L195" i="3" s="1"/>
  <c r="E196" i="3"/>
  <c r="E197" i="3"/>
  <c r="L197" i="3" s="1"/>
  <c r="E198" i="3"/>
  <c r="E199" i="3"/>
  <c r="L199" i="3" s="1"/>
  <c r="E200" i="3"/>
  <c r="E201" i="3"/>
  <c r="L201" i="3" s="1"/>
  <c r="E202" i="3"/>
  <c r="L202" i="3" s="1"/>
  <c r="E203" i="3"/>
  <c r="L203" i="3" s="1"/>
  <c r="E204" i="3"/>
  <c r="E205" i="3"/>
  <c r="E206" i="3"/>
  <c r="L206" i="3" s="1"/>
  <c r="E207" i="3"/>
  <c r="E208" i="3"/>
  <c r="E209" i="3"/>
  <c r="L209" i="3" s="1"/>
  <c r="E210" i="3"/>
  <c r="E211" i="3"/>
  <c r="L211" i="3" s="1"/>
  <c r="E212" i="3"/>
  <c r="L212" i="3" s="1"/>
  <c r="E213" i="3"/>
  <c r="L213" i="3" s="1"/>
  <c r="E214" i="3"/>
  <c r="L214" i="3" s="1"/>
  <c r="E215" i="3"/>
  <c r="L215" i="3" s="1"/>
  <c r="E216" i="3"/>
  <c r="L216" i="3" s="1"/>
  <c r="E217" i="3"/>
  <c r="E218" i="3"/>
  <c r="L218" i="3" s="1"/>
  <c r="E219" i="3"/>
  <c r="L219" i="3" s="1"/>
  <c r="E220" i="3"/>
  <c r="L220" i="3" s="1"/>
  <c r="E221" i="3"/>
  <c r="L221" i="3" s="1"/>
  <c r="E222" i="3"/>
  <c r="L222" i="3" s="1"/>
  <c r="E223" i="3"/>
  <c r="L223" i="3" s="1"/>
  <c r="E224" i="3"/>
  <c r="E225" i="3"/>
  <c r="L225" i="3" s="1"/>
  <c r="E226" i="3"/>
  <c r="E227" i="3"/>
  <c r="L227" i="3" s="1"/>
  <c r="E228" i="3"/>
  <c r="L228" i="3" s="1"/>
  <c r="E229" i="3"/>
  <c r="E230" i="3"/>
  <c r="L230" i="3" s="1"/>
  <c r="E231" i="3"/>
  <c r="L231" i="3" s="1"/>
  <c r="E232" i="3"/>
  <c r="L232" i="3" s="1"/>
  <c r="E233" i="3"/>
  <c r="E234" i="3"/>
  <c r="L234" i="3" s="1"/>
  <c r="E235" i="3"/>
  <c r="L235" i="3" s="1"/>
  <c r="E236" i="3"/>
  <c r="L236" i="3" s="1"/>
  <c r="E237" i="3"/>
  <c r="L237" i="3" s="1"/>
  <c r="E238" i="3"/>
  <c r="L238" i="3" s="1"/>
  <c r="E239" i="3"/>
  <c r="L239" i="3" s="1"/>
  <c r="E240" i="3"/>
  <c r="L240" i="3" s="1"/>
  <c r="E241" i="3"/>
  <c r="L241" i="3" s="1"/>
  <c r="E242" i="3"/>
  <c r="L242" i="3" s="1"/>
  <c r="E243" i="3"/>
  <c r="L243" i="3" s="1"/>
  <c r="E244" i="3"/>
  <c r="L244" i="3" s="1"/>
  <c r="E245" i="3"/>
  <c r="L245" i="3" s="1"/>
  <c r="E246" i="3"/>
  <c r="L246" i="3" s="1"/>
  <c r="E247" i="3"/>
  <c r="L247" i="3" s="1"/>
  <c r="E248" i="3"/>
  <c r="L248" i="3" s="1"/>
  <c r="E249" i="3"/>
  <c r="L249" i="3" s="1"/>
  <c r="E250" i="3"/>
  <c r="L250" i="3" s="1"/>
  <c r="E251" i="3"/>
  <c r="E252" i="3"/>
  <c r="E253" i="3"/>
  <c r="L253" i="3" s="1"/>
  <c r="E254" i="3"/>
  <c r="L254" i="3" s="1"/>
  <c r="E255" i="3"/>
  <c r="L255" i="3" s="1"/>
  <c r="E256" i="3"/>
  <c r="L256" i="3" s="1"/>
  <c r="E257" i="3"/>
  <c r="E258" i="3"/>
  <c r="E259" i="3"/>
  <c r="L259" i="3" s="1"/>
  <c r="E260" i="3"/>
  <c r="L260" i="3" s="1"/>
  <c r="E261" i="3"/>
  <c r="L261" i="3" s="1"/>
  <c r="E262" i="3"/>
  <c r="L262" i="3" s="1"/>
  <c r="E263" i="3"/>
  <c r="L263" i="3" s="1"/>
  <c r="E264" i="3"/>
  <c r="L264" i="3" s="1"/>
  <c r="E265" i="3"/>
  <c r="L265" i="3" s="1"/>
  <c r="E266" i="3"/>
  <c r="E267" i="3"/>
  <c r="L267" i="3" s="1"/>
  <c r="E268" i="3"/>
  <c r="E269" i="3"/>
  <c r="L269" i="3" s="1"/>
  <c r="E270" i="3"/>
  <c r="E271" i="3"/>
  <c r="L271" i="3" s="1"/>
  <c r="E272" i="3"/>
  <c r="E273" i="3"/>
  <c r="E274" i="3"/>
  <c r="L274" i="3" s="1"/>
  <c r="E275" i="3"/>
  <c r="L275" i="3" s="1"/>
  <c r="E276" i="3"/>
  <c r="E277" i="3"/>
  <c r="E278" i="3"/>
  <c r="L278" i="3" s="1"/>
  <c r="E279" i="3"/>
  <c r="L279" i="3" s="1"/>
  <c r="E280" i="3"/>
  <c r="E281" i="3"/>
  <c r="L281" i="3" s="1"/>
  <c r="E282" i="3"/>
  <c r="L282" i="3" s="1"/>
  <c r="E283" i="3"/>
  <c r="L283" i="3" s="1"/>
  <c r="E284" i="3"/>
  <c r="L284" i="3" s="1"/>
  <c r="E285" i="3"/>
  <c r="L285" i="3" s="1"/>
  <c r="E286" i="3"/>
  <c r="L286" i="3" s="1"/>
  <c r="E287" i="3"/>
  <c r="E288" i="3"/>
  <c r="E289" i="3"/>
  <c r="E290" i="3"/>
  <c r="L290" i="3" s="1"/>
  <c r="E291" i="3"/>
  <c r="L291" i="3" s="1"/>
  <c r="E292" i="3"/>
  <c r="L292" i="3" s="1"/>
  <c r="E293" i="3"/>
  <c r="L293" i="3" s="1"/>
  <c r="E294" i="3"/>
  <c r="L294" i="3" s="1"/>
  <c r="E295" i="3"/>
  <c r="L295" i="3" s="1"/>
  <c r="E296" i="3"/>
  <c r="L296" i="3" s="1"/>
  <c r="E297" i="3"/>
  <c r="L297" i="3" s="1"/>
  <c r="E298" i="3"/>
  <c r="L298" i="3" s="1"/>
  <c r="E299" i="3"/>
  <c r="E300" i="3"/>
  <c r="L300" i="3" s="1"/>
  <c r="E301" i="3"/>
  <c r="L301" i="3" s="1"/>
  <c r="E302" i="3"/>
  <c r="L302" i="3" s="1"/>
  <c r="E303" i="3"/>
  <c r="L303" i="3" s="1"/>
  <c r="E304" i="3"/>
  <c r="L304" i="3" s="1"/>
  <c r="E305" i="3"/>
  <c r="L305" i="3" s="1"/>
  <c r="E306" i="3"/>
  <c r="E307" i="3"/>
  <c r="L307" i="3" s="1"/>
  <c r="E308" i="3"/>
  <c r="L308" i="3" s="1"/>
  <c r="E309" i="3"/>
  <c r="E310" i="3"/>
  <c r="E311" i="3"/>
  <c r="E312" i="3"/>
  <c r="L312" i="3" s="1"/>
  <c r="E313" i="3"/>
  <c r="L313" i="3" s="1"/>
  <c r="E314" i="3"/>
  <c r="L314" i="3" s="1"/>
  <c r="E315" i="3"/>
  <c r="L315" i="3" s="1"/>
  <c r="E316" i="3"/>
  <c r="L316" i="3" s="1"/>
  <c r="E317" i="3"/>
  <c r="E318" i="3"/>
  <c r="L318" i="3" s="1"/>
  <c r="E319" i="3"/>
  <c r="L319" i="3" s="1"/>
  <c r="E320" i="3"/>
  <c r="L320" i="3" s="1"/>
  <c r="E321" i="3"/>
  <c r="L321" i="3" s="1"/>
  <c r="E322" i="3"/>
  <c r="L322" i="3" s="1"/>
  <c r="E323" i="3"/>
  <c r="L323" i="3" s="1"/>
  <c r="E324" i="3"/>
  <c r="E325" i="3"/>
  <c r="L325" i="3" s="1"/>
  <c r="E326" i="3"/>
  <c r="L326" i="3" s="1"/>
  <c r="E327" i="3"/>
  <c r="L327" i="3" s="1"/>
  <c r="E328" i="3"/>
  <c r="E329" i="3"/>
  <c r="L329" i="3" s="1"/>
  <c r="E330" i="3"/>
  <c r="L330" i="3" s="1"/>
  <c r="E331" i="3"/>
  <c r="L331" i="3" s="1"/>
  <c r="E332" i="3"/>
  <c r="E333" i="3"/>
  <c r="L333" i="3" s="1"/>
  <c r="E334" i="3"/>
  <c r="L334" i="3" s="1"/>
  <c r="E335" i="3"/>
  <c r="L335" i="3" s="1"/>
  <c r="E336" i="3"/>
  <c r="L336" i="3" s="1"/>
  <c r="E337" i="3"/>
  <c r="E338" i="3"/>
  <c r="L338" i="3" s="1"/>
  <c r="E339" i="3"/>
  <c r="L339" i="3" s="1"/>
  <c r="E340" i="3"/>
  <c r="L340" i="3" s="1"/>
  <c r="E341" i="3"/>
  <c r="L341" i="3" s="1"/>
  <c r="E342" i="3"/>
  <c r="E343" i="3"/>
  <c r="L343" i="3" s="1"/>
  <c r="E344" i="3"/>
  <c r="L344" i="3" s="1"/>
  <c r="E345" i="3"/>
  <c r="L345" i="3" s="1"/>
  <c r="E346" i="3"/>
  <c r="L346" i="3" s="1"/>
  <c r="E347" i="3"/>
  <c r="L347" i="3" s="1"/>
  <c r="E348" i="3"/>
  <c r="L348" i="3" s="1"/>
  <c r="E349" i="3"/>
  <c r="E350" i="3"/>
  <c r="E351" i="3"/>
  <c r="L351" i="3" s="1"/>
  <c r="E352" i="3"/>
  <c r="L352" i="3" s="1"/>
  <c r="E353" i="3"/>
  <c r="L353" i="3" s="1"/>
  <c r="E354" i="3"/>
  <c r="L354" i="3" s="1"/>
  <c r="E355" i="3"/>
  <c r="E356" i="3"/>
  <c r="E357" i="3"/>
  <c r="L357" i="3" s="1"/>
  <c r="E358" i="3"/>
  <c r="L358" i="3" s="1"/>
  <c r="E359" i="3"/>
  <c r="L359" i="3" s="1"/>
  <c r="E360" i="3"/>
  <c r="E361" i="3"/>
  <c r="L361" i="3" s="1"/>
  <c r="E362" i="3"/>
  <c r="L362" i="3" s="1"/>
  <c r="E363" i="3"/>
  <c r="L363" i="3" s="1"/>
  <c r="E364" i="3"/>
  <c r="L364" i="3" s="1"/>
  <c r="E365" i="3"/>
  <c r="L365" i="3" s="1"/>
  <c r="E366" i="3"/>
  <c r="L366" i="3" s="1"/>
  <c r="E367" i="3"/>
  <c r="L367" i="3" s="1"/>
  <c r="E368" i="3"/>
  <c r="L368" i="3" s="1"/>
  <c r="E369" i="3"/>
  <c r="L369" i="3" s="1"/>
  <c r="E370" i="3"/>
  <c r="L370" i="3" s="1"/>
  <c r="E371" i="3"/>
  <c r="L371" i="3" s="1"/>
  <c r="E372" i="3"/>
  <c r="L372" i="3" s="1"/>
  <c r="E373" i="3"/>
  <c r="L373" i="3" s="1"/>
  <c r="E374" i="3"/>
  <c r="L374" i="3" s="1"/>
  <c r="E375" i="3"/>
  <c r="L375" i="3" s="1"/>
  <c r="E376" i="3"/>
  <c r="L376" i="3" s="1"/>
  <c r="E377" i="3"/>
  <c r="L377" i="3" s="1"/>
  <c r="E378" i="3"/>
  <c r="E379" i="3"/>
  <c r="L379" i="3" s="1"/>
  <c r="E380" i="3"/>
  <c r="L380" i="3" s="1"/>
  <c r="E381" i="3"/>
  <c r="L381" i="3" s="1"/>
  <c r="E382" i="3"/>
  <c r="L382" i="3" s="1"/>
  <c r="E383" i="3"/>
  <c r="L383" i="3" s="1"/>
  <c r="E384" i="3"/>
  <c r="L384" i="3" s="1"/>
  <c r="E385" i="3"/>
  <c r="L385" i="3" s="1"/>
  <c r="E386" i="3"/>
  <c r="L386" i="3" s="1"/>
  <c r="E387" i="3"/>
  <c r="E388" i="3"/>
  <c r="E389" i="3"/>
  <c r="L389" i="3" s="1"/>
  <c r="E390" i="3"/>
  <c r="L390" i="3" s="1"/>
  <c r="E391" i="3"/>
  <c r="L391" i="3" s="1"/>
  <c r="E392" i="3"/>
  <c r="E393" i="3"/>
  <c r="E394" i="3"/>
  <c r="L394" i="3" s="1"/>
  <c r="E395" i="3"/>
  <c r="L395" i="3" s="1"/>
  <c r="E396" i="3"/>
  <c r="L396" i="3" s="1"/>
  <c r="E397" i="3"/>
  <c r="E398" i="3"/>
  <c r="L398" i="3" s="1"/>
  <c r="E399" i="3"/>
  <c r="L399" i="3" s="1"/>
  <c r="E400" i="3"/>
  <c r="L400" i="3" s="1"/>
  <c r="E401" i="3"/>
  <c r="L401" i="3" s="1"/>
  <c r="E402" i="3"/>
  <c r="E403" i="3"/>
  <c r="L403" i="3" s="1"/>
  <c r="E404" i="3"/>
  <c r="L404" i="3" s="1"/>
  <c r="E405" i="3"/>
  <c r="L405" i="3" s="1"/>
  <c r="E406" i="3"/>
  <c r="L406" i="3" s="1"/>
  <c r="E407" i="3"/>
  <c r="E408" i="3"/>
  <c r="L408" i="3" s="1"/>
  <c r="E409" i="3"/>
  <c r="L409" i="3" s="1"/>
  <c r="E410" i="3"/>
  <c r="E411" i="3"/>
  <c r="E412" i="3"/>
  <c r="L412" i="3" s="1"/>
  <c r="E413" i="3"/>
  <c r="E414" i="3"/>
  <c r="L414" i="3" s="1"/>
  <c r="E415" i="3"/>
  <c r="L415" i="3" s="1"/>
  <c r="E416" i="3"/>
  <c r="E417" i="3"/>
  <c r="L417" i="3" s="1"/>
  <c r="E418" i="3"/>
  <c r="L418" i="3" s="1"/>
  <c r="E419" i="3"/>
  <c r="L419" i="3" s="1"/>
  <c r="E420" i="3"/>
  <c r="L420" i="3" s="1"/>
  <c r="E421" i="3"/>
  <c r="L421" i="3" s="1"/>
  <c r="E422" i="3"/>
  <c r="L422" i="3" s="1"/>
  <c r="E423" i="3"/>
  <c r="L423" i="3" s="1"/>
  <c r="E424" i="3"/>
  <c r="L424" i="3" s="1"/>
  <c r="E425" i="3"/>
  <c r="L425" i="3" s="1"/>
  <c r="E426" i="3"/>
  <c r="L426" i="3" s="1"/>
  <c r="E427" i="3"/>
  <c r="L427" i="3" s="1"/>
  <c r="E428" i="3"/>
  <c r="E429" i="3"/>
  <c r="E430" i="3"/>
  <c r="L430" i="3" s="1"/>
  <c r="E431" i="3"/>
  <c r="L431" i="3" s="1"/>
  <c r="E432" i="3"/>
  <c r="L432" i="3" s="1"/>
  <c r="E433" i="3"/>
  <c r="L433" i="3" s="1"/>
  <c r="E434" i="3"/>
  <c r="L434" i="3" s="1"/>
  <c r="E435" i="3"/>
  <c r="E436" i="3"/>
  <c r="L436" i="3" s="1"/>
  <c r="E437" i="3"/>
  <c r="E438" i="3"/>
  <c r="L438" i="3" s="1"/>
  <c r="E439" i="3"/>
  <c r="L439" i="3" s="1"/>
  <c r="E440" i="3"/>
  <c r="L440" i="3" s="1"/>
  <c r="E441" i="3"/>
  <c r="L441" i="3" s="1"/>
  <c r="E442" i="3"/>
  <c r="L442" i="3" s="1"/>
  <c r="E443" i="3"/>
  <c r="L443" i="3" s="1"/>
  <c r="E444" i="3"/>
  <c r="L444" i="3" s="1"/>
  <c r="E445" i="3"/>
  <c r="L445" i="3" s="1"/>
  <c r="E446" i="3"/>
  <c r="L446" i="3" s="1"/>
  <c r="E447" i="3"/>
  <c r="E448" i="3"/>
  <c r="L448" i="3" s="1"/>
  <c r="E449" i="3"/>
  <c r="L449" i="3" s="1"/>
  <c r="E450" i="3"/>
  <c r="L450" i="3" s="1"/>
  <c r="E451" i="3"/>
  <c r="L451" i="3" s="1"/>
  <c r="E452" i="3"/>
  <c r="E453" i="3"/>
  <c r="L453" i="3" s="1"/>
  <c r="E454" i="3"/>
  <c r="L454" i="3" s="1"/>
  <c r="E455" i="3"/>
  <c r="E456" i="3"/>
  <c r="E457" i="3"/>
  <c r="L457" i="3" s="1"/>
  <c r="E458" i="3"/>
  <c r="L458" i="3" s="1"/>
  <c r="E459" i="3"/>
  <c r="E460" i="3"/>
  <c r="E461" i="3"/>
  <c r="L461" i="3" s="1"/>
  <c r="E462" i="3"/>
  <c r="E463" i="3"/>
  <c r="E464" i="3"/>
  <c r="E465" i="3"/>
  <c r="L465" i="3" s="1"/>
  <c r="E466" i="3"/>
  <c r="L466" i="3" s="1"/>
  <c r="E467" i="3"/>
  <c r="L467" i="3" s="1"/>
  <c r="E468" i="3"/>
  <c r="E469" i="3"/>
  <c r="E470" i="3"/>
  <c r="E471" i="3"/>
  <c r="E472" i="3"/>
  <c r="E473" i="3"/>
  <c r="L473" i="3" s="1"/>
  <c r="E474" i="3"/>
  <c r="L474" i="3" s="1"/>
  <c r="E475" i="3"/>
  <c r="L475" i="3" s="1"/>
  <c r="E476" i="3"/>
  <c r="L476" i="3" s="1"/>
  <c r="E477" i="3"/>
  <c r="E478" i="3"/>
  <c r="L478" i="3" s="1"/>
  <c r="E479" i="3"/>
  <c r="L479" i="3" s="1"/>
  <c r="E480" i="3"/>
  <c r="E481" i="3"/>
  <c r="E482" i="3"/>
  <c r="E483" i="3"/>
  <c r="L483" i="3" s="1"/>
  <c r="E484" i="3"/>
  <c r="E485" i="3"/>
  <c r="L485" i="3" s="1"/>
  <c r="E486" i="3"/>
  <c r="L486" i="3" s="1"/>
  <c r="E487" i="3"/>
  <c r="L487" i="3" s="1"/>
  <c r="E488" i="3"/>
  <c r="L488" i="3" s="1"/>
  <c r="E489" i="3"/>
  <c r="L489" i="3" s="1"/>
  <c r="E490" i="3"/>
  <c r="L490" i="3" s="1"/>
  <c r="E491" i="3"/>
  <c r="L491" i="3" s="1"/>
  <c r="E492" i="3"/>
  <c r="E493" i="3"/>
  <c r="L493" i="3" s="1"/>
  <c r="E494" i="3"/>
  <c r="L494" i="3" s="1"/>
  <c r="E495" i="3"/>
  <c r="E496" i="3"/>
  <c r="L496" i="3" s="1"/>
  <c r="E497" i="3"/>
  <c r="L497" i="3" s="1"/>
  <c r="E498" i="3"/>
  <c r="L498" i="3" s="1"/>
  <c r="E499" i="3"/>
  <c r="L499" i="3" s="1"/>
  <c r="E500" i="3"/>
  <c r="L500" i="3" s="1"/>
  <c r="E501" i="3"/>
  <c r="L501" i="3" s="1"/>
  <c r="E502" i="3"/>
  <c r="L502" i="3" s="1"/>
  <c r="E503" i="3"/>
  <c r="L503" i="3" s="1"/>
  <c r="E504" i="3"/>
  <c r="L504" i="3" s="1"/>
  <c r="E505" i="3"/>
  <c r="L505" i="3" s="1"/>
  <c r="E506" i="3"/>
  <c r="L506" i="3" s="1"/>
  <c r="E507" i="3"/>
  <c r="L507" i="3" s="1"/>
  <c r="E508" i="3"/>
  <c r="L508" i="3" s="1"/>
  <c r="E509" i="3"/>
  <c r="L509" i="3" s="1"/>
  <c r="E510" i="3"/>
  <c r="L510" i="3" s="1"/>
  <c r="E511" i="3"/>
  <c r="L511" i="3" s="1"/>
  <c r="E512" i="3"/>
  <c r="E513" i="3"/>
  <c r="L513" i="3" s="1"/>
  <c r="E514" i="3"/>
  <c r="L514" i="3" s="1"/>
  <c r="E515" i="3"/>
  <c r="L515" i="3" s="1"/>
  <c r="E516" i="3"/>
  <c r="L516" i="3" s="1"/>
  <c r="E517" i="3"/>
  <c r="L517" i="3" s="1"/>
  <c r="E518" i="3"/>
  <c r="L518" i="3" s="1"/>
  <c r="E519" i="3"/>
  <c r="L519" i="3" s="1"/>
  <c r="E520" i="3"/>
  <c r="L520" i="3" s="1"/>
  <c r="E521" i="3"/>
  <c r="L521" i="3" s="1"/>
  <c r="E522" i="3"/>
  <c r="E523" i="3"/>
  <c r="L523" i="3" s="1"/>
  <c r="E524" i="3"/>
  <c r="E525" i="3"/>
  <c r="E526" i="3"/>
  <c r="E527" i="3"/>
  <c r="L527" i="3" s="1"/>
  <c r="E528" i="3"/>
  <c r="E529" i="3"/>
  <c r="E530" i="3"/>
  <c r="L530" i="3" s="1"/>
  <c r="E531" i="3"/>
  <c r="L531" i="3" s="1"/>
  <c r="E532" i="3"/>
  <c r="L532" i="3" s="1"/>
  <c r="E533" i="3"/>
  <c r="E534" i="3"/>
  <c r="L534" i="3" s="1"/>
  <c r="E535" i="3"/>
  <c r="E536" i="3"/>
  <c r="L536" i="3" s="1"/>
  <c r="E537" i="3"/>
  <c r="L537" i="3" s="1"/>
  <c r="E538" i="3"/>
  <c r="L538" i="3" s="1"/>
  <c r="E539" i="3"/>
  <c r="L539" i="3" s="1"/>
  <c r="E540" i="3"/>
  <c r="L540" i="3" s="1"/>
  <c r="E541" i="3"/>
  <c r="L541" i="3" s="1"/>
  <c r="E542" i="3"/>
  <c r="L542" i="3" s="1"/>
  <c r="E543" i="3"/>
  <c r="E544" i="3"/>
  <c r="L544" i="3" s="1"/>
  <c r="E545" i="3"/>
  <c r="E546" i="3"/>
  <c r="L546" i="3" s="1"/>
  <c r="E547" i="3"/>
  <c r="L547" i="3" s="1"/>
  <c r="E548" i="3"/>
  <c r="L548" i="3" s="1"/>
  <c r="E549" i="3"/>
  <c r="L549" i="3" s="1"/>
  <c r="E550" i="3"/>
  <c r="L550" i="3" s="1"/>
  <c r="E551" i="3"/>
  <c r="L551" i="3" s="1"/>
  <c r="E552" i="3"/>
  <c r="E553" i="3"/>
  <c r="L553" i="3" s="1"/>
  <c r="E554" i="3"/>
  <c r="E555" i="3"/>
  <c r="L555" i="3" s="1"/>
  <c r="E556" i="3"/>
  <c r="L556" i="3" s="1"/>
  <c r="E557" i="3"/>
  <c r="L557" i="3" s="1"/>
  <c r="E558" i="3"/>
  <c r="L558" i="3" s="1"/>
  <c r="E559" i="3"/>
  <c r="L559" i="3" s="1"/>
  <c r="E560" i="3"/>
  <c r="L560" i="3" s="1"/>
  <c r="E561" i="3"/>
  <c r="L561" i="3" s="1"/>
  <c r="E562" i="3"/>
  <c r="L562" i="3" s="1"/>
  <c r="E563" i="3"/>
  <c r="L563" i="3" s="1"/>
  <c r="E564" i="3"/>
  <c r="L564" i="3" s="1"/>
  <c r="E565" i="3"/>
  <c r="L565" i="3" s="1"/>
  <c r="E566" i="3"/>
  <c r="E567" i="3"/>
  <c r="E568" i="3"/>
  <c r="L568" i="3" s="1"/>
  <c r="E569" i="3"/>
  <c r="L569" i="3" s="1"/>
  <c r="E570" i="3"/>
  <c r="L570" i="3" s="1"/>
  <c r="E571" i="3"/>
  <c r="L571" i="3" s="1"/>
  <c r="E572" i="3"/>
  <c r="E573" i="3"/>
  <c r="E574" i="3"/>
  <c r="L574" i="3" s="1"/>
  <c r="E575" i="3"/>
  <c r="E576" i="3"/>
  <c r="L576" i="3" s="1"/>
  <c r="E577" i="3"/>
  <c r="E578" i="3"/>
  <c r="L578" i="3" s="1"/>
  <c r="E579" i="3"/>
  <c r="L579" i="3" s="1"/>
  <c r="E580" i="3"/>
  <c r="L580" i="3" s="1"/>
  <c r="E581" i="3"/>
  <c r="L581" i="3" s="1"/>
  <c r="E582" i="3"/>
  <c r="L582" i="3" s="1"/>
  <c r="E583" i="3"/>
  <c r="L583" i="3" s="1"/>
  <c r="E584" i="3"/>
  <c r="L584" i="3" s="1"/>
  <c r="E585" i="3"/>
  <c r="L585" i="3" s="1"/>
  <c r="E586" i="3"/>
  <c r="L586" i="3" s="1"/>
  <c r="E587" i="3"/>
  <c r="L587" i="3" s="1"/>
  <c r="E588" i="3"/>
  <c r="L588" i="3" s="1"/>
  <c r="E589" i="3"/>
  <c r="E590" i="3"/>
  <c r="L590" i="3" s="1"/>
  <c r="E591" i="3"/>
  <c r="E592" i="3"/>
  <c r="E593" i="3"/>
  <c r="L593" i="3" s="1"/>
  <c r="E594" i="3"/>
  <c r="E595" i="3"/>
  <c r="L595" i="3" s="1"/>
  <c r="E596" i="3"/>
  <c r="L596" i="3" s="1"/>
  <c r="E597" i="3"/>
  <c r="E598" i="3"/>
  <c r="L598" i="3" s="1"/>
  <c r="E599" i="3"/>
  <c r="L599" i="3" s="1"/>
  <c r="E600" i="3"/>
  <c r="L600" i="3" s="1"/>
  <c r="E601" i="3"/>
  <c r="E602" i="3"/>
  <c r="L602" i="3" s="1"/>
  <c r="E603" i="3"/>
  <c r="L603" i="3" s="1"/>
  <c r="E604" i="3"/>
  <c r="L604" i="3" s="1"/>
  <c r="E605" i="3"/>
  <c r="L605" i="3" s="1"/>
  <c r="E606" i="3"/>
  <c r="E607" i="3"/>
  <c r="L607" i="3" s="1"/>
  <c r="E608" i="3"/>
  <c r="L608" i="3" s="1"/>
  <c r="E609" i="3"/>
  <c r="E610" i="3"/>
  <c r="E611" i="3"/>
  <c r="L611" i="3" s="1"/>
  <c r="E612" i="3"/>
  <c r="L612" i="3" s="1"/>
  <c r="E613" i="3"/>
  <c r="L613" i="3" s="1"/>
  <c r="E614" i="3"/>
  <c r="E615" i="3"/>
  <c r="L615" i="3" s="1"/>
  <c r="E616" i="3"/>
  <c r="L616" i="3" s="1"/>
  <c r="E617" i="3"/>
  <c r="L617" i="3" s="1"/>
  <c r="E618" i="3"/>
  <c r="E619" i="3"/>
  <c r="E620" i="3"/>
  <c r="E621" i="3"/>
  <c r="L621" i="3" s="1"/>
  <c r="E622" i="3"/>
  <c r="L622" i="3" s="1"/>
  <c r="E623" i="3"/>
  <c r="L623" i="3" s="1"/>
  <c r="E624" i="3"/>
  <c r="L624" i="3" s="1"/>
  <c r="E625" i="3"/>
  <c r="L625" i="3" s="1"/>
  <c r="E626" i="3"/>
  <c r="L626" i="3" s="1"/>
  <c r="E627" i="3"/>
  <c r="E628" i="3"/>
  <c r="L628" i="3" s="1"/>
  <c r="E629" i="3"/>
  <c r="E630" i="3"/>
  <c r="L630" i="3" s="1"/>
  <c r="E631" i="3"/>
  <c r="L631" i="3" s="1"/>
  <c r="E632" i="3"/>
  <c r="L632" i="3" s="1"/>
  <c r="E633" i="3"/>
  <c r="E634" i="3"/>
  <c r="E635" i="3"/>
  <c r="L635" i="3" s="1"/>
  <c r="E636" i="3"/>
  <c r="L636" i="3" s="1"/>
  <c r="E637" i="3"/>
  <c r="E638" i="3"/>
  <c r="L638" i="3" s="1"/>
  <c r="E639" i="3"/>
  <c r="L639" i="3" s="1"/>
  <c r="E640" i="3"/>
  <c r="L640" i="3" s="1"/>
  <c r="E641" i="3"/>
  <c r="L641" i="3" s="1"/>
  <c r="E642" i="3"/>
  <c r="L642" i="3" s="1"/>
  <c r="E643" i="3"/>
  <c r="E644" i="3"/>
  <c r="L644" i="3" s="1"/>
  <c r="E645" i="3"/>
  <c r="L645" i="3" s="1"/>
  <c r="E646" i="3"/>
  <c r="L646" i="3" s="1"/>
  <c r="E647" i="3"/>
  <c r="E648" i="3"/>
  <c r="E649" i="3"/>
  <c r="L649" i="3" s="1"/>
  <c r="E650" i="3"/>
  <c r="L650" i="3" s="1"/>
  <c r="E651" i="3"/>
  <c r="E652" i="3"/>
  <c r="L652" i="3" s="1"/>
  <c r="E653" i="3"/>
  <c r="L653" i="3" s="1"/>
  <c r="E654" i="3"/>
  <c r="L654" i="3" s="1"/>
  <c r="E655" i="3"/>
  <c r="L655" i="3" s="1"/>
  <c r="E656" i="3"/>
  <c r="L656" i="3" s="1"/>
  <c r="E657" i="3"/>
  <c r="L657" i="3" s="1"/>
  <c r="E658" i="3"/>
  <c r="E659" i="3"/>
  <c r="L659" i="3" s="1"/>
  <c r="E660" i="3"/>
  <c r="L660" i="3" s="1"/>
  <c r="E661" i="3"/>
  <c r="L661" i="3" s="1"/>
  <c r="E662" i="3"/>
  <c r="L662" i="3" s="1"/>
  <c r="E663" i="3"/>
  <c r="E664" i="3"/>
  <c r="L664" i="3" s="1"/>
  <c r="E665" i="3"/>
  <c r="L665" i="3" s="1"/>
  <c r="E666" i="3"/>
  <c r="L666" i="3" s="1"/>
  <c r="E667" i="3"/>
  <c r="L667" i="3" s="1"/>
  <c r="E668" i="3"/>
  <c r="L668" i="3" s="1"/>
  <c r="E669" i="3"/>
  <c r="L669" i="3" s="1"/>
  <c r="E670" i="3"/>
  <c r="L670" i="3" s="1"/>
  <c r="E671" i="3"/>
  <c r="L671" i="3" s="1"/>
  <c r="E672" i="3"/>
  <c r="L672" i="3" s="1"/>
  <c r="E673" i="3"/>
  <c r="L673" i="3" s="1"/>
  <c r="E674" i="3"/>
  <c r="L674" i="3" s="1"/>
  <c r="E675" i="3"/>
  <c r="L675" i="3" s="1"/>
  <c r="E676" i="3"/>
  <c r="E677" i="3"/>
  <c r="L677" i="3" s="1"/>
  <c r="E678" i="3"/>
  <c r="E679" i="3"/>
  <c r="L679" i="3" s="1"/>
  <c r="E680" i="3"/>
  <c r="L680" i="3" s="1"/>
  <c r="E681" i="3"/>
  <c r="L681" i="3" s="1"/>
  <c r="E682" i="3"/>
  <c r="L682" i="3" s="1"/>
  <c r="E683" i="3"/>
  <c r="L683" i="3" s="1"/>
  <c r="E684" i="3"/>
  <c r="L684" i="3" s="1"/>
  <c r="E685" i="3"/>
  <c r="E686" i="3"/>
  <c r="L686" i="3" s="1"/>
  <c r="E687" i="3"/>
  <c r="E688" i="3"/>
  <c r="E689" i="3"/>
  <c r="L689" i="3" s="1"/>
  <c r="E690" i="3"/>
  <c r="L690" i="3" s="1"/>
  <c r="E691" i="3"/>
  <c r="L691" i="3" s="1"/>
  <c r="E692" i="3"/>
  <c r="L692" i="3" s="1"/>
  <c r="E693" i="3"/>
  <c r="E694" i="3"/>
  <c r="L694" i="3" s="1"/>
  <c r="E695" i="3"/>
  <c r="L695" i="3" s="1"/>
  <c r="E696" i="3"/>
  <c r="L696" i="3" s="1"/>
  <c r="E697" i="3"/>
  <c r="E698" i="3"/>
  <c r="L698" i="3" s="1"/>
  <c r="E699" i="3"/>
  <c r="E700" i="3"/>
  <c r="E701" i="3"/>
  <c r="L701" i="3" s="1"/>
  <c r="E702" i="3"/>
  <c r="L702" i="3" s="1"/>
  <c r="E703" i="3"/>
  <c r="E704" i="3"/>
  <c r="L704" i="3" s="1"/>
  <c r="E705" i="3"/>
  <c r="L705" i="3" s="1"/>
  <c r="E706" i="3"/>
  <c r="L706" i="3" s="1"/>
  <c r="E707" i="3"/>
  <c r="L707" i="3" s="1"/>
  <c r="E708" i="3"/>
  <c r="L708" i="3" s="1"/>
  <c r="E709" i="3"/>
  <c r="L709" i="3" s="1"/>
  <c r="E710" i="3"/>
  <c r="L710" i="3" s="1"/>
  <c r="E711" i="3"/>
  <c r="E712" i="3"/>
  <c r="L712" i="3" s="1"/>
  <c r="E713" i="3"/>
  <c r="L713" i="3" s="1"/>
  <c r="E714" i="3"/>
  <c r="L714" i="3" s="1"/>
  <c r="E715" i="3"/>
  <c r="L715" i="3" s="1"/>
  <c r="E716" i="3"/>
  <c r="L716" i="3" s="1"/>
  <c r="E717" i="3"/>
  <c r="L717" i="3" s="1"/>
  <c r="E718" i="3"/>
  <c r="L718" i="3" s="1"/>
  <c r="E719" i="3"/>
  <c r="L719" i="3" s="1"/>
  <c r="E720" i="3"/>
  <c r="L720" i="3" s="1"/>
  <c r="E721" i="3"/>
  <c r="L721" i="3" s="1"/>
  <c r="E722" i="3"/>
  <c r="L722" i="3" s="1"/>
  <c r="E723" i="3"/>
  <c r="E724" i="3"/>
  <c r="E725" i="3"/>
  <c r="L725" i="3" s="1"/>
  <c r="E726" i="3"/>
  <c r="L726" i="3" s="1"/>
  <c r="E727" i="3"/>
  <c r="L727" i="3" s="1"/>
  <c r="E728" i="3"/>
  <c r="L728" i="3" s="1"/>
  <c r="E729" i="3"/>
  <c r="E730" i="3"/>
  <c r="L730" i="3" s="1"/>
  <c r="E731" i="3"/>
  <c r="E732" i="3"/>
  <c r="E733" i="3"/>
  <c r="E734" i="3"/>
  <c r="L734" i="3" s="1"/>
  <c r="E735" i="3"/>
  <c r="E736" i="3"/>
  <c r="E737" i="3"/>
  <c r="L737" i="3" s="1"/>
  <c r="E738" i="3"/>
  <c r="L738" i="3" s="1"/>
  <c r="E739" i="3"/>
  <c r="L739" i="3" s="1"/>
  <c r="E740" i="3"/>
  <c r="E741" i="3"/>
  <c r="L741" i="3" s="1"/>
  <c r="E742" i="3"/>
  <c r="L742" i="3" s="1"/>
  <c r="E743" i="3"/>
  <c r="L743" i="3" s="1"/>
  <c r="E744" i="3"/>
  <c r="L744" i="3" s="1"/>
  <c r="E745" i="3"/>
  <c r="L745" i="3" s="1"/>
  <c r="E746" i="3"/>
  <c r="L746" i="3" s="1"/>
  <c r="E747" i="3"/>
  <c r="E748" i="3"/>
  <c r="L748" i="3" s="1"/>
  <c r="E749" i="3"/>
  <c r="E750" i="3"/>
  <c r="L750" i="3" s="1"/>
  <c r="E751" i="3"/>
  <c r="L751" i="3" s="1"/>
  <c r="E752" i="3"/>
  <c r="E753" i="3"/>
  <c r="E754" i="3"/>
  <c r="L754" i="3" s="1"/>
  <c r="E755" i="3"/>
  <c r="E756" i="3"/>
  <c r="L756" i="3" s="1"/>
  <c r="E757" i="3"/>
  <c r="E758" i="3"/>
  <c r="L758" i="3" s="1"/>
  <c r="E759" i="3"/>
  <c r="L759" i="3" s="1"/>
  <c r="E760" i="3"/>
  <c r="L760" i="3" s="1"/>
  <c r="E761" i="3"/>
  <c r="L761" i="3" s="1"/>
  <c r="E762" i="3"/>
  <c r="E763" i="3"/>
  <c r="L763" i="3" s="1"/>
  <c r="E764" i="3"/>
  <c r="L764" i="3" s="1"/>
  <c r="E765" i="3"/>
  <c r="L765" i="3" s="1"/>
  <c r="E766" i="3"/>
  <c r="E767" i="3"/>
  <c r="L767" i="3" s="1"/>
  <c r="E768" i="3"/>
  <c r="L768" i="3" s="1"/>
  <c r="E769" i="3"/>
  <c r="L769" i="3" s="1"/>
  <c r="E770" i="3"/>
  <c r="L770" i="3" s="1"/>
  <c r="E771" i="3"/>
  <c r="L771" i="3" s="1"/>
  <c r="E772" i="3"/>
  <c r="L772" i="3" s="1"/>
  <c r="E773" i="3"/>
  <c r="L773" i="3" s="1"/>
  <c r="E774" i="3"/>
  <c r="L774" i="3" s="1"/>
  <c r="E775" i="3"/>
  <c r="L775" i="3" s="1"/>
  <c r="E776" i="3"/>
  <c r="L776" i="3" s="1"/>
  <c r="E777" i="3"/>
  <c r="L777" i="3" s="1"/>
  <c r="E778" i="3"/>
  <c r="E779" i="3"/>
  <c r="L779" i="3" s="1"/>
  <c r="E780" i="3"/>
  <c r="L780" i="3" s="1"/>
  <c r="E781" i="3"/>
  <c r="L781" i="3" s="1"/>
  <c r="E782" i="3"/>
  <c r="L782" i="3" s="1"/>
  <c r="E783" i="3"/>
  <c r="L783" i="3" s="1"/>
  <c r="E784" i="3"/>
  <c r="L784" i="3" s="1"/>
  <c r="E785" i="3"/>
  <c r="E786" i="3"/>
  <c r="L786" i="3" s="1"/>
  <c r="E787" i="3"/>
  <c r="L787" i="3" s="1"/>
  <c r="E788" i="3"/>
  <c r="L788" i="3" s="1"/>
  <c r="E789" i="3"/>
  <c r="L789" i="3" s="1"/>
  <c r="E790" i="3"/>
  <c r="L790" i="3" s="1"/>
  <c r="E791" i="3"/>
  <c r="L791" i="3" s="1"/>
  <c r="E792" i="3"/>
  <c r="L792" i="3" s="1"/>
  <c r="E793" i="3"/>
  <c r="L793" i="3" s="1"/>
  <c r="E794" i="3"/>
  <c r="E795" i="3"/>
  <c r="L795" i="3" s="1"/>
  <c r="E796" i="3"/>
  <c r="L796" i="3" s="1"/>
  <c r="E797" i="3"/>
  <c r="L797" i="3" s="1"/>
  <c r="E798" i="3"/>
  <c r="L798" i="3" s="1"/>
  <c r="E799" i="3"/>
  <c r="L799" i="3" s="1"/>
  <c r="E800" i="3"/>
  <c r="L800" i="3" s="1"/>
  <c r="E801" i="3"/>
  <c r="E802" i="3"/>
  <c r="L802" i="3" s="1"/>
  <c r="E803" i="3"/>
  <c r="E804" i="3"/>
  <c r="L804" i="3" s="1"/>
  <c r="E805" i="3"/>
  <c r="E806" i="3"/>
  <c r="L806" i="3" s="1"/>
  <c r="E807" i="3"/>
  <c r="L807" i="3" s="1"/>
  <c r="E808" i="3"/>
  <c r="L808" i="3" s="1"/>
  <c r="E809" i="3"/>
  <c r="L809" i="3" s="1"/>
  <c r="E810" i="3"/>
  <c r="L810" i="3" s="1"/>
  <c r="E811" i="3"/>
  <c r="L811" i="3" s="1"/>
  <c r="E812" i="3"/>
  <c r="L812" i="3" s="1"/>
  <c r="E813" i="3"/>
  <c r="L813" i="3" s="1"/>
  <c r="E814" i="3"/>
  <c r="L814" i="3" s="1"/>
  <c r="E815" i="3"/>
  <c r="L815" i="3" s="1"/>
  <c r="E816" i="3"/>
  <c r="L816" i="3" s="1"/>
  <c r="E817" i="3"/>
  <c r="E818" i="3"/>
  <c r="E819" i="3"/>
  <c r="E820" i="3"/>
  <c r="L820" i="3" s="1"/>
  <c r="E821" i="3"/>
  <c r="L821" i="3" s="1"/>
  <c r="E822" i="3"/>
  <c r="L822" i="3" s="1"/>
  <c r="E823" i="3"/>
  <c r="L823" i="3" s="1"/>
  <c r="E824" i="3"/>
  <c r="E825" i="3"/>
  <c r="L825" i="3" s="1"/>
  <c r="E826" i="3"/>
  <c r="E827" i="3"/>
  <c r="L827" i="3" s="1"/>
  <c r="E828" i="3"/>
  <c r="L828" i="3" s="1"/>
  <c r="E829" i="3"/>
  <c r="L829" i="3" s="1"/>
  <c r="E830" i="3"/>
  <c r="L830" i="3" s="1"/>
  <c r="E831" i="3"/>
  <c r="E832" i="3"/>
  <c r="L832" i="3" s="1"/>
  <c r="E833" i="3"/>
  <c r="L833" i="3" s="1"/>
  <c r="E834" i="3"/>
  <c r="L834" i="3" s="1"/>
  <c r="E835" i="3"/>
  <c r="L835" i="3" s="1"/>
  <c r="E836" i="3"/>
  <c r="L836" i="3" s="1"/>
  <c r="E837" i="3"/>
  <c r="L837" i="3" s="1"/>
  <c r="E838" i="3"/>
  <c r="L838" i="3" s="1"/>
  <c r="E839" i="3"/>
  <c r="L839" i="3" s="1"/>
  <c r="E840" i="3"/>
  <c r="L840" i="3" s="1"/>
  <c r="E841" i="3"/>
  <c r="L841" i="3" s="1"/>
  <c r="E842" i="3"/>
  <c r="E843" i="3"/>
  <c r="L843" i="3" s="1"/>
  <c r="E844" i="3"/>
  <c r="E845" i="3"/>
  <c r="L845" i="3" s="1"/>
  <c r="E846" i="3"/>
  <c r="L846" i="3" s="1"/>
  <c r="E847" i="3"/>
  <c r="L847" i="3" s="1"/>
  <c r="E848" i="3"/>
  <c r="L848" i="3" s="1"/>
  <c r="E849" i="3"/>
  <c r="L849" i="3" s="1"/>
  <c r="E850" i="3"/>
  <c r="L850" i="3" s="1"/>
  <c r="E851" i="3"/>
  <c r="E852" i="3"/>
  <c r="E853" i="3"/>
  <c r="L853" i="3" s="1"/>
  <c r="E854" i="3"/>
  <c r="L854" i="3" s="1"/>
  <c r="E855" i="3"/>
  <c r="L855" i="3" s="1"/>
  <c r="E856" i="3"/>
  <c r="L856" i="3" s="1"/>
  <c r="E857" i="3"/>
  <c r="L857" i="3" s="1"/>
  <c r="E858" i="3"/>
  <c r="E859" i="3"/>
  <c r="L859" i="3" s="1"/>
  <c r="E860" i="3"/>
  <c r="L860" i="3" s="1"/>
  <c r="E861" i="3"/>
  <c r="E862" i="3"/>
  <c r="L862" i="3" s="1"/>
  <c r="E863" i="3"/>
  <c r="L863" i="3" s="1"/>
  <c r="E864" i="3"/>
  <c r="L864" i="3" s="1"/>
  <c r="E865" i="3"/>
  <c r="L865" i="3" s="1"/>
  <c r="E866" i="3"/>
  <c r="E867" i="3"/>
  <c r="L867" i="3" s="1"/>
  <c r="E868" i="3"/>
  <c r="E869" i="3"/>
  <c r="L869" i="3" s="1"/>
  <c r="E870" i="3"/>
  <c r="E871" i="3"/>
  <c r="L871" i="3" s="1"/>
  <c r="E872" i="3"/>
  <c r="L872" i="3" s="1"/>
  <c r="E873" i="3"/>
  <c r="L873" i="3" s="1"/>
  <c r="E874" i="3"/>
  <c r="L874" i="3" s="1"/>
  <c r="E875" i="3"/>
  <c r="L875" i="3" s="1"/>
  <c r="E876" i="3"/>
  <c r="L876" i="3" s="1"/>
  <c r="E877" i="3"/>
  <c r="L877" i="3" s="1"/>
  <c r="E878" i="3"/>
  <c r="E879" i="3"/>
  <c r="L879" i="3" s="1"/>
  <c r="E880" i="3"/>
  <c r="L880" i="3" s="1"/>
  <c r="E881" i="3"/>
  <c r="L881" i="3" s="1"/>
  <c r="E882" i="3"/>
  <c r="E883" i="3"/>
  <c r="E884" i="3"/>
  <c r="L884" i="3" s="1"/>
  <c r="E885" i="3"/>
  <c r="E886" i="3"/>
  <c r="L886" i="3" s="1"/>
  <c r="E887" i="3"/>
  <c r="L887" i="3" s="1"/>
  <c r="E888" i="3"/>
  <c r="L888" i="3" s="1"/>
  <c r="E889" i="3"/>
  <c r="L889" i="3" s="1"/>
  <c r="E890" i="3"/>
  <c r="L890" i="3" s="1"/>
  <c r="E891" i="3"/>
  <c r="L891" i="3" s="1"/>
  <c r="E892" i="3"/>
  <c r="L892" i="3" s="1"/>
  <c r="E893" i="3"/>
  <c r="L893" i="3" s="1"/>
  <c r="E894" i="3"/>
  <c r="L894" i="3" s="1"/>
  <c r="E895" i="3"/>
  <c r="L895" i="3" s="1"/>
  <c r="E896" i="3"/>
  <c r="L896" i="3" s="1"/>
  <c r="E897" i="3"/>
  <c r="L897" i="3" s="1"/>
  <c r="E898" i="3"/>
  <c r="L898" i="3" s="1"/>
  <c r="E899" i="3"/>
  <c r="E900" i="3"/>
  <c r="L900" i="3" s="1"/>
  <c r="E901" i="3"/>
  <c r="L901" i="3" s="1"/>
  <c r="E902" i="3"/>
  <c r="L902" i="3" s="1"/>
  <c r="E903" i="3"/>
  <c r="E904" i="3"/>
  <c r="L904" i="3" s="1"/>
  <c r="E905" i="3"/>
  <c r="L905" i="3" s="1"/>
  <c r="E906" i="3"/>
  <c r="L906" i="3" s="1"/>
  <c r="E907" i="3"/>
  <c r="E908" i="3"/>
  <c r="E909" i="3"/>
  <c r="L909" i="3" s="1"/>
  <c r="E910" i="3"/>
  <c r="L910" i="3" s="1"/>
  <c r="E911" i="3"/>
  <c r="L911" i="3" s="1"/>
  <c r="E912" i="3"/>
  <c r="L912" i="3" s="1"/>
  <c r="E913" i="3"/>
  <c r="L913" i="3" s="1"/>
  <c r="E914" i="3"/>
  <c r="E915" i="3"/>
  <c r="L915" i="3" s="1"/>
  <c r="E916" i="3"/>
  <c r="L916" i="3" s="1"/>
  <c r="E917" i="3"/>
  <c r="L917" i="3" s="1"/>
  <c r="E918" i="3"/>
  <c r="L918" i="3" s="1"/>
  <c r="E919" i="3"/>
  <c r="L919" i="3" s="1"/>
  <c r="E920" i="3"/>
  <c r="L920" i="3" s="1"/>
  <c r="E921" i="3"/>
  <c r="E922" i="3"/>
  <c r="L922" i="3" s="1"/>
  <c r="E923" i="3"/>
  <c r="E924" i="3"/>
  <c r="L924" i="3" s="1"/>
  <c r="E925" i="3"/>
  <c r="E926" i="3"/>
  <c r="L926" i="3" s="1"/>
  <c r="E927" i="3"/>
  <c r="L927" i="3" s="1"/>
  <c r="E928" i="3"/>
  <c r="L928" i="3" s="1"/>
  <c r="E929" i="3"/>
  <c r="E930" i="3"/>
  <c r="E931" i="3"/>
  <c r="L931" i="3" s="1"/>
  <c r="E932" i="3"/>
  <c r="L932" i="3" s="1"/>
  <c r="E933" i="3"/>
  <c r="L933" i="3" s="1"/>
  <c r="E934" i="3"/>
  <c r="E935" i="3"/>
  <c r="E936" i="3"/>
  <c r="E937" i="3"/>
  <c r="E938" i="3"/>
  <c r="L938" i="3" s="1"/>
  <c r="E939" i="3"/>
  <c r="L939" i="3" s="1"/>
  <c r="E940" i="3"/>
  <c r="E941" i="3"/>
  <c r="L941" i="3" s="1"/>
  <c r="E942" i="3"/>
  <c r="E943" i="3"/>
  <c r="L943" i="3" s="1"/>
  <c r="E944" i="3"/>
  <c r="L944" i="3" s="1"/>
  <c r="E945" i="3"/>
  <c r="L945" i="3" s="1"/>
  <c r="E946" i="3"/>
  <c r="L946" i="3" s="1"/>
  <c r="E947" i="3"/>
  <c r="L947" i="3" s="1"/>
  <c r="E948" i="3"/>
  <c r="E949" i="3"/>
  <c r="L949" i="3" s="1"/>
  <c r="E950" i="3"/>
  <c r="L950" i="3" s="1"/>
  <c r="E951" i="3"/>
  <c r="L951" i="3" s="1"/>
  <c r="E952" i="3"/>
  <c r="L952" i="3" s="1"/>
  <c r="E953" i="3"/>
  <c r="E954" i="3"/>
  <c r="L954" i="3" s="1"/>
  <c r="E955" i="3"/>
  <c r="E956" i="3"/>
  <c r="E957" i="3"/>
  <c r="L957" i="3" s="1"/>
  <c r="E958" i="3"/>
  <c r="L958" i="3" s="1"/>
  <c r="E959" i="3"/>
  <c r="L959" i="3" s="1"/>
  <c r="E960" i="3"/>
  <c r="L960" i="3" s="1"/>
  <c r="E961" i="3"/>
  <c r="L961" i="3" s="1"/>
  <c r="E962" i="3"/>
  <c r="L962" i="3" s="1"/>
  <c r="E963" i="3"/>
  <c r="L963" i="3" s="1"/>
  <c r="E964" i="3"/>
  <c r="L964" i="3" s="1"/>
  <c r="E965" i="3"/>
  <c r="E966" i="3"/>
  <c r="L966" i="3" s="1"/>
  <c r="E967" i="3"/>
  <c r="L967" i="3" s="1"/>
  <c r="E968" i="3"/>
  <c r="L968" i="3" s="1"/>
  <c r="E969" i="3"/>
  <c r="E970" i="3"/>
  <c r="L970" i="3" s="1"/>
  <c r="E971" i="3"/>
  <c r="L971" i="3" s="1"/>
  <c r="E972" i="3"/>
  <c r="L972" i="3" s="1"/>
  <c r="E973" i="3"/>
  <c r="E974" i="3"/>
  <c r="L974" i="3" s="1"/>
  <c r="E975" i="3"/>
  <c r="L975" i="3" s="1"/>
  <c r="E976" i="3"/>
  <c r="L976" i="3" s="1"/>
  <c r="E977" i="3"/>
  <c r="L977" i="3" s="1"/>
  <c r="E978" i="3"/>
  <c r="L978" i="3" s="1"/>
  <c r="E979" i="3"/>
  <c r="L979" i="3" s="1"/>
  <c r="E980" i="3"/>
  <c r="L980" i="3" s="1"/>
  <c r="E981" i="3"/>
  <c r="L981" i="3" s="1"/>
  <c r="E982" i="3"/>
  <c r="L982" i="3" s="1"/>
  <c r="E983" i="3"/>
  <c r="L983" i="3" s="1"/>
  <c r="E984" i="3"/>
  <c r="L984" i="3" s="1"/>
  <c r="E985" i="3"/>
  <c r="L985" i="3" s="1"/>
  <c r="E986" i="3"/>
  <c r="L986" i="3" s="1"/>
  <c r="E987" i="3"/>
  <c r="L987" i="3" s="1"/>
  <c r="E988" i="3"/>
  <c r="L988" i="3" s="1"/>
  <c r="E989" i="3"/>
  <c r="L989" i="3" s="1"/>
  <c r="E990" i="3"/>
  <c r="L990" i="3" s="1"/>
  <c r="E991" i="3"/>
  <c r="L991" i="3" s="1"/>
  <c r="E992" i="3"/>
  <c r="L992" i="3" s="1"/>
  <c r="E993" i="3"/>
  <c r="L993" i="3" s="1"/>
  <c r="E994" i="3"/>
  <c r="L994" i="3" s="1"/>
  <c r="E995" i="3"/>
  <c r="L995" i="3" s="1"/>
  <c r="E996" i="3"/>
  <c r="L996" i="3" s="1"/>
  <c r="E997" i="3"/>
  <c r="E998" i="3"/>
  <c r="E999" i="3"/>
  <c r="L999" i="3" s="1"/>
  <c r="E1000" i="3"/>
  <c r="L1000" i="3" s="1"/>
  <c r="E1001" i="3"/>
  <c r="L1001" i="3" s="1"/>
  <c r="E1002" i="3"/>
  <c r="L1002" i="3" s="1"/>
  <c r="E1003" i="3"/>
  <c r="L1003" i="3" s="1"/>
  <c r="E1004" i="3"/>
  <c r="L1004" i="3" s="1"/>
  <c r="E1005" i="3"/>
  <c r="E1006" i="3"/>
  <c r="E1007" i="3"/>
  <c r="L1007" i="3" s="1"/>
  <c r="E1008" i="3"/>
  <c r="E1009" i="3"/>
  <c r="L1009" i="3" s="1"/>
  <c r="E1010" i="3"/>
  <c r="L1010" i="3" s="1"/>
  <c r="E1011" i="3"/>
  <c r="E1012" i="3"/>
  <c r="L1012" i="3" s="1"/>
  <c r="E1013" i="3"/>
  <c r="L1013" i="3" s="1"/>
  <c r="E1014" i="3"/>
  <c r="L1014" i="3" s="1"/>
  <c r="E1015" i="3"/>
  <c r="L1015" i="3" s="1"/>
  <c r="E1016" i="3"/>
  <c r="E1017" i="3"/>
  <c r="L1017" i="3" s="1"/>
  <c r="E1018" i="3"/>
  <c r="L1018" i="3" s="1"/>
  <c r="E1019" i="3"/>
  <c r="E1020" i="3"/>
  <c r="L1020" i="3" s="1"/>
  <c r="E1021" i="3"/>
  <c r="L1021" i="3" s="1"/>
  <c r="E1022" i="3"/>
  <c r="L1022" i="3" s="1"/>
  <c r="E1023" i="3"/>
  <c r="L1023" i="3" s="1"/>
  <c r="E1024" i="3"/>
  <c r="L1024" i="3" s="1"/>
  <c r="E1025" i="3"/>
  <c r="E1026" i="3"/>
  <c r="L1026" i="3" s="1"/>
  <c r="E1027" i="3"/>
  <c r="E1028" i="3"/>
  <c r="L1028" i="3" s="1"/>
  <c r="E1029" i="3"/>
  <c r="L1029" i="3" s="1"/>
  <c r="E1030" i="3"/>
  <c r="E1031" i="3"/>
  <c r="L1031" i="3" s="1"/>
  <c r="E1032" i="3"/>
  <c r="E1033" i="3"/>
  <c r="E1034" i="3"/>
  <c r="E1035" i="3"/>
  <c r="L1035" i="3" s="1"/>
  <c r="E1036" i="3"/>
  <c r="L1036" i="3" s="1"/>
  <c r="E1037" i="3"/>
  <c r="L1037" i="3" s="1"/>
  <c r="E1038" i="3"/>
  <c r="E1039" i="3"/>
  <c r="E1040" i="3"/>
  <c r="L1040" i="3" s="1"/>
  <c r="E1041" i="3"/>
  <c r="L1041" i="3" s="1"/>
  <c r="E1042" i="3"/>
  <c r="L1042" i="3" s="1"/>
  <c r="E1043" i="3"/>
  <c r="L1043" i="3" s="1"/>
  <c r="E1044" i="3"/>
  <c r="L1044" i="3" s="1"/>
  <c r="E1045" i="3"/>
  <c r="L1045" i="3" s="1"/>
  <c r="E1046" i="3"/>
  <c r="L1046" i="3" s="1"/>
  <c r="E1047" i="3"/>
  <c r="L1047" i="3" s="1"/>
  <c r="E1048" i="3"/>
  <c r="E1049" i="3"/>
  <c r="E1050" i="3"/>
  <c r="L1050" i="3" s="1"/>
  <c r="E1051" i="3"/>
  <c r="L1051" i="3" s="1"/>
  <c r="E1052" i="3"/>
  <c r="L1052" i="3" s="1"/>
  <c r="E1053" i="3"/>
  <c r="E1054" i="3"/>
  <c r="L1054" i="3" s="1"/>
  <c r="E1055" i="3"/>
  <c r="E1056" i="3"/>
  <c r="L1056" i="3" s="1"/>
  <c r="E1057" i="3"/>
  <c r="E1058" i="3"/>
  <c r="L1058" i="3" s="1"/>
  <c r="E1059" i="3"/>
  <c r="E1060" i="3"/>
  <c r="L1060" i="3" s="1"/>
  <c r="E1061" i="3"/>
  <c r="L1061" i="3" s="1"/>
  <c r="E1062" i="3"/>
  <c r="L1062" i="3" s="1"/>
  <c r="E1063" i="3"/>
  <c r="E1064" i="3"/>
  <c r="L1064" i="3" s="1"/>
  <c r="E1065" i="3"/>
  <c r="L1065" i="3" s="1"/>
  <c r="E1066" i="3"/>
  <c r="L1066" i="3" s="1"/>
  <c r="E1067" i="3"/>
  <c r="E1068" i="3"/>
  <c r="E1069" i="3"/>
  <c r="L1069" i="3" s="1"/>
  <c r="E1070" i="3"/>
  <c r="L1070" i="3" s="1"/>
  <c r="E1071" i="3"/>
  <c r="E1072" i="3"/>
  <c r="L1072" i="3" s="1"/>
  <c r="E1073" i="3"/>
  <c r="L1073" i="3" s="1"/>
  <c r="E1074" i="3"/>
  <c r="L1074" i="3" s="1"/>
  <c r="E1075" i="3"/>
  <c r="E1076" i="3"/>
  <c r="L1076" i="3" s="1"/>
  <c r="E1077" i="3"/>
  <c r="E1078" i="3"/>
  <c r="E1079" i="3"/>
  <c r="E1080" i="3"/>
  <c r="E1081" i="3"/>
  <c r="L1081" i="3" s="1"/>
  <c r="E1082" i="3"/>
  <c r="L1082" i="3" s="1"/>
  <c r="E1083" i="3"/>
  <c r="L1083" i="3" s="1"/>
  <c r="E1084" i="3"/>
  <c r="L1084" i="3" s="1"/>
  <c r="E1085" i="3"/>
  <c r="L1085" i="3" s="1"/>
  <c r="E1086" i="3"/>
  <c r="L1086" i="3" s="1"/>
  <c r="E1087" i="3"/>
  <c r="L1087" i="3" s="1"/>
  <c r="E1088" i="3"/>
  <c r="E1089" i="3"/>
  <c r="L1089" i="3" s="1"/>
  <c r="E1090" i="3"/>
  <c r="L1090" i="3" s="1"/>
  <c r="E1091" i="3"/>
  <c r="L1091" i="3" s="1"/>
  <c r="E1092" i="3"/>
  <c r="L1092" i="3" s="1"/>
  <c r="E1093" i="3"/>
  <c r="L1093" i="3" s="1"/>
  <c r="E1094" i="3"/>
  <c r="L1094" i="3" s="1"/>
  <c r="E1095" i="3"/>
  <c r="L1095" i="3" s="1"/>
  <c r="E1096" i="3"/>
  <c r="L1096" i="3" s="1"/>
  <c r="E1097" i="3"/>
  <c r="E1098" i="3"/>
  <c r="E1099" i="3"/>
  <c r="L1099" i="3" s="1"/>
  <c r="E1100" i="3"/>
  <c r="L1100" i="3" s="1"/>
  <c r="E1101" i="3"/>
  <c r="L1101" i="3" s="1"/>
  <c r="E1102" i="3"/>
  <c r="L1102" i="3" s="1"/>
  <c r="E1103" i="3"/>
  <c r="L1103" i="3" s="1"/>
  <c r="E1104" i="3"/>
  <c r="L1104" i="3" s="1"/>
  <c r="E1105" i="3"/>
  <c r="L1105" i="3" s="1"/>
  <c r="E1106" i="3"/>
  <c r="L1106" i="3" s="1"/>
  <c r="E1107" i="3"/>
  <c r="L1107" i="3" s="1"/>
  <c r="E1108" i="3"/>
  <c r="L1108" i="3" s="1"/>
  <c r="E1109" i="3"/>
  <c r="L1109" i="3" s="1"/>
  <c r="E1110" i="3"/>
  <c r="L1110" i="3" s="1"/>
  <c r="E1111" i="3"/>
  <c r="L1111" i="3" s="1"/>
  <c r="E1112" i="3"/>
  <c r="E1113" i="3"/>
  <c r="E1114" i="3"/>
  <c r="L1114" i="3" s="1"/>
  <c r="E1115" i="3"/>
  <c r="L1115" i="3" s="1"/>
  <c r="E1116" i="3"/>
  <c r="L1116" i="3" s="1"/>
  <c r="E1117" i="3"/>
  <c r="L1117" i="3" s="1"/>
  <c r="E1118" i="3"/>
  <c r="L1118" i="3" s="1"/>
  <c r="E1119" i="3"/>
  <c r="E1120" i="3"/>
  <c r="L1120" i="3" s="1"/>
  <c r="E1121" i="3"/>
  <c r="L1121" i="3" s="1"/>
  <c r="E1122" i="3"/>
  <c r="E1123" i="3"/>
  <c r="L1123" i="3" s="1"/>
  <c r="E1124" i="3"/>
  <c r="E1125" i="3"/>
  <c r="L1125" i="3" s="1"/>
  <c r="E1126" i="3"/>
  <c r="E1127" i="3"/>
  <c r="L1127" i="3" s="1"/>
  <c r="E1128" i="3"/>
  <c r="E1129" i="3"/>
  <c r="L1129" i="3" s="1"/>
  <c r="E1130" i="3"/>
  <c r="E1131" i="3"/>
  <c r="L1131" i="3" s="1"/>
  <c r="E1132" i="3"/>
  <c r="L1132" i="3" s="1"/>
  <c r="E1133" i="3"/>
  <c r="E1134" i="3"/>
  <c r="L1134" i="3" s="1"/>
  <c r="E1135" i="3"/>
  <c r="L1135" i="3" s="1"/>
  <c r="E1136" i="3"/>
  <c r="L1136" i="3" s="1"/>
  <c r="E1137" i="3"/>
  <c r="L1137" i="3" s="1"/>
  <c r="E1138" i="3"/>
  <c r="L1138" i="3" s="1"/>
  <c r="E1139" i="3"/>
  <c r="L1139" i="3" s="1"/>
  <c r="E1140" i="3"/>
  <c r="L1140" i="3" s="1"/>
  <c r="E1141" i="3"/>
  <c r="L1141" i="3" s="1"/>
  <c r="E1142" i="3"/>
  <c r="L1142" i="3" s="1"/>
  <c r="E1143" i="3"/>
  <c r="L1143" i="3" s="1"/>
  <c r="E1144" i="3"/>
  <c r="E1145" i="3"/>
  <c r="L1145" i="3" s="1"/>
  <c r="E1146" i="3"/>
  <c r="L1146" i="3" s="1"/>
  <c r="E1147" i="3"/>
  <c r="L1147" i="3" s="1"/>
  <c r="E1148" i="3"/>
  <c r="E1149" i="3"/>
  <c r="L1149" i="3" s="1"/>
  <c r="E1150" i="3"/>
  <c r="L1150" i="3" s="1"/>
  <c r="E1151" i="3"/>
  <c r="L1151" i="3" s="1"/>
  <c r="E1152" i="3"/>
  <c r="L1152" i="3" s="1"/>
  <c r="E1153" i="3"/>
  <c r="E1154" i="3"/>
  <c r="L1154" i="3" s="1"/>
  <c r="E1155" i="3"/>
  <c r="L1155" i="3" s="1"/>
  <c r="E1156" i="3"/>
  <c r="L1156" i="3" s="1"/>
  <c r="E1157" i="3"/>
  <c r="L1157" i="3" s="1"/>
  <c r="E1158" i="3"/>
  <c r="E1159" i="3"/>
  <c r="L1159" i="3" s="1"/>
  <c r="E1160" i="3"/>
  <c r="L1160" i="3" s="1"/>
  <c r="E1161" i="3"/>
  <c r="L1161" i="3" s="1"/>
  <c r="E1162" i="3"/>
  <c r="E1163" i="3"/>
  <c r="L1163" i="3" s="1"/>
  <c r="E1164" i="3"/>
  <c r="L1164" i="3" s="1"/>
  <c r="E1165" i="3"/>
  <c r="E1166" i="3"/>
  <c r="E1167" i="3"/>
  <c r="L1167" i="3" s="1"/>
  <c r="E1168" i="3"/>
  <c r="L1168" i="3" s="1"/>
  <c r="E1169" i="3"/>
  <c r="L1169" i="3" s="1"/>
  <c r="E1170" i="3"/>
  <c r="E1171" i="3"/>
  <c r="L1171" i="3" s="1"/>
  <c r="E1172" i="3"/>
  <c r="L1172" i="3" s="1"/>
  <c r="E1173" i="3"/>
  <c r="L1173" i="3" s="1"/>
  <c r="E1174" i="3"/>
  <c r="L1174" i="3" s="1"/>
  <c r="E1175" i="3"/>
  <c r="L1175" i="3" s="1"/>
  <c r="E1176" i="3"/>
  <c r="L1176" i="3" s="1"/>
  <c r="E1177" i="3"/>
  <c r="E1178" i="3"/>
  <c r="L1178" i="3" s="1"/>
  <c r="E1179" i="3"/>
  <c r="L1179" i="3" s="1"/>
  <c r="E1180" i="3"/>
  <c r="E1181" i="3"/>
  <c r="L1181" i="3" s="1"/>
  <c r="E1182" i="3"/>
  <c r="L1182" i="3" s="1"/>
  <c r="E1183" i="3"/>
  <c r="E1184" i="3"/>
  <c r="L1184" i="3" s="1"/>
  <c r="E1185" i="3"/>
  <c r="L1185" i="3" s="1"/>
  <c r="E1186" i="3"/>
  <c r="E1187" i="3"/>
  <c r="E1188" i="3"/>
  <c r="L1188" i="3" s="1"/>
  <c r="E1189" i="3"/>
  <c r="E1190" i="3"/>
  <c r="L1190" i="3" s="1"/>
  <c r="E1191" i="3"/>
  <c r="L1191" i="3" s="1"/>
  <c r="E1192" i="3"/>
  <c r="L1192" i="3" s="1"/>
  <c r="E1193" i="3"/>
  <c r="L1193" i="3" s="1"/>
  <c r="E1194" i="3"/>
  <c r="L1194" i="3" s="1"/>
  <c r="E1195" i="3"/>
  <c r="L1195" i="3" s="1"/>
  <c r="E1196" i="3"/>
  <c r="L1196" i="3" s="1"/>
  <c r="E1197" i="3"/>
  <c r="L1197" i="3" s="1"/>
  <c r="E1198" i="3"/>
  <c r="L1198" i="3" s="1"/>
  <c r="E1199" i="3"/>
  <c r="L1199" i="3" s="1"/>
  <c r="E1200" i="3"/>
  <c r="L1200" i="3" s="1"/>
  <c r="E1201" i="3"/>
  <c r="L1201" i="3" s="1"/>
  <c r="E1202" i="3"/>
  <c r="E1203" i="3"/>
  <c r="L1203" i="3" s="1"/>
  <c r="E1204" i="3"/>
  <c r="L1204" i="3" s="1"/>
  <c r="E1205" i="3"/>
  <c r="L1205" i="3" s="1"/>
  <c r="E1206" i="3"/>
  <c r="E1207" i="3"/>
  <c r="L1207" i="3" s="1"/>
  <c r="E1208" i="3"/>
  <c r="L1208" i="3" s="1"/>
  <c r="E1209" i="3"/>
  <c r="L1209" i="3" s="1"/>
  <c r="E1210" i="3"/>
  <c r="L1210" i="3" s="1"/>
  <c r="E1211" i="3"/>
  <c r="E1212" i="3"/>
  <c r="E1213" i="3"/>
  <c r="L1213" i="3" s="1"/>
  <c r="E1214" i="3"/>
  <c r="L1214" i="3" s="1"/>
  <c r="E1215" i="3"/>
  <c r="L1215" i="3" s="1"/>
  <c r="E1216" i="3"/>
  <c r="L1216" i="3" s="1"/>
  <c r="E1217" i="3"/>
  <c r="L1217" i="3" s="1"/>
  <c r="E1218" i="3"/>
  <c r="L1218" i="3" s="1"/>
  <c r="E1219" i="3"/>
  <c r="L1219" i="3" s="1"/>
  <c r="E1220" i="3"/>
  <c r="L1220" i="3" s="1"/>
  <c r="E1221" i="3"/>
  <c r="L1221" i="3" s="1"/>
  <c r="E1222" i="3"/>
  <c r="L1222" i="3" s="1"/>
  <c r="E1223" i="3"/>
  <c r="E1224" i="3"/>
  <c r="L1224" i="3" s="1"/>
  <c r="E1225" i="3"/>
  <c r="L1225" i="3" s="1"/>
  <c r="E1226" i="3"/>
  <c r="L1226" i="3" s="1"/>
  <c r="E1227" i="3"/>
  <c r="L1227" i="3" s="1"/>
  <c r="E1228" i="3"/>
  <c r="L1228" i="3" s="1"/>
  <c r="E1229" i="3"/>
  <c r="E1230" i="3"/>
  <c r="L1230" i="3" s="1"/>
  <c r="E1231" i="3"/>
  <c r="E1232" i="3"/>
  <c r="L1232" i="3" s="1"/>
  <c r="E1233" i="3"/>
  <c r="L1233" i="3" s="1"/>
  <c r="E1234" i="3"/>
  <c r="L1234" i="3" s="1"/>
  <c r="E1235" i="3"/>
  <c r="E1236" i="3"/>
  <c r="E1237" i="3"/>
  <c r="L1237" i="3" s="1"/>
  <c r="E1238" i="3"/>
  <c r="L1238" i="3" s="1"/>
  <c r="E1239" i="3"/>
  <c r="L1239" i="3" s="1"/>
  <c r="E1240" i="3"/>
  <c r="E1241" i="3"/>
  <c r="L1241" i="3" s="1"/>
  <c r="E1242" i="3"/>
  <c r="E1243" i="3"/>
  <c r="L1243" i="3" s="1"/>
  <c r="E1244" i="3"/>
  <c r="L1244" i="3" s="1"/>
  <c r="E1245" i="3"/>
  <c r="E1246" i="3"/>
  <c r="L1246" i="3" s="1"/>
  <c r="E1247" i="3"/>
  <c r="L1247" i="3" s="1"/>
  <c r="E1248" i="3"/>
  <c r="L1248" i="3" s="1"/>
  <c r="E1249" i="3"/>
  <c r="E1250" i="3"/>
  <c r="E1251" i="3"/>
  <c r="L1251" i="3" s="1"/>
  <c r="E1252" i="3"/>
  <c r="L1252" i="3" s="1"/>
  <c r="E1253" i="3"/>
  <c r="L1253" i="3" s="1"/>
  <c r="E1254" i="3"/>
  <c r="E1255" i="3"/>
  <c r="E1256" i="3"/>
  <c r="E1257" i="3"/>
  <c r="L1257" i="3" s="1"/>
  <c r="E1258" i="3"/>
  <c r="E1259" i="3"/>
  <c r="L1259" i="3" s="1"/>
  <c r="E1260" i="3"/>
  <c r="E1261" i="3"/>
  <c r="L1261" i="3" s="1"/>
  <c r="E1262" i="3"/>
  <c r="L1262" i="3" s="1"/>
  <c r="E1263" i="3"/>
  <c r="L1263" i="3" s="1"/>
  <c r="E1264" i="3"/>
  <c r="L1264" i="3" s="1"/>
  <c r="E1265" i="3"/>
  <c r="E1266" i="3"/>
  <c r="E1267" i="3"/>
  <c r="L1267" i="3" s="1"/>
  <c r="E1268" i="3"/>
  <c r="L1268" i="3" s="1"/>
  <c r="E1269" i="3"/>
  <c r="L1269" i="3" s="1"/>
  <c r="E1270" i="3"/>
  <c r="L1270" i="3" s="1"/>
  <c r="E1271" i="3"/>
  <c r="L1271" i="3" s="1"/>
  <c r="E1272" i="3"/>
  <c r="L1272" i="3" s="1"/>
  <c r="E1273" i="3"/>
  <c r="E1274" i="3"/>
  <c r="L1274" i="3" s="1"/>
  <c r="E1275" i="3"/>
  <c r="L1275" i="3" s="1"/>
  <c r="E1276" i="3"/>
  <c r="L1276" i="3" s="1"/>
  <c r="E1277" i="3"/>
  <c r="L1277" i="3" s="1"/>
  <c r="E1278" i="3"/>
  <c r="E1279" i="3"/>
  <c r="L1279" i="3" s="1"/>
  <c r="E1280" i="3"/>
  <c r="L1280" i="3" s="1"/>
  <c r="E1281" i="3"/>
  <c r="L1281" i="3" s="1"/>
  <c r="E1282" i="3"/>
  <c r="L1282" i="3" s="1"/>
  <c r="E1283" i="3"/>
  <c r="L1283" i="3" s="1"/>
  <c r="E1284" i="3"/>
  <c r="E1285" i="3"/>
  <c r="E1286" i="3"/>
  <c r="E1287" i="3"/>
  <c r="L1287" i="3" s="1"/>
  <c r="E1288" i="3"/>
  <c r="E1289" i="3"/>
  <c r="L1289" i="3" s="1"/>
  <c r="E1290" i="3"/>
  <c r="L1290" i="3" s="1"/>
  <c r="E1291" i="3"/>
  <c r="E1292" i="3"/>
  <c r="E1293" i="3"/>
  <c r="L1293" i="3" s="1"/>
  <c r="E1294" i="3"/>
  <c r="L1294" i="3" s="1"/>
  <c r="E1295" i="3"/>
  <c r="L1295" i="3" s="1"/>
  <c r="E1296" i="3"/>
  <c r="E1297" i="3"/>
  <c r="E1298" i="3"/>
  <c r="L1298" i="3" s="1"/>
  <c r="E1299" i="3"/>
  <c r="L1299" i="3" s="1"/>
  <c r="E1300" i="3"/>
  <c r="L1300" i="3" s="1"/>
  <c r="E1301" i="3"/>
  <c r="L1301" i="3" s="1"/>
  <c r="E1302" i="3"/>
  <c r="L1302" i="3" s="1"/>
  <c r="E1303" i="3"/>
  <c r="E1304" i="3"/>
  <c r="E1305" i="3"/>
  <c r="L1305" i="3" s="1"/>
  <c r="E1306" i="3"/>
  <c r="L1306" i="3" s="1"/>
  <c r="E1307" i="3"/>
  <c r="L1307" i="3" s="1"/>
  <c r="E1308" i="3"/>
  <c r="E1309" i="3"/>
  <c r="L1309" i="3" s="1"/>
  <c r="E1310" i="3"/>
  <c r="L1310" i="3" s="1"/>
  <c r="E1311" i="3"/>
  <c r="L1311" i="3" s="1"/>
  <c r="E1312" i="3"/>
  <c r="E1313" i="3"/>
  <c r="L1313" i="3" s="1"/>
  <c r="E1314" i="3"/>
  <c r="E1315" i="3"/>
  <c r="L1315" i="3" s="1"/>
  <c r="E1316" i="3"/>
  <c r="L1316" i="3" s="1"/>
  <c r="E1317" i="3"/>
  <c r="L1317" i="3" s="1"/>
  <c r="E1318" i="3"/>
  <c r="L1318" i="3" s="1"/>
  <c r="E1319" i="3"/>
  <c r="E1320" i="3"/>
  <c r="L1320" i="3" s="1"/>
  <c r="E1321" i="3"/>
  <c r="L1321" i="3" s="1"/>
  <c r="E1322" i="3"/>
  <c r="E1323" i="3"/>
  <c r="L1323" i="3" s="1"/>
  <c r="E1324" i="3"/>
  <c r="L1324" i="3" s="1"/>
  <c r="E1325" i="3"/>
  <c r="E1326" i="3"/>
  <c r="E1327" i="3"/>
  <c r="E1328" i="3"/>
  <c r="L1328" i="3" s="1"/>
  <c r="E1329" i="3"/>
  <c r="L1329" i="3" s="1"/>
  <c r="E1330" i="3"/>
  <c r="L1330" i="3" s="1"/>
  <c r="E1331" i="3"/>
  <c r="L1331" i="3" s="1"/>
  <c r="E1332" i="3"/>
  <c r="L1332" i="3" s="1"/>
  <c r="E1333" i="3"/>
  <c r="L1333" i="3" s="1"/>
  <c r="E1334" i="3"/>
  <c r="L1334" i="3" s="1"/>
  <c r="E1335" i="3"/>
  <c r="L1335" i="3" s="1"/>
  <c r="E1336" i="3"/>
  <c r="L1336" i="3" s="1"/>
  <c r="E1337" i="3"/>
  <c r="L1337" i="3" s="1"/>
  <c r="E1338" i="3"/>
  <c r="L1338" i="3" s="1"/>
  <c r="E1339" i="3"/>
  <c r="L1339" i="3" s="1"/>
  <c r="E1340" i="3"/>
  <c r="E1341" i="3"/>
  <c r="L1341" i="3" s="1"/>
  <c r="E1342" i="3"/>
  <c r="E1343" i="3"/>
  <c r="L1343" i="3" s="1"/>
  <c r="E1344" i="3"/>
  <c r="L1344" i="3" s="1"/>
  <c r="E1345" i="3"/>
  <c r="E1346" i="3"/>
  <c r="E1347" i="3"/>
  <c r="E1348" i="3"/>
  <c r="L1348" i="3" s="1"/>
  <c r="E1349" i="3"/>
  <c r="L1349" i="3" s="1"/>
  <c r="E1350" i="3"/>
  <c r="L1350" i="3" s="1"/>
  <c r="E1351" i="3"/>
  <c r="L1351" i="3" s="1"/>
  <c r="E1352" i="3"/>
  <c r="L1352" i="3" s="1"/>
  <c r="E1353" i="3"/>
  <c r="L1353" i="3" s="1"/>
  <c r="E1354" i="3"/>
  <c r="L1354" i="3" s="1"/>
  <c r="E1355" i="3"/>
  <c r="E1356" i="3"/>
  <c r="L1356" i="3" s="1"/>
  <c r="E1357" i="3"/>
  <c r="L1357" i="3" s="1"/>
  <c r="E1358" i="3"/>
  <c r="L1358" i="3" s="1"/>
  <c r="E1359" i="3"/>
  <c r="E1360" i="3"/>
  <c r="L1360" i="3" s="1"/>
  <c r="E1361" i="3"/>
  <c r="L1361" i="3" s="1"/>
  <c r="E1362" i="3"/>
  <c r="L1362" i="3" s="1"/>
  <c r="E1363" i="3"/>
  <c r="L1363" i="3" s="1"/>
  <c r="E1364" i="3"/>
  <c r="L1364" i="3" s="1"/>
  <c r="E1365" i="3"/>
  <c r="L1365" i="3" s="1"/>
  <c r="E1366" i="3"/>
  <c r="L1366" i="3" s="1"/>
  <c r="E1367" i="3"/>
  <c r="L1367" i="3" s="1"/>
  <c r="E1368" i="3"/>
  <c r="L1368" i="3" s="1"/>
  <c r="E1369" i="3"/>
  <c r="L1369" i="3" s="1"/>
  <c r="E1370" i="3"/>
  <c r="L1370" i="3" s="1"/>
  <c r="E1371" i="3"/>
  <c r="L1371" i="3" s="1"/>
  <c r="E1372" i="3"/>
  <c r="E1373" i="3"/>
  <c r="L1373" i="3" s="1"/>
  <c r="E1374" i="3"/>
  <c r="L1374" i="3" s="1"/>
  <c r="E1375" i="3"/>
  <c r="E1376" i="3"/>
  <c r="L1376" i="3" s="1"/>
  <c r="E1377" i="3"/>
  <c r="L1377" i="3" s="1"/>
  <c r="E1378" i="3"/>
  <c r="L1378" i="3" s="1"/>
  <c r="E1379" i="3"/>
  <c r="L1379" i="3" s="1"/>
  <c r="E1380" i="3"/>
  <c r="E1381" i="3"/>
  <c r="E1382" i="3"/>
  <c r="E1383" i="3"/>
  <c r="L1383" i="3" s="1"/>
  <c r="E1384" i="3"/>
  <c r="L1384" i="3" s="1"/>
  <c r="E1385" i="3"/>
  <c r="L1385" i="3" s="1"/>
  <c r="E1386" i="3"/>
  <c r="L1386" i="3" s="1"/>
  <c r="E1387" i="3"/>
  <c r="L1387" i="3" s="1"/>
  <c r="E1388" i="3"/>
  <c r="E1389" i="3"/>
  <c r="L1389" i="3" s="1"/>
  <c r="E1390" i="3"/>
  <c r="E1391" i="3"/>
  <c r="L1391" i="3" s="1"/>
  <c r="E1392" i="3"/>
  <c r="L1392" i="3" s="1"/>
  <c r="E1393" i="3"/>
  <c r="L1393" i="3" s="1"/>
  <c r="E1394" i="3"/>
  <c r="L1394" i="3" s="1"/>
  <c r="E1395" i="3"/>
  <c r="L1395" i="3" s="1"/>
  <c r="E1396" i="3"/>
  <c r="L1396" i="3" s="1"/>
  <c r="E1397" i="3"/>
  <c r="E1398" i="3"/>
  <c r="E1399" i="3"/>
  <c r="L1399" i="3" s="1"/>
  <c r="E1400" i="3"/>
  <c r="L1400" i="3" s="1"/>
  <c r="E1401" i="3"/>
  <c r="E1402" i="3"/>
  <c r="L1402" i="3" s="1"/>
  <c r="E1403" i="3"/>
  <c r="E1404" i="3"/>
  <c r="E1405" i="3"/>
  <c r="L1405" i="3" s="1"/>
  <c r="E1406" i="3"/>
  <c r="E1407" i="3"/>
  <c r="L1407" i="3" s="1"/>
  <c r="E1408" i="3"/>
  <c r="L1408" i="3" s="1"/>
  <c r="E1409" i="3"/>
  <c r="L1409" i="3" s="1"/>
  <c r="E1410" i="3"/>
  <c r="L1410" i="3" s="1"/>
  <c r="E1411" i="3"/>
  <c r="E1412" i="3"/>
  <c r="L1412" i="3" s="1"/>
  <c r="E1413" i="3"/>
  <c r="L1413" i="3" s="1"/>
  <c r="E1414" i="3"/>
  <c r="L1414" i="3" s="1"/>
  <c r="E1415" i="3"/>
  <c r="L1415" i="3" s="1"/>
  <c r="E1416" i="3"/>
  <c r="L1416" i="3" s="1"/>
  <c r="E1417" i="3"/>
  <c r="E1418" i="3"/>
  <c r="E1419" i="3"/>
  <c r="L1419" i="3" s="1"/>
  <c r="E1420" i="3"/>
  <c r="L1420" i="3" s="1"/>
  <c r="E1421" i="3"/>
  <c r="E1422" i="3"/>
  <c r="E1423" i="3"/>
  <c r="E1424" i="3"/>
  <c r="L1424" i="3" s="1"/>
  <c r="E1425" i="3"/>
  <c r="L1425" i="3" s="1"/>
  <c r="E1426" i="3"/>
  <c r="L1426" i="3" s="1"/>
  <c r="E1427" i="3"/>
  <c r="L1427" i="3" s="1"/>
  <c r="E1428" i="3"/>
  <c r="L1428" i="3" s="1"/>
  <c r="E1429" i="3"/>
  <c r="L1429" i="3" s="1"/>
  <c r="E1430" i="3"/>
  <c r="L1430" i="3" s="1"/>
  <c r="E1431" i="3"/>
  <c r="L1431" i="3" s="1"/>
  <c r="E1432" i="3"/>
  <c r="L1432" i="3" s="1"/>
  <c r="E1433" i="3"/>
  <c r="L1433" i="3" s="1"/>
  <c r="E1434" i="3"/>
  <c r="L1434" i="3" s="1"/>
  <c r="E1435" i="3"/>
  <c r="E1436" i="3"/>
  <c r="E1437" i="3"/>
  <c r="E1438" i="3"/>
  <c r="L1438" i="3" s="1"/>
  <c r="E1439" i="3"/>
  <c r="L1439" i="3" s="1"/>
  <c r="E1440" i="3"/>
  <c r="E1441" i="3"/>
  <c r="L1441" i="3" s="1"/>
  <c r="E1442" i="3"/>
  <c r="E1443" i="3"/>
  <c r="L1443" i="3" s="1"/>
  <c r="E1444" i="3"/>
  <c r="L1444" i="3" s="1"/>
  <c r="E1445" i="3"/>
  <c r="L1445" i="3" s="1"/>
  <c r="E1446" i="3"/>
  <c r="L1446" i="3" s="1"/>
  <c r="E1447" i="3"/>
  <c r="E1448" i="3"/>
  <c r="L1448" i="3" s="1"/>
  <c r="E1449" i="3"/>
  <c r="E1450" i="3"/>
  <c r="E1451" i="3"/>
  <c r="E1452" i="3"/>
  <c r="L1452" i="3" s="1"/>
  <c r="E1453" i="3"/>
  <c r="L1453" i="3" s="1"/>
  <c r="E1454" i="3"/>
  <c r="L1454" i="3" s="1"/>
  <c r="E1455" i="3"/>
  <c r="L1455" i="3" s="1"/>
  <c r="E1456" i="3"/>
  <c r="E1457" i="3"/>
  <c r="E1458" i="3"/>
  <c r="L1458" i="3" s="1"/>
  <c r="E1459" i="3"/>
  <c r="L1459" i="3" s="1"/>
  <c r="E1460" i="3"/>
  <c r="L1460" i="3" s="1"/>
  <c r="E1461" i="3"/>
  <c r="L1461" i="3" s="1"/>
  <c r="E1462" i="3"/>
  <c r="L1462" i="3" s="1"/>
  <c r="E1463" i="3"/>
  <c r="E1464" i="3"/>
  <c r="L1464" i="3" s="1"/>
  <c r="E1465" i="3"/>
  <c r="L1465" i="3" s="1"/>
  <c r="E1466" i="3"/>
  <c r="L1466" i="3" s="1"/>
  <c r="E1467" i="3"/>
  <c r="L1467" i="3" s="1"/>
  <c r="E1468" i="3"/>
  <c r="E1469" i="3"/>
  <c r="L1469" i="3" s="1"/>
  <c r="E1470" i="3"/>
  <c r="L1470" i="3" s="1"/>
  <c r="E1471" i="3"/>
  <c r="L1471" i="3" s="1"/>
  <c r="E1472" i="3"/>
  <c r="E1473" i="3"/>
  <c r="L1473" i="3" s="1"/>
  <c r="E1474" i="3"/>
  <c r="L1474" i="3" s="1"/>
  <c r="E1475" i="3"/>
  <c r="L1475" i="3" s="1"/>
  <c r="E1476" i="3"/>
  <c r="L1476" i="3" s="1"/>
  <c r="E1477" i="3"/>
  <c r="E1478" i="3"/>
  <c r="E1479" i="3"/>
  <c r="E1480" i="3"/>
  <c r="L1480" i="3" s="1"/>
  <c r="E1481" i="3"/>
  <c r="E1482" i="3"/>
  <c r="L1482" i="3" s="1"/>
  <c r="E1483" i="3"/>
  <c r="L1483" i="3" s="1"/>
  <c r="E1484" i="3"/>
  <c r="E1485" i="3"/>
  <c r="L1485" i="3" s="1"/>
  <c r="E1486" i="3"/>
  <c r="L1486" i="3" s="1"/>
  <c r="E1487" i="3"/>
  <c r="L1487" i="3" s="1"/>
  <c r="E1488" i="3"/>
  <c r="L1488" i="3" s="1"/>
  <c r="E1489" i="3"/>
  <c r="L1489" i="3" s="1"/>
  <c r="E1490" i="3"/>
  <c r="L1490" i="3" s="1"/>
  <c r="E1491" i="3"/>
  <c r="L1491" i="3" s="1"/>
  <c r="E1492" i="3"/>
  <c r="L1492" i="3" s="1"/>
  <c r="E1493" i="3"/>
  <c r="E1494" i="3"/>
  <c r="L1494" i="3" s="1"/>
  <c r="E1495" i="3"/>
  <c r="E1496" i="3"/>
  <c r="E1497" i="3"/>
  <c r="E1498" i="3"/>
  <c r="L1498" i="3" s="1"/>
  <c r="E1499" i="3"/>
  <c r="L1499" i="3" s="1"/>
  <c r="E1500" i="3"/>
  <c r="L1500" i="3" s="1"/>
  <c r="E1501" i="3"/>
  <c r="E1502" i="3"/>
  <c r="L1502" i="3" s="1"/>
  <c r="E1503" i="3"/>
  <c r="L1503" i="3" s="1"/>
  <c r="E1504" i="3"/>
  <c r="L1504" i="3" s="1"/>
  <c r="E1505" i="3"/>
  <c r="L1505" i="3" s="1"/>
  <c r="E1506" i="3"/>
  <c r="L1506" i="3" s="1"/>
  <c r="E1507" i="3"/>
  <c r="L1507" i="3" s="1"/>
  <c r="E1508" i="3"/>
  <c r="L1508" i="3" s="1"/>
  <c r="E1509" i="3"/>
  <c r="L1509" i="3" s="1"/>
  <c r="E1510" i="3"/>
  <c r="L1510" i="3" s="1"/>
  <c r="E1511" i="3"/>
  <c r="L1511" i="3" s="1"/>
  <c r="E1512" i="3"/>
  <c r="L1512" i="3" s="1"/>
  <c r="E1513" i="3"/>
  <c r="L1513" i="3" s="1"/>
  <c r="E1514" i="3"/>
  <c r="L1514" i="3" s="1"/>
  <c r="E1515" i="3"/>
  <c r="L1515" i="3" s="1"/>
  <c r="E1516" i="3"/>
  <c r="L1516" i="3" s="1"/>
  <c r="E1517" i="3"/>
  <c r="L1517" i="3" s="1"/>
  <c r="E1518" i="3"/>
  <c r="L1518" i="3" s="1"/>
  <c r="E1519" i="3"/>
  <c r="L1519" i="3" s="1"/>
  <c r="E1520" i="3"/>
  <c r="L1520" i="3" s="1"/>
  <c r="E1521" i="3"/>
  <c r="E1522" i="3"/>
  <c r="E1523" i="3"/>
  <c r="L1523" i="3" s="1"/>
  <c r="E1524" i="3"/>
  <c r="L1524" i="3" s="1"/>
  <c r="E1525" i="3"/>
  <c r="L1525" i="3" s="1"/>
  <c r="E1526" i="3"/>
  <c r="E1527" i="3"/>
  <c r="E1528" i="3"/>
  <c r="L1528" i="3" s="1"/>
  <c r="E1529" i="3"/>
  <c r="L1529" i="3" s="1"/>
  <c r="E1530" i="3"/>
  <c r="L1530" i="3" s="1"/>
  <c r="E1531" i="3"/>
  <c r="L1531" i="3" s="1"/>
  <c r="E1532" i="3"/>
  <c r="L1532" i="3" s="1"/>
  <c r="E1533" i="3"/>
  <c r="L1533" i="3" s="1"/>
  <c r="E1534" i="3"/>
  <c r="L1534" i="3" s="1"/>
  <c r="E1535" i="3"/>
  <c r="L1535" i="3" s="1"/>
  <c r="E1536" i="3"/>
  <c r="L1536" i="3" s="1"/>
  <c r="E1537" i="3"/>
  <c r="E1538" i="3"/>
  <c r="L1538" i="3" s="1"/>
  <c r="E1539" i="3"/>
  <c r="L1539" i="3" s="1"/>
  <c r="E1540" i="3"/>
  <c r="L1540" i="3" s="1"/>
  <c r="E1541" i="3"/>
  <c r="E1542" i="3"/>
  <c r="E1543" i="3"/>
  <c r="L1543" i="3" s="1"/>
  <c r="E1544" i="3"/>
  <c r="E1545" i="3"/>
  <c r="L1545" i="3" s="1"/>
  <c r="E1546" i="3"/>
  <c r="L1546" i="3" s="1"/>
  <c r="E1547" i="3"/>
  <c r="L1547" i="3" s="1"/>
  <c r="E1548" i="3"/>
  <c r="L1548" i="3" s="1"/>
  <c r="E1549" i="3"/>
  <c r="L1549" i="3" s="1"/>
  <c r="E1550" i="3"/>
  <c r="L1550" i="3" s="1"/>
  <c r="E1551" i="3"/>
  <c r="E1552" i="3"/>
  <c r="E1553" i="3"/>
  <c r="L1553" i="3" s="1"/>
  <c r="E1554" i="3"/>
  <c r="E1555" i="3"/>
  <c r="L1555" i="3" s="1"/>
  <c r="E1556" i="3"/>
  <c r="E1557" i="3"/>
  <c r="L1557" i="3" s="1"/>
  <c r="E1558" i="3"/>
  <c r="L1558" i="3" s="1"/>
  <c r="E1559" i="3"/>
  <c r="L1559" i="3" s="1"/>
  <c r="E1560" i="3"/>
  <c r="E1561" i="3"/>
  <c r="L1561" i="3" s="1"/>
  <c r="E1562" i="3"/>
  <c r="L1562" i="3" s="1"/>
  <c r="E1563" i="3"/>
  <c r="E1564" i="3"/>
  <c r="L1564" i="3" s="1"/>
  <c r="E1565" i="3"/>
  <c r="L1565" i="3" s="1"/>
  <c r="E1566" i="3"/>
  <c r="L1566" i="3" s="1"/>
  <c r="E1567" i="3"/>
  <c r="E1568" i="3"/>
  <c r="L1568" i="3" s="1"/>
  <c r="E1569" i="3"/>
  <c r="L1569" i="3" s="1"/>
  <c r="E1570" i="3"/>
  <c r="L1570" i="3" s="1"/>
  <c r="E1571" i="3"/>
  <c r="L1571" i="3" s="1"/>
  <c r="E1572" i="3"/>
  <c r="E1573" i="3"/>
  <c r="L1573" i="3" s="1"/>
  <c r="E1574" i="3"/>
  <c r="L1574" i="3" s="1"/>
  <c r="E1575" i="3"/>
  <c r="E1576" i="3"/>
  <c r="L1576" i="3" s="1"/>
  <c r="E1577" i="3"/>
  <c r="L1577" i="3" s="1"/>
  <c r="E1578" i="3"/>
  <c r="L1578" i="3" s="1"/>
  <c r="E1579" i="3"/>
  <c r="E1580" i="3"/>
  <c r="L1580" i="3" s="1"/>
  <c r="E1581" i="3"/>
  <c r="L1581" i="3" s="1"/>
  <c r="E1582" i="3"/>
  <c r="E1583" i="3"/>
  <c r="L1583" i="3" s="1"/>
  <c r="E1584" i="3"/>
  <c r="E1585" i="3"/>
  <c r="E1586" i="3"/>
  <c r="L1586" i="3" s="1"/>
  <c r="E1587" i="3"/>
  <c r="L1587" i="3" s="1"/>
  <c r="E1588" i="3"/>
  <c r="L1588" i="3" s="1"/>
  <c r="E1589" i="3"/>
  <c r="L1589" i="3" s="1"/>
  <c r="E1590" i="3"/>
  <c r="E1591" i="3"/>
  <c r="L1591" i="3" s="1"/>
  <c r="E1592" i="3"/>
  <c r="E1593" i="3"/>
  <c r="L1593" i="3" s="1"/>
  <c r="E1594" i="3"/>
  <c r="E1595" i="3"/>
  <c r="L1595" i="3" s="1"/>
  <c r="E1596" i="3"/>
  <c r="E1597" i="3"/>
  <c r="E1598" i="3"/>
  <c r="L1598" i="3" s="1"/>
  <c r="E1599" i="3"/>
  <c r="L1599" i="3" s="1"/>
  <c r="E1600" i="3"/>
  <c r="L1600" i="3" s="1"/>
  <c r="E1601" i="3"/>
  <c r="E1602" i="3"/>
  <c r="L1602" i="3" s="1"/>
  <c r="E1603" i="3"/>
  <c r="L1603" i="3" s="1"/>
  <c r="E1604" i="3"/>
  <c r="L1604" i="3" s="1"/>
  <c r="E1605" i="3"/>
  <c r="E1606" i="3"/>
  <c r="L1606" i="3" s="1"/>
  <c r="E1607" i="3"/>
  <c r="E1608" i="3"/>
  <c r="E1609" i="3"/>
  <c r="E1610" i="3"/>
  <c r="E1611" i="3"/>
  <c r="L1611" i="3" s="1"/>
  <c r="E1612" i="3"/>
  <c r="L1612" i="3" s="1"/>
  <c r="E1613" i="3"/>
  <c r="E1614" i="3"/>
  <c r="L1614" i="3" s="1"/>
  <c r="E1615" i="3"/>
  <c r="L1615" i="3" s="1"/>
  <c r="E1616" i="3"/>
  <c r="L1616" i="3" s="1"/>
  <c r="E1617" i="3"/>
  <c r="L1617" i="3" s="1"/>
  <c r="E1618" i="3"/>
  <c r="L1618" i="3" s="1"/>
  <c r="E1619" i="3"/>
  <c r="E1620" i="3"/>
  <c r="L1620" i="3" s="1"/>
  <c r="E1621" i="3"/>
  <c r="E1622" i="3"/>
  <c r="E1623" i="3"/>
  <c r="E1624" i="3"/>
  <c r="L1624" i="3" s="1"/>
  <c r="E1625" i="3"/>
  <c r="L1625" i="3" s="1"/>
  <c r="E1626" i="3"/>
  <c r="L1626" i="3" s="1"/>
  <c r="E1627" i="3"/>
  <c r="L1627" i="3" s="1"/>
  <c r="E1628" i="3"/>
  <c r="L1628" i="3" s="1"/>
  <c r="E1629" i="3"/>
  <c r="L1629" i="3" s="1"/>
  <c r="E1630" i="3"/>
  <c r="L1630" i="3" s="1"/>
  <c r="E1631" i="3"/>
  <c r="L1631" i="3" s="1"/>
  <c r="E1632" i="3"/>
  <c r="L1632" i="3" s="1"/>
  <c r="E1633" i="3"/>
  <c r="E1634" i="3"/>
  <c r="E1635" i="3"/>
  <c r="E1636" i="3"/>
  <c r="L1636" i="3" s="1"/>
  <c r="E1637" i="3"/>
  <c r="E1638" i="3"/>
  <c r="L1638" i="3" s="1"/>
  <c r="E1639" i="3"/>
  <c r="L1639" i="3" s="1"/>
  <c r="E1640" i="3"/>
  <c r="E1641" i="3"/>
  <c r="L1641" i="3" s="1"/>
  <c r="E1642" i="3"/>
  <c r="E1643" i="3"/>
  <c r="L1643" i="3" s="1"/>
  <c r="E1644" i="3"/>
  <c r="E1645" i="3"/>
  <c r="E1646" i="3"/>
  <c r="L1646" i="3" s="1"/>
  <c r="E1647" i="3"/>
  <c r="E1648" i="3"/>
  <c r="L1648" i="3" s="1"/>
  <c r="E1649" i="3"/>
  <c r="L1649" i="3" s="1"/>
  <c r="E1650" i="3"/>
  <c r="L1650" i="3" s="1"/>
  <c r="E1651" i="3"/>
  <c r="L1651" i="3" s="1"/>
  <c r="E1652" i="3"/>
  <c r="E1653" i="3"/>
  <c r="E1654" i="3"/>
  <c r="E1655" i="3"/>
  <c r="L1655" i="3" s="1"/>
  <c r="E1656" i="3"/>
  <c r="L1656" i="3" s="1"/>
  <c r="E1657" i="3"/>
  <c r="E1658" i="3"/>
  <c r="L1658" i="3" s="1"/>
  <c r="E1659" i="3"/>
  <c r="L1659" i="3" s="1"/>
  <c r="E1660" i="3"/>
  <c r="E1661" i="3"/>
  <c r="L1661" i="3" s="1"/>
  <c r="E1662" i="3"/>
  <c r="L1662" i="3" s="1"/>
  <c r="E1663" i="3"/>
  <c r="L1663" i="3" s="1"/>
  <c r="E1664" i="3"/>
  <c r="L1664" i="3" s="1"/>
  <c r="E1665" i="3"/>
  <c r="L1665" i="3" s="1"/>
  <c r="E1666" i="3"/>
  <c r="L1666" i="3" s="1"/>
  <c r="E1667" i="3"/>
  <c r="E1668" i="3"/>
  <c r="L1668" i="3" s="1"/>
  <c r="E1669" i="3"/>
  <c r="E1670" i="3"/>
  <c r="L1670" i="3" s="1"/>
  <c r="E1671" i="3"/>
  <c r="L1671" i="3" s="1"/>
  <c r="E1672" i="3"/>
  <c r="L1672" i="3" s="1"/>
  <c r="E1673" i="3"/>
  <c r="L1673" i="3" s="1"/>
  <c r="E1674" i="3"/>
  <c r="L1674" i="3" s="1"/>
  <c r="E1675" i="3"/>
  <c r="L1675" i="3" s="1"/>
  <c r="E1676" i="3"/>
  <c r="L1676" i="3" s="1"/>
  <c r="E1677" i="3"/>
  <c r="E1678" i="3"/>
  <c r="L1678" i="3" s="1"/>
  <c r="E1679" i="3"/>
  <c r="E1680" i="3"/>
  <c r="E1681" i="3"/>
  <c r="L1681" i="3" s="1"/>
  <c r="E1682" i="3"/>
  <c r="L1682" i="3" s="1"/>
  <c r="E1683" i="3"/>
  <c r="L1683" i="3" s="1"/>
  <c r="E1684" i="3"/>
  <c r="L1684" i="3" s="1"/>
  <c r="E1685" i="3"/>
  <c r="E1686" i="3"/>
  <c r="L1686" i="3" s="1"/>
  <c r="E1687" i="3"/>
  <c r="L1687" i="3" s="1"/>
  <c r="E1688" i="3"/>
  <c r="L1688" i="3" s="1"/>
  <c r="E1689" i="3"/>
  <c r="L1689" i="3" s="1"/>
  <c r="E1690" i="3"/>
  <c r="E1691" i="3"/>
  <c r="E1692" i="3"/>
  <c r="L1692" i="3" s="1"/>
  <c r="E1693" i="3"/>
  <c r="L1693" i="3" s="1"/>
  <c r="E1694" i="3"/>
  <c r="L1694" i="3" s="1"/>
  <c r="E1695" i="3"/>
  <c r="E1696" i="3"/>
  <c r="L1696" i="3" s="1"/>
  <c r="E1697" i="3"/>
  <c r="L1697" i="3" s="1"/>
  <c r="E1698" i="3"/>
  <c r="E1699" i="3"/>
  <c r="L1699" i="3" s="1"/>
  <c r="E1700" i="3"/>
  <c r="E1701" i="3"/>
  <c r="E1702" i="3"/>
  <c r="L1702" i="3" s="1"/>
  <c r="E1703" i="3"/>
  <c r="E1704" i="3"/>
  <c r="L1704" i="3" s="1"/>
  <c r="E1705" i="3"/>
  <c r="L1705" i="3" s="1"/>
  <c r="E1706" i="3"/>
  <c r="L1706" i="3" s="1"/>
  <c r="E1707" i="3"/>
  <c r="L1707" i="3" s="1"/>
  <c r="E1708" i="3"/>
  <c r="L1708" i="3" s="1"/>
  <c r="E1709" i="3"/>
  <c r="L1709" i="3" s="1"/>
  <c r="E1710" i="3"/>
  <c r="E1711" i="3"/>
  <c r="L1711" i="3" s="1"/>
  <c r="E1712" i="3"/>
  <c r="L1712" i="3" s="1"/>
  <c r="E1713" i="3"/>
  <c r="L1713" i="3" s="1"/>
  <c r="E1714" i="3"/>
  <c r="L1714" i="3" s="1"/>
  <c r="E1715" i="3"/>
  <c r="L1715" i="3" s="1"/>
  <c r="E1716" i="3"/>
  <c r="L1716" i="3" s="1"/>
  <c r="E1717" i="3"/>
  <c r="L1717" i="3" s="1"/>
  <c r="E1718" i="3"/>
  <c r="L1718" i="3" s="1"/>
  <c r="E1719" i="3"/>
  <c r="E1720" i="3"/>
  <c r="L1720" i="3" s="1"/>
  <c r="E1721" i="3"/>
  <c r="L1721" i="3" s="1"/>
  <c r="E1722" i="3"/>
  <c r="L1722" i="3" s="1"/>
  <c r="E1723" i="3"/>
  <c r="E1724" i="3"/>
  <c r="L1724" i="3" s="1"/>
  <c r="E1725" i="3"/>
  <c r="L1725" i="3" s="1"/>
  <c r="E1726" i="3"/>
  <c r="L1726" i="3" s="1"/>
  <c r="E1727" i="3"/>
  <c r="L1727" i="3" s="1"/>
  <c r="E1728" i="3"/>
  <c r="E1729" i="3"/>
  <c r="L1729" i="3" s="1"/>
  <c r="E1730" i="3"/>
  <c r="E1731" i="3"/>
  <c r="E1732" i="3"/>
  <c r="E1733" i="3"/>
  <c r="L1733" i="3" s="1"/>
  <c r="E1734" i="3"/>
  <c r="L1734" i="3" s="1"/>
  <c r="E1735" i="3"/>
  <c r="L1735" i="3" s="1"/>
  <c r="E1736" i="3"/>
  <c r="L1736" i="3" s="1"/>
  <c r="E1737" i="3"/>
  <c r="L1737" i="3" s="1"/>
  <c r="E1738" i="3"/>
  <c r="L1738" i="3" s="1"/>
  <c r="E1739" i="3"/>
  <c r="E1740" i="3"/>
  <c r="L1740" i="3" s="1"/>
  <c r="E1741" i="3"/>
  <c r="L1741" i="3" s="1"/>
  <c r="E1742" i="3"/>
  <c r="L1742" i="3" s="1"/>
  <c r="E1743" i="3"/>
  <c r="L1743" i="3" s="1"/>
  <c r="E1744" i="3"/>
  <c r="L1744" i="3" s="1"/>
  <c r="E1745" i="3"/>
  <c r="L1745" i="3" s="1"/>
  <c r="E1746" i="3"/>
  <c r="E1747" i="3"/>
  <c r="L1747" i="3" s="1"/>
  <c r="E1748" i="3"/>
  <c r="L1748" i="3" s="1"/>
  <c r="E1749" i="3"/>
  <c r="L1749" i="3" s="1"/>
  <c r="E1750" i="3"/>
  <c r="L1750" i="3" s="1"/>
  <c r="E1751" i="3"/>
  <c r="E1752" i="3"/>
  <c r="E1753" i="3"/>
  <c r="L1753" i="3" s="1"/>
  <c r="E1754" i="3"/>
  <c r="L1754" i="3" s="1"/>
  <c r="E1755" i="3"/>
  <c r="E1756" i="3"/>
  <c r="E1757" i="3"/>
  <c r="L1757" i="3" s="1"/>
  <c r="E1758" i="3"/>
  <c r="L1758" i="3" s="1"/>
  <c r="E1759" i="3"/>
  <c r="L1759" i="3" s="1"/>
  <c r="E1760" i="3"/>
  <c r="L1760" i="3" s="1"/>
  <c r="E1761" i="3"/>
  <c r="L1761" i="3" s="1"/>
  <c r="E1762" i="3"/>
  <c r="L1762" i="3" s="1"/>
  <c r="E1763" i="3"/>
  <c r="L1763" i="3" s="1"/>
  <c r="E1764" i="3"/>
  <c r="L1764" i="3" s="1"/>
  <c r="E1765" i="3"/>
  <c r="L1765" i="3" s="1"/>
  <c r="E1766" i="3"/>
  <c r="L1766" i="3" s="1"/>
  <c r="E1767" i="3"/>
  <c r="L1767" i="3" s="1"/>
  <c r="E1768" i="3"/>
  <c r="L1768" i="3" s="1"/>
  <c r="E1769" i="3"/>
  <c r="L1769" i="3" s="1"/>
  <c r="E1770" i="3"/>
  <c r="E1771" i="3"/>
  <c r="L1771" i="3" s="1"/>
  <c r="E1772" i="3"/>
  <c r="L1772" i="3" s="1"/>
  <c r="E1773" i="3"/>
  <c r="L1773" i="3" s="1"/>
  <c r="E1774" i="3"/>
  <c r="L1774" i="3" s="1"/>
  <c r="E1775" i="3"/>
  <c r="L1775" i="3" s="1"/>
  <c r="E1776" i="3"/>
  <c r="E1777" i="3"/>
  <c r="L1777" i="3" s="1"/>
  <c r="E1778" i="3"/>
  <c r="L1778" i="3" s="1"/>
  <c r="E1779" i="3"/>
  <c r="L1779" i="3" s="1"/>
  <c r="E1780" i="3"/>
  <c r="E1781" i="3"/>
  <c r="L1781" i="3" s="1"/>
  <c r="E1782" i="3"/>
  <c r="E1783" i="3"/>
  <c r="E1784" i="3"/>
  <c r="E1785" i="3"/>
  <c r="L1785" i="3" s="1"/>
  <c r="E1786" i="3"/>
  <c r="L1786" i="3" s="1"/>
  <c r="E1787" i="3"/>
  <c r="E1788" i="3"/>
  <c r="E1789" i="3"/>
  <c r="E1790" i="3"/>
  <c r="L1790" i="3" s="1"/>
  <c r="E1791" i="3"/>
  <c r="L1791" i="3" s="1"/>
  <c r="E1792" i="3"/>
  <c r="L1792" i="3" s="1"/>
  <c r="E1793" i="3"/>
  <c r="L1793" i="3" s="1"/>
  <c r="E1794" i="3"/>
  <c r="E1795" i="3"/>
  <c r="E1796" i="3"/>
  <c r="L1796" i="3" s="1"/>
  <c r="E1797" i="3"/>
  <c r="L1797" i="3" s="1"/>
  <c r="E1798" i="3"/>
  <c r="L1798" i="3" s="1"/>
  <c r="E1799" i="3"/>
  <c r="L1799" i="3" s="1"/>
  <c r="E1800" i="3"/>
  <c r="L1800" i="3" s="1"/>
  <c r="E1801" i="3"/>
  <c r="E1802" i="3"/>
  <c r="E1803" i="3"/>
  <c r="L1803" i="3" s="1"/>
  <c r="E1804" i="3"/>
  <c r="L1804" i="3" s="1"/>
  <c r="E1805" i="3"/>
  <c r="L1805" i="3" s="1"/>
  <c r="E1806" i="3"/>
  <c r="L1806" i="3" s="1"/>
  <c r="E1807" i="3"/>
  <c r="L1807" i="3" s="1"/>
  <c r="E1808" i="3"/>
  <c r="L1808" i="3" s="1"/>
  <c r="E1809" i="3"/>
  <c r="L1809" i="3" s="1"/>
  <c r="E1810" i="3"/>
  <c r="L1810" i="3" s="1"/>
  <c r="E1811" i="3"/>
  <c r="L1811" i="3" s="1"/>
  <c r="E1812" i="3"/>
  <c r="L1812" i="3" s="1"/>
  <c r="E1813" i="3"/>
  <c r="L1813" i="3" s="1"/>
  <c r="E1814" i="3"/>
  <c r="L1814" i="3" s="1"/>
  <c r="E1815" i="3"/>
  <c r="L1815" i="3" s="1"/>
  <c r="E1816" i="3"/>
  <c r="L1816" i="3" s="1"/>
  <c r="E1817" i="3"/>
  <c r="L1817" i="3" s="1"/>
  <c r="E1818" i="3"/>
  <c r="L1818" i="3" s="1"/>
  <c r="E1819" i="3"/>
  <c r="E1820" i="3"/>
  <c r="L1820" i="3" s="1"/>
  <c r="E1821" i="3"/>
  <c r="L1821" i="3" s="1"/>
  <c r="E1822" i="3"/>
  <c r="L1822" i="3" s="1"/>
  <c r="E1823" i="3"/>
  <c r="L1823" i="3" s="1"/>
  <c r="E1824" i="3"/>
  <c r="E1825" i="3"/>
  <c r="L1825" i="3" s="1"/>
  <c r="E1826" i="3"/>
  <c r="L1826" i="3" s="1"/>
  <c r="E1827" i="3"/>
  <c r="L1827" i="3" s="1"/>
  <c r="E1828" i="3"/>
  <c r="L1828" i="3" s="1"/>
  <c r="E1829" i="3"/>
  <c r="E1830" i="3"/>
  <c r="E1831" i="3"/>
  <c r="L1831" i="3" s="1"/>
  <c r="E1832" i="3"/>
  <c r="L1832" i="3" s="1"/>
  <c r="E1833" i="3"/>
  <c r="L1833" i="3" s="1"/>
  <c r="E1834" i="3"/>
  <c r="E1835" i="3"/>
  <c r="L1835" i="3" s="1"/>
  <c r="E1836" i="3"/>
  <c r="L1836" i="3" s="1"/>
  <c r="E1837" i="3"/>
  <c r="E1838" i="3"/>
  <c r="E1839" i="3"/>
  <c r="L1839" i="3" s="1"/>
  <c r="E1840" i="3"/>
  <c r="L1840" i="3" s="1"/>
  <c r="E1841" i="3"/>
  <c r="L1841" i="3" s="1"/>
  <c r="E1842" i="3"/>
  <c r="L1842" i="3" s="1"/>
  <c r="E1843" i="3"/>
  <c r="L1843" i="3" s="1"/>
  <c r="E1844" i="3"/>
  <c r="L1844" i="3" s="1"/>
  <c r="E1845" i="3"/>
  <c r="L1845" i="3" s="1"/>
  <c r="E1846" i="3"/>
  <c r="L1846" i="3" s="1"/>
  <c r="E1847" i="3"/>
  <c r="E1848" i="3"/>
  <c r="L1848" i="3" s="1"/>
  <c r="E1849" i="3"/>
  <c r="L1849" i="3" s="1"/>
  <c r="E1850" i="3"/>
  <c r="L1850" i="3" s="1"/>
  <c r="E1851" i="3"/>
  <c r="L1851" i="3" s="1"/>
  <c r="E1852" i="3"/>
  <c r="L1852" i="3" s="1"/>
  <c r="E1853" i="3"/>
  <c r="L1853" i="3" s="1"/>
  <c r="E1854" i="3"/>
  <c r="L1854" i="3" s="1"/>
  <c r="E1855" i="3"/>
  <c r="L1855" i="3" s="1"/>
  <c r="E1856" i="3"/>
  <c r="L1856" i="3" s="1"/>
  <c r="E1857" i="3"/>
  <c r="L1857" i="3" s="1"/>
  <c r="E1858" i="3"/>
  <c r="L1858" i="3" s="1"/>
  <c r="E1859" i="3"/>
  <c r="L1859" i="3" s="1"/>
  <c r="E1860" i="3"/>
  <c r="L1860" i="3" s="1"/>
  <c r="E1861" i="3"/>
  <c r="L1861" i="3" s="1"/>
  <c r="E1862" i="3"/>
  <c r="L1862" i="3" s="1"/>
  <c r="E1863" i="3"/>
  <c r="L1863" i="3" s="1"/>
  <c r="E1864" i="3"/>
  <c r="L1864" i="3" s="1"/>
  <c r="E1865" i="3"/>
  <c r="L1865" i="3" s="1"/>
  <c r="E1866" i="3"/>
  <c r="L1866" i="3" s="1"/>
  <c r="E1867" i="3"/>
  <c r="L1867" i="3" s="1"/>
  <c r="E1868" i="3"/>
  <c r="L1868" i="3" s="1"/>
  <c r="E1869" i="3"/>
  <c r="E1870" i="3"/>
  <c r="L1870" i="3" s="1"/>
  <c r="E1871" i="3"/>
  <c r="L1871" i="3" s="1"/>
  <c r="E1872" i="3"/>
  <c r="L1872" i="3" s="1"/>
  <c r="E1873" i="3"/>
  <c r="E1874" i="3"/>
  <c r="L1874" i="3" s="1"/>
  <c r="E1875" i="3"/>
  <c r="L1875" i="3" s="1"/>
  <c r="E1876" i="3"/>
  <c r="E1877" i="3"/>
  <c r="L1877" i="3" s="1"/>
  <c r="E1878" i="3"/>
  <c r="L1878" i="3" s="1"/>
  <c r="E1879" i="3"/>
  <c r="L1879" i="3" s="1"/>
  <c r="E1880" i="3"/>
  <c r="L1880" i="3" s="1"/>
  <c r="E1881" i="3"/>
  <c r="E1882" i="3"/>
  <c r="L1882" i="3" s="1"/>
  <c r="E1883" i="3"/>
  <c r="L1883" i="3" s="1"/>
  <c r="E1884" i="3"/>
  <c r="L1884" i="3" s="1"/>
  <c r="E1885" i="3"/>
  <c r="L1885" i="3" s="1"/>
  <c r="E1886" i="3"/>
  <c r="L1886" i="3" s="1"/>
  <c r="F1192" i="3" l="1"/>
  <c r="J1804" i="3"/>
  <c r="F1804" i="3"/>
  <c r="K1804" i="3"/>
  <c r="J1696" i="3"/>
  <c r="F1696" i="3"/>
  <c r="K1696" i="3"/>
  <c r="J1744" i="3"/>
  <c r="F1744" i="3"/>
  <c r="K1744" i="3"/>
  <c r="J1876" i="3"/>
  <c r="F1876" i="3"/>
  <c r="L1876" i="3" s="1"/>
  <c r="K1876" i="3"/>
  <c r="J1792" i="3"/>
  <c r="F1792" i="3"/>
  <c r="K1792" i="3"/>
  <c r="J1768" i="3"/>
  <c r="F1768" i="3"/>
  <c r="K1768" i="3"/>
  <c r="J1720" i="3"/>
  <c r="F1720" i="3"/>
  <c r="K1720" i="3"/>
  <c r="J1648" i="3"/>
  <c r="F1648" i="3"/>
  <c r="K1648" i="3"/>
  <c r="J1636" i="3"/>
  <c r="F1636" i="3"/>
  <c r="K1636" i="3"/>
  <c r="J1624" i="3"/>
  <c r="F1624" i="3"/>
  <c r="K1624" i="3"/>
  <c r="F1612" i="3"/>
  <c r="K1612" i="3"/>
  <c r="F1600" i="3"/>
  <c r="K1600" i="3"/>
  <c r="F1588" i="3"/>
  <c r="K1588" i="3"/>
  <c r="F1576" i="3"/>
  <c r="K1576" i="3"/>
  <c r="F1564" i="3"/>
  <c r="K1564" i="3"/>
  <c r="F1552" i="3"/>
  <c r="L1552" i="3" s="1"/>
  <c r="K1552" i="3"/>
  <c r="F1540" i="3"/>
  <c r="K1540" i="3"/>
  <c r="F1528" i="3"/>
  <c r="K1528" i="3"/>
  <c r="F1516" i="3"/>
  <c r="K1516" i="3"/>
  <c r="F1504" i="3"/>
  <c r="K1504" i="3"/>
  <c r="F1492" i="3"/>
  <c r="K1492" i="3"/>
  <c r="F1480" i="3"/>
  <c r="K1480" i="3"/>
  <c r="F1468" i="3"/>
  <c r="L1468" i="3" s="1"/>
  <c r="K1468" i="3"/>
  <c r="F1456" i="3"/>
  <c r="L1456" i="3" s="1"/>
  <c r="K1456" i="3"/>
  <c r="F1444" i="3"/>
  <c r="K1444" i="3"/>
  <c r="F1432" i="3"/>
  <c r="K1432" i="3"/>
  <c r="F1420" i="3"/>
  <c r="K1420" i="3"/>
  <c r="F1408" i="3"/>
  <c r="K1408" i="3"/>
  <c r="J1396" i="3"/>
  <c r="F1396" i="3"/>
  <c r="K1396" i="3"/>
  <c r="F1384" i="3"/>
  <c r="K1384" i="3"/>
  <c r="F1372" i="3"/>
  <c r="L1372" i="3" s="1"/>
  <c r="K1372" i="3"/>
  <c r="F1360" i="3"/>
  <c r="K1360" i="3"/>
  <c r="F1348" i="3"/>
  <c r="K1348" i="3"/>
  <c r="F1336" i="3"/>
  <c r="K1336" i="3"/>
  <c r="F1324" i="3"/>
  <c r="K1324" i="3"/>
  <c r="F1312" i="3"/>
  <c r="L1312" i="3" s="1"/>
  <c r="K1312" i="3"/>
  <c r="F1300" i="3"/>
  <c r="K1300" i="3"/>
  <c r="F1288" i="3"/>
  <c r="L1288" i="3" s="1"/>
  <c r="K1288" i="3"/>
  <c r="F1276" i="3"/>
  <c r="K1276" i="3"/>
  <c r="F1264" i="3"/>
  <c r="K1264" i="3"/>
  <c r="F1252" i="3"/>
  <c r="K1252" i="3"/>
  <c r="F1240" i="3"/>
  <c r="L1240" i="3" s="1"/>
  <c r="K1240" i="3"/>
  <c r="F1228" i="3"/>
  <c r="K1228" i="3"/>
  <c r="F1216" i="3"/>
  <c r="K1216" i="3"/>
  <c r="F1204" i="3"/>
  <c r="K1204" i="3"/>
  <c r="J1828" i="3"/>
  <c r="F1828" i="3"/>
  <c r="K1828" i="3"/>
  <c r="J1708" i="3"/>
  <c r="F1708" i="3"/>
  <c r="K1708" i="3"/>
  <c r="I1875" i="3"/>
  <c r="F1875" i="3"/>
  <c r="K1875" i="3"/>
  <c r="I1863" i="3"/>
  <c r="F1863" i="3"/>
  <c r="K1863" i="3"/>
  <c r="I1851" i="3"/>
  <c r="F1851" i="3"/>
  <c r="K1851" i="3"/>
  <c r="I1839" i="3"/>
  <c r="F1839" i="3"/>
  <c r="K1839" i="3"/>
  <c r="I1827" i="3"/>
  <c r="F1827" i="3"/>
  <c r="K1827" i="3"/>
  <c r="I1815" i="3"/>
  <c r="F1815" i="3"/>
  <c r="K1815" i="3"/>
  <c r="I1803" i="3"/>
  <c r="F1803" i="3"/>
  <c r="K1803" i="3"/>
  <c r="I1791" i="3"/>
  <c r="F1791" i="3"/>
  <c r="K1791" i="3"/>
  <c r="J1732" i="3"/>
  <c r="F1732" i="3"/>
  <c r="L1732" i="3" s="1"/>
  <c r="K1732" i="3"/>
  <c r="I1886" i="3"/>
  <c r="F1886" i="3"/>
  <c r="K1886" i="3"/>
  <c r="I1874" i="3"/>
  <c r="F1874" i="3"/>
  <c r="K1874" i="3"/>
  <c r="I1862" i="3"/>
  <c r="F1862" i="3"/>
  <c r="K1862" i="3"/>
  <c r="I1850" i="3"/>
  <c r="K1850" i="3"/>
  <c r="F1850" i="3"/>
  <c r="I1838" i="3"/>
  <c r="F1838" i="3"/>
  <c r="L1838" i="3" s="1"/>
  <c r="K1838" i="3"/>
  <c r="I1826" i="3"/>
  <c r="F1826" i="3"/>
  <c r="K1826" i="3"/>
  <c r="I1814" i="3"/>
  <c r="F1814" i="3"/>
  <c r="K1814" i="3"/>
  <c r="I1802" i="3"/>
  <c r="F1802" i="3"/>
  <c r="L1802" i="3" s="1"/>
  <c r="K1802" i="3"/>
  <c r="I1790" i="3"/>
  <c r="F1790" i="3"/>
  <c r="K1790" i="3"/>
  <c r="I1778" i="3"/>
  <c r="F1778" i="3"/>
  <c r="K1778" i="3"/>
  <c r="I1766" i="3"/>
  <c r="F1766" i="3"/>
  <c r="K1766" i="3"/>
  <c r="I1754" i="3"/>
  <c r="F1754" i="3"/>
  <c r="K1754" i="3"/>
  <c r="J1780" i="3"/>
  <c r="F1780" i="3"/>
  <c r="L1780" i="3" s="1"/>
  <c r="K1780" i="3"/>
  <c r="J1852" i="3"/>
  <c r="F1852" i="3"/>
  <c r="K1852" i="3"/>
  <c r="J1816" i="3"/>
  <c r="F1816" i="3"/>
  <c r="K1816" i="3"/>
  <c r="J1684" i="3"/>
  <c r="F1684" i="3"/>
  <c r="K1684" i="3"/>
  <c r="J1864" i="3"/>
  <c r="F1864" i="3"/>
  <c r="K1864" i="3"/>
  <c r="J1660" i="3"/>
  <c r="F1660" i="3"/>
  <c r="L1660" i="3" s="1"/>
  <c r="K1660" i="3"/>
  <c r="J1840" i="3"/>
  <c r="F1840" i="3"/>
  <c r="K1840" i="3"/>
  <c r="J1672" i="3"/>
  <c r="F1672" i="3"/>
  <c r="K1672" i="3"/>
  <c r="J1756" i="3"/>
  <c r="F1756" i="3"/>
  <c r="L1756" i="3" s="1"/>
  <c r="K1756" i="3"/>
  <c r="I1824" i="3"/>
  <c r="F1824" i="3"/>
  <c r="L1824" i="3" s="1"/>
  <c r="K1824" i="3"/>
  <c r="I1776" i="3"/>
  <c r="F1776" i="3"/>
  <c r="L1776" i="3" s="1"/>
  <c r="K1776" i="3"/>
  <c r="I1704" i="3"/>
  <c r="F1704" i="3"/>
  <c r="K1704" i="3"/>
  <c r="I1644" i="3"/>
  <c r="F1644" i="3"/>
  <c r="L1644" i="3" s="1"/>
  <c r="K1644" i="3"/>
  <c r="I1584" i="3"/>
  <c r="F1584" i="3"/>
  <c r="L1584" i="3" s="1"/>
  <c r="K1584" i="3"/>
  <c r="F1476" i="3"/>
  <c r="I1416" i="3"/>
  <c r="F1416" i="3"/>
  <c r="K1416" i="3"/>
  <c r="I1320" i="3"/>
  <c r="F1320" i="3"/>
  <c r="J1847" i="3"/>
  <c r="F1847" i="3"/>
  <c r="L1847" i="3" s="1"/>
  <c r="K1847" i="3"/>
  <c r="J1775" i="3"/>
  <c r="F1775" i="3"/>
  <c r="K1775" i="3"/>
  <c r="J1727" i="3"/>
  <c r="F1727" i="3"/>
  <c r="K1727" i="3"/>
  <c r="J1667" i="3"/>
  <c r="F1667" i="3"/>
  <c r="L1667" i="3" s="1"/>
  <c r="K1667" i="3"/>
  <c r="J1583" i="3"/>
  <c r="F1583" i="3"/>
  <c r="K1583" i="3"/>
  <c r="J1367" i="3"/>
  <c r="F1367" i="3"/>
  <c r="K1367" i="3"/>
  <c r="F1877" i="3"/>
  <c r="F1865" i="3"/>
  <c r="F1853" i="3"/>
  <c r="F1841" i="3"/>
  <c r="F1829" i="3"/>
  <c r="L1829" i="3" s="1"/>
  <c r="F1817" i="3"/>
  <c r="F1805" i="3"/>
  <c r="F1793" i="3"/>
  <c r="F1781" i="3"/>
  <c r="F1769" i="3"/>
  <c r="F1757" i="3"/>
  <c r="F1745" i="3"/>
  <c r="F1733" i="3"/>
  <c r="F1721" i="3"/>
  <c r="F1709" i="3"/>
  <c r="F1697" i="3"/>
  <c r="F1685" i="3"/>
  <c r="L1685" i="3" s="1"/>
  <c r="F1673" i="3"/>
  <c r="F1661" i="3"/>
  <c r="F1649" i="3"/>
  <c r="F1637" i="3"/>
  <c r="L1637" i="3" s="1"/>
  <c r="F1625" i="3"/>
  <c r="F1613" i="3"/>
  <c r="L1613" i="3" s="1"/>
  <c r="F1601" i="3"/>
  <c r="L1601" i="3" s="1"/>
  <c r="F1589" i="3"/>
  <c r="F1577" i="3"/>
  <c r="F1565" i="3"/>
  <c r="F1553" i="3"/>
  <c r="F1541" i="3"/>
  <c r="L1541" i="3" s="1"/>
  <c r="F1529" i="3"/>
  <c r="F1517" i="3"/>
  <c r="F1505" i="3"/>
  <c r="F1493" i="3"/>
  <c r="L1493" i="3" s="1"/>
  <c r="F1481" i="3"/>
  <c r="L1481" i="3" s="1"/>
  <c r="F1469" i="3"/>
  <c r="K1469" i="3"/>
  <c r="F1457" i="3"/>
  <c r="L1457" i="3" s="1"/>
  <c r="K1457" i="3"/>
  <c r="F1445" i="3"/>
  <c r="K1445" i="3"/>
  <c r="F1433" i="3"/>
  <c r="K1433" i="3"/>
  <c r="F1421" i="3"/>
  <c r="L1421" i="3" s="1"/>
  <c r="K1421" i="3"/>
  <c r="J1409" i="3"/>
  <c r="F1409" i="3"/>
  <c r="K1409" i="3"/>
  <c r="F1397" i="3"/>
  <c r="L1397" i="3" s="1"/>
  <c r="F1385" i="3"/>
  <c r="F1373" i="3"/>
  <c r="F1361" i="3"/>
  <c r="F1349" i="3"/>
  <c r="F1337" i="3"/>
  <c r="F1325" i="3"/>
  <c r="L1325" i="3" s="1"/>
  <c r="K1325" i="3"/>
  <c r="F1313" i="3"/>
  <c r="K1313" i="3"/>
  <c r="F1301" i="3"/>
  <c r="K1301" i="3"/>
  <c r="F1289" i="3"/>
  <c r="K1289" i="3"/>
  <c r="F1277" i="3"/>
  <c r="K1277" i="3"/>
  <c r="F1265" i="3"/>
  <c r="L1265" i="3" s="1"/>
  <c r="K1265" i="3"/>
  <c r="F1253" i="3"/>
  <c r="F1241" i="3"/>
  <c r="F1229" i="3"/>
  <c r="L1229" i="3" s="1"/>
  <c r="F1217" i="3"/>
  <c r="F1205" i="3"/>
  <c r="F1193" i="3"/>
  <c r="F1181" i="3"/>
  <c r="K1181" i="3"/>
  <c r="F1169" i="3"/>
  <c r="K1169" i="3"/>
  <c r="F1157" i="3"/>
  <c r="K1157" i="3"/>
  <c r="F1145" i="3"/>
  <c r="K1145" i="3"/>
  <c r="F1133" i="3"/>
  <c r="L1133" i="3" s="1"/>
  <c r="K1133" i="3"/>
  <c r="F1121" i="3"/>
  <c r="K1121" i="3"/>
  <c r="F1109" i="3"/>
  <c r="F1097" i="3"/>
  <c r="L1097" i="3" s="1"/>
  <c r="K1097" i="3"/>
  <c r="F1085" i="3"/>
  <c r="K1085" i="3"/>
  <c r="F1073" i="3"/>
  <c r="F1061" i="3"/>
  <c r="F1049" i="3"/>
  <c r="L1049" i="3" s="1"/>
  <c r="F1037" i="3"/>
  <c r="K1037" i="3"/>
  <c r="F1025" i="3"/>
  <c r="L1025" i="3" s="1"/>
  <c r="K1025" i="3"/>
  <c r="F1013" i="3"/>
  <c r="K1013" i="3"/>
  <c r="F1001" i="3"/>
  <c r="K1001" i="3"/>
  <c r="F989" i="3"/>
  <c r="K989" i="3"/>
  <c r="F977" i="3"/>
  <c r="K977" i="3"/>
  <c r="F965" i="3"/>
  <c r="L965" i="3" s="1"/>
  <c r="K965" i="3"/>
  <c r="F953" i="3"/>
  <c r="L953" i="3" s="1"/>
  <c r="K953" i="3"/>
  <c r="F941" i="3"/>
  <c r="K941" i="3"/>
  <c r="F929" i="3"/>
  <c r="L929" i="3" s="1"/>
  <c r="K929" i="3"/>
  <c r="F917" i="3"/>
  <c r="K917" i="3"/>
  <c r="F905" i="3"/>
  <c r="K905" i="3"/>
  <c r="F893" i="3"/>
  <c r="K893" i="3"/>
  <c r="F881" i="3"/>
  <c r="K881" i="3"/>
  <c r="F869" i="3"/>
  <c r="K869" i="3"/>
  <c r="F857" i="3"/>
  <c r="K857" i="3"/>
  <c r="F845" i="3"/>
  <c r="K845" i="3"/>
  <c r="F833" i="3"/>
  <c r="K833" i="3"/>
  <c r="F821" i="3"/>
  <c r="K821" i="3"/>
  <c r="F809" i="3"/>
  <c r="K809" i="3"/>
  <c r="F797" i="3"/>
  <c r="K797" i="3"/>
  <c r="F785" i="3"/>
  <c r="L785" i="3" s="1"/>
  <c r="K785" i="3"/>
  <c r="F773" i="3"/>
  <c r="K773" i="3"/>
  <c r="F761" i="3"/>
  <c r="K761" i="3"/>
  <c r="F749" i="3"/>
  <c r="L749" i="3" s="1"/>
  <c r="K749" i="3"/>
  <c r="F737" i="3"/>
  <c r="K737" i="3"/>
  <c r="F725" i="3"/>
  <c r="K725" i="3"/>
  <c r="F713" i="3"/>
  <c r="K713" i="3"/>
  <c r="F701" i="3"/>
  <c r="K701" i="3"/>
  <c r="F689" i="3"/>
  <c r="K689" i="3"/>
  <c r="F677" i="3"/>
  <c r="K677" i="3"/>
  <c r="F665" i="3"/>
  <c r="K665" i="3"/>
  <c r="F653" i="3"/>
  <c r="K653" i="3"/>
  <c r="F641" i="3"/>
  <c r="K641" i="3"/>
  <c r="F629" i="3"/>
  <c r="L629" i="3" s="1"/>
  <c r="K629" i="3"/>
  <c r="F617" i="3"/>
  <c r="K617" i="3"/>
  <c r="F605" i="3"/>
  <c r="K605" i="3"/>
  <c r="F593" i="3"/>
  <c r="K593" i="3"/>
  <c r="F581" i="3"/>
  <c r="K581" i="3"/>
  <c r="F569" i="3"/>
  <c r="K569" i="3"/>
  <c r="F557" i="3"/>
  <c r="K557" i="3"/>
  <c r="F545" i="3"/>
  <c r="L545" i="3" s="1"/>
  <c r="K545" i="3"/>
  <c r="F533" i="3"/>
  <c r="L533" i="3" s="1"/>
  <c r="K533" i="3"/>
  <c r="F521" i="3"/>
  <c r="K521" i="3"/>
  <c r="F509" i="3"/>
  <c r="K509" i="3"/>
  <c r="F497" i="3"/>
  <c r="K497" i="3"/>
  <c r="F485" i="3"/>
  <c r="K485" i="3"/>
  <c r="F473" i="3"/>
  <c r="K473" i="3"/>
  <c r="F461" i="3"/>
  <c r="K461" i="3"/>
  <c r="F449" i="3"/>
  <c r="K449" i="3"/>
  <c r="F437" i="3"/>
  <c r="L437" i="3" s="1"/>
  <c r="K437" i="3"/>
  <c r="F425" i="3"/>
  <c r="K425" i="3"/>
  <c r="F413" i="3"/>
  <c r="L413" i="3" s="1"/>
  <c r="K413" i="3"/>
  <c r="F401" i="3"/>
  <c r="K401" i="3"/>
  <c r="F389" i="3"/>
  <c r="K389" i="3"/>
  <c r="F377" i="3"/>
  <c r="K377" i="3"/>
  <c r="F365" i="3"/>
  <c r="K365" i="3"/>
  <c r="F353" i="3"/>
  <c r="K353" i="3"/>
  <c r="F341" i="3"/>
  <c r="K341" i="3"/>
  <c r="F329" i="3"/>
  <c r="K329" i="3"/>
  <c r="F317" i="3"/>
  <c r="L317" i="3" s="1"/>
  <c r="K317" i="3"/>
  <c r="F305" i="3"/>
  <c r="K305" i="3"/>
  <c r="F293" i="3"/>
  <c r="K293" i="3"/>
  <c r="F281" i="3"/>
  <c r="K281" i="3"/>
  <c r="F269" i="3"/>
  <c r="K269" i="3"/>
  <c r="F257" i="3"/>
  <c r="L257" i="3" s="1"/>
  <c r="K257" i="3"/>
  <c r="F245" i="3"/>
  <c r="K245" i="3"/>
  <c r="F233" i="3"/>
  <c r="L233" i="3" s="1"/>
  <c r="K233" i="3"/>
  <c r="F221" i="3"/>
  <c r="K221" i="3"/>
  <c r="F209" i="3"/>
  <c r="K209" i="3"/>
  <c r="F197" i="3"/>
  <c r="K197" i="3"/>
  <c r="F185" i="3"/>
  <c r="K185" i="3"/>
  <c r="F173" i="3"/>
  <c r="L173" i="3" s="1"/>
  <c r="K173" i="3"/>
  <c r="F161" i="3"/>
  <c r="L161" i="3" s="1"/>
  <c r="K161" i="3"/>
  <c r="K149" i="3"/>
  <c r="F149" i="3"/>
  <c r="L149" i="3" s="1"/>
  <c r="K137" i="3"/>
  <c r="F137" i="3"/>
  <c r="L137" i="3" s="1"/>
  <c r="F125" i="3"/>
  <c r="K125" i="3"/>
  <c r="K1817" i="3"/>
  <c r="K1397" i="3"/>
  <c r="K1049" i="3"/>
  <c r="F1180" i="3"/>
  <c r="L1180" i="3" s="1"/>
  <c r="F1168" i="3"/>
  <c r="K1168" i="3"/>
  <c r="F1156" i="3"/>
  <c r="K1156" i="3"/>
  <c r="F1144" i="3"/>
  <c r="L1144" i="3" s="1"/>
  <c r="K1144" i="3"/>
  <c r="F1132" i="3"/>
  <c r="K1132" i="3"/>
  <c r="F1120" i="3"/>
  <c r="K1120" i="3"/>
  <c r="F1108" i="3"/>
  <c r="K1108" i="3"/>
  <c r="F1096" i="3"/>
  <c r="F1084" i="3"/>
  <c r="K1084" i="3"/>
  <c r="F1072" i="3"/>
  <c r="K1072" i="3"/>
  <c r="F1060" i="3"/>
  <c r="K1060" i="3"/>
  <c r="F1048" i="3"/>
  <c r="L1048" i="3" s="1"/>
  <c r="F1036" i="3"/>
  <c r="F1024" i="3"/>
  <c r="K1024" i="3"/>
  <c r="F1012" i="3"/>
  <c r="K1012" i="3"/>
  <c r="F1000" i="3"/>
  <c r="K1000" i="3"/>
  <c r="F988" i="3"/>
  <c r="K988" i="3"/>
  <c r="F976" i="3"/>
  <c r="K976" i="3"/>
  <c r="F964" i="3"/>
  <c r="K964" i="3"/>
  <c r="F952" i="3"/>
  <c r="K952" i="3"/>
  <c r="F940" i="3"/>
  <c r="L940" i="3" s="1"/>
  <c r="K940" i="3"/>
  <c r="F928" i="3"/>
  <c r="K928" i="3"/>
  <c r="F916" i="3"/>
  <c r="K916" i="3"/>
  <c r="F904" i="3"/>
  <c r="K904" i="3"/>
  <c r="F892" i="3"/>
  <c r="K892" i="3"/>
  <c r="F880" i="3"/>
  <c r="K880" i="3"/>
  <c r="F868" i="3"/>
  <c r="L868" i="3" s="1"/>
  <c r="K868" i="3"/>
  <c r="F856" i="3"/>
  <c r="K856" i="3"/>
  <c r="F844" i="3"/>
  <c r="L844" i="3" s="1"/>
  <c r="K844" i="3"/>
  <c r="F832" i="3"/>
  <c r="K832" i="3"/>
  <c r="F820" i="3"/>
  <c r="K820" i="3"/>
  <c r="F808" i="3"/>
  <c r="K808" i="3"/>
  <c r="F796" i="3"/>
  <c r="K796" i="3"/>
  <c r="F784" i="3"/>
  <c r="K784" i="3"/>
  <c r="F772" i="3"/>
  <c r="K772" i="3"/>
  <c r="F760" i="3"/>
  <c r="K760" i="3"/>
  <c r="F748" i="3"/>
  <c r="K748" i="3"/>
  <c r="F736" i="3"/>
  <c r="L736" i="3" s="1"/>
  <c r="K736" i="3"/>
  <c r="F724" i="3"/>
  <c r="L724" i="3" s="1"/>
  <c r="K724" i="3"/>
  <c r="F712" i="3"/>
  <c r="K712" i="3"/>
  <c r="F700" i="3"/>
  <c r="L700" i="3" s="1"/>
  <c r="K700" i="3"/>
  <c r="F688" i="3"/>
  <c r="L688" i="3" s="1"/>
  <c r="K688" i="3"/>
  <c r="F676" i="3"/>
  <c r="L676" i="3" s="1"/>
  <c r="K676" i="3"/>
  <c r="F664" i="3"/>
  <c r="K664" i="3"/>
  <c r="F652" i="3"/>
  <c r="K652" i="3"/>
  <c r="F640" i="3"/>
  <c r="K640" i="3"/>
  <c r="F628" i="3"/>
  <c r="K628" i="3"/>
  <c r="F616" i="3"/>
  <c r="K616" i="3"/>
  <c r="F604" i="3"/>
  <c r="K604" i="3"/>
  <c r="F592" i="3"/>
  <c r="L592" i="3" s="1"/>
  <c r="K592" i="3"/>
  <c r="F580" i="3"/>
  <c r="K580" i="3"/>
  <c r="F568" i="3"/>
  <c r="K568" i="3"/>
  <c r="F556" i="3"/>
  <c r="K556" i="3"/>
  <c r="F544" i="3"/>
  <c r="K544" i="3"/>
  <c r="F532" i="3"/>
  <c r="K532" i="3"/>
  <c r="F520" i="3"/>
  <c r="K520" i="3"/>
  <c r="F508" i="3"/>
  <c r="K508" i="3"/>
  <c r="F496" i="3"/>
  <c r="K496" i="3"/>
  <c r="F484" i="3"/>
  <c r="L484" i="3" s="1"/>
  <c r="K484" i="3"/>
  <c r="F472" i="3"/>
  <c r="L472" i="3" s="1"/>
  <c r="K472" i="3"/>
  <c r="F460" i="3"/>
  <c r="L460" i="3" s="1"/>
  <c r="K460" i="3"/>
  <c r="F448" i="3"/>
  <c r="K448" i="3"/>
  <c r="F436" i="3"/>
  <c r="K436" i="3"/>
  <c r="F424" i="3"/>
  <c r="K424" i="3"/>
  <c r="F412" i="3"/>
  <c r="K412" i="3"/>
  <c r="F400" i="3"/>
  <c r="K400" i="3"/>
  <c r="F388" i="3"/>
  <c r="L388" i="3" s="1"/>
  <c r="K388" i="3"/>
  <c r="F376" i="3"/>
  <c r="K376" i="3"/>
  <c r="F364" i="3"/>
  <c r="K364" i="3"/>
  <c r="F352" i="3"/>
  <c r="K352" i="3"/>
  <c r="F340" i="3"/>
  <c r="K340" i="3"/>
  <c r="F328" i="3"/>
  <c r="L328" i="3" s="1"/>
  <c r="K328" i="3"/>
  <c r="F316" i="3"/>
  <c r="K316" i="3"/>
  <c r="F304" i="3"/>
  <c r="K304" i="3"/>
  <c r="F292" i="3"/>
  <c r="K292" i="3"/>
  <c r="F280" i="3"/>
  <c r="L280" i="3" s="1"/>
  <c r="K280" i="3"/>
  <c r="F268" i="3"/>
  <c r="L268" i="3" s="1"/>
  <c r="K268" i="3"/>
  <c r="F256" i="3"/>
  <c r="K256" i="3"/>
  <c r="F244" i="3"/>
  <c r="K244" i="3"/>
  <c r="F232" i="3"/>
  <c r="K232" i="3"/>
  <c r="F220" i="3"/>
  <c r="K220" i="3"/>
  <c r="F208" i="3"/>
  <c r="L208" i="3" s="1"/>
  <c r="K208" i="3"/>
  <c r="F196" i="3"/>
  <c r="L196" i="3" s="1"/>
  <c r="K196" i="3"/>
  <c r="F184" i="3"/>
  <c r="K184" i="3"/>
  <c r="F172" i="3"/>
  <c r="K172" i="3"/>
  <c r="F160" i="3"/>
  <c r="K160" i="3"/>
  <c r="F148" i="3"/>
  <c r="K148" i="3"/>
  <c r="K136" i="3"/>
  <c r="F136" i="3"/>
  <c r="L136" i="3" s="1"/>
  <c r="F124" i="3"/>
  <c r="K124" i="3"/>
  <c r="F112" i="3"/>
  <c r="K112" i="3"/>
  <c r="F100" i="3"/>
  <c r="K100" i="3"/>
  <c r="F88" i="3"/>
  <c r="K88" i="3"/>
  <c r="F76" i="3"/>
  <c r="K76" i="3"/>
  <c r="K1877" i="3"/>
  <c r="K1733" i="3"/>
  <c r="K1337" i="3"/>
  <c r="K1048" i="3"/>
  <c r="I1779" i="3"/>
  <c r="F1779" i="3"/>
  <c r="I1767" i="3"/>
  <c r="F1767" i="3"/>
  <c r="I1755" i="3"/>
  <c r="F1755" i="3"/>
  <c r="L1755" i="3" s="1"/>
  <c r="I1743" i="3"/>
  <c r="F1743" i="3"/>
  <c r="I1731" i="3"/>
  <c r="F1731" i="3"/>
  <c r="L1731" i="3" s="1"/>
  <c r="I1719" i="3"/>
  <c r="F1719" i="3"/>
  <c r="L1719" i="3" s="1"/>
  <c r="I1707" i="3"/>
  <c r="F1707" i="3"/>
  <c r="I1695" i="3"/>
  <c r="F1695" i="3"/>
  <c r="L1695" i="3" s="1"/>
  <c r="I1683" i="3"/>
  <c r="F1683" i="3"/>
  <c r="I1671" i="3"/>
  <c r="F1671" i="3"/>
  <c r="I1659" i="3"/>
  <c r="F1659" i="3"/>
  <c r="I1647" i="3"/>
  <c r="F1647" i="3"/>
  <c r="L1647" i="3" s="1"/>
  <c r="I1635" i="3"/>
  <c r="F1635" i="3"/>
  <c r="L1635" i="3" s="1"/>
  <c r="I1623" i="3"/>
  <c r="F1623" i="3"/>
  <c r="L1623" i="3" s="1"/>
  <c r="I1611" i="3"/>
  <c r="F1611" i="3"/>
  <c r="I1599" i="3"/>
  <c r="F1599" i="3"/>
  <c r="I1587" i="3"/>
  <c r="F1587" i="3"/>
  <c r="I1575" i="3"/>
  <c r="F1575" i="3"/>
  <c r="L1575" i="3" s="1"/>
  <c r="I1563" i="3"/>
  <c r="F1563" i="3"/>
  <c r="L1563" i="3" s="1"/>
  <c r="I1551" i="3"/>
  <c r="F1551" i="3"/>
  <c r="L1551" i="3" s="1"/>
  <c r="I1539" i="3"/>
  <c r="F1539" i="3"/>
  <c r="F1527" i="3"/>
  <c r="L1527" i="3" s="1"/>
  <c r="F1515" i="3"/>
  <c r="K1515" i="3"/>
  <c r="I1503" i="3"/>
  <c r="K1503" i="3"/>
  <c r="F1503" i="3"/>
  <c r="F1491" i="3"/>
  <c r="K1491" i="3"/>
  <c r="I1479" i="3"/>
  <c r="F1479" i="3"/>
  <c r="L1479" i="3" s="1"/>
  <c r="K1479" i="3"/>
  <c r="F1467" i="3"/>
  <c r="K1467" i="3"/>
  <c r="I1455" i="3"/>
  <c r="K1455" i="3"/>
  <c r="F1455" i="3"/>
  <c r="F1443" i="3"/>
  <c r="K1443" i="3"/>
  <c r="F1431" i="3"/>
  <c r="K1431" i="3"/>
  <c r="I1419" i="3"/>
  <c r="K1419" i="3"/>
  <c r="F1419" i="3"/>
  <c r="F1407" i="3"/>
  <c r="K1407" i="3"/>
  <c r="I1395" i="3"/>
  <c r="F1395" i="3"/>
  <c r="K1395" i="3"/>
  <c r="F1383" i="3"/>
  <c r="K1383" i="3"/>
  <c r="F1371" i="3"/>
  <c r="K1371" i="3"/>
  <c r="I1359" i="3"/>
  <c r="K1359" i="3"/>
  <c r="F1359" i="3"/>
  <c r="L1359" i="3" s="1"/>
  <c r="K1347" i="3"/>
  <c r="F1347" i="3"/>
  <c r="L1347" i="3" s="1"/>
  <c r="I1335" i="3"/>
  <c r="F1335" i="3"/>
  <c r="K1335" i="3"/>
  <c r="K1323" i="3"/>
  <c r="F1323" i="3"/>
  <c r="I1311" i="3"/>
  <c r="F1311" i="3"/>
  <c r="K1311" i="3"/>
  <c r="K1299" i="3"/>
  <c r="F1299" i="3"/>
  <c r="F1287" i="3"/>
  <c r="K1287" i="3"/>
  <c r="I1275" i="3"/>
  <c r="F1275" i="3"/>
  <c r="K1275" i="3"/>
  <c r="K1263" i="3"/>
  <c r="F1263" i="3"/>
  <c r="F1251" i="3"/>
  <c r="K1251" i="3"/>
  <c r="F1239" i="3"/>
  <c r="K1239" i="3"/>
  <c r="F1227" i="3"/>
  <c r="K1227" i="3"/>
  <c r="F1215" i="3"/>
  <c r="K1215" i="3"/>
  <c r="F1203" i="3"/>
  <c r="K1203" i="3"/>
  <c r="K1191" i="3"/>
  <c r="F1191" i="3"/>
  <c r="F1179" i="3"/>
  <c r="K1179" i="3"/>
  <c r="F1167" i="3"/>
  <c r="K1167" i="3"/>
  <c r="F1155" i="3"/>
  <c r="K1155" i="3"/>
  <c r="F1143" i="3"/>
  <c r="K1143" i="3"/>
  <c r="K1131" i="3"/>
  <c r="F1131" i="3"/>
  <c r="F1119" i="3"/>
  <c r="L1119" i="3" s="1"/>
  <c r="K1119" i="3"/>
  <c r="F1107" i="3"/>
  <c r="K1107" i="3"/>
  <c r="F1095" i="3"/>
  <c r="K1095" i="3"/>
  <c r="F1083" i="3"/>
  <c r="K1083" i="3"/>
  <c r="K1071" i="3"/>
  <c r="F1071" i="3"/>
  <c r="L1071" i="3" s="1"/>
  <c r="F1059" i="3"/>
  <c r="L1059" i="3" s="1"/>
  <c r="K1059" i="3"/>
  <c r="F1047" i="3"/>
  <c r="K1047" i="3"/>
  <c r="F1035" i="3"/>
  <c r="K1035" i="3"/>
  <c r="F1023" i="3"/>
  <c r="K1023" i="3"/>
  <c r="K1011" i="3"/>
  <c r="F1011" i="3"/>
  <c r="L1011" i="3" s="1"/>
  <c r="F999" i="3"/>
  <c r="K999" i="3"/>
  <c r="K987" i="3"/>
  <c r="F987" i="3"/>
  <c r="F975" i="3"/>
  <c r="K975" i="3"/>
  <c r="F963" i="3"/>
  <c r="K963" i="3"/>
  <c r="F951" i="3"/>
  <c r="K951" i="3"/>
  <c r="F939" i="3"/>
  <c r="K939" i="3"/>
  <c r="F927" i="3"/>
  <c r="K927" i="3"/>
  <c r="K915" i="3"/>
  <c r="F915" i="3"/>
  <c r="F903" i="3"/>
  <c r="L903" i="3" s="1"/>
  <c r="K903" i="3"/>
  <c r="F891" i="3"/>
  <c r="K891" i="3"/>
  <c r="F879" i="3"/>
  <c r="K879" i="3"/>
  <c r="F867" i="3"/>
  <c r="K867" i="3"/>
  <c r="F855" i="3"/>
  <c r="K855" i="3"/>
  <c r="F843" i="3"/>
  <c r="K843" i="3"/>
  <c r="F831" i="3"/>
  <c r="L831" i="3" s="1"/>
  <c r="K831" i="3"/>
  <c r="F819" i="3"/>
  <c r="L819" i="3" s="1"/>
  <c r="K819" i="3"/>
  <c r="F807" i="3"/>
  <c r="K807" i="3"/>
  <c r="F795" i="3"/>
  <c r="K795" i="3"/>
  <c r="F783" i="3"/>
  <c r="K783" i="3"/>
  <c r="F771" i="3"/>
  <c r="K771" i="3"/>
  <c r="K759" i="3"/>
  <c r="F759" i="3"/>
  <c r="F747" i="3"/>
  <c r="L747" i="3" s="1"/>
  <c r="K747" i="3"/>
  <c r="F735" i="3"/>
  <c r="L735" i="3" s="1"/>
  <c r="K735" i="3"/>
  <c r="F723" i="3"/>
  <c r="L723" i="3" s="1"/>
  <c r="K723" i="3"/>
  <c r="F711" i="3"/>
  <c r="L711" i="3" s="1"/>
  <c r="K711" i="3"/>
  <c r="F699" i="3"/>
  <c r="L699" i="3" s="1"/>
  <c r="K699" i="3"/>
  <c r="F687" i="3"/>
  <c r="L687" i="3" s="1"/>
  <c r="K687" i="3"/>
  <c r="F675" i="3"/>
  <c r="K675" i="3"/>
  <c r="F663" i="3"/>
  <c r="L663" i="3" s="1"/>
  <c r="K663" i="3"/>
  <c r="F651" i="3"/>
  <c r="L651" i="3" s="1"/>
  <c r="K651" i="3"/>
  <c r="F639" i="3"/>
  <c r="K639" i="3"/>
  <c r="F627" i="3"/>
  <c r="L627" i="3" s="1"/>
  <c r="K627" i="3"/>
  <c r="K615" i="3"/>
  <c r="F615" i="3"/>
  <c r="F603" i="3"/>
  <c r="K603" i="3"/>
  <c r="F591" i="3"/>
  <c r="L591" i="3" s="1"/>
  <c r="K591" i="3"/>
  <c r="F579" i="3"/>
  <c r="K579" i="3"/>
  <c r="F567" i="3"/>
  <c r="L567" i="3" s="1"/>
  <c r="K567" i="3"/>
  <c r="F555" i="3"/>
  <c r="K555" i="3"/>
  <c r="F543" i="3"/>
  <c r="L543" i="3" s="1"/>
  <c r="K543" i="3"/>
  <c r="F531" i="3"/>
  <c r="K531" i="3"/>
  <c r="F519" i="3"/>
  <c r="K519" i="3"/>
  <c r="F507" i="3"/>
  <c r="K507" i="3"/>
  <c r="F495" i="3"/>
  <c r="L495" i="3" s="1"/>
  <c r="K495" i="3"/>
  <c r="F483" i="3"/>
  <c r="K483" i="3"/>
  <c r="F471" i="3"/>
  <c r="L471" i="3" s="1"/>
  <c r="K471" i="3"/>
  <c r="F459" i="3"/>
  <c r="L459" i="3" s="1"/>
  <c r="K459" i="3"/>
  <c r="F447" i="3"/>
  <c r="L447" i="3" s="1"/>
  <c r="K447" i="3"/>
  <c r="F435" i="3"/>
  <c r="L435" i="3" s="1"/>
  <c r="K435" i="3"/>
  <c r="F423" i="3"/>
  <c r="K423" i="3"/>
  <c r="F411" i="3"/>
  <c r="L411" i="3" s="1"/>
  <c r="K411" i="3"/>
  <c r="F399" i="3"/>
  <c r="K399" i="3"/>
  <c r="F387" i="3"/>
  <c r="L387" i="3" s="1"/>
  <c r="K387" i="3"/>
  <c r="F375" i="3"/>
  <c r="K375" i="3"/>
  <c r="F363" i="3"/>
  <c r="K363" i="3"/>
  <c r="F351" i="3"/>
  <c r="K351" i="3"/>
  <c r="F339" i="3"/>
  <c r="K339" i="3"/>
  <c r="F327" i="3"/>
  <c r="K327" i="3"/>
  <c r="F315" i="3"/>
  <c r="K315" i="3"/>
  <c r="F303" i="3"/>
  <c r="K303" i="3"/>
  <c r="F291" i="3"/>
  <c r="K291" i="3"/>
  <c r="F279" i="3"/>
  <c r="K279" i="3"/>
  <c r="F267" i="3"/>
  <c r="K267" i="3"/>
  <c r="F255" i="3"/>
  <c r="K255" i="3"/>
  <c r="F243" i="3"/>
  <c r="K243" i="3"/>
  <c r="F231" i="3"/>
  <c r="K231" i="3"/>
  <c r="F219" i="3"/>
  <c r="K219" i="3"/>
  <c r="F207" i="3"/>
  <c r="L207" i="3" s="1"/>
  <c r="K207" i="3"/>
  <c r="F195" i="3"/>
  <c r="K195" i="3"/>
  <c r="F183" i="3"/>
  <c r="K183" i="3"/>
  <c r="F171" i="3"/>
  <c r="K171" i="3"/>
  <c r="F159" i="3"/>
  <c r="K159" i="3"/>
  <c r="F147" i="3"/>
  <c r="K147" i="3"/>
  <c r="F135" i="3"/>
  <c r="K135" i="3"/>
  <c r="F123" i="3"/>
  <c r="L123" i="3" s="1"/>
  <c r="K123" i="3"/>
  <c r="F111" i="3"/>
  <c r="K111" i="3"/>
  <c r="F99" i="3"/>
  <c r="K99" i="3"/>
  <c r="F87" i="3"/>
  <c r="K87" i="3"/>
  <c r="F75" i="3"/>
  <c r="K75" i="3"/>
  <c r="F63" i="3"/>
  <c r="K63" i="3"/>
  <c r="F51" i="3"/>
  <c r="K51" i="3"/>
  <c r="F39" i="3"/>
  <c r="K39" i="3"/>
  <c r="F27" i="3"/>
  <c r="K27" i="3"/>
  <c r="K1793" i="3"/>
  <c r="K1493" i="3"/>
  <c r="K1205" i="3"/>
  <c r="K1096" i="3"/>
  <c r="K1036" i="3"/>
  <c r="I1742" i="3"/>
  <c r="F1742" i="3"/>
  <c r="K1742" i="3"/>
  <c r="I1730" i="3"/>
  <c r="F1730" i="3"/>
  <c r="L1730" i="3" s="1"/>
  <c r="K1730" i="3"/>
  <c r="I1718" i="3"/>
  <c r="F1718" i="3"/>
  <c r="K1718" i="3"/>
  <c r="I1706" i="3"/>
  <c r="F1706" i="3"/>
  <c r="K1706" i="3"/>
  <c r="I1694" i="3"/>
  <c r="F1694" i="3"/>
  <c r="K1694" i="3"/>
  <c r="I1682" i="3"/>
  <c r="F1682" i="3"/>
  <c r="K1682" i="3"/>
  <c r="I1670" i="3"/>
  <c r="F1670" i="3"/>
  <c r="K1670" i="3"/>
  <c r="I1658" i="3"/>
  <c r="F1658" i="3"/>
  <c r="K1658" i="3"/>
  <c r="I1646" i="3"/>
  <c r="F1646" i="3"/>
  <c r="K1646" i="3"/>
  <c r="I1634" i="3"/>
  <c r="F1634" i="3"/>
  <c r="L1634" i="3" s="1"/>
  <c r="K1634" i="3"/>
  <c r="I1622" i="3"/>
  <c r="F1622" i="3"/>
  <c r="L1622" i="3" s="1"/>
  <c r="K1622" i="3"/>
  <c r="I1610" i="3"/>
  <c r="F1610" i="3"/>
  <c r="L1610" i="3" s="1"/>
  <c r="K1610" i="3"/>
  <c r="I1598" i="3"/>
  <c r="F1598" i="3"/>
  <c r="K1598" i="3"/>
  <c r="I1586" i="3"/>
  <c r="F1586" i="3"/>
  <c r="K1586" i="3"/>
  <c r="I1574" i="3"/>
  <c r="F1574" i="3"/>
  <c r="K1574" i="3"/>
  <c r="I1562" i="3"/>
  <c r="F1562" i="3"/>
  <c r="K1562" i="3"/>
  <c r="I1550" i="3"/>
  <c r="F1550" i="3"/>
  <c r="K1550" i="3"/>
  <c r="I1538" i="3"/>
  <c r="F1538" i="3"/>
  <c r="K1538" i="3"/>
  <c r="F1526" i="3"/>
  <c r="L1526" i="3" s="1"/>
  <c r="K1526" i="3"/>
  <c r="F1514" i="3"/>
  <c r="I1502" i="3"/>
  <c r="F1502" i="3"/>
  <c r="F1490" i="3"/>
  <c r="I1478" i="3"/>
  <c r="F1478" i="3"/>
  <c r="L1478" i="3" s="1"/>
  <c r="F1466" i="3"/>
  <c r="F1454" i="3"/>
  <c r="I1442" i="3"/>
  <c r="F1442" i="3"/>
  <c r="L1442" i="3" s="1"/>
  <c r="K1442" i="3"/>
  <c r="F1430" i="3"/>
  <c r="K1430" i="3"/>
  <c r="I1418" i="3"/>
  <c r="F1418" i="3"/>
  <c r="L1418" i="3" s="1"/>
  <c r="K1418" i="3"/>
  <c r="F1406" i="3"/>
  <c r="L1406" i="3" s="1"/>
  <c r="K1406" i="3"/>
  <c r="I1394" i="3"/>
  <c r="F1394" i="3"/>
  <c r="K1394" i="3"/>
  <c r="F1382" i="3"/>
  <c r="L1382" i="3" s="1"/>
  <c r="K1382" i="3"/>
  <c r="F1370" i="3"/>
  <c r="I1358" i="3"/>
  <c r="F1358" i="3"/>
  <c r="F1346" i="3"/>
  <c r="L1346" i="3" s="1"/>
  <c r="I1334" i="3"/>
  <c r="F1334" i="3"/>
  <c r="F1322" i="3"/>
  <c r="L1322" i="3" s="1"/>
  <c r="F1310" i="3"/>
  <c r="I1298" i="3"/>
  <c r="F1298" i="3"/>
  <c r="K1298" i="3"/>
  <c r="F1286" i="3"/>
  <c r="L1286" i="3" s="1"/>
  <c r="K1286" i="3"/>
  <c r="I1274" i="3"/>
  <c r="F1274" i="3"/>
  <c r="K1274" i="3"/>
  <c r="F1262" i="3"/>
  <c r="K1262" i="3"/>
  <c r="I1250" i="3"/>
  <c r="F1250" i="3"/>
  <c r="L1250" i="3" s="1"/>
  <c r="K1250" i="3"/>
  <c r="F1238" i="3"/>
  <c r="K1238" i="3"/>
  <c r="I1226" i="3"/>
  <c r="F1226" i="3"/>
  <c r="F1214" i="3"/>
  <c r="I1202" i="3"/>
  <c r="F1202" i="3"/>
  <c r="L1202" i="3" s="1"/>
  <c r="K1202" i="3"/>
  <c r="F1190" i="3"/>
  <c r="I1178" i="3"/>
  <c r="F1178" i="3"/>
  <c r="F1166" i="3"/>
  <c r="L1166" i="3" s="1"/>
  <c r="I1154" i="3"/>
  <c r="F1154" i="3"/>
  <c r="K1154" i="3"/>
  <c r="F1142" i="3"/>
  <c r="K1142" i="3"/>
  <c r="I1130" i="3"/>
  <c r="F1130" i="3"/>
  <c r="L1130" i="3" s="1"/>
  <c r="K1130" i="3"/>
  <c r="F1118" i="3"/>
  <c r="K1118" i="3"/>
  <c r="I1106" i="3"/>
  <c r="F1106" i="3"/>
  <c r="K1106" i="3"/>
  <c r="F1094" i="3"/>
  <c r="K1094" i="3"/>
  <c r="I1082" i="3"/>
  <c r="F1082" i="3"/>
  <c r="F1070" i="3"/>
  <c r="K1070" i="3"/>
  <c r="I1058" i="3"/>
  <c r="F1058" i="3"/>
  <c r="K1058" i="3"/>
  <c r="F1046" i="3"/>
  <c r="K1046" i="3"/>
  <c r="I1034" i="3"/>
  <c r="F1034" i="3"/>
  <c r="L1034" i="3" s="1"/>
  <c r="F1022" i="3"/>
  <c r="F1010" i="3"/>
  <c r="K1010" i="3"/>
  <c r="F998" i="3"/>
  <c r="L998" i="3" s="1"/>
  <c r="K998" i="3"/>
  <c r="F986" i="3"/>
  <c r="K986" i="3"/>
  <c r="F974" i="3"/>
  <c r="K974" i="3"/>
  <c r="F962" i="3"/>
  <c r="K962" i="3"/>
  <c r="F950" i="3"/>
  <c r="K950" i="3"/>
  <c r="F938" i="3"/>
  <c r="K938" i="3"/>
  <c r="F926" i="3"/>
  <c r="K926" i="3"/>
  <c r="F914" i="3"/>
  <c r="L914" i="3" s="1"/>
  <c r="K914" i="3"/>
  <c r="F902" i="3"/>
  <c r="K902" i="3"/>
  <c r="F890" i="3"/>
  <c r="K890" i="3"/>
  <c r="F878" i="3"/>
  <c r="L878" i="3" s="1"/>
  <c r="K878" i="3"/>
  <c r="F866" i="3"/>
  <c r="L866" i="3" s="1"/>
  <c r="K866" i="3"/>
  <c r="F854" i="3"/>
  <c r="K854" i="3"/>
  <c r="F842" i="3"/>
  <c r="L842" i="3" s="1"/>
  <c r="K842" i="3"/>
  <c r="F830" i="3"/>
  <c r="K830" i="3"/>
  <c r="F818" i="3"/>
  <c r="L818" i="3" s="1"/>
  <c r="K818" i="3"/>
  <c r="F806" i="3"/>
  <c r="K806" i="3"/>
  <c r="F794" i="3"/>
  <c r="L794" i="3" s="1"/>
  <c r="K794" i="3"/>
  <c r="F782" i="3"/>
  <c r="K782" i="3"/>
  <c r="F770" i="3"/>
  <c r="K770" i="3"/>
  <c r="F758" i="3"/>
  <c r="K758" i="3"/>
  <c r="F746" i="3"/>
  <c r="K746" i="3"/>
  <c r="F734" i="3"/>
  <c r="K734" i="3"/>
  <c r="F722" i="3"/>
  <c r="K722" i="3"/>
  <c r="F710" i="3"/>
  <c r="K710" i="3"/>
  <c r="F698" i="3"/>
  <c r="K698" i="3"/>
  <c r="F686" i="3"/>
  <c r="K686" i="3"/>
  <c r="F674" i="3"/>
  <c r="K674" i="3"/>
  <c r="F662" i="3"/>
  <c r="K662" i="3"/>
  <c r="F650" i="3"/>
  <c r="K650" i="3"/>
  <c r="F638" i="3"/>
  <c r="K638" i="3"/>
  <c r="F626" i="3"/>
  <c r="K626" i="3"/>
  <c r="F614" i="3"/>
  <c r="L614" i="3" s="1"/>
  <c r="K614" i="3"/>
  <c r="F602" i="3"/>
  <c r="K602" i="3"/>
  <c r="F590" i="3"/>
  <c r="K590" i="3"/>
  <c r="F578" i="3"/>
  <c r="K578" i="3"/>
  <c r="F566" i="3"/>
  <c r="L566" i="3" s="1"/>
  <c r="K566" i="3"/>
  <c r="F554" i="3"/>
  <c r="L554" i="3" s="1"/>
  <c r="K554" i="3"/>
  <c r="F542" i="3"/>
  <c r="K542" i="3"/>
  <c r="F530" i="3"/>
  <c r="K530" i="3"/>
  <c r="F518" i="3"/>
  <c r="K518" i="3"/>
  <c r="F506" i="3"/>
  <c r="K506" i="3"/>
  <c r="F494" i="3"/>
  <c r="K494" i="3"/>
  <c r="F482" i="3"/>
  <c r="L482" i="3" s="1"/>
  <c r="K482" i="3"/>
  <c r="F470" i="3"/>
  <c r="L470" i="3" s="1"/>
  <c r="K470" i="3"/>
  <c r="F458" i="3"/>
  <c r="K458" i="3"/>
  <c r="F446" i="3"/>
  <c r="K446" i="3"/>
  <c r="F434" i="3"/>
  <c r="K434" i="3"/>
  <c r="F422" i="3"/>
  <c r="K422" i="3"/>
  <c r="F410" i="3"/>
  <c r="L410" i="3" s="1"/>
  <c r="K410" i="3"/>
  <c r="F398" i="3"/>
  <c r="K398" i="3"/>
  <c r="F386" i="3"/>
  <c r="K386" i="3"/>
  <c r="F374" i="3"/>
  <c r="K374" i="3"/>
  <c r="F362" i="3"/>
  <c r="K362" i="3"/>
  <c r="F350" i="3"/>
  <c r="L350" i="3" s="1"/>
  <c r="K350" i="3"/>
  <c r="F338" i="3"/>
  <c r="K338" i="3"/>
  <c r="F326" i="3"/>
  <c r="K326" i="3"/>
  <c r="F314" i="3"/>
  <c r="K314" i="3"/>
  <c r="F302" i="3"/>
  <c r="K302" i="3"/>
  <c r="F290" i="3"/>
  <c r="K290" i="3"/>
  <c r="F278" i="3"/>
  <c r="K278" i="3"/>
  <c r="F266" i="3"/>
  <c r="L266" i="3" s="1"/>
  <c r="K266" i="3"/>
  <c r="F254" i="3"/>
  <c r="K254" i="3"/>
  <c r="F242" i="3"/>
  <c r="K242" i="3"/>
  <c r="F230" i="3"/>
  <c r="K230" i="3"/>
  <c r="F218" i="3"/>
  <c r="K218" i="3"/>
  <c r="F206" i="3"/>
  <c r="K206" i="3"/>
  <c r="F194" i="3"/>
  <c r="K194" i="3"/>
  <c r="F182" i="3"/>
  <c r="L182" i="3" s="1"/>
  <c r="K182" i="3"/>
  <c r="F170" i="3"/>
  <c r="K170" i="3"/>
  <c r="F158" i="3"/>
  <c r="K158" i="3"/>
  <c r="F146" i="3"/>
  <c r="K146" i="3"/>
  <c r="F134" i="3"/>
  <c r="L134" i="3" s="1"/>
  <c r="K134" i="3"/>
  <c r="F122" i="3"/>
  <c r="K122" i="3"/>
  <c r="F110" i="3"/>
  <c r="K110" i="3"/>
  <c r="F98" i="3"/>
  <c r="K98" i="3"/>
  <c r="F86" i="3"/>
  <c r="L86" i="3" s="1"/>
  <c r="K86" i="3"/>
  <c r="F74" i="3"/>
  <c r="K74" i="3"/>
  <c r="F62" i="3"/>
  <c r="L62" i="3" s="1"/>
  <c r="K62" i="3"/>
  <c r="K50" i="3"/>
  <c r="F50" i="3"/>
  <c r="L50" i="3" s="1"/>
  <c r="F38" i="3"/>
  <c r="K38" i="3"/>
  <c r="F26" i="3"/>
  <c r="K26" i="3"/>
  <c r="F14" i="3"/>
  <c r="L14" i="3" s="1"/>
  <c r="K14" i="3"/>
  <c r="F2" i="3"/>
  <c r="K2" i="3"/>
  <c r="K1853" i="3"/>
  <c r="K1731" i="3"/>
  <c r="K1709" i="3"/>
  <c r="K1361" i="3"/>
  <c r="K1334" i="3"/>
  <c r="K1166" i="3"/>
  <c r="K1034" i="3"/>
  <c r="I1885" i="3"/>
  <c r="F1885" i="3"/>
  <c r="K1885" i="3"/>
  <c r="I1873" i="3"/>
  <c r="F1873" i="3"/>
  <c r="L1873" i="3" s="1"/>
  <c r="K1873" i="3"/>
  <c r="I1861" i="3"/>
  <c r="F1861" i="3"/>
  <c r="K1861" i="3"/>
  <c r="I1849" i="3"/>
  <c r="F1849" i="3"/>
  <c r="K1849" i="3"/>
  <c r="I1837" i="3"/>
  <c r="F1837" i="3"/>
  <c r="L1837" i="3" s="1"/>
  <c r="K1837" i="3"/>
  <c r="I1825" i="3"/>
  <c r="F1825" i="3"/>
  <c r="K1825" i="3"/>
  <c r="I1813" i="3"/>
  <c r="F1813" i="3"/>
  <c r="K1813" i="3"/>
  <c r="J1801" i="3"/>
  <c r="F1801" i="3"/>
  <c r="L1801" i="3" s="1"/>
  <c r="K1801" i="3"/>
  <c r="I1789" i="3"/>
  <c r="F1789" i="3"/>
  <c r="L1789" i="3" s="1"/>
  <c r="K1789" i="3"/>
  <c r="J1777" i="3"/>
  <c r="F1777" i="3"/>
  <c r="K1777" i="3"/>
  <c r="I1765" i="3"/>
  <c r="F1765" i="3"/>
  <c r="K1765" i="3"/>
  <c r="I1753" i="3"/>
  <c r="F1753" i="3"/>
  <c r="K1753" i="3"/>
  <c r="J1741" i="3"/>
  <c r="F1741" i="3"/>
  <c r="K1741" i="3"/>
  <c r="I1729" i="3"/>
  <c r="F1729" i="3"/>
  <c r="K1729" i="3"/>
  <c r="I1717" i="3"/>
  <c r="F1717" i="3"/>
  <c r="K1717" i="3"/>
  <c r="I1705" i="3"/>
  <c r="F1705" i="3"/>
  <c r="K1705" i="3"/>
  <c r="I1693" i="3"/>
  <c r="F1693" i="3"/>
  <c r="K1693" i="3"/>
  <c r="I1681" i="3"/>
  <c r="F1681" i="3"/>
  <c r="K1681" i="3"/>
  <c r="I1669" i="3"/>
  <c r="F1669" i="3"/>
  <c r="L1669" i="3" s="1"/>
  <c r="K1669" i="3"/>
  <c r="J1657" i="3"/>
  <c r="F1657" i="3"/>
  <c r="L1657" i="3" s="1"/>
  <c r="K1657" i="3"/>
  <c r="J1645" i="3"/>
  <c r="F1645" i="3"/>
  <c r="L1645" i="3" s="1"/>
  <c r="K1645" i="3"/>
  <c r="I1633" i="3"/>
  <c r="F1633" i="3"/>
  <c r="L1633" i="3" s="1"/>
  <c r="K1633" i="3"/>
  <c r="J1621" i="3"/>
  <c r="F1621" i="3"/>
  <c r="L1621" i="3" s="1"/>
  <c r="K1621" i="3"/>
  <c r="J1609" i="3"/>
  <c r="K1609" i="3"/>
  <c r="F1609" i="3"/>
  <c r="L1609" i="3" s="1"/>
  <c r="I1597" i="3"/>
  <c r="F1597" i="3"/>
  <c r="L1597" i="3" s="1"/>
  <c r="K1597" i="3"/>
  <c r="I1585" i="3"/>
  <c r="F1585" i="3"/>
  <c r="L1585" i="3" s="1"/>
  <c r="K1585" i="3"/>
  <c r="I1573" i="3"/>
  <c r="F1573" i="3"/>
  <c r="K1573" i="3"/>
  <c r="I1561" i="3"/>
  <c r="F1561" i="3"/>
  <c r="K1561" i="3"/>
  <c r="I1549" i="3"/>
  <c r="F1549" i="3"/>
  <c r="K1549" i="3"/>
  <c r="I1537" i="3"/>
  <c r="F1537" i="3"/>
  <c r="L1537" i="3" s="1"/>
  <c r="K1537" i="3"/>
  <c r="I1525" i="3"/>
  <c r="F1525" i="3"/>
  <c r="K1525" i="3"/>
  <c r="J1513" i="3"/>
  <c r="F1513" i="3"/>
  <c r="K1513" i="3"/>
  <c r="I1501" i="3"/>
  <c r="F1501" i="3"/>
  <c r="L1501" i="3" s="1"/>
  <c r="F1489" i="3"/>
  <c r="I1477" i="3"/>
  <c r="F1477" i="3"/>
  <c r="L1477" i="3" s="1"/>
  <c r="F1465" i="3"/>
  <c r="F1453" i="3"/>
  <c r="I1441" i="3"/>
  <c r="F1441" i="3"/>
  <c r="F1429" i="3"/>
  <c r="K1429" i="3"/>
  <c r="I1417" i="3"/>
  <c r="F1417" i="3"/>
  <c r="L1417" i="3" s="1"/>
  <c r="K1417" i="3"/>
  <c r="F1405" i="3"/>
  <c r="K1405" i="3"/>
  <c r="F1393" i="3"/>
  <c r="K1393" i="3"/>
  <c r="I1381" i="3"/>
  <c r="F1381" i="3"/>
  <c r="L1381" i="3" s="1"/>
  <c r="K1381" i="3"/>
  <c r="F1369" i="3"/>
  <c r="K1369" i="3"/>
  <c r="I1357" i="3"/>
  <c r="F1357" i="3"/>
  <c r="F1345" i="3"/>
  <c r="L1345" i="3" s="1"/>
  <c r="I1333" i="3"/>
  <c r="F1333" i="3"/>
  <c r="F1321" i="3"/>
  <c r="F1309" i="3"/>
  <c r="I1297" i="3"/>
  <c r="F1297" i="3"/>
  <c r="L1297" i="3" s="1"/>
  <c r="F1285" i="3"/>
  <c r="L1285" i="3" s="1"/>
  <c r="K1285" i="3"/>
  <c r="I1273" i="3"/>
  <c r="F1273" i="3"/>
  <c r="L1273" i="3" s="1"/>
  <c r="K1273" i="3"/>
  <c r="F1261" i="3"/>
  <c r="K1261" i="3"/>
  <c r="I1249" i="3"/>
  <c r="F1249" i="3"/>
  <c r="L1249" i="3" s="1"/>
  <c r="K1249" i="3"/>
  <c r="F1237" i="3"/>
  <c r="K1237" i="3"/>
  <c r="I1225" i="3"/>
  <c r="F1225" i="3"/>
  <c r="K1225" i="3"/>
  <c r="F1213" i="3"/>
  <c r="I1201" i="3"/>
  <c r="F1201" i="3"/>
  <c r="F1189" i="3"/>
  <c r="L1189" i="3" s="1"/>
  <c r="K1189" i="3"/>
  <c r="I1177" i="3"/>
  <c r="F1177" i="3"/>
  <c r="L1177" i="3" s="1"/>
  <c r="F1165" i="3"/>
  <c r="L1165" i="3" s="1"/>
  <c r="I1153" i="3"/>
  <c r="F1153" i="3"/>
  <c r="L1153" i="3" s="1"/>
  <c r="F1141" i="3"/>
  <c r="K1141" i="3"/>
  <c r="I1129" i="3"/>
  <c r="F1129" i="3"/>
  <c r="K1129" i="3"/>
  <c r="F1117" i="3"/>
  <c r="K1117" i="3"/>
  <c r="I1105" i="3"/>
  <c r="F1105" i="3"/>
  <c r="K1105" i="3"/>
  <c r="F1093" i="3"/>
  <c r="K1093" i="3"/>
  <c r="I1081" i="3"/>
  <c r="F1081" i="3"/>
  <c r="K1081" i="3"/>
  <c r="F1069" i="3"/>
  <c r="K1069" i="3"/>
  <c r="I1057" i="3"/>
  <c r="F1057" i="3"/>
  <c r="L1057" i="3" s="1"/>
  <c r="K1057" i="3"/>
  <c r="F1045" i="3"/>
  <c r="K1045" i="3"/>
  <c r="I1033" i="3"/>
  <c r="F1033" i="3"/>
  <c r="L1033" i="3" s="1"/>
  <c r="K1033" i="3"/>
  <c r="F1021" i="3"/>
  <c r="F1009" i="3"/>
  <c r="K1009" i="3"/>
  <c r="F997" i="3"/>
  <c r="L997" i="3" s="1"/>
  <c r="K997" i="3"/>
  <c r="F985" i="3"/>
  <c r="K985" i="3"/>
  <c r="F973" i="3"/>
  <c r="L973" i="3" s="1"/>
  <c r="K973" i="3"/>
  <c r="F961" i="3"/>
  <c r="K961" i="3"/>
  <c r="F949" i="3"/>
  <c r="K949" i="3"/>
  <c r="F937" i="3"/>
  <c r="L937" i="3" s="1"/>
  <c r="K937" i="3"/>
  <c r="F925" i="3"/>
  <c r="L925" i="3" s="1"/>
  <c r="K925" i="3"/>
  <c r="F913" i="3"/>
  <c r="K913" i="3"/>
  <c r="F901" i="3"/>
  <c r="K901" i="3"/>
  <c r="F889" i="3"/>
  <c r="K889" i="3"/>
  <c r="K877" i="3"/>
  <c r="F877" i="3"/>
  <c r="F865" i="3"/>
  <c r="K865" i="3"/>
  <c r="J853" i="3"/>
  <c r="F853" i="3"/>
  <c r="K853" i="3"/>
  <c r="F841" i="3"/>
  <c r="K841" i="3"/>
  <c r="F829" i="3"/>
  <c r="K829" i="3"/>
  <c r="F817" i="3"/>
  <c r="L817" i="3" s="1"/>
  <c r="K817" i="3"/>
  <c r="F805" i="3"/>
  <c r="L805" i="3" s="1"/>
  <c r="K805" i="3"/>
  <c r="F793" i="3"/>
  <c r="K793" i="3"/>
  <c r="F781" i="3"/>
  <c r="K781" i="3"/>
  <c r="F769" i="3"/>
  <c r="K769" i="3"/>
  <c r="F757" i="3"/>
  <c r="L757" i="3" s="1"/>
  <c r="K757" i="3"/>
  <c r="F745" i="3"/>
  <c r="K745" i="3"/>
  <c r="F733" i="3"/>
  <c r="L733" i="3" s="1"/>
  <c r="K733" i="3"/>
  <c r="F721" i="3"/>
  <c r="K721" i="3"/>
  <c r="F709" i="3"/>
  <c r="K709" i="3"/>
  <c r="F697" i="3"/>
  <c r="L697" i="3" s="1"/>
  <c r="K697" i="3"/>
  <c r="F685" i="3"/>
  <c r="L685" i="3" s="1"/>
  <c r="K685" i="3"/>
  <c r="F673" i="3"/>
  <c r="K673" i="3"/>
  <c r="F661" i="3"/>
  <c r="K661" i="3"/>
  <c r="F649" i="3"/>
  <c r="K649" i="3"/>
  <c r="F637" i="3"/>
  <c r="L637" i="3" s="1"/>
  <c r="K637" i="3"/>
  <c r="F625" i="3"/>
  <c r="K625" i="3"/>
  <c r="F613" i="3"/>
  <c r="K613" i="3"/>
  <c r="F601" i="3"/>
  <c r="L601" i="3" s="1"/>
  <c r="K601" i="3"/>
  <c r="K589" i="3"/>
  <c r="F589" i="3"/>
  <c r="L589" i="3" s="1"/>
  <c r="F577" i="3"/>
  <c r="L577" i="3" s="1"/>
  <c r="K577" i="3"/>
  <c r="F565" i="3"/>
  <c r="K565" i="3"/>
  <c r="F553" i="3"/>
  <c r="K553" i="3"/>
  <c r="F541" i="3"/>
  <c r="K541" i="3"/>
  <c r="F529" i="3"/>
  <c r="L529" i="3" s="1"/>
  <c r="K529" i="3"/>
  <c r="F517" i="3"/>
  <c r="K517" i="3"/>
  <c r="F505" i="3"/>
  <c r="K505" i="3"/>
  <c r="F493" i="3"/>
  <c r="K493" i="3"/>
  <c r="J481" i="3"/>
  <c r="F481" i="3"/>
  <c r="L481" i="3" s="1"/>
  <c r="K481" i="3"/>
  <c r="F469" i="3"/>
  <c r="L469" i="3" s="1"/>
  <c r="K469" i="3"/>
  <c r="F457" i="3"/>
  <c r="K457" i="3"/>
  <c r="F445" i="3"/>
  <c r="K445" i="3"/>
  <c r="J433" i="3"/>
  <c r="F433" i="3"/>
  <c r="K433" i="3"/>
  <c r="F421" i="3"/>
  <c r="K421" i="3"/>
  <c r="F409" i="3"/>
  <c r="K409" i="3"/>
  <c r="F397" i="3"/>
  <c r="L397" i="3" s="1"/>
  <c r="K397" i="3"/>
  <c r="J385" i="3"/>
  <c r="F385" i="3"/>
  <c r="K385" i="3"/>
  <c r="F373" i="3"/>
  <c r="K373" i="3"/>
  <c r="F361" i="3"/>
  <c r="K361" i="3"/>
  <c r="F349" i="3"/>
  <c r="L349" i="3" s="1"/>
  <c r="K349" i="3"/>
  <c r="J337" i="3"/>
  <c r="F337" i="3"/>
  <c r="L337" i="3" s="1"/>
  <c r="K337" i="3"/>
  <c r="F325" i="3"/>
  <c r="K325" i="3"/>
  <c r="F313" i="3"/>
  <c r="K313" i="3"/>
  <c r="F301" i="3"/>
  <c r="K301" i="3"/>
  <c r="J289" i="3"/>
  <c r="F289" i="3"/>
  <c r="L289" i="3" s="1"/>
  <c r="K289" i="3"/>
  <c r="F277" i="3"/>
  <c r="L277" i="3" s="1"/>
  <c r="K277" i="3"/>
  <c r="F265" i="3"/>
  <c r="K265" i="3"/>
  <c r="F253" i="3"/>
  <c r="K253" i="3"/>
  <c r="J241" i="3"/>
  <c r="F241" i="3"/>
  <c r="K241" i="3"/>
  <c r="F229" i="3"/>
  <c r="L229" i="3" s="1"/>
  <c r="K229" i="3"/>
  <c r="F217" i="3"/>
  <c r="L217" i="3" s="1"/>
  <c r="K217" i="3"/>
  <c r="F205" i="3"/>
  <c r="L205" i="3" s="1"/>
  <c r="K205" i="3"/>
  <c r="F193" i="3"/>
  <c r="L193" i="3" s="1"/>
  <c r="K193" i="3"/>
  <c r="F181" i="3"/>
  <c r="K181" i="3"/>
  <c r="F169" i="3"/>
  <c r="K169" i="3"/>
  <c r="F157" i="3"/>
  <c r="K157" i="3"/>
  <c r="F145" i="3"/>
  <c r="L145" i="3" s="1"/>
  <c r="K145" i="3"/>
  <c r="F133" i="3"/>
  <c r="K133" i="3"/>
  <c r="F121" i="3"/>
  <c r="K121" i="3"/>
  <c r="F109" i="3"/>
  <c r="K109" i="3"/>
  <c r="F97" i="3"/>
  <c r="K97" i="3"/>
  <c r="F85" i="3"/>
  <c r="K85" i="3"/>
  <c r="F73" i="3"/>
  <c r="K73" i="3"/>
  <c r="F61" i="3"/>
  <c r="L61" i="3" s="1"/>
  <c r="K61" i="3"/>
  <c r="F49" i="3"/>
  <c r="K49" i="3"/>
  <c r="J37" i="3"/>
  <c r="F37" i="3"/>
  <c r="K37" i="3"/>
  <c r="F25" i="3"/>
  <c r="K25" i="3"/>
  <c r="F13" i="3"/>
  <c r="K13" i="3"/>
  <c r="K1769" i="3"/>
  <c r="K1685" i="3"/>
  <c r="K1661" i="3"/>
  <c r="K1637" i="3"/>
  <c r="K1613" i="3"/>
  <c r="K1589" i="3"/>
  <c r="K1565" i="3"/>
  <c r="K1541" i="3"/>
  <c r="K1517" i="3"/>
  <c r="K1490" i="3"/>
  <c r="K1333" i="3"/>
  <c r="K1229" i="3"/>
  <c r="K1201" i="3"/>
  <c r="K1165" i="3"/>
  <c r="K1022" i="3"/>
  <c r="I1860" i="3"/>
  <c r="F1860" i="3"/>
  <c r="K1860" i="3"/>
  <c r="I1716" i="3"/>
  <c r="F1716" i="3"/>
  <c r="K1716" i="3"/>
  <c r="I1548" i="3"/>
  <c r="F1548" i="3"/>
  <c r="K1548" i="3"/>
  <c r="F1404" i="3"/>
  <c r="L1404" i="3" s="1"/>
  <c r="K1404" i="3"/>
  <c r="F1332" i="3"/>
  <c r="F1308" i="3"/>
  <c r="L1308" i="3" s="1"/>
  <c r="F1248" i="3"/>
  <c r="K1248" i="3"/>
  <c r="F1236" i="3"/>
  <c r="L1236" i="3" s="1"/>
  <c r="K1236" i="3"/>
  <c r="F1224" i="3"/>
  <c r="K1224" i="3"/>
  <c r="F1212" i="3"/>
  <c r="L1212" i="3" s="1"/>
  <c r="K1212" i="3"/>
  <c r="F1200" i="3"/>
  <c r="F1188" i="3"/>
  <c r="F1176" i="3"/>
  <c r="K1176" i="3"/>
  <c r="F1164" i="3"/>
  <c r="F1152" i="3"/>
  <c r="F1140" i="3"/>
  <c r="F1128" i="3"/>
  <c r="L1128" i="3" s="1"/>
  <c r="K1128" i="3"/>
  <c r="F1116" i="3"/>
  <c r="K1116" i="3"/>
  <c r="F1104" i="3"/>
  <c r="K1104" i="3"/>
  <c r="F1092" i="3"/>
  <c r="K1092" i="3"/>
  <c r="F1080" i="3"/>
  <c r="L1080" i="3" s="1"/>
  <c r="K1080" i="3"/>
  <c r="F1068" i="3"/>
  <c r="L1068" i="3" s="1"/>
  <c r="K1068" i="3"/>
  <c r="F1056" i="3"/>
  <c r="K1056" i="3"/>
  <c r="F1044" i="3"/>
  <c r="K1044" i="3"/>
  <c r="F1032" i="3"/>
  <c r="L1032" i="3" s="1"/>
  <c r="K1032" i="3"/>
  <c r="F1020" i="3"/>
  <c r="K1020" i="3"/>
  <c r="F1008" i="3"/>
  <c r="L1008" i="3" s="1"/>
  <c r="F996" i="3"/>
  <c r="K996" i="3"/>
  <c r="F984" i="3"/>
  <c r="K984" i="3"/>
  <c r="I972" i="3"/>
  <c r="F972" i="3"/>
  <c r="K972" i="3"/>
  <c r="F960" i="3"/>
  <c r="K960" i="3"/>
  <c r="F948" i="3"/>
  <c r="L948" i="3" s="1"/>
  <c r="K948" i="3"/>
  <c r="J936" i="3"/>
  <c r="F936" i="3"/>
  <c r="L936" i="3" s="1"/>
  <c r="K936" i="3"/>
  <c r="I924" i="3"/>
  <c r="F924" i="3"/>
  <c r="J924" i="3"/>
  <c r="K924" i="3"/>
  <c r="F912" i="3"/>
  <c r="K912" i="3"/>
  <c r="F900" i="3"/>
  <c r="K900" i="3"/>
  <c r="F888" i="3"/>
  <c r="K888" i="3"/>
  <c r="I876" i="3"/>
  <c r="F876" i="3"/>
  <c r="K876" i="3"/>
  <c r="F864" i="3"/>
  <c r="K864" i="3"/>
  <c r="F852" i="3"/>
  <c r="L852" i="3" s="1"/>
  <c r="K852" i="3"/>
  <c r="F840" i="3"/>
  <c r="K840" i="3"/>
  <c r="I828" i="3"/>
  <c r="F828" i="3"/>
  <c r="J828" i="3"/>
  <c r="K828" i="3"/>
  <c r="J816" i="3"/>
  <c r="F816" i="3"/>
  <c r="K816" i="3"/>
  <c r="F804" i="3"/>
  <c r="K804" i="3"/>
  <c r="F792" i="3"/>
  <c r="K792" i="3"/>
  <c r="I780" i="3"/>
  <c r="F780" i="3"/>
  <c r="K780" i="3"/>
  <c r="F768" i="3"/>
  <c r="K768" i="3"/>
  <c r="F756" i="3"/>
  <c r="K756" i="3"/>
  <c r="F744" i="3"/>
  <c r="K744" i="3"/>
  <c r="I732" i="3"/>
  <c r="F732" i="3"/>
  <c r="L732" i="3" s="1"/>
  <c r="K732" i="3"/>
  <c r="K720" i="3"/>
  <c r="F720" i="3"/>
  <c r="F708" i="3"/>
  <c r="K708" i="3"/>
  <c r="F696" i="3"/>
  <c r="K696" i="3"/>
  <c r="I684" i="3"/>
  <c r="F684" i="3"/>
  <c r="K684" i="3"/>
  <c r="J684" i="3"/>
  <c r="F672" i="3"/>
  <c r="K672" i="3"/>
  <c r="F660" i="3"/>
  <c r="K660" i="3"/>
  <c r="F648" i="3"/>
  <c r="L648" i="3" s="1"/>
  <c r="K648" i="3"/>
  <c r="I636" i="3"/>
  <c r="F636" i="3"/>
  <c r="K636" i="3"/>
  <c r="F624" i="3"/>
  <c r="K624" i="3"/>
  <c r="F612" i="3"/>
  <c r="K612" i="3"/>
  <c r="F600" i="3"/>
  <c r="K600" i="3"/>
  <c r="I588" i="3"/>
  <c r="F588" i="3"/>
  <c r="K588" i="3"/>
  <c r="J588" i="3"/>
  <c r="F576" i="3"/>
  <c r="K576" i="3"/>
  <c r="F564" i="3"/>
  <c r="K564" i="3"/>
  <c r="F552" i="3"/>
  <c r="L552" i="3" s="1"/>
  <c r="K552" i="3"/>
  <c r="I540" i="3"/>
  <c r="F540" i="3"/>
  <c r="K540" i="3"/>
  <c r="F528" i="3"/>
  <c r="L528" i="3" s="1"/>
  <c r="K528" i="3"/>
  <c r="F516" i="3"/>
  <c r="K516" i="3"/>
  <c r="F504" i="3"/>
  <c r="K504" i="3"/>
  <c r="I492" i="3"/>
  <c r="F492" i="3"/>
  <c r="L492" i="3" s="1"/>
  <c r="K492" i="3"/>
  <c r="F480" i="3"/>
  <c r="L480" i="3" s="1"/>
  <c r="K480" i="3"/>
  <c r="F468" i="3"/>
  <c r="L468" i="3" s="1"/>
  <c r="K468" i="3"/>
  <c r="F456" i="3"/>
  <c r="L456" i="3" s="1"/>
  <c r="K456" i="3"/>
  <c r="I444" i="3"/>
  <c r="F444" i="3"/>
  <c r="K444" i="3"/>
  <c r="F432" i="3"/>
  <c r="K432" i="3"/>
  <c r="F420" i="3"/>
  <c r="K420" i="3"/>
  <c r="F408" i="3"/>
  <c r="K408" i="3"/>
  <c r="I396" i="3"/>
  <c r="F396" i="3"/>
  <c r="K396" i="3"/>
  <c r="F384" i="3"/>
  <c r="K384" i="3"/>
  <c r="I372" i="3"/>
  <c r="F372" i="3"/>
  <c r="K372" i="3"/>
  <c r="F360" i="3"/>
  <c r="L360" i="3" s="1"/>
  <c r="K360" i="3"/>
  <c r="I348" i="3"/>
  <c r="F348" i="3"/>
  <c r="J348" i="3"/>
  <c r="K348" i="3"/>
  <c r="F336" i="3"/>
  <c r="K336" i="3"/>
  <c r="I324" i="3"/>
  <c r="F324" i="3"/>
  <c r="L324" i="3" s="1"/>
  <c r="K324" i="3"/>
  <c r="F312" i="3"/>
  <c r="K312" i="3"/>
  <c r="I300" i="3"/>
  <c r="F300" i="3"/>
  <c r="K300" i="3"/>
  <c r="K288" i="3"/>
  <c r="F288" i="3"/>
  <c r="L288" i="3" s="1"/>
  <c r="I276" i="3"/>
  <c r="F276" i="3"/>
  <c r="L276" i="3" s="1"/>
  <c r="K276" i="3"/>
  <c r="F264" i="3"/>
  <c r="K264" i="3"/>
  <c r="I252" i="3"/>
  <c r="F252" i="3"/>
  <c r="L252" i="3" s="1"/>
  <c r="J252" i="3"/>
  <c r="K252" i="3"/>
  <c r="F240" i="3"/>
  <c r="K240" i="3"/>
  <c r="I228" i="3"/>
  <c r="F228" i="3"/>
  <c r="K228" i="3"/>
  <c r="F216" i="3"/>
  <c r="K216" i="3"/>
  <c r="I204" i="3"/>
  <c r="F204" i="3"/>
  <c r="L204" i="3" s="1"/>
  <c r="K204" i="3"/>
  <c r="F192" i="3"/>
  <c r="L192" i="3" s="1"/>
  <c r="K192" i="3"/>
  <c r="I180" i="3"/>
  <c r="F180" i="3"/>
  <c r="K180" i="3"/>
  <c r="F168" i="3"/>
  <c r="L168" i="3" s="1"/>
  <c r="K168" i="3"/>
  <c r="I156" i="3"/>
  <c r="F156" i="3"/>
  <c r="L156" i="3" s="1"/>
  <c r="K156" i="3"/>
  <c r="F144" i="3"/>
  <c r="L144" i="3" s="1"/>
  <c r="K144" i="3"/>
  <c r="I132" i="3"/>
  <c r="F132" i="3"/>
  <c r="K132" i="3"/>
  <c r="F120" i="3"/>
  <c r="K120" i="3"/>
  <c r="I108" i="3"/>
  <c r="F108" i="3"/>
  <c r="L108" i="3" s="1"/>
  <c r="K108" i="3"/>
  <c r="J108" i="3"/>
  <c r="F96" i="3"/>
  <c r="K96" i="3"/>
  <c r="I84" i="3"/>
  <c r="F84" i="3"/>
  <c r="K84" i="3"/>
  <c r="F72" i="3"/>
  <c r="K72" i="3"/>
  <c r="I60" i="3"/>
  <c r="F60" i="3"/>
  <c r="K60" i="3"/>
  <c r="F48" i="3"/>
  <c r="K48" i="3"/>
  <c r="I36" i="3"/>
  <c r="F36" i="3"/>
  <c r="L36" i="3" s="1"/>
  <c r="K36" i="3"/>
  <c r="F24" i="3"/>
  <c r="K24" i="3"/>
  <c r="F12" i="3"/>
  <c r="K12" i="3"/>
  <c r="K1829" i="3"/>
  <c r="K1707" i="3"/>
  <c r="K1489" i="3"/>
  <c r="K1385" i="3"/>
  <c r="K1358" i="3"/>
  <c r="K1332" i="3"/>
  <c r="K1200" i="3"/>
  <c r="K1164" i="3"/>
  <c r="K1021" i="3"/>
  <c r="F1344" i="3"/>
  <c r="J1859" i="3"/>
  <c r="F1859" i="3"/>
  <c r="K1859" i="3"/>
  <c r="J1655" i="3"/>
  <c r="F1655" i="3"/>
  <c r="K1655" i="3"/>
  <c r="F1127" i="3"/>
  <c r="F1079" i="3"/>
  <c r="L1079" i="3" s="1"/>
  <c r="K1079" i="3"/>
  <c r="I1043" i="3"/>
  <c r="F1043" i="3"/>
  <c r="K1043" i="3"/>
  <c r="F995" i="3"/>
  <c r="I959" i="3"/>
  <c r="F959" i="3"/>
  <c r="K959" i="3"/>
  <c r="F947" i="3"/>
  <c r="K947" i="3"/>
  <c r="F935" i="3"/>
  <c r="L935" i="3" s="1"/>
  <c r="K935" i="3"/>
  <c r="F923" i="3"/>
  <c r="L923" i="3" s="1"/>
  <c r="K923" i="3"/>
  <c r="F899" i="3"/>
  <c r="L899" i="3" s="1"/>
  <c r="K899" i="3"/>
  <c r="F887" i="3"/>
  <c r="K887" i="3"/>
  <c r="F875" i="3"/>
  <c r="K875" i="3"/>
  <c r="I863" i="3"/>
  <c r="F863" i="3"/>
  <c r="K863" i="3"/>
  <c r="F851" i="3"/>
  <c r="L851" i="3" s="1"/>
  <c r="K851" i="3"/>
  <c r="F839" i="3"/>
  <c r="K839" i="3"/>
  <c r="F827" i="3"/>
  <c r="K827" i="3"/>
  <c r="I815" i="3"/>
  <c r="F815" i="3"/>
  <c r="K815" i="3"/>
  <c r="F803" i="3"/>
  <c r="L803" i="3" s="1"/>
  <c r="K803" i="3"/>
  <c r="F791" i="3"/>
  <c r="K791" i="3"/>
  <c r="F779" i="3"/>
  <c r="K779" i="3"/>
  <c r="I767" i="3"/>
  <c r="F767" i="3"/>
  <c r="K767" i="3"/>
  <c r="F755" i="3"/>
  <c r="L755" i="3" s="1"/>
  <c r="K755" i="3"/>
  <c r="F743" i="3"/>
  <c r="K743" i="3"/>
  <c r="F731" i="3"/>
  <c r="L731" i="3" s="1"/>
  <c r="K731" i="3"/>
  <c r="I719" i="3"/>
  <c r="F719" i="3"/>
  <c r="K719" i="3"/>
  <c r="F707" i="3"/>
  <c r="K707" i="3"/>
  <c r="F695" i="3"/>
  <c r="K695" i="3"/>
  <c r="F683" i="3"/>
  <c r="K683" i="3"/>
  <c r="I671" i="3"/>
  <c r="F671" i="3"/>
  <c r="K671" i="3"/>
  <c r="J671" i="3"/>
  <c r="F659" i="3"/>
  <c r="K659" i="3"/>
  <c r="F647" i="3"/>
  <c r="L647" i="3" s="1"/>
  <c r="K647" i="3"/>
  <c r="F635" i="3"/>
  <c r="K635" i="3"/>
  <c r="I623" i="3"/>
  <c r="F623" i="3"/>
  <c r="K623" i="3"/>
  <c r="F611" i="3"/>
  <c r="K611" i="3"/>
  <c r="F599" i="3"/>
  <c r="K599" i="3"/>
  <c r="F587" i="3"/>
  <c r="K587" i="3"/>
  <c r="I575" i="3"/>
  <c r="F575" i="3"/>
  <c r="L575" i="3" s="1"/>
  <c r="J575" i="3"/>
  <c r="K575" i="3"/>
  <c r="F563" i="3"/>
  <c r="K563" i="3"/>
  <c r="F551" i="3"/>
  <c r="K551" i="3"/>
  <c r="F539" i="3"/>
  <c r="K539" i="3"/>
  <c r="I527" i="3"/>
  <c r="F527" i="3"/>
  <c r="K527" i="3"/>
  <c r="F515" i="3"/>
  <c r="K515" i="3"/>
  <c r="F503" i="3"/>
  <c r="K503" i="3"/>
  <c r="F491" i="3"/>
  <c r="K491" i="3"/>
  <c r="I479" i="3"/>
  <c r="F479" i="3"/>
  <c r="K479" i="3"/>
  <c r="F467" i="3"/>
  <c r="K467" i="3"/>
  <c r="F455" i="3"/>
  <c r="L455" i="3" s="1"/>
  <c r="K455" i="3"/>
  <c r="F443" i="3"/>
  <c r="K443" i="3"/>
  <c r="I431" i="3"/>
  <c r="F431" i="3"/>
  <c r="K431" i="3"/>
  <c r="F419" i="3"/>
  <c r="K419" i="3"/>
  <c r="F407" i="3"/>
  <c r="L407" i="3" s="1"/>
  <c r="K407" i="3"/>
  <c r="F395" i="3"/>
  <c r="K395" i="3"/>
  <c r="I383" i="3"/>
  <c r="F383" i="3"/>
  <c r="K383" i="3"/>
  <c r="F371" i="3"/>
  <c r="K371" i="3"/>
  <c r="F359" i="3"/>
  <c r="K359" i="3"/>
  <c r="F347" i="3"/>
  <c r="K347" i="3"/>
  <c r="I335" i="3"/>
  <c r="F335" i="3"/>
  <c r="J335" i="3"/>
  <c r="K335" i="3"/>
  <c r="F323" i="3"/>
  <c r="K323" i="3"/>
  <c r="I311" i="3"/>
  <c r="F311" i="3"/>
  <c r="L311" i="3" s="1"/>
  <c r="K311" i="3"/>
  <c r="F299" i="3"/>
  <c r="L299" i="3" s="1"/>
  <c r="K299" i="3"/>
  <c r="I287" i="3"/>
  <c r="F287" i="3"/>
  <c r="L287" i="3" s="1"/>
  <c r="K287" i="3"/>
  <c r="F275" i="3"/>
  <c r="K275" i="3"/>
  <c r="I263" i="3"/>
  <c r="F263" i="3"/>
  <c r="K263" i="3"/>
  <c r="F251" i="3"/>
  <c r="L251" i="3" s="1"/>
  <c r="K251" i="3"/>
  <c r="I239" i="3"/>
  <c r="F239" i="3"/>
  <c r="J239" i="3"/>
  <c r="K239" i="3"/>
  <c r="F227" i="3"/>
  <c r="K227" i="3"/>
  <c r="I215" i="3"/>
  <c r="F215" i="3"/>
  <c r="K215" i="3"/>
  <c r="F203" i="3"/>
  <c r="K203" i="3"/>
  <c r="I191" i="3"/>
  <c r="F191" i="3"/>
  <c r="K191" i="3"/>
  <c r="F179" i="3"/>
  <c r="K179" i="3"/>
  <c r="I167" i="3"/>
  <c r="F167" i="3"/>
  <c r="K167" i="3"/>
  <c r="F155" i="3"/>
  <c r="K155" i="3"/>
  <c r="I143" i="3"/>
  <c r="F143" i="3"/>
  <c r="L143" i="3" s="1"/>
  <c r="K143" i="3"/>
  <c r="J143" i="3"/>
  <c r="F131" i="3"/>
  <c r="K131" i="3"/>
  <c r="I119" i="3"/>
  <c r="F119" i="3"/>
  <c r="K119" i="3"/>
  <c r="F107" i="3"/>
  <c r="L107" i="3" s="1"/>
  <c r="K107" i="3"/>
  <c r="I95" i="3"/>
  <c r="F95" i="3"/>
  <c r="L95" i="3" s="1"/>
  <c r="K95" i="3"/>
  <c r="F83" i="3"/>
  <c r="L83" i="3" s="1"/>
  <c r="K83" i="3"/>
  <c r="I71" i="3"/>
  <c r="F71" i="3"/>
  <c r="K71" i="3"/>
  <c r="F59" i="3"/>
  <c r="K59" i="3"/>
  <c r="I47" i="3"/>
  <c r="F47" i="3"/>
  <c r="K47" i="3"/>
  <c r="F35" i="3"/>
  <c r="L35" i="3" s="1"/>
  <c r="K35" i="3"/>
  <c r="I23" i="3"/>
  <c r="F23" i="3"/>
  <c r="K23" i="3"/>
  <c r="F11" i="3"/>
  <c r="K11" i="3"/>
  <c r="I936" i="3"/>
  <c r="J60" i="3"/>
  <c r="K1767" i="3"/>
  <c r="K1745" i="3"/>
  <c r="K1683" i="3"/>
  <c r="K1659" i="3"/>
  <c r="K1635" i="3"/>
  <c r="K1611" i="3"/>
  <c r="K1587" i="3"/>
  <c r="K1563" i="3"/>
  <c r="K1539" i="3"/>
  <c r="K1514" i="3"/>
  <c r="K1357" i="3"/>
  <c r="K1253" i="3"/>
  <c r="K1226" i="3"/>
  <c r="K1193" i="3"/>
  <c r="K1082" i="3"/>
  <c r="K1008" i="3"/>
  <c r="I1836" i="3"/>
  <c r="F1836" i="3"/>
  <c r="K1836" i="3"/>
  <c r="I1800" i="3"/>
  <c r="F1800" i="3"/>
  <c r="K1800" i="3"/>
  <c r="I1740" i="3"/>
  <c r="F1740" i="3"/>
  <c r="K1740" i="3"/>
  <c r="I1656" i="3"/>
  <c r="F1656" i="3"/>
  <c r="K1656" i="3"/>
  <c r="I1608" i="3"/>
  <c r="F1608" i="3"/>
  <c r="L1608" i="3" s="1"/>
  <c r="K1608" i="3"/>
  <c r="I1536" i="3"/>
  <c r="F1536" i="3"/>
  <c r="K1536" i="3"/>
  <c r="J1488" i="3"/>
  <c r="F1488" i="3"/>
  <c r="I1464" i="3"/>
  <c r="F1464" i="3"/>
  <c r="F1392" i="3"/>
  <c r="K1392" i="3"/>
  <c r="I1296" i="3"/>
  <c r="F1296" i="3"/>
  <c r="L1296" i="3" s="1"/>
  <c r="J1823" i="3"/>
  <c r="F1823" i="3"/>
  <c r="K1823" i="3"/>
  <c r="J1787" i="3"/>
  <c r="F1787" i="3"/>
  <c r="L1787" i="3" s="1"/>
  <c r="K1787" i="3"/>
  <c r="J1703" i="3"/>
  <c r="F1703" i="3"/>
  <c r="L1703" i="3" s="1"/>
  <c r="K1703" i="3"/>
  <c r="J1631" i="3"/>
  <c r="F1631" i="3"/>
  <c r="K1631" i="3"/>
  <c r="J1547" i="3"/>
  <c r="F1547" i="3"/>
  <c r="K1547" i="3"/>
  <c r="J1499" i="3"/>
  <c r="F1499" i="3"/>
  <c r="K1499" i="3"/>
  <c r="J1451" i="3"/>
  <c r="F1451" i="3"/>
  <c r="L1451" i="3" s="1"/>
  <c r="J1415" i="3"/>
  <c r="F1415" i="3"/>
  <c r="J1391" i="3"/>
  <c r="F1391" i="3"/>
  <c r="K1391" i="3"/>
  <c r="J1355" i="3"/>
  <c r="F1355" i="3"/>
  <c r="L1355" i="3" s="1"/>
  <c r="K1355" i="3"/>
  <c r="F1331" i="3"/>
  <c r="J1319" i="3"/>
  <c r="F1319" i="3"/>
  <c r="L1319" i="3" s="1"/>
  <c r="J1307" i="3"/>
  <c r="F1307" i="3"/>
  <c r="J1295" i="3"/>
  <c r="F1295" i="3"/>
  <c r="J1271" i="3"/>
  <c r="F1271" i="3"/>
  <c r="I1259" i="3"/>
  <c r="F1259" i="3"/>
  <c r="K1259" i="3"/>
  <c r="F1247" i="3"/>
  <c r="K1247" i="3"/>
  <c r="F1223" i="3"/>
  <c r="L1223" i="3" s="1"/>
  <c r="K1223" i="3"/>
  <c r="I1187" i="3"/>
  <c r="F1187" i="3"/>
  <c r="L1187" i="3" s="1"/>
  <c r="F1175" i="3"/>
  <c r="K1175" i="3"/>
  <c r="I1163" i="3"/>
  <c r="F1163" i="3"/>
  <c r="K1163" i="3"/>
  <c r="F1151" i="3"/>
  <c r="I1139" i="3"/>
  <c r="F1139" i="3"/>
  <c r="I1115" i="3"/>
  <c r="F1115" i="3"/>
  <c r="K1115" i="3"/>
  <c r="F1103" i="3"/>
  <c r="K1103" i="3"/>
  <c r="I1091" i="3"/>
  <c r="F1091" i="3"/>
  <c r="K1091" i="3"/>
  <c r="I1067" i="3"/>
  <c r="F1067" i="3"/>
  <c r="L1067" i="3" s="1"/>
  <c r="K1067" i="3"/>
  <c r="F1055" i="3"/>
  <c r="L1055" i="3" s="1"/>
  <c r="K1055" i="3"/>
  <c r="F1031" i="3"/>
  <c r="K1031" i="3"/>
  <c r="I1019" i="3"/>
  <c r="F1019" i="3"/>
  <c r="L1019" i="3" s="1"/>
  <c r="K1019" i="3"/>
  <c r="I1007" i="3"/>
  <c r="F1007" i="3"/>
  <c r="K1007" i="3"/>
  <c r="F983" i="3"/>
  <c r="K983" i="3"/>
  <c r="F971" i="3"/>
  <c r="K971" i="3"/>
  <c r="I911" i="3"/>
  <c r="F911" i="3"/>
  <c r="J911" i="3"/>
  <c r="K911" i="3"/>
  <c r="I1882" i="3"/>
  <c r="K1882" i="3"/>
  <c r="F1882" i="3"/>
  <c r="I1870" i="3"/>
  <c r="F1870" i="3"/>
  <c r="K1870" i="3"/>
  <c r="I1858" i="3"/>
  <c r="F1858" i="3"/>
  <c r="K1858" i="3"/>
  <c r="I1846" i="3"/>
  <c r="F1846" i="3"/>
  <c r="K1846" i="3"/>
  <c r="I1834" i="3"/>
  <c r="F1834" i="3"/>
  <c r="L1834" i="3" s="1"/>
  <c r="K1834" i="3"/>
  <c r="I1822" i="3"/>
  <c r="F1822" i="3"/>
  <c r="K1822" i="3"/>
  <c r="I1810" i="3"/>
  <c r="F1810" i="3"/>
  <c r="K1810" i="3"/>
  <c r="I1798" i="3"/>
  <c r="F1798" i="3"/>
  <c r="K1798" i="3"/>
  <c r="I1786" i="3"/>
  <c r="F1786" i="3"/>
  <c r="K1786" i="3"/>
  <c r="I1774" i="3"/>
  <c r="F1774" i="3"/>
  <c r="K1774" i="3"/>
  <c r="I1762" i="3"/>
  <c r="F1762" i="3"/>
  <c r="K1762" i="3"/>
  <c r="I1750" i="3"/>
  <c r="F1750" i="3"/>
  <c r="K1750" i="3"/>
  <c r="I1738" i="3"/>
  <c r="K1738" i="3"/>
  <c r="F1738" i="3"/>
  <c r="F1726" i="3"/>
  <c r="K1726" i="3"/>
  <c r="F1714" i="3"/>
  <c r="K1714" i="3"/>
  <c r="F1702" i="3"/>
  <c r="K1702" i="3"/>
  <c r="K1690" i="3"/>
  <c r="F1690" i="3"/>
  <c r="L1690" i="3" s="1"/>
  <c r="F1678" i="3"/>
  <c r="K1678" i="3"/>
  <c r="F1666" i="3"/>
  <c r="K1666" i="3"/>
  <c r="F1654" i="3"/>
  <c r="L1654" i="3" s="1"/>
  <c r="K1654" i="3"/>
  <c r="F1642" i="3"/>
  <c r="L1642" i="3" s="1"/>
  <c r="K1642" i="3"/>
  <c r="F1630" i="3"/>
  <c r="K1630" i="3"/>
  <c r="F1618" i="3"/>
  <c r="K1618" i="3"/>
  <c r="F1606" i="3"/>
  <c r="K1606" i="3"/>
  <c r="F1594" i="3"/>
  <c r="L1594" i="3" s="1"/>
  <c r="K1594" i="3"/>
  <c r="F1582" i="3"/>
  <c r="L1582" i="3" s="1"/>
  <c r="K1582" i="3"/>
  <c r="F1570" i="3"/>
  <c r="K1570" i="3"/>
  <c r="F1558" i="3"/>
  <c r="K1558" i="3"/>
  <c r="F1546" i="3"/>
  <c r="K1546" i="3"/>
  <c r="F1534" i="3"/>
  <c r="K1534" i="3"/>
  <c r="I1522" i="3"/>
  <c r="F1522" i="3"/>
  <c r="L1522" i="3" s="1"/>
  <c r="K1522" i="3"/>
  <c r="F1510" i="3"/>
  <c r="K1510" i="3"/>
  <c r="F1498" i="3"/>
  <c r="K1498" i="3"/>
  <c r="I1486" i="3"/>
  <c r="F1486" i="3"/>
  <c r="K1486" i="3"/>
  <c r="F1474" i="3"/>
  <c r="K1474" i="3"/>
  <c r="I1462" i="3"/>
  <c r="F1462" i="3"/>
  <c r="F1450" i="3"/>
  <c r="L1450" i="3" s="1"/>
  <c r="I1438" i="3"/>
  <c r="F1438" i="3"/>
  <c r="F1426" i="3"/>
  <c r="F1414" i="3"/>
  <c r="I1402" i="3"/>
  <c r="F1402" i="3"/>
  <c r="F1390" i="3"/>
  <c r="L1390" i="3" s="1"/>
  <c r="K1390" i="3"/>
  <c r="I1378" i="3"/>
  <c r="F1378" i="3"/>
  <c r="K1378" i="3"/>
  <c r="F1366" i="3"/>
  <c r="K1366" i="3"/>
  <c r="F1354" i="3"/>
  <c r="K1354" i="3"/>
  <c r="I1342" i="3"/>
  <c r="F1342" i="3"/>
  <c r="L1342" i="3" s="1"/>
  <c r="K1342" i="3"/>
  <c r="F1330" i="3"/>
  <c r="K1330" i="3"/>
  <c r="I1318" i="3"/>
  <c r="F1318" i="3"/>
  <c r="F1306" i="3"/>
  <c r="I1294" i="3"/>
  <c r="F1294" i="3"/>
  <c r="F1282" i="3"/>
  <c r="F1270" i="3"/>
  <c r="I1258" i="3"/>
  <c r="F1258" i="3"/>
  <c r="L1258" i="3" s="1"/>
  <c r="F1246" i="3"/>
  <c r="K1246" i="3"/>
  <c r="I1234" i="3"/>
  <c r="F1234" i="3"/>
  <c r="K1234" i="3"/>
  <c r="F1222" i="3"/>
  <c r="K1222" i="3"/>
  <c r="I1210" i="3"/>
  <c r="F1210" i="3"/>
  <c r="K1210" i="3"/>
  <c r="F1198" i="3"/>
  <c r="K1198" i="3"/>
  <c r="I1186" i="3"/>
  <c r="F1186" i="3"/>
  <c r="L1186" i="3" s="1"/>
  <c r="K1186" i="3"/>
  <c r="F1174" i="3"/>
  <c r="I1162" i="3"/>
  <c r="F1162" i="3"/>
  <c r="L1162" i="3" s="1"/>
  <c r="K1162" i="3"/>
  <c r="F1150" i="3"/>
  <c r="K1150" i="3"/>
  <c r="I1138" i="3"/>
  <c r="F1138" i="3"/>
  <c r="F1126" i="3"/>
  <c r="L1126" i="3" s="1"/>
  <c r="I1114" i="3"/>
  <c r="F1114" i="3"/>
  <c r="F1102" i="3"/>
  <c r="K1102" i="3"/>
  <c r="I1090" i="3"/>
  <c r="F1090" i="3"/>
  <c r="K1090" i="3"/>
  <c r="F1078" i="3"/>
  <c r="L1078" i="3" s="1"/>
  <c r="K1078" i="3"/>
  <c r="I1066" i="3"/>
  <c r="F1066" i="3"/>
  <c r="K1066" i="3"/>
  <c r="F1054" i="3"/>
  <c r="K1054" i="3"/>
  <c r="I1042" i="3"/>
  <c r="F1042" i="3"/>
  <c r="K1042" i="3"/>
  <c r="F1030" i="3"/>
  <c r="L1030" i="3" s="1"/>
  <c r="K1030" i="3"/>
  <c r="I1018" i="3"/>
  <c r="F1018" i="3"/>
  <c r="K1018" i="3"/>
  <c r="I1006" i="3"/>
  <c r="F1006" i="3"/>
  <c r="L1006" i="3" s="1"/>
  <c r="K1006" i="3"/>
  <c r="F994" i="3"/>
  <c r="K994" i="3"/>
  <c r="F982" i="3"/>
  <c r="F970" i="3"/>
  <c r="K970" i="3"/>
  <c r="I958" i="3"/>
  <c r="F958" i="3"/>
  <c r="K958" i="3"/>
  <c r="F946" i="3"/>
  <c r="K946" i="3"/>
  <c r="F934" i="3"/>
  <c r="L934" i="3" s="1"/>
  <c r="K934" i="3"/>
  <c r="F922" i="3"/>
  <c r="K922" i="3"/>
  <c r="I910" i="3"/>
  <c r="F910" i="3"/>
  <c r="J910" i="3"/>
  <c r="K910" i="3"/>
  <c r="F898" i="3"/>
  <c r="K898" i="3"/>
  <c r="F886" i="3"/>
  <c r="K886" i="3"/>
  <c r="F874" i="3"/>
  <c r="K874" i="3"/>
  <c r="I862" i="3"/>
  <c r="F862" i="3"/>
  <c r="K862" i="3"/>
  <c r="F850" i="3"/>
  <c r="K850" i="3"/>
  <c r="F838" i="3"/>
  <c r="K838" i="3"/>
  <c r="F826" i="3"/>
  <c r="L826" i="3" s="1"/>
  <c r="K826" i="3"/>
  <c r="I814" i="3"/>
  <c r="F814" i="3"/>
  <c r="K814" i="3"/>
  <c r="F802" i="3"/>
  <c r="K802" i="3"/>
  <c r="F790" i="3"/>
  <c r="K790" i="3"/>
  <c r="F778" i="3"/>
  <c r="L778" i="3" s="1"/>
  <c r="K778" i="3"/>
  <c r="I766" i="3"/>
  <c r="F766" i="3"/>
  <c r="L766" i="3" s="1"/>
  <c r="K766" i="3"/>
  <c r="F754" i="3"/>
  <c r="K754" i="3"/>
  <c r="F742" i="3"/>
  <c r="K742" i="3"/>
  <c r="F730" i="3"/>
  <c r="K730" i="3"/>
  <c r="I718" i="3"/>
  <c r="F718" i="3"/>
  <c r="K718" i="3"/>
  <c r="F706" i="3"/>
  <c r="K706" i="3"/>
  <c r="F694" i="3"/>
  <c r="K694" i="3"/>
  <c r="F682" i="3"/>
  <c r="K682" i="3"/>
  <c r="I670" i="3"/>
  <c r="F670" i="3"/>
  <c r="K670" i="3"/>
  <c r="F658" i="3"/>
  <c r="L658" i="3" s="1"/>
  <c r="K658" i="3"/>
  <c r="F646" i="3"/>
  <c r="K646" i="3"/>
  <c r="F634" i="3"/>
  <c r="L634" i="3" s="1"/>
  <c r="K634" i="3"/>
  <c r="I622" i="3"/>
  <c r="F622" i="3"/>
  <c r="K622" i="3"/>
  <c r="F610" i="3"/>
  <c r="L610" i="3" s="1"/>
  <c r="K610" i="3"/>
  <c r="F598" i="3"/>
  <c r="K598" i="3"/>
  <c r="F586" i="3"/>
  <c r="K586" i="3"/>
  <c r="I574" i="3"/>
  <c r="F574" i="3"/>
  <c r="K574" i="3"/>
  <c r="F562" i="3"/>
  <c r="K562" i="3"/>
  <c r="F550" i="3"/>
  <c r="K550" i="3"/>
  <c r="F538" i="3"/>
  <c r="K538" i="3"/>
  <c r="I526" i="3"/>
  <c r="F526" i="3"/>
  <c r="L526" i="3" s="1"/>
  <c r="K526" i="3"/>
  <c r="F514" i="3"/>
  <c r="K514" i="3"/>
  <c r="F502" i="3"/>
  <c r="K502" i="3"/>
  <c r="F490" i="3"/>
  <c r="K490" i="3"/>
  <c r="I478" i="3"/>
  <c r="F478" i="3"/>
  <c r="K478" i="3"/>
  <c r="F466" i="3"/>
  <c r="K466" i="3"/>
  <c r="F454" i="3"/>
  <c r="K454" i="3"/>
  <c r="F442" i="3"/>
  <c r="K442" i="3"/>
  <c r="I430" i="3"/>
  <c r="F430" i="3"/>
  <c r="K430" i="3"/>
  <c r="F418" i="3"/>
  <c r="K418" i="3"/>
  <c r="F406" i="3"/>
  <c r="K406" i="3"/>
  <c r="F394" i="3"/>
  <c r="K394" i="3"/>
  <c r="I382" i="3"/>
  <c r="F382" i="3"/>
  <c r="J382" i="3"/>
  <c r="K382" i="3"/>
  <c r="F370" i="3"/>
  <c r="K370" i="3"/>
  <c r="I358" i="3"/>
  <c r="F358" i="3"/>
  <c r="K358" i="3"/>
  <c r="F346" i="3"/>
  <c r="K346" i="3"/>
  <c r="I334" i="3"/>
  <c r="F334" i="3"/>
  <c r="K334" i="3"/>
  <c r="F322" i="3"/>
  <c r="K322" i="3"/>
  <c r="I310" i="3"/>
  <c r="F310" i="3"/>
  <c r="L310" i="3" s="1"/>
  <c r="K310" i="3"/>
  <c r="F298" i="3"/>
  <c r="K298" i="3"/>
  <c r="I286" i="3"/>
  <c r="F286" i="3"/>
  <c r="K286" i="3"/>
  <c r="F274" i="3"/>
  <c r="K274" i="3"/>
  <c r="I262" i="3"/>
  <c r="F262" i="3"/>
  <c r="K262" i="3"/>
  <c r="F250" i="3"/>
  <c r="K250" i="3"/>
  <c r="I238" i="3"/>
  <c r="F238" i="3"/>
  <c r="J238" i="3"/>
  <c r="K238" i="3"/>
  <c r="F226" i="3"/>
  <c r="L226" i="3" s="1"/>
  <c r="K226" i="3"/>
  <c r="I214" i="3"/>
  <c r="F214" i="3"/>
  <c r="K214" i="3"/>
  <c r="F202" i="3"/>
  <c r="K202" i="3"/>
  <c r="I190" i="3"/>
  <c r="F190" i="3"/>
  <c r="L190" i="3" s="1"/>
  <c r="K190" i="3"/>
  <c r="F178" i="3"/>
  <c r="K178" i="3"/>
  <c r="I166" i="3"/>
  <c r="F166" i="3"/>
  <c r="K166" i="3"/>
  <c r="F154" i="3"/>
  <c r="K154" i="3"/>
  <c r="I142" i="3"/>
  <c r="F142" i="3"/>
  <c r="J142" i="3"/>
  <c r="K142" i="3"/>
  <c r="F130" i="3"/>
  <c r="K130" i="3"/>
  <c r="I118" i="3"/>
  <c r="F118" i="3"/>
  <c r="K118" i="3"/>
  <c r="F106" i="3"/>
  <c r="K106" i="3"/>
  <c r="I94" i="3"/>
  <c r="F94" i="3"/>
  <c r="K94" i="3"/>
  <c r="F82" i="3"/>
  <c r="K82" i="3"/>
  <c r="I70" i="3"/>
  <c r="F70" i="3"/>
  <c r="K70" i="3"/>
  <c r="F58" i="3"/>
  <c r="K58" i="3"/>
  <c r="I46" i="3"/>
  <c r="F46" i="3"/>
  <c r="K46" i="3"/>
  <c r="F34" i="3"/>
  <c r="K34" i="3"/>
  <c r="I22" i="3"/>
  <c r="F22" i="3"/>
  <c r="L22" i="3" s="1"/>
  <c r="K22" i="3"/>
  <c r="F10" i="3"/>
  <c r="K10" i="3"/>
  <c r="J479" i="3"/>
  <c r="J47" i="3"/>
  <c r="K1805" i="3"/>
  <c r="K1481" i="3"/>
  <c r="K1454" i="3"/>
  <c r="K1402" i="3"/>
  <c r="K1297" i="3"/>
  <c r="K1271" i="3"/>
  <c r="K1192" i="3"/>
  <c r="K1153" i="3"/>
  <c r="K1114" i="3"/>
  <c r="K995" i="3"/>
  <c r="I1872" i="3"/>
  <c r="F1872" i="3"/>
  <c r="K1872" i="3"/>
  <c r="I1788" i="3"/>
  <c r="F1788" i="3"/>
  <c r="L1788" i="3" s="1"/>
  <c r="K1788" i="3"/>
  <c r="I1728" i="3"/>
  <c r="F1728" i="3"/>
  <c r="L1728" i="3" s="1"/>
  <c r="K1728" i="3"/>
  <c r="I1680" i="3"/>
  <c r="F1680" i="3"/>
  <c r="L1680" i="3" s="1"/>
  <c r="K1680" i="3"/>
  <c r="I1596" i="3"/>
  <c r="F1596" i="3"/>
  <c r="L1596" i="3" s="1"/>
  <c r="K1596" i="3"/>
  <c r="I1524" i="3"/>
  <c r="F1524" i="3"/>
  <c r="K1524" i="3"/>
  <c r="F1452" i="3"/>
  <c r="I1380" i="3"/>
  <c r="F1380" i="3"/>
  <c r="L1380" i="3" s="1"/>
  <c r="K1380" i="3"/>
  <c r="I1272" i="3"/>
  <c r="F1272" i="3"/>
  <c r="K1272" i="3"/>
  <c r="J1883" i="3"/>
  <c r="F1883" i="3"/>
  <c r="K1883" i="3"/>
  <c r="J1835" i="3"/>
  <c r="F1835" i="3"/>
  <c r="K1835" i="3"/>
  <c r="J1739" i="3"/>
  <c r="F1739" i="3"/>
  <c r="L1739" i="3" s="1"/>
  <c r="K1739" i="3"/>
  <c r="J1679" i="3"/>
  <c r="F1679" i="3"/>
  <c r="L1679" i="3" s="1"/>
  <c r="K1679" i="3"/>
  <c r="J1595" i="3"/>
  <c r="F1595" i="3"/>
  <c r="K1595" i="3"/>
  <c r="J1523" i="3"/>
  <c r="F1523" i="3"/>
  <c r="K1523" i="3"/>
  <c r="I1211" i="3"/>
  <c r="F1211" i="3"/>
  <c r="L1211" i="3" s="1"/>
  <c r="K1211" i="3"/>
  <c r="F1881" i="3"/>
  <c r="L1881" i="3" s="1"/>
  <c r="F1869" i="3"/>
  <c r="L1869" i="3" s="1"/>
  <c r="F1857" i="3"/>
  <c r="F1845" i="3"/>
  <c r="F1833" i="3"/>
  <c r="F1821" i="3"/>
  <c r="F1809" i="3"/>
  <c r="F1797" i="3"/>
  <c r="F1785" i="3"/>
  <c r="F1773" i="3"/>
  <c r="F1761" i="3"/>
  <c r="F1749" i="3"/>
  <c r="F1737" i="3"/>
  <c r="F1725" i="3"/>
  <c r="F1713" i="3"/>
  <c r="F1701" i="3"/>
  <c r="L1701" i="3" s="1"/>
  <c r="F1689" i="3"/>
  <c r="K1689" i="3"/>
  <c r="F1677" i="3"/>
  <c r="L1677" i="3" s="1"/>
  <c r="K1677" i="3"/>
  <c r="F1665" i="3"/>
  <c r="K1665" i="3"/>
  <c r="F1653" i="3"/>
  <c r="L1653" i="3" s="1"/>
  <c r="K1653" i="3"/>
  <c r="F1641" i="3"/>
  <c r="K1641" i="3"/>
  <c r="F1629" i="3"/>
  <c r="K1629" i="3"/>
  <c r="F1617" i="3"/>
  <c r="K1617" i="3"/>
  <c r="F1605" i="3"/>
  <c r="L1605" i="3" s="1"/>
  <c r="K1605" i="3"/>
  <c r="F1593" i="3"/>
  <c r="K1593" i="3"/>
  <c r="F1581" i="3"/>
  <c r="K1581" i="3"/>
  <c r="F1569" i="3"/>
  <c r="K1569" i="3"/>
  <c r="F1557" i="3"/>
  <c r="K1557" i="3"/>
  <c r="F1545" i="3"/>
  <c r="K1545" i="3"/>
  <c r="F1533" i="3"/>
  <c r="K1533" i="3"/>
  <c r="I1521" i="3"/>
  <c r="F1521" i="3"/>
  <c r="L1521" i="3" s="1"/>
  <c r="K1521" i="3"/>
  <c r="F1509" i="3"/>
  <c r="K1509" i="3"/>
  <c r="F1497" i="3"/>
  <c r="L1497" i="3" s="1"/>
  <c r="K1497" i="3"/>
  <c r="I1485" i="3"/>
  <c r="F1485" i="3"/>
  <c r="K1485" i="3"/>
  <c r="F1473" i="3"/>
  <c r="K1473" i="3"/>
  <c r="I1461" i="3"/>
  <c r="F1461" i="3"/>
  <c r="K1461" i="3"/>
  <c r="F1449" i="3"/>
  <c r="L1449" i="3" s="1"/>
  <c r="F1437" i="3"/>
  <c r="L1437" i="3" s="1"/>
  <c r="I1425" i="3"/>
  <c r="F1425" i="3"/>
  <c r="F1413" i="3"/>
  <c r="I1401" i="3"/>
  <c r="F1401" i="3"/>
  <c r="L1401" i="3" s="1"/>
  <c r="F1389" i="3"/>
  <c r="I1377" i="3"/>
  <c r="F1377" i="3"/>
  <c r="K1377" i="3"/>
  <c r="F1365" i="3"/>
  <c r="K1365" i="3"/>
  <c r="F1353" i="3"/>
  <c r="K1353" i="3"/>
  <c r="I1341" i="3"/>
  <c r="F1341" i="3"/>
  <c r="K1341" i="3"/>
  <c r="F1329" i="3"/>
  <c r="K1329" i="3"/>
  <c r="I1317" i="3"/>
  <c r="F1317" i="3"/>
  <c r="K1317" i="3"/>
  <c r="F1305" i="3"/>
  <c r="F1293" i="3"/>
  <c r="I1281" i="3"/>
  <c r="F1281" i="3"/>
  <c r="F1269" i="3"/>
  <c r="I1257" i="3"/>
  <c r="F1257" i="3"/>
  <c r="F1245" i="3"/>
  <c r="L1245" i="3" s="1"/>
  <c r="I1233" i="3"/>
  <c r="F1233" i="3"/>
  <c r="K1233" i="3"/>
  <c r="F1221" i="3"/>
  <c r="K1221" i="3"/>
  <c r="J1209" i="3"/>
  <c r="F1209" i="3"/>
  <c r="K1209" i="3"/>
  <c r="F1197" i="3"/>
  <c r="K1197" i="3"/>
  <c r="I1185" i="3"/>
  <c r="F1185" i="3"/>
  <c r="K1185" i="3"/>
  <c r="F1173" i="3"/>
  <c r="K1173" i="3"/>
  <c r="I1161" i="3"/>
  <c r="F1161" i="3"/>
  <c r="F1149" i="3"/>
  <c r="K1149" i="3"/>
  <c r="I1137" i="3"/>
  <c r="F1137" i="3"/>
  <c r="K1137" i="3"/>
  <c r="F1125" i="3"/>
  <c r="I1113" i="3"/>
  <c r="F1113" i="3"/>
  <c r="L1113" i="3" s="1"/>
  <c r="F1101" i="3"/>
  <c r="I1089" i="3"/>
  <c r="F1089" i="3"/>
  <c r="K1089" i="3"/>
  <c r="F1077" i="3"/>
  <c r="L1077" i="3" s="1"/>
  <c r="K1077" i="3"/>
  <c r="I1065" i="3"/>
  <c r="F1065" i="3"/>
  <c r="K1065" i="3"/>
  <c r="F1053" i="3"/>
  <c r="L1053" i="3" s="1"/>
  <c r="K1053" i="3"/>
  <c r="I1041" i="3"/>
  <c r="F1041" i="3"/>
  <c r="K1041" i="3"/>
  <c r="F1029" i="3"/>
  <c r="K1029" i="3"/>
  <c r="I1017" i="3"/>
  <c r="F1017" i="3"/>
  <c r="K1017" i="3"/>
  <c r="F1005" i="3"/>
  <c r="L1005" i="3" s="1"/>
  <c r="K1005" i="3"/>
  <c r="F993" i="3"/>
  <c r="K993" i="3"/>
  <c r="F981" i="3"/>
  <c r="K981" i="3"/>
  <c r="F969" i="3"/>
  <c r="L969" i="3" s="1"/>
  <c r="F957" i="3"/>
  <c r="K957" i="3"/>
  <c r="F945" i="3"/>
  <c r="K945" i="3"/>
  <c r="F933" i="3"/>
  <c r="K933" i="3"/>
  <c r="F921" i="3"/>
  <c r="L921" i="3" s="1"/>
  <c r="K921" i="3"/>
  <c r="F909" i="3"/>
  <c r="K909" i="3"/>
  <c r="F897" i="3"/>
  <c r="K897" i="3"/>
  <c r="F885" i="3"/>
  <c r="L885" i="3" s="1"/>
  <c r="K885" i="3"/>
  <c r="F873" i="3"/>
  <c r="K873" i="3"/>
  <c r="F861" i="3"/>
  <c r="L861" i="3" s="1"/>
  <c r="K861" i="3"/>
  <c r="F849" i="3"/>
  <c r="K849" i="3"/>
  <c r="F837" i="3"/>
  <c r="K837" i="3"/>
  <c r="F825" i="3"/>
  <c r="K825" i="3"/>
  <c r="F813" i="3"/>
  <c r="K813" i="3"/>
  <c r="F801" i="3"/>
  <c r="L801" i="3" s="1"/>
  <c r="K801" i="3"/>
  <c r="F789" i="3"/>
  <c r="K789" i="3"/>
  <c r="F777" i="3"/>
  <c r="K777" i="3"/>
  <c r="F765" i="3"/>
  <c r="K765" i="3"/>
  <c r="F753" i="3"/>
  <c r="L753" i="3" s="1"/>
  <c r="K753" i="3"/>
  <c r="F741" i="3"/>
  <c r="K741" i="3"/>
  <c r="F729" i="3"/>
  <c r="L729" i="3" s="1"/>
  <c r="K729" i="3"/>
  <c r="F717" i="3"/>
  <c r="K717" i="3"/>
  <c r="F705" i="3"/>
  <c r="K705" i="3"/>
  <c r="F693" i="3"/>
  <c r="L693" i="3" s="1"/>
  <c r="K693" i="3"/>
  <c r="F681" i="3"/>
  <c r="K681" i="3"/>
  <c r="F669" i="3"/>
  <c r="K669" i="3"/>
  <c r="F657" i="3"/>
  <c r="K657" i="3"/>
  <c r="F645" i="3"/>
  <c r="K645" i="3"/>
  <c r="F633" i="3"/>
  <c r="L633" i="3" s="1"/>
  <c r="K633" i="3"/>
  <c r="F621" i="3"/>
  <c r="K621" i="3"/>
  <c r="F609" i="3"/>
  <c r="L609" i="3" s="1"/>
  <c r="K609" i="3"/>
  <c r="F597" i="3"/>
  <c r="L597" i="3" s="1"/>
  <c r="K597" i="3"/>
  <c r="F585" i="3"/>
  <c r="K585" i="3"/>
  <c r="F573" i="3"/>
  <c r="L573" i="3" s="1"/>
  <c r="K573" i="3"/>
  <c r="F561" i="3"/>
  <c r="K561" i="3"/>
  <c r="F549" i="3"/>
  <c r="K549" i="3"/>
  <c r="F537" i="3"/>
  <c r="K537" i="3"/>
  <c r="F525" i="3"/>
  <c r="L525" i="3" s="1"/>
  <c r="K525" i="3"/>
  <c r="F513" i="3"/>
  <c r="K513" i="3"/>
  <c r="F501" i="3"/>
  <c r="K501" i="3"/>
  <c r="F489" i="3"/>
  <c r="K489" i="3"/>
  <c r="F477" i="3"/>
  <c r="L477" i="3" s="1"/>
  <c r="K477" i="3"/>
  <c r="F465" i="3"/>
  <c r="K465" i="3"/>
  <c r="F453" i="3"/>
  <c r="K453" i="3"/>
  <c r="F441" i="3"/>
  <c r="K441" i="3"/>
  <c r="F429" i="3"/>
  <c r="L429" i="3" s="1"/>
  <c r="K429" i="3"/>
  <c r="F417" i="3"/>
  <c r="K417" i="3"/>
  <c r="F405" i="3"/>
  <c r="K405" i="3"/>
  <c r="K393" i="3"/>
  <c r="F393" i="3"/>
  <c r="L393" i="3" s="1"/>
  <c r="F381" i="3"/>
  <c r="K381" i="3"/>
  <c r="F369" i="3"/>
  <c r="K369" i="3"/>
  <c r="I357" i="3"/>
  <c r="F357" i="3"/>
  <c r="K357" i="3"/>
  <c r="F345" i="3"/>
  <c r="K345" i="3"/>
  <c r="I333" i="3"/>
  <c r="F333" i="3"/>
  <c r="K333" i="3"/>
  <c r="F321" i="3"/>
  <c r="K321" i="3"/>
  <c r="I309" i="3"/>
  <c r="F309" i="3"/>
  <c r="L309" i="3" s="1"/>
  <c r="K309" i="3"/>
  <c r="F297" i="3"/>
  <c r="K297" i="3"/>
  <c r="I285" i="3"/>
  <c r="F285" i="3"/>
  <c r="K285" i="3"/>
  <c r="F273" i="3"/>
  <c r="L273" i="3" s="1"/>
  <c r="K273" i="3"/>
  <c r="I261" i="3"/>
  <c r="F261" i="3"/>
  <c r="K261" i="3"/>
  <c r="K249" i="3"/>
  <c r="F249" i="3"/>
  <c r="I237" i="3"/>
  <c r="F237" i="3"/>
  <c r="K237" i="3"/>
  <c r="F225" i="3"/>
  <c r="K225" i="3"/>
  <c r="I213" i="3"/>
  <c r="F213" i="3"/>
  <c r="K213" i="3"/>
  <c r="F201" i="3"/>
  <c r="K201" i="3"/>
  <c r="I189" i="3"/>
  <c r="F189" i="3"/>
  <c r="L189" i="3" s="1"/>
  <c r="K189" i="3"/>
  <c r="F177" i="3"/>
  <c r="L177" i="3" s="1"/>
  <c r="K177" i="3"/>
  <c r="I165" i="3"/>
  <c r="F165" i="3"/>
  <c r="K165" i="3"/>
  <c r="F153" i="3"/>
  <c r="K153" i="3"/>
  <c r="I141" i="3"/>
  <c r="F141" i="3"/>
  <c r="L141" i="3" s="1"/>
  <c r="K141" i="3"/>
  <c r="F129" i="3"/>
  <c r="K129" i="3"/>
  <c r="I117" i="3"/>
  <c r="F117" i="3"/>
  <c r="K117" i="3"/>
  <c r="F105" i="3"/>
  <c r="K105" i="3"/>
  <c r="I93" i="3"/>
  <c r="F93" i="3"/>
  <c r="K93" i="3"/>
  <c r="F81" i="3"/>
  <c r="K81" i="3"/>
  <c r="I69" i="3"/>
  <c r="F69" i="3"/>
  <c r="L69" i="3" s="1"/>
  <c r="K69" i="3"/>
  <c r="F57" i="3"/>
  <c r="K57" i="3"/>
  <c r="I45" i="3"/>
  <c r="F45" i="3"/>
  <c r="L45" i="3" s="1"/>
  <c r="K45" i="3"/>
  <c r="F33" i="3"/>
  <c r="K33" i="3"/>
  <c r="F21" i="3"/>
  <c r="L21" i="3" s="1"/>
  <c r="K21" i="3"/>
  <c r="F9" i="3"/>
  <c r="K9" i="3"/>
  <c r="I37" i="3"/>
  <c r="J478" i="3"/>
  <c r="J204" i="3"/>
  <c r="J46" i="3"/>
  <c r="K1865" i="3"/>
  <c r="K1821" i="3"/>
  <c r="K1743" i="3"/>
  <c r="K1721" i="3"/>
  <c r="K1453" i="3"/>
  <c r="K1401" i="3"/>
  <c r="K1349" i="3"/>
  <c r="K1322" i="3"/>
  <c r="K1296" i="3"/>
  <c r="K1270" i="3"/>
  <c r="K1190" i="3"/>
  <c r="K1152" i="3"/>
  <c r="K1113" i="3"/>
  <c r="K982" i="3"/>
  <c r="I1356" i="3"/>
  <c r="F1356" i="3"/>
  <c r="K1356" i="3"/>
  <c r="F1199" i="3"/>
  <c r="K1199" i="3"/>
  <c r="F1880" i="3"/>
  <c r="F1868" i="3"/>
  <c r="F1856" i="3"/>
  <c r="F1844" i="3"/>
  <c r="F1832" i="3"/>
  <c r="F1820" i="3"/>
  <c r="F1808" i="3"/>
  <c r="F1796" i="3"/>
  <c r="F1784" i="3"/>
  <c r="L1784" i="3" s="1"/>
  <c r="F1772" i="3"/>
  <c r="F1760" i="3"/>
  <c r="F1748" i="3"/>
  <c r="F1736" i="3"/>
  <c r="F1724" i="3"/>
  <c r="F1712" i="3"/>
  <c r="F1700" i="3"/>
  <c r="L1700" i="3" s="1"/>
  <c r="F1688" i="3"/>
  <c r="F1676" i="3"/>
  <c r="F1664" i="3"/>
  <c r="F1652" i="3"/>
  <c r="L1652" i="3" s="1"/>
  <c r="F1640" i="3"/>
  <c r="L1640" i="3" s="1"/>
  <c r="F1628" i="3"/>
  <c r="F1616" i="3"/>
  <c r="F1604" i="3"/>
  <c r="F1592" i="3"/>
  <c r="L1592" i="3" s="1"/>
  <c r="F1580" i="3"/>
  <c r="F1568" i="3"/>
  <c r="F1556" i="3"/>
  <c r="L1556" i="3" s="1"/>
  <c r="F1544" i="3"/>
  <c r="L1544" i="3" s="1"/>
  <c r="F1532" i="3"/>
  <c r="F1520" i="3"/>
  <c r="F1508" i="3"/>
  <c r="K1508" i="3"/>
  <c r="F1496" i="3"/>
  <c r="L1496" i="3" s="1"/>
  <c r="K1496" i="3"/>
  <c r="F1484" i="3"/>
  <c r="L1484" i="3" s="1"/>
  <c r="K1484" i="3"/>
  <c r="F1472" i="3"/>
  <c r="L1472" i="3" s="1"/>
  <c r="K1472" i="3"/>
  <c r="F1460" i="3"/>
  <c r="K1460" i="3"/>
  <c r="J1448" i="3"/>
  <c r="F1448" i="3"/>
  <c r="K1448" i="3"/>
  <c r="F1436" i="3"/>
  <c r="L1436" i="3" s="1"/>
  <c r="F1424" i="3"/>
  <c r="F1412" i="3"/>
  <c r="F1400" i="3"/>
  <c r="F1388" i="3"/>
  <c r="L1388" i="3" s="1"/>
  <c r="F1376" i="3"/>
  <c r="F1364" i="3"/>
  <c r="K1364" i="3"/>
  <c r="F1352" i="3"/>
  <c r="K1352" i="3"/>
  <c r="F1340" i="3"/>
  <c r="L1340" i="3" s="1"/>
  <c r="K1340" i="3"/>
  <c r="F1328" i="3"/>
  <c r="K1328" i="3"/>
  <c r="F1316" i="3"/>
  <c r="K1316" i="3"/>
  <c r="F1304" i="3"/>
  <c r="L1304" i="3" s="1"/>
  <c r="K1304" i="3"/>
  <c r="F1292" i="3"/>
  <c r="L1292" i="3" s="1"/>
  <c r="F1280" i="3"/>
  <c r="F1268" i="3"/>
  <c r="F1256" i="3"/>
  <c r="L1256" i="3" s="1"/>
  <c r="F1244" i="3"/>
  <c r="F1232" i="3"/>
  <c r="F1220" i="3"/>
  <c r="K1220" i="3"/>
  <c r="F1208" i="3"/>
  <c r="K1208" i="3"/>
  <c r="F1196" i="3"/>
  <c r="K1196" i="3"/>
  <c r="F1184" i="3"/>
  <c r="K1184" i="3"/>
  <c r="F1172" i="3"/>
  <c r="K1172" i="3"/>
  <c r="F1160" i="3"/>
  <c r="K1160" i="3"/>
  <c r="F1148" i="3"/>
  <c r="L1148" i="3" s="1"/>
  <c r="F1136" i="3"/>
  <c r="K1136" i="3"/>
  <c r="F1124" i="3"/>
  <c r="L1124" i="3" s="1"/>
  <c r="K1124" i="3"/>
  <c r="F1112" i="3"/>
  <c r="L1112" i="3" s="1"/>
  <c r="F1100" i="3"/>
  <c r="F1088" i="3"/>
  <c r="L1088" i="3" s="1"/>
  <c r="F1076" i="3"/>
  <c r="K1076" i="3"/>
  <c r="F1064" i="3"/>
  <c r="K1064" i="3"/>
  <c r="F1052" i="3"/>
  <c r="K1052" i="3"/>
  <c r="F1040" i="3"/>
  <c r="K1040" i="3"/>
  <c r="F1028" i="3"/>
  <c r="K1028" i="3"/>
  <c r="F1016" i="3"/>
  <c r="L1016" i="3" s="1"/>
  <c r="K1016" i="3"/>
  <c r="F1004" i="3"/>
  <c r="K1004" i="3"/>
  <c r="F992" i="3"/>
  <c r="K992" i="3"/>
  <c r="J980" i="3"/>
  <c r="F980" i="3"/>
  <c r="K980" i="3"/>
  <c r="F968" i="3"/>
  <c r="K968" i="3"/>
  <c r="F956" i="3"/>
  <c r="L956" i="3" s="1"/>
  <c r="F944" i="3"/>
  <c r="K944" i="3"/>
  <c r="I932" i="3"/>
  <c r="F932" i="3"/>
  <c r="J932" i="3"/>
  <c r="K932" i="3"/>
  <c r="F920" i="3"/>
  <c r="K920" i="3"/>
  <c r="F908" i="3"/>
  <c r="L908" i="3" s="1"/>
  <c r="K908" i="3"/>
  <c r="F896" i="3"/>
  <c r="K896" i="3"/>
  <c r="I884" i="3"/>
  <c r="F884" i="3"/>
  <c r="K884" i="3"/>
  <c r="F872" i="3"/>
  <c r="K872" i="3"/>
  <c r="J860" i="3"/>
  <c r="F860" i="3"/>
  <c r="K860" i="3"/>
  <c r="F848" i="3"/>
  <c r="K848" i="3"/>
  <c r="I836" i="3"/>
  <c r="F836" i="3"/>
  <c r="K836" i="3"/>
  <c r="F824" i="3"/>
  <c r="L824" i="3" s="1"/>
  <c r="K824" i="3"/>
  <c r="F812" i="3"/>
  <c r="K812" i="3"/>
  <c r="F800" i="3"/>
  <c r="K800" i="3"/>
  <c r="I788" i="3"/>
  <c r="F788" i="3"/>
  <c r="K788" i="3"/>
  <c r="F776" i="3"/>
  <c r="K776" i="3"/>
  <c r="F764" i="3"/>
  <c r="K764" i="3"/>
  <c r="F752" i="3"/>
  <c r="L752" i="3" s="1"/>
  <c r="K752" i="3"/>
  <c r="I740" i="3"/>
  <c r="F740" i="3"/>
  <c r="L740" i="3" s="1"/>
  <c r="K740" i="3"/>
  <c r="F728" i="3"/>
  <c r="K728" i="3"/>
  <c r="F716" i="3"/>
  <c r="K716" i="3"/>
  <c r="F704" i="3"/>
  <c r="K704" i="3"/>
  <c r="I692" i="3"/>
  <c r="F692" i="3"/>
  <c r="K692" i="3"/>
  <c r="F680" i="3"/>
  <c r="K680" i="3"/>
  <c r="F668" i="3"/>
  <c r="K668" i="3"/>
  <c r="F656" i="3"/>
  <c r="K656" i="3"/>
  <c r="I644" i="3"/>
  <c r="F644" i="3"/>
  <c r="K644" i="3"/>
  <c r="F632" i="3"/>
  <c r="K632" i="3"/>
  <c r="F620" i="3"/>
  <c r="L620" i="3" s="1"/>
  <c r="K620" i="3"/>
  <c r="F608" i="3"/>
  <c r="K608" i="3"/>
  <c r="I596" i="3"/>
  <c r="F596" i="3"/>
  <c r="K596" i="3"/>
  <c r="F584" i="3"/>
  <c r="K584" i="3"/>
  <c r="F572" i="3"/>
  <c r="L572" i="3" s="1"/>
  <c r="K572" i="3"/>
  <c r="F560" i="3"/>
  <c r="K560" i="3"/>
  <c r="I548" i="3"/>
  <c r="F548" i="3"/>
  <c r="K548" i="3"/>
  <c r="F536" i="3"/>
  <c r="K536" i="3"/>
  <c r="F524" i="3"/>
  <c r="L524" i="3" s="1"/>
  <c r="K524" i="3"/>
  <c r="F512" i="3"/>
  <c r="L512" i="3" s="1"/>
  <c r="K512" i="3"/>
  <c r="I500" i="3"/>
  <c r="F500" i="3"/>
  <c r="K500" i="3"/>
  <c r="F488" i="3"/>
  <c r="K488" i="3"/>
  <c r="F476" i="3"/>
  <c r="K476" i="3"/>
  <c r="F464" i="3"/>
  <c r="L464" i="3" s="1"/>
  <c r="K464" i="3"/>
  <c r="I452" i="3"/>
  <c r="F452" i="3"/>
  <c r="L452" i="3" s="1"/>
  <c r="K452" i="3"/>
  <c r="F440" i="3"/>
  <c r="K440" i="3"/>
  <c r="F428" i="3"/>
  <c r="L428" i="3" s="1"/>
  <c r="K428" i="3"/>
  <c r="F416" i="3"/>
  <c r="L416" i="3" s="1"/>
  <c r="K416" i="3"/>
  <c r="I404" i="3"/>
  <c r="F404" i="3"/>
  <c r="K404" i="3"/>
  <c r="F392" i="3"/>
  <c r="L392" i="3" s="1"/>
  <c r="K392" i="3"/>
  <c r="F380" i="3"/>
  <c r="K380" i="3"/>
  <c r="F368" i="3"/>
  <c r="K368" i="3"/>
  <c r="I356" i="3"/>
  <c r="F356" i="3"/>
  <c r="L356" i="3" s="1"/>
  <c r="K356" i="3"/>
  <c r="J356" i="3"/>
  <c r="F344" i="3"/>
  <c r="K344" i="3"/>
  <c r="I332" i="3"/>
  <c r="F332" i="3"/>
  <c r="L332" i="3" s="1"/>
  <c r="K332" i="3"/>
  <c r="F320" i="3"/>
  <c r="K320" i="3"/>
  <c r="I308" i="3"/>
  <c r="F308" i="3"/>
  <c r="K308" i="3"/>
  <c r="F296" i="3"/>
  <c r="K296" i="3"/>
  <c r="I284" i="3"/>
  <c r="F284" i="3"/>
  <c r="K284" i="3"/>
  <c r="F272" i="3"/>
  <c r="L272" i="3" s="1"/>
  <c r="K272" i="3"/>
  <c r="I260" i="3"/>
  <c r="F260" i="3"/>
  <c r="K260" i="3"/>
  <c r="F248" i="3"/>
  <c r="K248" i="3"/>
  <c r="I236" i="3"/>
  <c r="F236" i="3"/>
  <c r="K236" i="3"/>
  <c r="F224" i="3"/>
  <c r="L224" i="3" s="1"/>
  <c r="K224" i="3"/>
  <c r="I212" i="3"/>
  <c r="F212" i="3"/>
  <c r="K212" i="3"/>
  <c r="J212" i="3"/>
  <c r="F200" i="3"/>
  <c r="L200" i="3" s="1"/>
  <c r="K200" i="3"/>
  <c r="I188" i="3"/>
  <c r="F188" i="3"/>
  <c r="K188" i="3"/>
  <c r="F176" i="3"/>
  <c r="L176" i="3" s="1"/>
  <c r="K176" i="3"/>
  <c r="I164" i="3"/>
  <c r="F164" i="3"/>
  <c r="K164" i="3"/>
  <c r="F152" i="3"/>
  <c r="L152" i="3" s="1"/>
  <c r="K152" i="3"/>
  <c r="I140" i="3"/>
  <c r="F140" i="3"/>
  <c r="K140" i="3"/>
  <c r="F128" i="3"/>
  <c r="K128" i="3"/>
  <c r="I116" i="3"/>
  <c r="F116" i="3"/>
  <c r="K116" i="3"/>
  <c r="J116" i="3"/>
  <c r="F104" i="3"/>
  <c r="K104" i="3"/>
  <c r="I92" i="3"/>
  <c r="F92" i="3"/>
  <c r="K92" i="3"/>
  <c r="F80" i="3"/>
  <c r="K80" i="3"/>
  <c r="I68" i="3"/>
  <c r="F68" i="3"/>
  <c r="L68" i="3" s="1"/>
  <c r="K68" i="3"/>
  <c r="F56" i="3"/>
  <c r="K56" i="3"/>
  <c r="I44" i="3"/>
  <c r="F44" i="3"/>
  <c r="L44" i="3" s="1"/>
  <c r="K44" i="3"/>
  <c r="F32" i="3"/>
  <c r="K32" i="3"/>
  <c r="F20" i="3"/>
  <c r="K20" i="3"/>
  <c r="F8" i="3"/>
  <c r="K8" i="3"/>
  <c r="J1090" i="3"/>
  <c r="J452" i="3"/>
  <c r="J191" i="3"/>
  <c r="K1881" i="3"/>
  <c r="K1820" i="3"/>
  <c r="K1781" i="3"/>
  <c r="K1737" i="3"/>
  <c r="K1505" i="3"/>
  <c r="K1478" i="3"/>
  <c r="K1452" i="3"/>
  <c r="K1426" i="3"/>
  <c r="K1400" i="3"/>
  <c r="K1321" i="3"/>
  <c r="K1295" i="3"/>
  <c r="K1269" i="3"/>
  <c r="K1217" i="3"/>
  <c r="K1188" i="3"/>
  <c r="K1151" i="3"/>
  <c r="K1112" i="3"/>
  <c r="K1073" i="3"/>
  <c r="K969" i="3"/>
  <c r="I1884" i="3"/>
  <c r="F1884" i="3"/>
  <c r="K1884" i="3"/>
  <c r="I1812" i="3"/>
  <c r="F1812" i="3"/>
  <c r="K1812" i="3"/>
  <c r="I1752" i="3"/>
  <c r="F1752" i="3"/>
  <c r="L1752" i="3" s="1"/>
  <c r="K1752" i="3"/>
  <c r="I1668" i="3"/>
  <c r="F1668" i="3"/>
  <c r="K1668" i="3"/>
  <c r="I1620" i="3"/>
  <c r="F1620" i="3"/>
  <c r="K1620" i="3"/>
  <c r="I1572" i="3"/>
  <c r="F1572" i="3"/>
  <c r="L1572" i="3" s="1"/>
  <c r="K1572" i="3"/>
  <c r="I1500" i="3"/>
  <c r="F1500" i="3"/>
  <c r="K1500" i="3"/>
  <c r="I1440" i="3"/>
  <c r="F1440" i="3"/>
  <c r="L1440" i="3" s="1"/>
  <c r="F1284" i="3"/>
  <c r="L1284" i="3" s="1"/>
  <c r="J1871" i="3"/>
  <c r="F1871" i="3"/>
  <c r="K1871" i="3"/>
  <c r="J1799" i="3"/>
  <c r="F1799" i="3"/>
  <c r="K1799" i="3"/>
  <c r="J1763" i="3"/>
  <c r="F1763" i="3"/>
  <c r="K1763" i="3"/>
  <c r="J1715" i="3"/>
  <c r="F1715" i="3"/>
  <c r="K1715" i="3"/>
  <c r="J1643" i="3"/>
  <c r="F1643" i="3"/>
  <c r="K1643" i="3"/>
  <c r="J1607" i="3"/>
  <c r="F1607" i="3"/>
  <c r="L1607" i="3" s="1"/>
  <c r="K1607" i="3"/>
  <c r="J1559" i="3"/>
  <c r="F1559" i="3"/>
  <c r="K1559" i="3"/>
  <c r="J1511" i="3"/>
  <c r="F1511" i="3"/>
  <c r="K1511" i="3"/>
  <c r="F1475" i="3"/>
  <c r="J1439" i="3"/>
  <c r="F1439" i="3"/>
  <c r="J1403" i="3"/>
  <c r="F1403" i="3"/>
  <c r="L1403" i="3" s="1"/>
  <c r="K1403" i="3"/>
  <c r="J1379" i="3"/>
  <c r="F1379" i="3"/>
  <c r="K1379" i="3"/>
  <c r="J1343" i="3"/>
  <c r="F1343" i="3"/>
  <c r="K1343" i="3"/>
  <c r="I1235" i="3"/>
  <c r="F1235" i="3"/>
  <c r="L1235" i="3" s="1"/>
  <c r="K1235" i="3"/>
  <c r="F1879" i="3"/>
  <c r="F1867" i="3"/>
  <c r="F1855" i="3"/>
  <c r="F1843" i="3"/>
  <c r="F1831" i="3"/>
  <c r="F1819" i="3"/>
  <c r="L1819" i="3" s="1"/>
  <c r="F1807" i="3"/>
  <c r="F1795" i="3"/>
  <c r="L1795" i="3" s="1"/>
  <c r="F1783" i="3"/>
  <c r="L1783" i="3" s="1"/>
  <c r="F1771" i="3"/>
  <c r="F1759" i="3"/>
  <c r="F1747" i="3"/>
  <c r="F1735" i="3"/>
  <c r="F1723" i="3"/>
  <c r="L1723" i="3" s="1"/>
  <c r="F1711" i="3"/>
  <c r="F1699" i="3"/>
  <c r="F1687" i="3"/>
  <c r="F1675" i="3"/>
  <c r="F1663" i="3"/>
  <c r="F1651" i="3"/>
  <c r="F1639" i="3"/>
  <c r="F1627" i="3"/>
  <c r="F1615" i="3"/>
  <c r="F1603" i="3"/>
  <c r="F1591" i="3"/>
  <c r="F1579" i="3"/>
  <c r="L1579" i="3" s="1"/>
  <c r="F1567" i="3"/>
  <c r="L1567" i="3" s="1"/>
  <c r="F1555" i="3"/>
  <c r="F1543" i="3"/>
  <c r="F1531" i="3"/>
  <c r="F1519" i="3"/>
  <c r="F1507" i="3"/>
  <c r="F1495" i="3"/>
  <c r="L1495" i="3" s="1"/>
  <c r="K1495" i="3"/>
  <c r="F1483" i="3"/>
  <c r="K1483" i="3"/>
  <c r="F1471" i="3"/>
  <c r="K1471" i="3"/>
  <c r="F1459" i="3"/>
  <c r="K1459" i="3"/>
  <c r="F1447" i="3"/>
  <c r="L1447" i="3" s="1"/>
  <c r="K1447" i="3"/>
  <c r="F1435" i="3"/>
  <c r="L1435" i="3" s="1"/>
  <c r="K1435" i="3"/>
  <c r="F1423" i="3"/>
  <c r="L1423" i="3" s="1"/>
  <c r="F1411" i="3"/>
  <c r="L1411" i="3" s="1"/>
  <c r="F1399" i="3"/>
  <c r="F1387" i="3"/>
  <c r="F1375" i="3"/>
  <c r="L1375" i="3" s="1"/>
  <c r="F1363" i="3"/>
  <c r="F1351" i="3"/>
  <c r="K1351" i="3"/>
  <c r="F1339" i="3"/>
  <c r="K1339" i="3"/>
  <c r="F1327" i="3"/>
  <c r="L1327" i="3" s="1"/>
  <c r="K1327" i="3"/>
  <c r="F1315" i="3"/>
  <c r="K1315" i="3"/>
  <c r="F1303" i="3"/>
  <c r="L1303" i="3" s="1"/>
  <c r="K1303" i="3"/>
  <c r="F1291" i="3"/>
  <c r="L1291" i="3" s="1"/>
  <c r="K1291" i="3"/>
  <c r="F1279" i="3"/>
  <c r="F1267" i="3"/>
  <c r="F1255" i="3"/>
  <c r="L1255" i="3" s="1"/>
  <c r="F1243" i="3"/>
  <c r="F1231" i="3"/>
  <c r="L1231" i="3" s="1"/>
  <c r="F1219" i="3"/>
  <c r="F1207" i="3"/>
  <c r="K1207" i="3"/>
  <c r="F1195" i="3"/>
  <c r="K1195" i="3"/>
  <c r="F1183" i="3"/>
  <c r="L1183" i="3" s="1"/>
  <c r="K1183" i="3"/>
  <c r="F1171" i="3"/>
  <c r="K1171" i="3"/>
  <c r="F1159" i="3"/>
  <c r="K1159" i="3"/>
  <c r="F1147" i="3"/>
  <c r="K1147" i="3"/>
  <c r="F1135" i="3"/>
  <c r="F1123" i="3"/>
  <c r="K1123" i="3"/>
  <c r="F1111" i="3"/>
  <c r="K1111" i="3"/>
  <c r="F1099" i="3"/>
  <c r="F1087" i="3"/>
  <c r="F1075" i="3"/>
  <c r="L1075" i="3" s="1"/>
  <c r="F1063" i="3"/>
  <c r="L1063" i="3" s="1"/>
  <c r="K1063" i="3"/>
  <c r="F1051" i="3"/>
  <c r="K1051" i="3"/>
  <c r="F1039" i="3"/>
  <c r="L1039" i="3" s="1"/>
  <c r="K1039" i="3"/>
  <c r="F1027" i="3"/>
  <c r="L1027" i="3" s="1"/>
  <c r="K1027" i="3"/>
  <c r="F1015" i="3"/>
  <c r="K1015" i="3"/>
  <c r="F1003" i="3"/>
  <c r="K1003" i="3"/>
  <c r="F991" i="3"/>
  <c r="K991" i="3"/>
  <c r="I979" i="3"/>
  <c r="F979" i="3"/>
  <c r="K979" i="3"/>
  <c r="F967" i="3"/>
  <c r="K967" i="3"/>
  <c r="F955" i="3"/>
  <c r="L955" i="3" s="1"/>
  <c r="K955" i="3"/>
  <c r="F943" i="3"/>
  <c r="I931" i="3"/>
  <c r="F931" i="3"/>
  <c r="K931" i="3"/>
  <c r="F919" i="3"/>
  <c r="K919" i="3"/>
  <c r="F907" i="3"/>
  <c r="L907" i="3" s="1"/>
  <c r="K907" i="3"/>
  <c r="F895" i="3"/>
  <c r="K895" i="3"/>
  <c r="I883" i="3"/>
  <c r="F883" i="3"/>
  <c r="L883" i="3" s="1"/>
  <c r="K883" i="3"/>
  <c r="F871" i="3"/>
  <c r="K871" i="3"/>
  <c r="F859" i="3"/>
  <c r="K859" i="3"/>
  <c r="F847" i="3"/>
  <c r="K847" i="3"/>
  <c r="I835" i="3"/>
  <c r="F835" i="3"/>
  <c r="K835" i="3"/>
  <c r="F823" i="3"/>
  <c r="K823" i="3"/>
  <c r="F811" i="3"/>
  <c r="K811" i="3"/>
  <c r="F799" i="3"/>
  <c r="K799" i="3"/>
  <c r="I787" i="3"/>
  <c r="F787" i="3"/>
  <c r="K787" i="3"/>
  <c r="F775" i="3"/>
  <c r="K775" i="3"/>
  <c r="F763" i="3"/>
  <c r="K763" i="3"/>
  <c r="F751" i="3"/>
  <c r="K751" i="3"/>
  <c r="I739" i="3"/>
  <c r="F739" i="3"/>
  <c r="K739" i="3"/>
  <c r="F727" i="3"/>
  <c r="K727" i="3"/>
  <c r="F715" i="3"/>
  <c r="K715" i="3"/>
  <c r="F703" i="3"/>
  <c r="L703" i="3" s="1"/>
  <c r="K703" i="3"/>
  <c r="I691" i="3"/>
  <c r="F691" i="3"/>
  <c r="K691" i="3"/>
  <c r="F679" i="3"/>
  <c r="K679" i="3"/>
  <c r="F667" i="3"/>
  <c r="K667" i="3"/>
  <c r="F655" i="3"/>
  <c r="K655" i="3"/>
  <c r="I643" i="3"/>
  <c r="F643" i="3"/>
  <c r="L643" i="3" s="1"/>
  <c r="K643" i="3"/>
  <c r="F631" i="3"/>
  <c r="K631" i="3"/>
  <c r="F619" i="3"/>
  <c r="L619" i="3" s="1"/>
  <c r="K619" i="3"/>
  <c r="F607" i="3"/>
  <c r="K607" i="3"/>
  <c r="I595" i="3"/>
  <c r="F595" i="3"/>
  <c r="J595" i="3"/>
  <c r="K595" i="3"/>
  <c r="F583" i="3"/>
  <c r="K583" i="3"/>
  <c r="F571" i="3"/>
  <c r="K571" i="3"/>
  <c r="F559" i="3"/>
  <c r="K559" i="3"/>
  <c r="I547" i="3"/>
  <c r="F547" i="3"/>
  <c r="K547" i="3"/>
  <c r="F535" i="3"/>
  <c r="L535" i="3" s="1"/>
  <c r="K535" i="3"/>
  <c r="F523" i="3"/>
  <c r="K523" i="3"/>
  <c r="F511" i="3"/>
  <c r="K511" i="3"/>
  <c r="I499" i="3"/>
  <c r="F499" i="3"/>
  <c r="K499" i="3"/>
  <c r="F487" i="3"/>
  <c r="K487" i="3"/>
  <c r="F475" i="3"/>
  <c r="K475" i="3"/>
  <c r="F463" i="3"/>
  <c r="L463" i="3" s="1"/>
  <c r="K463" i="3"/>
  <c r="I451" i="3"/>
  <c r="F451" i="3"/>
  <c r="K451" i="3"/>
  <c r="F439" i="3"/>
  <c r="K439" i="3"/>
  <c r="F427" i="3"/>
  <c r="K427" i="3"/>
  <c r="F415" i="3"/>
  <c r="K415" i="3"/>
  <c r="I403" i="3"/>
  <c r="F403" i="3"/>
  <c r="K403" i="3"/>
  <c r="F391" i="3"/>
  <c r="K391" i="3"/>
  <c r="F379" i="3"/>
  <c r="K379" i="3"/>
  <c r="F367" i="3"/>
  <c r="K367" i="3"/>
  <c r="I355" i="3"/>
  <c r="F355" i="3"/>
  <c r="L355" i="3" s="1"/>
  <c r="K355" i="3"/>
  <c r="J355" i="3"/>
  <c r="F343" i="3"/>
  <c r="K343" i="3"/>
  <c r="I331" i="3"/>
  <c r="F331" i="3"/>
  <c r="K331" i="3"/>
  <c r="F319" i="3"/>
  <c r="K319" i="3"/>
  <c r="I307" i="3"/>
  <c r="F307" i="3"/>
  <c r="K307" i="3"/>
  <c r="F295" i="3"/>
  <c r="K295" i="3"/>
  <c r="I283" i="3"/>
  <c r="F283" i="3"/>
  <c r="K283" i="3"/>
  <c r="F271" i="3"/>
  <c r="K271" i="3"/>
  <c r="I259" i="3"/>
  <c r="F259" i="3"/>
  <c r="K259" i="3"/>
  <c r="J259" i="3"/>
  <c r="F247" i="3"/>
  <c r="K247" i="3"/>
  <c r="I235" i="3"/>
  <c r="F235" i="3"/>
  <c r="K235" i="3"/>
  <c r="F223" i="3"/>
  <c r="K223" i="3"/>
  <c r="I211" i="3"/>
  <c r="F211" i="3"/>
  <c r="K211" i="3"/>
  <c r="F199" i="3"/>
  <c r="K199" i="3"/>
  <c r="I187" i="3"/>
  <c r="F187" i="3"/>
  <c r="L187" i="3" s="1"/>
  <c r="K187" i="3"/>
  <c r="F175" i="3"/>
  <c r="L175" i="3" s="1"/>
  <c r="K175" i="3"/>
  <c r="I163" i="3"/>
  <c r="F163" i="3"/>
  <c r="K163" i="3"/>
  <c r="F151" i="3"/>
  <c r="K151" i="3"/>
  <c r="I139" i="3"/>
  <c r="F139" i="3"/>
  <c r="K139" i="3"/>
  <c r="F127" i="3"/>
  <c r="K127" i="3"/>
  <c r="I115" i="3"/>
  <c r="K115" i="3"/>
  <c r="F115" i="3"/>
  <c r="J115" i="3"/>
  <c r="F103" i="3"/>
  <c r="K103" i="3"/>
  <c r="I91" i="3"/>
  <c r="F91" i="3"/>
  <c r="K91" i="3"/>
  <c r="F79" i="3"/>
  <c r="K79" i="3"/>
  <c r="I67" i="3"/>
  <c r="F67" i="3"/>
  <c r="K67" i="3"/>
  <c r="F55" i="3"/>
  <c r="K55" i="3"/>
  <c r="I43" i="3"/>
  <c r="F43" i="3"/>
  <c r="K43" i="3"/>
  <c r="F31" i="3"/>
  <c r="L31" i="3" s="1"/>
  <c r="K31" i="3"/>
  <c r="J815" i="3"/>
  <c r="J451" i="3"/>
  <c r="J190" i="3"/>
  <c r="K1880" i="3"/>
  <c r="K1841" i="3"/>
  <c r="K1819" i="3"/>
  <c r="K1797" i="3"/>
  <c r="K1736" i="3"/>
  <c r="K1719" i="3"/>
  <c r="K1697" i="3"/>
  <c r="K1673" i="3"/>
  <c r="K1649" i="3"/>
  <c r="K1625" i="3"/>
  <c r="K1601" i="3"/>
  <c r="K1577" i="3"/>
  <c r="K1553" i="3"/>
  <c r="K1529" i="3"/>
  <c r="K1477" i="3"/>
  <c r="K1451" i="3"/>
  <c r="K1425" i="3"/>
  <c r="K1399" i="3"/>
  <c r="K1373" i="3"/>
  <c r="K1346" i="3"/>
  <c r="K1320" i="3"/>
  <c r="K1294" i="3"/>
  <c r="K1268" i="3"/>
  <c r="K1187" i="3"/>
  <c r="K1148" i="3"/>
  <c r="K1109" i="3"/>
  <c r="K956" i="3"/>
  <c r="I1848" i="3"/>
  <c r="F1848" i="3"/>
  <c r="K1848" i="3"/>
  <c r="I1764" i="3"/>
  <c r="F1764" i="3"/>
  <c r="K1764" i="3"/>
  <c r="I1692" i="3"/>
  <c r="F1692" i="3"/>
  <c r="K1692" i="3"/>
  <c r="I1632" i="3"/>
  <c r="F1632" i="3"/>
  <c r="K1632" i="3"/>
  <c r="I1560" i="3"/>
  <c r="F1560" i="3"/>
  <c r="L1560" i="3" s="1"/>
  <c r="K1560" i="3"/>
  <c r="F1512" i="3"/>
  <c r="K1512" i="3"/>
  <c r="F1428" i="3"/>
  <c r="F1368" i="3"/>
  <c r="K1368" i="3"/>
  <c r="F1260" i="3"/>
  <c r="L1260" i="3" s="1"/>
  <c r="K1260" i="3"/>
  <c r="J1811" i="3"/>
  <c r="F1811" i="3"/>
  <c r="K1811" i="3"/>
  <c r="J1751" i="3"/>
  <c r="F1751" i="3"/>
  <c r="L1751" i="3" s="1"/>
  <c r="K1751" i="3"/>
  <c r="J1691" i="3"/>
  <c r="F1691" i="3"/>
  <c r="L1691" i="3" s="1"/>
  <c r="K1691" i="3"/>
  <c r="J1619" i="3"/>
  <c r="F1619" i="3"/>
  <c r="L1619" i="3" s="1"/>
  <c r="K1619" i="3"/>
  <c r="J1571" i="3"/>
  <c r="F1571" i="3"/>
  <c r="K1571" i="3"/>
  <c r="J1535" i="3"/>
  <c r="F1535" i="3"/>
  <c r="K1535" i="3"/>
  <c r="J1487" i="3"/>
  <c r="F1487" i="3"/>
  <c r="K1487" i="3"/>
  <c r="J1463" i="3"/>
  <c r="F1463" i="3"/>
  <c r="L1463" i="3" s="1"/>
  <c r="J1427" i="3"/>
  <c r="F1427" i="3"/>
  <c r="J1283" i="3"/>
  <c r="F1283" i="3"/>
  <c r="F1878" i="3"/>
  <c r="F1866" i="3"/>
  <c r="F1854" i="3"/>
  <c r="F1842" i="3"/>
  <c r="F1830" i="3"/>
  <c r="L1830" i="3" s="1"/>
  <c r="F1818" i="3"/>
  <c r="F1806" i="3"/>
  <c r="F1794" i="3"/>
  <c r="L1794" i="3" s="1"/>
  <c r="F1782" i="3"/>
  <c r="L1782" i="3" s="1"/>
  <c r="F1770" i="3"/>
  <c r="L1770" i="3" s="1"/>
  <c r="F1758" i="3"/>
  <c r="F1746" i="3"/>
  <c r="L1746" i="3" s="1"/>
  <c r="F1734" i="3"/>
  <c r="F1722" i="3"/>
  <c r="F1710" i="3"/>
  <c r="L1710" i="3" s="1"/>
  <c r="F1698" i="3"/>
  <c r="L1698" i="3" s="1"/>
  <c r="F1686" i="3"/>
  <c r="F1674" i="3"/>
  <c r="F1662" i="3"/>
  <c r="F1650" i="3"/>
  <c r="F1638" i="3"/>
  <c r="F1626" i="3"/>
  <c r="F1614" i="3"/>
  <c r="F1602" i="3"/>
  <c r="F1590" i="3"/>
  <c r="L1590" i="3" s="1"/>
  <c r="F1578" i="3"/>
  <c r="F1566" i="3"/>
  <c r="F1554" i="3"/>
  <c r="L1554" i="3" s="1"/>
  <c r="F1542" i="3"/>
  <c r="L1542" i="3" s="1"/>
  <c r="F1530" i="3"/>
  <c r="F1518" i="3"/>
  <c r="F1506" i="3"/>
  <c r="F1494" i="3"/>
  <c r="F1482" i="3"/>
  <c r="K1482" i="3"/>
  <c r="F1470" i="3"/>
  <c r="K1470" i="3"/>
  <c r="F1458" i="3"/>
  <c r="K1458" i="3"/>
  <c r="F1446" i="3"/>
  <c r="K1446" i="3"/>
  <c r="F1434" i="3"/>
  <c r="K1434" i="3"/>
  <c r="F1422" i="3"/>
  <c r="L1422" i="3" s="1"/>
  <c r="K1422" i="3"/>
  <c r="F1410" i="3"/>
  <c r="F1398" i="3"/>
  <c r="L1398" i="3" s="1"/>
  <c r="F1386" i="3"/>
  <c r="F1374" i="3"/>
  <c r="F1362" i="3"/>
  <c r="F1350" i="3"/>
  <c r="F1338" i="3"/>
  <c r="K1338" i="3"/>
  <c r="F1326" i="3"/>
  <c r="L1326" i="3" s="1"/>
  <c r="K1326" i="3"/>
  <c r="F1314" i="3"/>
  <c r="L1314" i="3" s="1"/>
  <c r="K1314" i="3"/>
  <c r="F1302" i="3"/>
  <c r="K1302" i="3"/>
  <c r="F1290" i="3"/>
  <c r="K1290" i="3"/>
  <c r="F1278" i="3"/>
  <c r="L1278" i="3" s="1"/>
  <c r="K1278" i="3"/>
  <c r="F1266" i="3"/>
  <c r="L1266" i="3" s="1"/>
  <c r="F1254" i="3"/>
  <c r="L1254" i="3" s="1"/>
  <c r="F1242" i="3"/>
  <c r="L1242" i="3" s="1"/>
  <c r="F1230" i="3"/>
  <c r="F1218" i="3"/>
  <c r="F1206" i="3"/>
  <c r="L1206" i="3" s="1"/>
  <c r="F1194" i="3"/>
  <c r="K1194" i="3"/>
  <c r="F1182" i="3"/>
  <c r="K1182" i="3"/>
  <c r="F1170" i="3"/>
  <c r="L1170" i="3" s="1"/>
  <c r="K1170" i="3"/>
  <c r="F1158" i="3"/>
  <c r="L1158" i="3" s="1"/>
  <c r="K1158" i="3"/>
  <c r="F1146" i="3"/>
  <c r="K1146" i="3"/>
  <c r="F1134" i="3"/>
  <c r="K1134" i="3"/>
  <c r="F1122" i="3"/>
  <c r="L1122" i="3" s="1"/>
  <c r="F1110" i="3"/>
  <c r="K1110" i="3"/>
  <c r="F1098" i="3"/>
  <c r="L1098" i="3" s="1"/>
  <c r="K1098" i="3"/>
  <c r="F1086" i="3"/>
  <c r="F1074" i="3"/>
  <c r="F1062" i="3"/>
  <c r="F1050" i="3"/>
  <c r="K1050" i="3"/>
  <c r="F1038" i="3"/>
  <c r="L1038" i="3" s="1"/>
  <c r="K1038" i="3"/>
  <c r="F1026" i="3"/>
  <c r="K1026" i="3"/>
  <c r="F1014" i="3"/>
  <c r="K1014" i="3"/>
  <c r="F1002" i="3"/>
  <c r="K1002" i="3"/>
  <c r="F990" i="3"/>
  <c r="K990" i="3"/>
  <c r="F978" i="3"/>
  <c r="K978" i="3"/>
  <c r="F966" i="3"/>
  <c r="K966" i="3"/>
  <c r="F954" i="3"/>
  <c r="K954" i="3"/>
  <c r="F942" i="3"/>
  <c r="L942" i="3" s="1"/>
  <c r="K942" i="3"/>
  <c r="F930" i="3"/>
  <c r="L930" i="3" s="1"/>
  <c r="K930" i="3"/>
  <c r="F918" i="3"/>
  <c r="K918" i="3"/>
  <c r="F906" i="3"/>
  <c r="K906" i="3"/>
  <c r="F894" i="3"/>
  <c r="K894" i="3"/>
  <c r="K882" i="3"/>
  <c r="F882" i="3"/>
  <c r="L882" i="3" s="1"/>
  <c r="K870" i="3"/>
  <c r="F870" i="3"/>
  <c r="L870" i="3" s="1"/>
  <c r="F858" i="3"/>
  <c r="L858" i="3" s="1"/>
  <c r="K858" i="3"/>
  <c r="F846" i="3"/>
  <c r="K846" i="3"/>
  <c r="F834" i="3"/>
  <c r="K834" i="3"/>
  <c r="K822" i="3"/>
  <c r="F822" i="3"/>
  <c r="K810" i="3"/>
  <c r="F810" i="3"/>
  <c r="K798" i="3"/>
  <c r="F798" i="3"/>
  <c r="K786" i="3"/>
  <c r="F786" i="3"/>
  <c r="K774" i="3"/>
  <c r="F774" i="3"/>
  <c r="K762" i="3"/>
  <c r="F762" i="3"/>
  <c r="L762" i="3" s="1"/>
  <c r="F750" i="3"/>
  <c r="K750" i="3"/>
  <c r="K738" i="3"/>
  <c r="F738" i="3"/>
  <c r="K726" i="3"/>
  <c r="F726" i="3"/>
  <c r="F714" i="3"/>
  <c r="K714" i="3"/>
  <c r="F702" i="3"/>
  <c r="K702" i="3"/>
  <c r="F690" i="3"/>
  <c r="K690" i="3"/>
  <c r="K678" i="3"/>
  <c r="F678" i="3"/>
  <c r="L678" i="3" s="1"/>
  <c r="K666" i="3"/>
  <c r="F666" i="3"/>
  <c r="K654" i="3"/>
  <c r="F654" i="3"/>
  <c r="K642" i="3"/>
  <c r="F642" i="3"/>
  <c r="K630" i="3"/>
  <c r="F630" i="3"/>
  <c r="K618" i="3"/>
  <c r="F618" i="3"/>
  <c r="L618" i="3" s="1"/>
  <c r="F606" i="3"/>
  <c r="L606" i="3" s="1"/>
  <c r="K606" i="3"/>
  <c r="F594" i="3"/>
  <c r="L594" i="3" s="1"/>
  <c r="K594" i="3"/>
  <c r="K582" i="3"/>
  <c r="F582" i="3"/>
  <c r="F570" i="3"/>
  <c r="K570" i="3"/>
  <c r="K558" i="3"/>
  <c r="F558" i="3"/>
  <c r="K546" i="3"/>
  <c r="F546" i="3"/>
  <c r="K534" i="3"/>
  <c r="F534" i="3"/>
  <c r="F522" i="3"/>
  <c r="L522" i="3" s="1"/>
  <c r="K522" i="3"/>
  <c r="F510" i="3"/>
  <c r="K510" i="3"/>
  <c r="F498" i="3"/>
  <c r="K498" i="3"/>
  <c r="F486" i="3"/>
  <c r="K486" i="3"/>
  <c r="K474" i="3"/>
  <c r="F474" i="3"/>
  <c r="K462" i="3"/>
  <c r="F462" i="3"/>
  <c r="L462" i="3" s="1"/>
  <c r="K450" i="3"/>
  <c r="F450" i="3"/>
  <c r="F438" i="3"/>
  <c r="K438" i="3"/>
  <c r="F426" i="3"/>
  <c r="K426" i="3"/>
  <c r="F414" i="3"/>
  <c r="K414" i="3"/>
  <c r="F402" i="3"/>
  <c r="L402" i="3" s="1"/>
  <c r="K402" i="3"/>
  <c r="K390" i="3"/>
  <c r="F390" i="3"/>
  <c r="F378" i="3"/>
  <c r="L378" i="3" s="1"/>
  <c r="K378" i="3"/>
  <c r="F366" i="3"/>
  <c r="K366" i="3"/>
  <c r="F354" i="3"/>
  <c r="K354" i="3"/>
  <c r="F342" i="3"/>
  <c r="L342" i="3" s="1"/>
  <c r="K342" i="3"/>
  <c r="K330" i="3"/>
  <c r="F330" i="3"/>
  <c r="K318" i="3"/>
  <c r="F318" i="3"/>
  <c r="K306" i="3"/>
  <c r="F306" i="3"/>
  <c r="L306" i="3" s="1"/>
  <c r="F294" i="3"/>
  <c r="K294" i="3"/>
  <c r="F282" i="3"/>
  <c r="K282" i="3"/>
  <c r="F270" i="3"/>
  <c r="L270" i="3" s="1"/>
  <c r="K270" i="3"/>
  <c r="K258" i="3"/>
  <c r="F258" i="3"/>
  <c r="L258" i="3" s="1"/>
  <c r="K246" i="3"/>
  <c r="F246" i="3"/>
  <c r="F234" i="3"/>
  <c r="K234" i="3"/>
  <c r="K222" i="3"/>
  <c r="F222" i="3"/>
  <c r="F210" i="3"/>
  <c r="L210" i="3" s="1"/>
  <c r="K210" i="3"/>
  <c r="F198" i="3"/>
  <c r="L198" i="3" s="1"/>
  <c r="K198" i="3"/>
  <c r="F186" i="3"/>
  <c r="L186" i="3" s="1"/>
  <c r="K186" i="3"/>
  <c r="F174" i="3"/>
  <c r="K174" i="3"/>
  <c r="K162" i="3"/>
  <c r="F162" i="3"/>
  <c r="L162" i="3" s="1"/>
  <c r="K150" i="3"/>
  <c r="F150" i="3"/>
  <c r="F138" i="3"/>
  <c r="K138" i="3"/>
  <c r="F126" i="3"/>
  <c r="L126" i="3" s="1"/>
  <c r="K126" i="3"/>
  <c r="K114" i="3"/>
  <c r="F114" i="3"/>
  <c r="K102" i="3"/>
  <c r="F102" i="3"/>
  <c r="F90" i="3"/>
  <c r="L90" i="3" s="1"/>
  <c r="K90" i="3"/>
  <c r="K78" i="3"/>
  <c r="F78" i="3"/>
  <c r="L78" i="3" s="1"/>
  <c r="K66" i="3"/>
  <c r="F66" i="3"/>
  <c r="L66" i="3" s="1"/>
  <c r="F54" i="3"/>
  <c r="K54" i="3"/>
  <c r="F42" i="3"/>
  <c r="K42" i="3"/>
  <c r="K30" i="3"/>
  <c r="F30" i="3"/>
  <c r="L30" i="3" s="1"/>
  <c r="J814" i="3"/>
  <c r="J444" i="3"/>
  <c r="J164" i="3"/>
  <c r="K1879" i="3"/>
  <c r="K1857" i="3"/>
  <c r="K1818" i="3"/>
  <c r="K1796" i="3"/>
  <c r="K1779" i="3"/>
  <c r="K1757" i="3"/>
  <c r="K1735" i="3"/>
  <c r="K1713" i="3"/>
  <c r="K1502" i="3"/>
  <c r="K1476" i="3"/>
  <c r="K1450" i="3"/>
  <c r="K1424" i="3"/>
  <c r="K1398" i="3"/>
  <c r="K1345" i="3"/>
  <c r="K1319" i="3"/>
  <c r="K1293" i="3"/>
  <c r="K1267" i="3"/>
  <c r="K1241" i="3"/>
  <c r="K1214" i="3"/>
  <c r="K1180" i="3"/>
  <c r="K1140" i="3"/>
  <c r="K1101" i="3"/>
  <c r="K1061" i="3"/>
  <c r="K943" i="3"/>
  <c r="F19" i="3"/>
  <c r="L19" i="3" s="1"/>
  <c r="F7" i="3"/>
  <c r="K18" i="3"/>
  <c r="F18" i="3"/>
  <c r="L18" i="3" s="1"/>
  <c r="F6" i="3"/>
  <c r="K6" i="3"/>
  <c r="K113" i="3"/>
  <c r="F113" i="3"/>
  <c r="K101" i="3"/>
  <c r="F101" i="3"/>
  <c r="L101" i="3" s="1"/>
  <c r="K89" i="3"/>
  <c r="F89" i="3"/>
  <c r="L89" i="3" s="1"/>
  <c r="F77" i="3"/>
  <c r="L77" i="3" s="1"/>
  <c r="K77" i="3"/>
  <c r="K65" i="3"/>
  <c r="F65" i="3"/>
  <c r="F53" i="3"/>
  <c r="K53" i="3"/>
  <c r="F41" i="3"/>
  <c r="L41" i="3" s="1"/>
  <c r="K41" i="3"/>
  <c r="K29" i="3"/>
  <c r="F29" i="3"/>
  <c r="K17" i="3"/>
  <c r="F17" i="3"/>
  <c r="K5" i="3"/>
  <c r="F5" i="3"/>
  <c r="F64" i="3"/>
  <c r="F52" i="3"/>
  <c r="F40" i="3"/>
  <c r="F28" i="3"/>
  <c r="F16" i="3"/>
  <c r="F4" i="3"/>
  <c r="F15" i="3"/>
  <c r="L15" i="3" s="1"/>
  <c r="F3" i="3"/>
  <c r="K19" i="3"/>
  <c r="I1489" i="3"/>
  <c r="J1489" i="3"/>
  <c r="I1393" i="3"/>
  <c r="J1393" i="3"/>
  <c r="I1879" i="3"/>
  <c r="J1879" i="3"/>
  <c r="I1867" i="3"/>
  <c r="J1867" i="3"/>
  <c r="I1855" i="3"/>
  <c r="J1855" i="3"/>
  <c r="I1843" i="3"/>
  <c r="J1843" i="3"/>
  <c r="I1831" i="3"/>
  <c r="J1831" i="3"/>
  <c r="I1819" i="3"/>
  <c r="J1819" i="3"/>
  <c r="I1807" i="3"/>
  <c r="J1807" i="3"/>
  <c r="I1795" i="3"/>
  <c r="J1795" i="3"/>
  <c r="I1783" i="3"/>
  <c r="J1783" i="3"/>
  <c r="I1771" i="3"/>
  <c r="J1771" i="3"/>
  <c r="I1759" i="3"/>
  <c r="J1759" i="3"/>
  <c r="I1747" i="3"/>
  <c r="J1747" i="3"/>
  <c r="I1735" i="3"/>
  <c r="J1735" i="3"/>
  <c r="I1723" i="3"/>
  <c r="J1723" i="3"/>
  <c r="I1711" i="3"/>
  <c r="J1711" i="3"/>
  <c r="I1699" i="3"/>
  <c r="J1699" i="3"/>
  <c r="I1687" i="3"/>
  <c r="J1687" i="3"/>
  <c r="I1675" i="3"/>
  <c r="J1675" i="3"/>
  <c r="I1663" i="3"/>
  <c r="J1663" i="3"/>
  <c r="I1651" i="3"/>
  <c r="J1651" i="3"/>
  <c r="I1639" i="3"/>
  <c r="J1639" i="3"/>
  <c r="I1627" i="3"/>
  <c r="J1627" i="3"/>
  <c r="I1615" i="3"/>
  <c r="J1615" i="3"/>
  <c r="I1603" i="3"/>
  <c r="J1603" i="3"/>
  <c r="I1591" i="3"/>
  <c r="J1591" i="3"/>
  <c r="I1579" i="3"/>
  <c r="J1579" i="3"/>
  <c r="I1567" i="3"/>
  <c r="J1567" i="3"/>
  <c r="I1555" i="3"/>
  <c r="J1555" i="3"/>
  <c r="I1543" i="3"/>
  <c r="J1543" i="3"/>
  <c r="I1531" i="3"/>
  <c r="J1531" i="3"/>
  <c r="I1519" i="3"/>
  <c r="J1519" i="3"/>
  <c r="I1507" i="3"/>
  <c r="J1507" i="3"/>
  <c r="I1495" i="3"/>
  <c r="J1495" i="3"/>
  <c r="I1483" i="3"/>
  <c r="J1483" i="3"/>
  <c r="I1471" i="3"/>
  <c r="J1471" i="3"/>
  <c r="I1459" i="3"/>
  <c r="J1459" i="3"/>
  <c r="I1447" i="3"/>
  <c r="J1447" i="3"/>
  <c r="I1435" i="3"/>
  <c r="J1435" i="3"/>
  <c r="I1423" i="3"/>
  <c r="J1423" i="3"/>
  <c r="I1411" i="3"/>
  <c r="J1411" i="3"/>
  <c r="I1399" i="3"/>
  <c r="J1399" i="3"/>
  <c r="I1387" i="3"/>
  <c r="J1387" i="3"/>
  <c r="I1375" i="3"/>
  <c r="J1375" i="3"/>
  <c r="I1363" i="3"/>
  <c r="J1363" i="3"/>
  <c r="I1351" i="3"/>
  <c r="J1351" i="3"/>
  <c r="I1339" i="3"/>
  <c r="J1339" i="3"/>
  <c r="I1327" i="3"/>
  <c r="J1327" i="3"/>
  <c r="I1315" i="3"/>
  <c r="J1315" i="3"/>
  <c r="I1303" i="3"/>
  <c r="J1303" i="3"/>
  <c r="I1291" i="3"/>
  <c r="J1291" i="3"/>
  <c r="I1279" i="3"/>
  <c r="J1279" i="3"/>
  <c r="I1267" i="3"/>
  <c r="J1267" i="3"/>
  <c r="I1255" i="3"/>
  <c r="J1255" i="3"/>
  <c r="I1243" i="3"/>
  <c r="J1243" i="3"/>
  <c r="I1231" i="3"/>
  <c r="J1231" i="3"/>
  <c r="I1219" i="3"/>
  <c r="J1219" i="3"/>
  <c r="I1207" i="3"/>
  <c r="J1207" i="3"/>
  <c r="I1195" i="3"/>
  <c r="J1195" i="3"/>
  <c r="I1183" i="3"/>
  <c r="J1183" i="3"/>
  <c r="I1171" i="3"/>
  <c r="J1171" i="3"/>
  <c r="I1159" i="3"/>
  <c r="J1159" i="3"/>
  <c r="I1147" i="3"/>
  <c r="J1147" i="3"/>
  <c r="I1135" i="3"/>
  <c r="J1135" i="3"/>
  <c r="I1123" i="3"/>
  <c r="J1123" i="3"/>
  <c r="I1111" i="3"/>
  <c r="J1111" i="3"/>
  <c r="I1099" i="3"/>
  <c r="J1099" i="3"/>
  <c r="I1087" i="3"/>
  <c r="J1087" i="3"/>
  <c r="I1075" i="3"/>
  <c r="J1075" i="3"/>
  <c r="I1063" i="3"/>
  <c r="J1063" i="3"/>
  <c r="I1051" i="3"/>
  <c r="J1051" i="3"/>
  <c r="I1039" i="3"/>
  <c r="J1039" i="3"/>
  <c r="I1027" i="3"/>
  <c r="J1027" i="3"/>
  <c r="I1015" i="3"/>
  <c r="J1015" i="3"/>
  <c r="I1003" i="3"/>
  <c r="J1003" i="3"/>
  <c r="I991" i="3"/>
  <c r="J991" i="3"/>
  <c r="I967" i="3"/>
  <c r="J967" i="3"/>
  <c r="I955" i="3"/>
  <c r="J955" i="3"/>
  <c r="I943" i="3"/>
  <c r="J943" i="3"/>
  <c r="I919" i="3"/>
  <c r="J919" i="3"/>
  <c r="I907" i="3"/>
  <c r="J907" i="3"/>
  <c r="I895" i="3"/>
  <c r="J895" i="3"/>
  <c r="I871" i="3"/>
  <c r="J871" i="3"/>
  <c r="I859" i="3"/>
  <c r="J859" i="3"/>
  <c r="I847" i="3"/>
  <c r="J847" i="3"/>
  <c r="I823" i="3"/>
  <c r="J823" i="3"/>
  <c r="I811" i="3"/>
  <c r="J811" i="3"/>
  <c r="I799" i="3"/>
  <c r="J799" i="3"/>
  <c r="I775" i="3"/>
  <c r="J775" i="3"/>
  <c r="I763" i="3"/>
  <c r="J763" i="3"/>
  <c r="I751" i="3"/>
  <c r="J751" i="3"/>
  <c r="I727" i="3"/>
  <c r="J727" i="3"/>
  <c r="I715" i="3"/>
  <c r="J715" i="3"/>
  <c r="I703" i="3"/>
  <c r="J703" i="3"/>
  <c r="I679" i="3"/>
  <c r="J679" i="3"/>
  <c r="I667" i="3"/>
  <c r="J667" i="3"/>
  <c r="I655" i="3"/>
  <c r="J655" i="3"/>
  <c r="I631" i="3"/>
  <c r="J631" i="3"/>
  <c r="I619" i="3"/>
  <c r="J619" i="3"/>
  <c r="I607" i="3"/>
  <c r="J607" i="3"/>
  <c r="I583" i="3"/>
  <c r="J583" i="3"/>
  <c r="I571" i="3"/>
  <c r="J571" i="3"/>
  <c r="I559" i="3"/>
  <c r="J559" i="3"/>
  <c r="I535" i="3"/>
  <c r="J535" i="3"/>
  <c r="I523" i="3"/>
  <c r="J523" i="3"/>
  <c r="I511" i="3"/>
  <c r="J511" i="3"/>
  <c r="I487" i="3"/>
  <c r="J487" i="3"/>
  <c r="I475" i="3"/>
  <c r="J475" i="3"/>
  <c r="I463" i="3"/>
  <c r="J463" i="3"/>
  <c r="I439" i="3"/>
  <c r="J439" i="3"/>
  <c r="I427" i="3"/>
  <c r="J427" i="3"/>
  <c r="I415" i="3"/>
  <c r="J415" i="3"/>
  <c r="I391" i="3"/>
  <c r="J391" i="3"/>
  <c r="I379" i="3"/>
  <c r="J379" i="3"/>
  <c r="I1741" i="3"/>
  <c r="I1396" i="3"/>
  <c r="I241" i="3"/>
  <c r="J1870" i="3"/>
  <c r="J1846" i="3"/>
  <c r="J1822" i="3"/>
  <c r="J1798" i="3"/>
  <c r="J1774" i="3"/>
  <c r="J1750" i="3"/>
  <c r="J1719" i="3"/>
  <c r="J1693" i="3"/>
  <c r="J1634" i="3"/>
  <c r="J1608" i="3"/>
  <c r="J1575" i="3"/>
  <c r="J1549" i="3"/>
  <c r="J1521" i="3"/>
  <c r="J1417" i="3"/>
  <c r="J1359" i="3"/>
  <c r="J1318" i="3"/>
  <c r="J1272" i="3"/>
  <c r="J1210" i="3"/>
  <c r="J1154" i="3"/>
  <c r="J1091" i="3"/>
  <c r="J1041" i="3"/>
  <c r="J958" i="3"/>
  <c r="J835" i="3"/>
  <c r="J719" i="3"/>
  <c r="J596" i="3"/>
  <c r="J492" i="3"/>
  <c r="I1878" i="3"/>
  <c r="J1878" i="3"/>
  <c r="I1866" i="3"/>
  <c r="J1866" i="3"/>
  <c r="I1854" i="3"/>
  <c r="J1854" i="3"/>
  <c r="I1842" i="3"/>
  <c r="J1842" i="3"/>
  <c r="I1830" i="3"/>
  <c r="J1830" i="3"/>
  <c r="I1818" i="3"/>
  <c r="J1818" i="3"/>
  <c r="I1806" i="3"/>
  <c r="J1806" i="3"/>
  <c r="I1794" i="3"/>
  <c r="J1794" i="3"/>
  <c r="I1782" i="3"/>
  <c r="J1782" i="3"/>
  <c r="I1770" i="3"/>
  <c r="J1770" i="3"/>
  <c r="I1758" i="3"/>
  <c r="J1758" i="3"/>
  <c r="I1746" i="3"/>
  <c r="J1746" i="3"/>
  <c r="I1734" i="3"/>
  <c r="J1734" i="3"/>
  <c r="I1722" i="3"/>
  <c r="J1722" i="3"/>
  <c r="I1710" i="3"/>
  <c r="J1710" i="3"/>
  <c r="I1698" i="3"/>
  <c r="J1698" i="3"/>
  <c r="I1686" i="3"/>
  <c r="J1686" i="3"/>
  <c r="I1674" i="3"/>
  <c r="J1674" i="3"/>
  <c r="I1662" i="3"/>
  <c r="J1662" i="3"/>
  <c r="I1650" i="3"/>
  <c r="J1650" i="3"/>
  <c r="I1638" i="3"/>
  <c r="J1638" i="3"/>
  <c r="I1626" i="3"/>
  <c r="J1626" i="3"/>
  <c r="I1614" i="3"/>
  <c r="J1614" i="3"/>
  <c r="I1602" i="3"/>
  <c r="J1602" i="3"/>
  <c r="I1590" i="3"/>
  <c r="J1590" i="3"/>
  <c r="I1578" i="3"/>
  <c r="J1578" i="3"/>
  <c r="I1566" i="3"/>
  <c r="J1566" i="3"/>
  <c r="I1554" i="3"/>
  <c r="J1554" i="3"/>
  <c r="I1542" i="3"/>
  <c r="J1542" i="3"/>
  <c r="I1530" i="3"/>
  <c r="J1530" i="3"/>
  <c r="I1518" i="3"/>
  <c r="J1518" i="3"/>
  <c r="I1506" i="3"/>
  <c r="J1506" i="3"/>
  <c r="I1494" i="3"/>
  <c r="J1494" i="3"/>
  <c r="I1482" i="3"/>
  <c r="J1482" i="3"/>
  <c r="I1470" i="3"/>
  <c r="J1470" i="3"/>
  <c r="I1458" i="3"/>
  <c r="J1458" i="3"/>
  <c r="I1446" i="3"/>
  <c r="J1446" i="3"/>
  <c r="I1434" i="3"/>
  <c r="J1434" i="3"/>
  <c r="I1422" i="3"/>
  <c r="J1422" i="3"/>
  <c r="I1410" i="3"/>
  <c r="J1410" i="3"/>
  <c r="I1398" i="3"/>
  <c r="J1398" i="3"/>
  <c r="I1386" i="3"/>
  <c r="J1386" i="3"/>
  <c r="I1374" i="3"/>
  <c r="J1374" i="3"/>
  <c r="I1362" i="3"/>
  <c r="J1362" i="3"/>
  <c r="I1350" i="3"/>
  <c r="J1350" i="3"/>
  <c r="I1338" i="3"/>
  <c r="J1338" i="3"/>
  <c r="I1326" i="3"/>
  <c r="J1326" i="3"/>
  <c r="I1314" i="3"/>
  <c r="J1314" i="3"/>
  <c r="I1302" i="3"/>
  <c r="J1302" i="3"/>
  <c r="I1290" i="3"/>
  <c r="J1290" i="3"/>
  <c r="I1278" i="3"/>
  <c r="J1278" i="3"/>
  <c r="I1266" i="3"/>
  <c r="J1266" i="3"/>
  <c r="I1254" i="3"/>
  <c r="J1254" i="3"/>
  <c r="I1242" i="3"/>
  <c r="J1242" i="3"/>
  <c r="I1230" i="3"/>
  <c r="J1230" i="3"/>
  <c r="I1218" i="3"/>
  <c r="J1218" i="3"/>
  <c r="I1206" i="3"/>
  <c r="J1206" i="3"/>
  <c r="I1194" i="3"/>
  <c r="J1194" i="3"/>
  <c r="I1182" i="3"/>
  <c r="J1182" i="3"/>
  <c r="I1170" i="3"/>
  <c r="J1170" i="3"/>
  <c r="I1158" i="3"/>
  <c r="J1158" i="3"/>
  <c r="I1146" i="3"/>
  <c r="J1146" i="3"/>
  <c r="I1134" i="3"/>
  <c r="J1134" i="3"/>
  <c r="I1122" i="3"/>
  <c r="J1122" i="3"/>
  <c r="I1110" i="3"/>
  <c r="J1110" i="3"/>
  <c r="I1098" i="3"/>
  <c r="J1098" i="3"/>
  <c r="I1086" i="3"/>
  <c r="J1086" i="3"/>
  <c r="I1074" i="3"/>
  <c r="J1074" i="3"/>
  <c r="I1062" i="3"/>
  <c r="J1062" i="3"/>
  <c r="I1050" i="3"/>
  <c r="J1050" i="3"/>
  <c r="I1038" i="3"/>
  <c r="J1038" i="3"/>
  <c r="I1026" i="3"/>
  <c r="J1026" i="3"/>
  <c r="I1014" i="3"/>
  <c r="J1014" i="3"/>
  <c r="I1002" i="3"/>
  <c r="J1002" i="3"/>
  <c r="I990" i="3"/>
  <c r="J990" i="3"/>
  <c r="I978" i="3"/>
  <c r="J978" i="3"/>
  <c r="I966" i="3"/>
  <c r="J966" i="3"/>
  <c r="I954" i="3"/>
  <c r="J954" i="3"/>
  <c r="I942" i="3"/>
  <c r="J942" i="3"/>
  <c r="I930" i="3"/>
  <c r="J930" i="3"/>
  <c r="I918" i="3"/>
  <c r="J918" i="3"/>
  <c r="I906" i="3"/>
  <c r="J906" i="3"/>
  <c r="I894" i="3"/>
  <c r="J894" i="3"/>
  <c r="I882" i="3"/>
  <c r="J882" i="3"/>
  <c r="I870" i="3"/>
  <c r="J870" i="3"/>
  <c r="I858" i="3"/>
  <c r="J858" i="3"/>
  <c r="I846" i="3"/>
  <c r="J846" i="3"/>
  <c r="I834" i="3"/>
  <c r="J834" i="3"/>
  <c r="I822" i="3"/>
  <c r="J822" i="3"/>
  <c r="I810" i="3"/>
  <c r="J810" i="3"/>
  <c r="I798" i="3"/>
  <c r="J798" i="3"/>
  <c r="I786" i="3"/>
  <c r="J786" i="3"/>
  <c r="I774" i="3"/>
  <c r="J774" i="3"/>
  <c r="I762" i="3"/>
  <c r="J762" i="3"/>
  <c r="I750" i="3"/>
  <c r="J750" i="3"/>
  <c r="I738" i="3"/>
  <c r="J738" i="3"/>
  <c r="I726" i="3"/>
  <c r="J726" i="3"/>
  <c r="I714" i="3"/>
  <c r="J714" i="3"/>
  <c r="I702" i="3"/>
  <c r="J702" i="3"/>
  <c r="I690" i="3"/>
  <c r="J690" i="3"/>
  <c r="I678" i="3"/>
  <c r="J678" i="3"/>
  <c r="I666" i="3"/>
  <c r="J666" i="3"/>
  <c r="I654" i="3"/>
  <c r="J654" i="3"/>
  <c r="I642" i="3"/>
  <c r="J642" i="3"/>
  <c r="I630" i="3"/>
  <c r="J630" i="3"/>
  <c r="I618" i="3"/>
  <c r="J618" i="3"/>
  <c r="I606" i="3"/>
  <c r="J606" i="3"/>
  <c r="I594" i="3"/>
  <c r="J594" i="3"/>
  <c r="I582" i="3"/>
  <c r="J582" i="3"/>
  <c r="I570" i="3"/>
  <c r="J570" i="3"/>
  <c r="I558" i="3"/>
  <c r="J558" i="3"/>
  <c r="I546" i="3"/>
  <c r="J546" i="3"/>
  <c r="I534" i="3"/>
  <c r="J534" i="3"/>
  <c r="I522" i="3"/>
  <c r="J522" i="3"/>
  <c r="I510" i="3"/>
  <c r="J510" i="3"/>
  <c r="I498" i="3"/>
  <c r="J498" i="3"/>
  <c r="I486" i="3"/>
  <c r="J486" i="3"/>
  <c r="I474" i="3"/>
  <c r="J474" i="3"/>
  <c r="I462" i="3"/>
  <c r="J462" i="3"/>
  <c r="I450" i="3"/>
  <c r="J450" i="3"/>
  <c r="I438" i="3"/>
  <c r="J438" i="3"/>
  <c r="I426" i="3"/>
  <c r="J426" i="3"/>
  <c r="I414" i="3"/>
  <c r="J414" i="3"/>
  <c r="I402" i="3"/>
  <c r="J402" i="3"/>
  <c r="I390" i="3"/>
  <c r="J390" i="3"/>
  <c r="I378" i="3"/>
  <c r="J378" i="3"/>
  <c r="I366" i="3"/>
  <c r="J366" i="3"/>
  <c r="I354" i="3"/>
  <c r="J354" i="3"/>
  <c r="I342" i="3"/>
  <c r="J342" i="3"/>
  <c r="I330" i="3"/>
  <c r="J330" i="3"/>
  <c r="I318" i="3"/>
  <c r="J318" i="3"/>
  <c r="I306" i="3"/>
  <c r="J306" i="3"/>
  <c r="I294" i="3"/>
  <c r="J294" i="3"/>
  <c r="I282" i="3"/>
  <c r="J282" i="3"/>
  <c r="I270" i="3"/>
  <c r="J270" i="3"/>
  <c r="I258" i="3"/>
  <c r="J258" i="3"/>
  <c r="I246" i="3"/>
  <c r="J246" i="3"/>
  <c r="I234" i="3"/>
  <c r="J234" i="3"/>
  <c r="I222" i="3"/>
  <c r="J222" i="3"/>
  <c r="I210" i="3"/>
  <c r="J210" i="3"/>
  <c r="I198" i="3"/>
  <c r="J198" i="3"/>
  <c r="I186" i="3"/>
  <c r="J186" i="3"/>
  <c r="I174" i="3"/>
  <c r="J174" i="3"/>
  <c r="I162" i="3"/>
  <c r="J162" i="3"/>
  <c r="I150" i="3"/>
  <c r="J150" i="3"/>
  <c r="I138" i="3"/>
  <c r="J138" i="3"/>
  <c r="I126" i="3"/>
  <c r="J126" i="3"/>
  <c r="I114" i="3"/>
  <c r="J114" i="3"/>
  <c r="I102" i="3"/>
  <c r="J102" i="3"/>
  <c r="I90" i="3"/>
  <c r="J90" i="3"/>
  <c r="I78" i="3"/>
  <c r="J78" i="3"/>
  <c r="I66" i="3"/>
  <c r="J66" i="3"/>
  <c r="I54" i="3"/>
  <c r="J54" i="3"/>
  <c r="I42" i="3"/>
  <c r="J42" i="3"/>
  <c r="I30" i="3"/>
  <c r="J30" i="3"/>
  <c r="I18" i="3"/>
  <c r="J18" i="3"/>
  <c r="I6" i="3"/>
  <c r="J6" i="3"/>
  <c r="I1657" i="3"/>
  <c r="J1863" i="3"/>
  <c r="J1839" i="3"/>
  <c r="J1815" i="3"/>
  <c r="J1791" i="3"/>
  <c r="J1767" i="3"/>
  <c r="J1743" i="3"/>
  <c r="J1718" i="3"/>
  <c r="J1692" i="3"/>
  <c r="J1659" i="3"/>
  <c r="J1633" i="3"/>
  <c r="J1574" i="3"/>
  <c r="J1548" i="3"/>
  <c r="J1503" i="3"/>
  <c r="J1462" i="3"/>
  <c r="J1416" i="3"/>
  <c r="J1358" i="3"/>
  <c r="J1317" i="3"/>
  <c r="J1259" i="3"/>
  <c r="J1153" i="3"/>
  <c r="J1034" i="3"/>
  <c r="I1877" i="3"/>
  <c r="J1877" i="3"/>
  <c r="I1865" i="3"/>
  <c r="J1865" i="3"/>
  <c r="I1853" i="3"/>
  <c r="J1853" i="3"/>
  <c r="I1841" i="3"/>
  <c r="J1841" i="3"/>
  <c r="I1829" i="3"/>
  <c r="J1829" i="3"/>
  <c r="I1817" i="3"/>
  <c r="J1817" i="3"/>
  <c r="I1805" i="3"/>
  <c r="J1805" i="3"/>
  <c r="I1793" i="3"/>
  <c r="J1793" i="3"/>
  <c r="I1781" i="3"/>
  <c r="J1781" i="3"/>
  <c r="I1769" i="3"/>
  <c r="J1769" i="3"/>
  <c r="I1757" i="3"/>
  <c r="J1757" i="3"/>
  <c r="I1745" i="3"/>
  <c r="J1745" i="3"/>
  <c r="I1733" i="3"/>
  <c r="J1733" i="3"/>
  <c r="I1721" i="3"/>
  <c r="J1721" i="3"/>
  <c r="I1709" i="3"/>
  <c r="J1709" i="3"/>
  <c r="I1697" i="3"/>
  <c r="J1697" i="3"/>
  <c r="I1685" i="3"/>
  <c r="J1685" i="3"/>
  <c r="I1673" i="3"/>
  <c r="J1673" i="3"/>
  <c r="I1661" i="3"/>
  <c r="J1661" i="3"/>
  <c r="I1649" i="3"/>
  <c r="J1649" i="3"/>
  <c r="I1637" i="3"/>
  <c r="J1637" i="3"/>
  <c r="I1625" i="3"/>
  <c r="J1625" i="3"/>
  <c r="I1613" i="3"/>
  <c r="J1613" i="3"/>
  <c r="I1601" i="3"/>
  <c r="J1601" i="3"/>
  <c r="I1589" i="3"/>
  <c r="J1589" i="3"/>
  <c r="I1577" i="3"/>
  <c r="J1577" i="3"/>
  <c r="I1565" i="3"/>
  <c r="J1565" i="3"/>
  <c r="I1553" i="3"/>
  <c r="J1553" i="3"/>
  <c r="I1541" i="3"/>
  <c r="J1541" i="3"/>
  <c r="I1529" i="3"/>
  <c r="J1529" i="3"/>
  <c r="I1517" i="3"/>
  <c r="J1517" i="3"/>
  <c r="I1505" i="3"/>
  <c r="J1505" i="3"/>
  <c r="I1493" i="3"/>
  <c r="J1493" i="3"/>
  <c r="I1481" i="3"/>
  <c r="J1481" i="3"/>
  <c r="I1469" i="3"/>
  <c r="J1469" i="3"/>
  <c r="I1457" i="3"/>
  <c r="J1457" i="3"/>
  <c r="I1445" i="3"/>
  <c r="J1445" i="3"/>
  <c r="I1433" i="3"/>
  <c r="J1433" i="3"/>
  <c r="I1421" i="3"/>
  <c r="J1421" i="3"/>
  <c r="I1397" i="3"/>
  <c r="J1397" i="3"/>
  <c r="I1385" i="3"/>
  <c r="J1385" i="3"/>
  <c r="I1373" i="3"/>
  <c r="J1373" i="3"/>
  <c r="I1361" i="3"/>
  <c r="J1361" i="3"/>
  <c r="I1349" i="3"/>
  <c r="J1349" i="3"/>
  <c r="I1337" i="3"/>
  <c r="J1337" i="3"/>
  <c r="I1325" i="3"/>
  <c r="J1325" i="3"/>
  <c r="I1313" i="3"/>
  <c r="J1313" i="3"/>
  <c r="I1301" i="3"/>
  <c r="J1301" i="3"/>
  <c r="I1289" i="3"/>
  <c r="J1289" i="3"/>
  <c r="I1277" i="3"/>
  <c r="J1277" i="3"/>
  <c r="I1265" i="3"/>
  <c r="J1265" i="3"/>
  <c r="I1253" i="3"/>
  <c r="J1253" i="3"/>
  <c r="I1241" i="3"/>
  <c r="J1241" i="3"/>
  <c r="I1229" i="3"/>
  <c r="J1229" i="3"/>
  <c r="I1217" i="3"/>
  <c r="J1217" i="3"/>
  <c r="I1205" i="3"/>
  <c r="J1205" i="3"/>
  <c r="I1193" i="3"/>
  <c r="J1193" i="3"/>
  <c r="I1181" i="3"/>
  <c r="J1181" i="3"/>
  <c r="I1169" i="3"/>
  <c r="J1169" i="3"/>
  <c r="I1157" i="3"/>
  <c r="J1157" i="3"/>
  <c r="I1145" i="3"/>
  <c r="J1145" i="3"/>
  <c r="I1133" i="3"/>
  <c r="J1133" i="3"/>
  <c r="I1121" i="3"/>
  <c r="J1121" i="3"/>
  <c r="I1109" i="3"/>
  <c r="J1109" i="3"/>
  <c r="I1097" i="3"/>
  <c r="J1097" i="3"/>
  <c r="I1085" i="3"/>
  <c r="J1085" i="3"/>
  <c r="I1073" i="3"/>
  <c r="J1073" i="3"/>
  <c r="I1061" i="3"/>
  <c r="J1061" i="3"/>
  <c r="I1049" i="3"/>
  <c r="J1049" i="3"/>
  <c r="I1037" i="3"/>
  <c r="J1037" i="3"/>
  <c r="I1025" i="3"/>
  <c r="J1025" i="3"/>
  <c r="I1013" i="3"/>
  <c r="J1013" i="3"/>
  <c r="I1001" i="3"/>
  <c r="J1001" i="3"/>
  <c r="I989" i="3"/>
  <c r="J989" i="3"/>
  <c r="I977" i="3"/>
  <c r="J977" i="3"/>
  <c r="I965" i="3"/>
  <c r="J965" i="3"/>
  <c r="I953" i="3"/>
  <c r="J953" i="3"/>
  <c r="I941" i="3"/>
  <c r="J941" i="3"/>
  <c r="I929" i="3"/>
  <c r="J929" i="3"/>
  <c r="I917" i="3"/>
  <c r="J917" i="3"/>
  <c r="I905" i="3"/>
  <c r="J905" i="3"/>
  <c r="I893" i="3"/>
  <c r="J893" i="3"/>
  <c r="I881" i="3"/>
  <c r="J881" i="3"/>
  <c r="I869" i="3"/>
  <c r="J869" i="3"/>
  <c r="I857" i="3"/>
  <c r="J857" i="3"/>
  <c r="I845" i="3"/>
  <c r="J845" i="3"/>
  <c r="I833" i="3"/>
  <c r="J833" i="3"/>
  <c r="I821" i="3"/>
  <c r="J821" i="3"/>
  <c r="I809" i="3"/>
  <c r="J809" i="3"/>
  <c r="I797" i="3"/>
  <c r="J797" i="3"/>
  <c r="I785" i="3"/>
  <c r="J785" i="3"/>
  <c r="I773" i="3"/>
  <c r="J773" i="3"/>
  <c r="I761" i="3"/>
  <c r="J761" i="3"/>
  <c r="I749" i="3"/>
  <c r="J749" i="3"/>
  <c r="I737" i="3"/>
  <c r="J737" i="3"/>
  <c r="I725" i="3"/>
  <c r="J725" i="3"/>
  <c r="I713" i="3"/>
  <c r="J713" i="3"/>
  <c r="I701" i="3"/>
  <c r="J701" i="3"/>
  <c r="I689" i="3"/>
  <c r="J689" i="3"/>
  <c r="I677" i="3"/>
  <c r="J677" i="3"/>
  <c r="I665" i="3"/>
  <c r="J665" i="3"/>
  <c r="I653" i="3"/>
  <c r="J653" i="3"/>
  <c r="I641" i="3"/>
  <c r="J641" i="3"/>
  <c r="I629" i="3"/>
  <c r="J629" i="3"/>
  <c r="I617" i="3"/>
  <c r="J617" i="3"/>
  <c r="I605" i="3"/>
  <c r="J605" i="3"/>
  <c r="I593" i="3"/>
  <c r="J593" i="3"/>
  <c r="I581" i="3"/>
  <c r="J581" i="3"/>
  <c r="I569" i="3"/>
  <c r="J569" i="3"/>
  <c r="I557" i="3"/>
  <c r="J557" i="3"/>
  <c r="I545" i="3"/>
  <c r="J545" i="3"/>
  <c r="I533" i="3"/>
  <c r="J533" i="3"/>
  <c r="I521" i="3"/>
  <c r="J521" i="3"/>
  <c r="I509" i="3"/>
  <c r="J509" i="3"/>
  <c r="I497" i="3"/>
  <c r="J497" i="3"/>
  <c r="I485" i="3"/>
  <c r="J485" i="3"/>
  <c r="I473" i="3"/>
  <c r="J473" i="3"/>
  <c r="I461" i="3"/>
  <c r="J461" i="3"/>
  <c r="I449" i="3"/>
  <c r="J449" i="3"/>
  <c r="I437" i="3"/>
  <c r="J437" i="3"/>
  <c r="I425" i="3"/>
  <c r="J425" i="3"/>
  <c r="I413" i="3"/>
  <c r="J413" i="3"/>
  <c r="I401" i="3"/>
  <c r="J401" i="3"/>
  <c r="I389" i="3"/>
  <c r="J389" i="3"/>
  <c r="I377" i="3"/>
  <c r="J377" i="3"/>
  <c r="I365" i="3"/>
  <c r="J365" i="3"/>
  <c r="I353" i="3"/>
  <c r="J353" i="3"/>
  <c r="I341" i="3"/>
  <c r="J341" i="3"/>
  <c r="I329" i="3"/>
  <c r="J329" i="3"/>
  <c r="I317" i="3"/>
  <c r="J317" i="3"/>
  <c r="I305" i="3"/>
  <c r="J305" i="3"/>
  <c r="I293" i="3"/>
  <c r="J293" i="3"/>
  <c r="I281" i="3"/>
  <c r="J281" i="3"/>
  <c r="I269" i="3"/>
  <c r="J269" i="3"/>
  <c r="I257" i="3"/>
  <c r="J257" i="3"/>
  <c r="I245" i="3"/>
  <c r="J245" i="3"/>
  <c r="I233" i="3"/>
  <c r="J233" i="3"/>
  <c r="I221" i="3"/>
  <c r="J221" i="3"/>
  <c r="I209" i="3"/>
  <c r="J209" i="3"/>
  <c r="I197" i="3"/>
  <c r="J197" i="3"/>
  <c r="I185" i="3"/>
  <c r="J185" i="3"/>
  <c r="I173" i="3"/>
  <c r="J173" i="3"/>
  <c r="I161" i="3"/>
  <c r="J161" i="3"/>
  <c r="I149" i="3"/>
  <c r="J149" i="3"/>
  <c r="I137" i="3"/>
  <c r="J137" i="3"/>
  <c r="I125" i="3"/>
  <c r="J125" i="3"/>
  <c r="I113" i="3"/>
  <c r="J113" i="3"/>
  <c r="I101" i="3"/>
  <c r="J101" i="3"/>
  <c r="I89" i="3"/>
  <c r="J89" i="3"/>
  <c r="I77" i="3"/>
  <c r="J77" i="3"/>
  <c r="I65" i="3"/>
  <c r="J65" i="3"/>
  <c r="I53" i="3"/>
  <c r="J53" i="3"/>
  <c r="I41" i="3"/>
  <c r="J41" i="3"/>
  <c r="I29" i="3"/>
  <c r="J29" i="3"/>
  <c r="I17" i="3"/>
  <c r="J17" i="3"/>
  <c r="I5" i="3"/>
  <c r="J5" i="3"/>
  <c r="I1645" i="3"/>
  <c r="J1886" i="3"/>
  <c r="J1862" i="3"/>
  <c r="J1838" i="3"/>
  <c r="J1814" i="3"/>
  <c r="J1790" i="3"/>
  <c r="J1766" i="3"/>
  <c r="J1742" i="3"/>
  <c r="J1717" i="3"/>
  <c r="J1658" i="3"/>
  <c r="J1632" i="3"/>
  <c r="J1599" i="3"/>
  <c r="J1573" i="3"/>
  <c r="J1502" i="3"/>
  <c r="J1461" i="3"/>
  <c r="J1357" i="3"/>
  <c r="J1311" i="3"/>
  <c r="J1258" i="3"/>
  <c r="J1202" i="3"/>
  <c r="J1139" i="3"/>
  <c r="J1089" i="3"/>
  <c r="J1033" i="3"/>
  <c r="J931" i="3"/>
  <c r="I1612" i="3"/>
  <c r="J1612" i="3"/>
  <c r="I1600" i="3"/>
  <c r="J1600" i="3"/>
  <c r="I1588" i="3"/>
  <c r="J1588" i="3"/>
  <c r="I1576" i="3"/>
  <c r="J1576" i="3"/>
  <c r="I1564" i="3"/>
  <c r="J1564" i="3"/>
  <c r="I1552" i="3"/>
  <c r="J1552" i="3"/>
  <c r="I1540" i="3"/>
  <c r="J1540" i="3"/>
  <c r="I1528" i="3"/>
  <c r="J1528" i="3"/>
  <c r="I1516" i="3"/>
  <c r="J1516" i="3"/>
  <c r="I1504" i="3"/>
  <c r="J1504" i="3"/>
  <c r="I1492" i="3"/>
  <c r="J1492" i="3"/>
  <c r="I1480" i="3"/>
  <c r="J1480" i="3"/>
  <c r="I1468" i="3"/>
  <c r="J1468" i="3"/>
  <c r="I1456" i="3"/>
  <c r="J1456" i="3"/>
  <c r="I1444" i="3"/>
  <c r="J1444" i="3"/>
  <c r="I1432" i="3"/>
  <c r="J1432" i="3"/>
  <c r="I1420" i="3"/>
  <c r="J1420" i="3"/>
  <c r="I1408" i="3"/>
  <c r="J1408" i="3"/>
  <c r="I1384" i="3"/>
  <c r="J1384" i="3"/>
  <c r="I1372" i="3"/>
  <c r="J1372" i="3"/>
  <c r="I1360" i="3"/>
  <c r="J1360" i="3"/>
  <c r="I1348" i="3"/>
  <c r="J1348" i="3"/>
  <c r="I1336" i="3"/>
  <c r="J1336" i="3"/>
  <c r="I1324" i="3"/>
  <c r="J1324" i="3"/>
  <c r="I1312" i="3"/>
  <c r="J1312" i="3"/>
  <c r="I1300" i="3"/>
  <c r="J1300" i="3"/>
  <c r="I1288" i="3"/>
  <c r="J1288" i="3"/>
  <c r="I1276" i="3"/>
  <c r="J1276" i="3"/>
  <c r="I1264" i="3"/>
  <c r="J1264" i="3"/>
  <c r="I1252" i="3"/>
  <c r="J1252" i="3"/>
  <c r="I1240" i="3"/>
  <c r="J1240" i="3"/>
  <c r="I1228" i="3"/>
  <c r="J1228" i="3"/>
  <c r="I1216" i="3"/>
  <c r="J1216" i="3"/>
  <c r="I1204" i="3"/>
  <c r="J1204" i="3"/>
  <c r="I1192" i="3"/>
  <c r="J1192" i="3"/>
  <c r="I1180" i="3"/>
  <c r="J1180" i="3"/>
  <c r="I1168" i="3"/>
  <c r="J1168" i="3"/>
  <c r="I1156" i="3"/>
  <c r="J1156" i="3"/>
  <c r="I1144" i="3"/>
  <c r="J1144" i="3"/>
  <c r="I1132" i="3"/>
  <c r="J1132" i="3"/>
  <c r="I1120" i="3"/>
  <c r="J1120" i="3"/>
  <c r="I1108" i="3"/>
  <c r="J1108" i="3"/>
  <c r="I1096" i="3"/>
  <c r="J1096" i="3"/>
  <c r="I1084" i="3"/>
  <c r="J1084" i="3"/>
  <c r="I1072" i="3"/>
  <c r="J1072" i="3"/>
  <c r="I1060" i="3"/>
  <c r="J1060" i="3"/>
  <c r="I1048" i="3"/>
  <c r="J1048" i="3"/>
  <c r="I1036" i="3"/>
  <c r="J1036" i="3"/>
  <c r="I1024" i="3"/>
  <c r="J1024" i="3"/>
  <c r="I1012" i="3"/>
  <c r="J1012" i="3"/>
  <c r="I1000" i="3"/>
  <c r="J1000" i="3"/>
  <c r="I988" i="3"/>
  <c r="J988" i="3"/>
  <c r="I976" i="3"/>
  <c r="J976" i="3"/>
  <c r="I964" i="3"/>
  <c r="J964" i="3"/>
  <c r="I952" i="3"/>
  <c r="J952" i="3"/>
  <c r="I940" i="3"/>
  <c r="J940" i="3"/>
  <c r="I928" i="3"/>
  <c r="J928" i="3"/>
  <c r="I916" i="3"/>
  <c r="J916" i="3"/>
  <c r="I904" i="3"/>
  <c r="J904" i="3"/>
  <c r="I892" i="3"/>
  <c r="J892" i="3"/>
  <c r="I880" i="3"/>
  <c r="J880" i="3"/>
  <c r="I868" i="3"/>
  <c r="J868" i="3"/>
  <c r="I856" i="3"/>
  <c r="J856" i="3"/>
  <c r="I844" i="3"/>
  <c r="J844" i="3"/>
  <c r="I832" i="3"/>
  <c r="J832" i="3"/>
  <c r="I820" i="3"/>
  <c r="J820" i="3"/>
  <c r="I808" i="3"/>
  <c r="J808" i="3"/>
  <c r="I796" i="3"/>
  <c r="J796" i="3"/>
  <c r="I784" i="3"/>
  <c r="J784" i="3"/>
  <c r="I772" i="3"/>
  <c r="J772" i="3"/>
  <c r="I760" i="3"/>
  <c r="J760" i="3"/>
  <c r="I748" i="3"/>
  <c r="J748" i="3"/>
  <c r="I736" i="3"/>
  <c r="J736" i="3"/>
  <c r="I724" i="3"/>
  <c r="J724" i="3"/>
  <c r="I712" i="3"/>
  <c r="J712" i="3"/>
  <c r="I700" i="3"/>
  <c r="J700" i="3"/>
  <c r="I688" i="3"/>
  <c r="J688" i="3"/>
  <c r="I676" i="3"/>
  <c r="J676" i="3"/>
  <c r="I664" i="3"/>
  <c r="J664" i="3"/>
  <c r="I652" i="3"/>
  <c r="J652" i="3"/>
  <c r="I640" i="3"/>
  <c r="J640" i="3"/>
  <c r="I628" i="3"/>
  <c r="J628" i="3"/>
  <c r="I616" i="3"/>
  <c r="J616" i="3"/>
  <c r="I604" i="3"/>
  <c r="J604" i="3"/>
  <c r="I592" i="3"/>
  <c r="J592" i="3"/>
  <c r="I580" i="3"/>
  <c r="J580" i="3"/>
  <c r="I568" i="3"/>
  <c r="J568" i="3"/>
  <c r="I556" i="3"/>
  <c r="J556" i="3"/>
  <c r="I544" i="3"/>
  <c r="J544" i="3"/>
  <c r="I532" i="3"/>
  <c r="J532" i="3"/>
  <c r="I520" i="3"/>
  <c r="J520" i="3"/>
  <c r="I508" i="3"/>
  <c r="J508" i="3"/>
  <c r="I496" i="3"/>
  <c r="J496" i="3"/>
  <c r="I484" i="3"/>
  <c r="J484" i="3"/>
  <c r="I472" i="3"/>
  <c r="J472" i="3"/>
  <c r="I460" i="3"/>
  <c r="J460" i="3"/>
  <c r="I448" i="3"/>
  <c r="J448" i="3"/>
  <c r="I436" i="3"/>
  <c r="J436" i="3"/>
  <c r="I424" i="3"/>
  <c r="J424" i="3"/>
  <c r="I412" i="3"/>
  <c r="J412" i="3"/>
  <c r="I400" i="3"/>
  <c r="J400" i="3"/>
  <c r="I388" i="3"/>
  <c r="J388" i="3"/>
  <c r="I376" i="3"/>
  <c r="J376" i="3"/>
  <c r="I364" i="3"/>
  <c r="J364" i="3"/>
  <c r="I352" i="3"/>
  <c r="J352" i="3"/>
  <c r="I340" i="3"/>
  <c r="J340" i="3"/>
  <c r="I328" i="3"/>
  <c r="J328" i="3"/>
  <c r="I316" i="3"/>
  <c r="J316" i="3"/>
  <c r="I304" i="3"/>
  <c r="J304" i="3"/>
  <c r="I292" i="3"/>
  <c r="J292" i="3"/>
  <c r="I280" i="3"/>
  <c r="J280" i="3"/>
  <c r="I268" i="3"/>
  <c r="J268" i="3"/>
  <c r="I256" i="3"/>
  <c r="J256" i="3"/>
  <c r="I244" i="3"/>
  <c r="J244" i="3"/>
  <c r="I232" i="3"/>
  <c r="J232" i="3"/>
  <c r="I220" i="3"/>
  <c r="J220" i="3"/>
  <c r="I208" i="3"/>
  <c r="J208" i="3"/>
  <c r="I196" i="3"/>
  <c r="J196" i="3"/>
  <c r="I184" i="3"/>
  <c r="J184" i="3"/>
  <c r="I172" i="3"/>
  <c r="J172" i="3"/>
  <c r="I160" i="3"/>
  <c r="J160" i="3"/>
  <c r="I148" i="3"/>
  <c r="J148" i="3"/>
  <c r="I136" i="3"/>
  <c r="J136" i="3"/>
  <c r="I124" i="3"/>
  <c r="J124" i="3"/>
  <c r="I112" i="3"/>
  <c r="J112" i="3"/>
  <c r="I100" i="3"/>
  <c r="J100" i="3"/>
  <c r="I88" i="3"/>
  <c r="J88" i="3"/>
  <c r="I76" i="3"/>
  <c r="J76" i="3"/>
  <c r="I64" i="3"/>
  <c r="J64" i="3"/>
  <c r="I52" i="3"/>
  <c r="J52" i="3"/>
  <c r="I40" i="3"/>
  <c r="J40" i="3"/>
  <c r="I28" i="3"/>
  <c r="J28" i="3"/>
  <c r="I16" i="3"/>
  <c r="J16" i="3"/>
  <c r="I4" i="3"/>
  <c r="J4" i="3"/>
  <c r="J1885" i="3"/>
  <c r="J1861" i="3"/>
  <c r="J1837" i="3"/>
  <c r="J1813" i="3"/>
  <c r="J1789" i="3"/>
  <c r="J1765" i="3"/>
  <c r="J1716" i="3"/>
  <c r="J1683" i="3"/>
  <c r="J1598" i="3"/>
  <c r="J1572" i="3"/>
  <c r="J1539" i="3"/>
  <c r="J1501" i="3"/>
  <c r="J1455" i="3"/>
  <c r="J1402" i="3"/>
  <c r="J1356" i="3"/>
  <c r="J1298" i="3"/>
  <c r="J1257" i="3"/>
  <c r="J1201" i="3"/>
  <c r="J1138" i="3"/>
  <c r="J1082" i="3"/>
  <c r="J1019" i="3"/>
  <c r="I1527" i="3"/>
  <c r="J1527" i="3"/>
  <c r="I1515" i="3"/>
  <c r="J1515" i="3"/>
  <c r="I1491" i="3"/>
  <c r="J1491" i="3"/>
  <c r="I1467" i="3"/>
  <c r="J1467" i="3"/>
  <c r="I1443" i="3"/>
  <c r="J1443" i="3"/>
  <c r="I1431" i="3"/>
  <c r="J1431" i="3"/>
  <c r="I1407" i="3"/>
  <c r="J1407" i="3"/>
  <c r="J1383" i="3"/>
  <c r="I1383" i="3"/>
  <c r="I1371" i="3"/>
  <c r="J1371" i="3"/>
  <c r="I1347" i="3"/>
  <c r="J1347" i="3"/>
  <c r="I1323" i="3"/>
  <c r="J1323" i="3"/>
  <c r="I1299" i="3"/>
  <c r="J1299" i="3"/>
  <c r="I1287" i="3"/>
  <c r="J1287" i="3"/>
  <c r="I1263" i="3"/>
  <c r="J1263" i="3"/>
  <c r="I1251" i="3"/>
  <c r="J1251" i="3"/>
  <c r="I1239" i="3"/>
  <c r="J1239" i="3"/>
  <c r="I1227" i="3"/>
  <c r="J1227" i="3"/>
  <c r="I1215" i="3"/>
  <c r="J1215" i="3"/>
  <c r="I1203" i="3"/>
  <c r="J1203" i="3"/>
  <c r="I1191" i="3"/>
  <c r="J1191" i="3"/>
  <c r="I1179" i="3"/>
  <c r="J1179" i="3"/>
  <c r="I1167" i="3"/>
  <c r="J1167" i="3"/>
  <c r="I1155" i="3"/>
  <c r="J1155" i="3"/>
  <c r="I1143" i="3"/>
  <c r="J1143" i="3"/>
  <c r="I1131" i="3"/>
  <c r="J1131" i="3"/>
  <c r="I1119" i="3"/>
  <c r="J1119" i="3"/>
  <c r="I1107" i="3"/>
  <c r="J1107" i="3"/>
  <c r="I1095" i="3"/>
  <c r="J1095" i="3"/>
  <c r="I1083" i="3"/>
  <c r="J1083" i="3"/>
  <c r="I1071" i="3"/>
  <c r="J1071" i="3"/>
  <c r="I1059" i="3"/>
  <c r="J1059" i="3"/>
  <c r="I1047" i="3"/>
  <c r="J1047" i="3"/>
  <c r="I1035" i="3"/>
  <c r="J1035" i="3"/>
  <c r="I1023" i="3"/>
  <c r="J1023" i="3"/>
  <c r="I1011" i="3"/>
  <c r="J1011" i="3"/>
  <c r="I999" i="3"/>
  <c r="J999" i="3"/>
  <c r="I987" i="3"/>
  <c r="J987" i="3"/>
  <c r="I975" i="3"/>
  <c r="J975" i="3"/>
  <c r="I963" i="3"/>
  <c r="J963" i="3"/>
  <c r="I951" i="3"/>
  <c r="J951" i="3"/>
  <c r="I939" i="3"/>
  <c r="J939" i="3"/>
  <c r="I927" i="3"/>
  <c r="J927" i="3"/>
  <c r="I915" i="3"/>
  <c r="J915" i="3"/>
  <c r="I903" i="3"/>
  <c r="J903" i="3"/>
  <c r="I891" i="3"/>
  <c r="J891" i="3"/>
  <c r="I879" i="3"/>
  <c r="J879" i="3"/>
  <c r="I867" i="3"/>
  <c r="J867" i="3"/>
  <c r="I855" i="3"/>
  <c r="J855" i="3"/>
  <c r="I843" i="3"/>
  <c r="J843" i="3"/>
  <c r="I831" i="3"/>
  <c r="J831" i="3"/>
  <c r="I819" i="3"/>
  <c r="J819" i="3"/>
  <c r="I807" i="3"/>
  <c r="J807" i="3"/>
  <c r="I795" i="3"/>
  <c r="J795" i="3"/>
  <c r="I783" i="3"/>
  <c r="J783" i="3"/>
  <c r="I771" i="3"/>
  <c r="J771" i="3"/>
  <c r="I759" i="3"/>
  <c r="J759" i="3"/>
  <c r="I747" i="3"/>
  <c r="J747" i="3"/>
  <c r="I735" i="3"/>
  <c r="J735" i="3"/>
  <c r="I723" i="3"/>
  <c r="J723" i="3"/>
  <c r="I711" i="3"/>
  <c r="J711" i="3"/>
  <c r="I699" i="3"/>
  <c r="J699" i="3"/>
  <c r="I687" i="3"/>
  <c r="J687" i="3"/>
  <c r="I675" i="3"/>
  <c r="J675" i="3"/>
  <c r="I663" i="3"/>
  <c r="J663" i="3"/>
  <c r="I651" i="3"/>
  <c r="J651" i="3"/>
  <c r="I639" i="3"/>
  <c r="J639" i="3"/>
  <c r="I627" i="3"/>
  <c r="J627" i="3"/>
  <c r="I615" i="3"/>
  <c r="J615" i="3"/>
  <c r="I603" i="3"/>
  <c r="J603" i="3"/>
  <c r="I591" i="3"/>
  <c r="J591" i="3"/>
  <c r="I579" i="3"/>
  <c r="J579" i="3"/>
  <c r="I567" i="3"/>
  <c r="J567" i="3"/>
  <c r="I555" i="3"/>
  <c r="J555" i="3"/>
  <c r="I543" i="3"/>
  <c r="J543" i="3"/>
  <c r="I531" i="3"/>
  <c r="J531" i="3"/>
  <c r="I519" i="3"/>
  <c r="J519" i="3"/>
  <c r="I507" i="3"/>
  <c r="J507" i="3"/>
  <c r="I495" i="3"/>
  <c r="J495" i="3"/>
  <c r="I483" i="3"/>
  <c r="J483" i="3"/>
  <c r="I471" i="3"/>
  <c r="J471" i="3"/>
  <c r="I459" i="3"/>
  <c r="J459" i="3"/>
  <c r="I447" i="3"/>
  <c r="J447" i="3"/>
  <c r="I435" i="3"/>
  <c r="J435" i="3"/>
  <c r="I423" i="3"/>
  <c r="J423" i="3"/>
  <c r="I411" i="3"/>
  <c r="J411" i="3"/>
  <c r="I399" i="3"/>
  <c r="J399" i="3"/>
  <c r="I387" i="3"/>
  <c r="J387" i="3"/>
  <c r="I375" i="3"/>
  <c r="J375" i="3"/>
  <c r="I363" i="3"/>
  <c r="J363" i="3"/>
  <c r="I351" i="3"/>
  <c r="J351" i="3"/>
  <c r="I339" i="3"/>
  <c r="J339" i="3"/>
  <c r="I327" i="3"/>
  <c r="J327" i="3"/>
  <c r="I315" i="3"/>
  <c r="J315" i="3"/>
  <c r="I303" i="3"/>
  <c r="J303" i="3"/>
  <c r="I291" i="3"/>
  <c r="J291" i="3"/>
  <c r="I279" i="3"/>
  <c r="J279" i="3"/>
  <c r="I267" i="3"/>
  <c r="J267" i="3"/>
  <c r="I255" i="3"/>
  <c r="J255" i="3"/>
  <c r="I243" i="3"/>
  <c r="J243" i="3"/>
  <c r="I231" i="3"/>
  <c r="J231" i="3"/>
  <c r="I219" i="3"/>
  <c r="J219" i="3"/>
  <c r="I207" i="3"/>
  <c r="J207" i="3"/>
  <c r="I195" i="3"/>
  <c r="J195" i="3"/>
  <c r="I183" i="3"/>
  <c r="J183" i="3"/>
  <c r="I171" i="3"/>
  <c r="J171" i="3"/>
  <c r="I159" i="3"/>
  <c r="J159" i="3"/>
  <c r="I147" i="3"/>
  <c r="J147" i="3"/>
  <c r="I135" i="3"/>
  <c r="J135" i="3"/>
  <c r="I123" i="3"/>
  <c r="J123" i="3"/>
  <c r="I111" i="3"/>
  <c r="J111" i="3"/>
  <c r="I99" i="3"/>
  <c r="J99" i="3"/>
  <c r="I87" i="3"/>
  <c r="J87" i="3"/>
  <c r="I75" i="3"/>
  <c r="J75" i="3"/>
  <c r="I63" i="3"/>
  <c r="J63" i="3"/>
  <c r="I51" i="3"/>
  <c r="J51" i="3"/>
  <c r="I39" i="3"/>
  <c r="J39" i="3"/>
  <c r="I27" i="3"/>
  <c r="J27" i="3"/>
  <c r="I15" i="3"/>
  <c r="J15" i="3"/>
  <c r="I3" i="3"/>
  <c r="J3" i="3"/>
  <c r="I1621" i="3"/>
  <c r="J1884" i="3"/>
  <c r="J1860" i="3"/>
  <c r="J1836" i="3"/>
  <c r="J1812" i="3"/>
  <c r="J1788" i="3"/>
  <c r="J1764" i="3"/>
  <c r="J1740" i="3"/>
  <c r="J1682" i="3"/>
  <c r="J1656" i="3"/>
  <c r="J1623" i="3"/>
  <c r="J1597" i="3"/>
  <c r="J1538" i="3"/>
  <c r="J1500" i="3"/>
  <c r="J1442" i="3"/>
  <c r="J1401" i="3"/>
  <c r="J1297" i="3"/>
  <c r="J1250" i="3"/>
  <c r="J1187" i="3"/>
  <c r="J1137" i="3"/>
  <c r="J1081" i="3"/>
  <c r="J1018" i="3"/>
  <c r="I1526" i="3"/>
  <c r="J1526" i="3"/>
  <c r="I1514" i="3"/>
  <c r="J1514" i="3"/>
  <c r="I1490" i="3"/>
  <c r="J1490" i="3"/>
  <c r="I1466" i="3"/>
  <c r="J1466" i="3"/>
  <c r="I1454" i="3"/>
  <c r="J1454" i="3"/>
  <c r="I1430" i="3"/>
  <c r="J1430" i="3"/>
  <c r="I1406" i="3"/>
  <c r="J1406" i="3"/>
  <c r="I1382" i="3"/>
  <c r="J1382" i="3"/>
  <c r="I1370" i="3"/>
  <c r="J1370" i="3"/>
  <c r="I1346" i="3"/>
  <c r="J1346" i="3"/>
  <c r="I1322" i="3"/>
  <c r="J1322" i="3"/>
  <c r="I1310" i="3"/>
  <c r="J1310" i="3"/>
  <c r="I1286" i="3"/>
  <c r="J1286" i="3"/>
  <c r="I1262" i="3"/>
  <c r="J1262" i="3"/>
  <c r="I1238" i="3"/>
  <c r="J1238" i="3"/>
  <c r="I1214" i="3"/>
  <c r="J1214" i="3"/>
  <c r="I1190" i="3"/>
  <c r="J1190" i="3"/>
  <c r="I1166" i="3"/>
  <c r="J1166" i="3"/>
  <c r="I1142" i="3"/>
  <c r="J1142" i="3"/>
  <c r="I1118" i="3"/>
  <c r="J1118" i="3"/>
  <c r="I1094" i="3"/>
  <c r="J1094" i="3"/>
  <c r="I1070" i="3"/>
  <c r="J1070" i="3"/>
  <c r="I1046" i="3"/>
  <c r="J1046" i="3"/>
  <c r="I1022" i="3"/>
  <c r="J1022" i="3"/>
  <c r="I1010" i="3"/>
  <c r="J1010" i="3"/>
  <c r="I998" i="3"/>
  <c r="J998" i="3"/>
  <c r="I986" i="3"/>
  <c r="J986" i="3"/>
  <c r="I974" i="3"/>
  <c r="J974" i="3"/>
  <c r="I962" i="3"/>
  <c r="J962" i="3"/>
  <c r="I950" i="3"/>
  <c r="J950" i="3"/>
  <c r="I938" i="3"/>
  <c r="J938" i="3"/>
  <c r="I926" i="3"/>
  <c r="J926" i="3"/>
  <c r="I914" i="3"/>
  <c r="J914" i="3"/>
  <c r="I902" i="3"/>
  <c r="J902" i="3"/>
  <c r="I890" i="3"/>
  <c r="J890" i="3"/>
  <c r="I878" i="3"/>
  <c r="J878" i="3"/>
  <c r="I866" i="3"/>
  <c r="J866" i="3"/>
  <c r="I854" i="3"/>
  <c r="J854" i="3"/>
  <c r="I842" i="3"/>
  <c r="J842" i="3"/>
  <c r="I830" i="3"/>
  <c r="J830" i="3"/>
  <c r="I818" i="3"/>
  <c r="J818" i="3"/>
  <c r="I806" i="3"/>
  <c r="J806" i="3"/>
  <c r="I794" i="3"/>
  <c r="J794" i="3"/>
  <c r="I782" i="3"/>
  <c r="J782" i="3"/>
  <c r="I770" i="3"/>
  <c r="J770" i="3"/>
  <c r="I758" i="3"/>
  <c r="J758" i="3"/>
  <c r="I746" i="3"/>
  <c r="J746" i="3"/>
  <c r="I734" i="3"/>
  <c r="J734" i="3"/>
  <c r="I722" i="3"/>
  <c r="J722" i="3"/>
  <c r="I710" i="3"/>
  <c r="J710" i="3"/>
  <c r="I698" i="3"/>
  <c r="J698" i="3"/>
  <c r="I686" i="3"/>
  <c r="J686" i="3"/>
  <c r="I674" i="3"/>
  <c r="J674" i="3"/>
  <c r="I662" i="3"/>
  <c r="J662" i="3"/>
  <c r="I650" i="3"/>
  <c r="J650" i="3"/>
  <c r="I638" i="3"/>
  <c r="J638" i="3"/>
  <c r="I626" i="3"/>
  <c r="J626" i="3"/>
  <c r="I614" i="3"/>
  <c r="J614" i="3"/>
  <c r="I602" i="3"/>
  <c r="J602" i="3"/>
  <c r="I590" i="3"/>
  <c r="J590" i="3"/>
  <c r="I578" i="3"/>
  <c r="J578" i="3"/>
  <c r="I566" i="3"/>
  <c r="J566" i="3"/>
  <c r="I554" i="3"/>
  <c r="J554" i="3"/>
  <c r="I542" i="3"/>
  <c r="J542" i="3"/>
  <c r="I530" i="3"/>
  <c r="J530" i="3"/>
  <c r="I518" i="3"/>
  <c r="J518" i="3"/>
  <c r="I506" i="3"/>
  <c r="J506" i="3"/>
  <c r="I494" i="3"/>
  <c r="J494" i="3"/>
  <c r="I482" i="3"/>
  <c r="J482" i="3"/>
  <c r="I470" i="3"/>
  <c r="J470" i="3"/>
  <c r="I458" i="3"/>
  <c r="J458" i="3"/>
  <c r="I446" i="3"/>
  <c r="J446" i="3"/>
  <c r="I434" i="3"/>
  <c r="J434" i="3"/>
  <c r="I422" i="3"/>
  <c r="J422" i="3"/>
  <c r="I410" i="3"/>
  <c r="J410" i="3"/>
  <c r="I398" i="3"/>
  <c r="J398" i="3"/>
  <c r="I386" i="3"/>
  <c r="J386" i="3"/>
  <c r="I374" i="3"/>
  <c r="J374" i="3"/>
  <c r="I362" i="3"/>
  <c r="J362" i="3"/>
  <c r="I350" i="3"/>
  <c r="J350" i="3"/>
  <c r="I338" i="3"/>
  <c r="J338" i="3"/>
  <c r="I326" i="3"/>
  <c r="J326" i="3"/>
  <c r="I314" i="3"/>
  <c r="J314" i="3"/>
  <c r="I302" i="3"/>
  <c r="J302" i="3"/>
  <c r="I290" i="3"/>
  <c r="J290" i="3"/>
  <c r="I278" i="3"/>
  <c r="J278" i="3"/>
  <c r="I266" i="3"/>
  <c r="J266" i="3"/>
  <c r="I254" i="3"/>
  <c r="J254" i="3"/>
  <c r="I242" i="3"/>
  <c r="J242" i="3"/>
  <c r="I230" i="3"/>
  <c r="J230" i="3"/>
  <c r="I218" i="3"/>
  <c r="J218" i="3"/>
  <c r="I206" i="3"/>
  <c r="J206" i="3"/>
  <c r="I194" i="3"/>
  <c r="J194" i="3"/>
  <c r="I182" i="3"/>
  <c r="J182" i="3"/>
  <c r="I170" i="3"/>
  <c r="J170" i="3"/>
  <c r="I158" i="3"/>
  <c r="J158" i="3"/>
  <c r="I146" i="3"/>
  <c r="J146" i="3"/>
  <c r="I134" i="3"/>
  <c r="J134" i="3"/>
  <c r="I122" i="3"/>
  <c r="J122" i="3"/>
  <c r="I110" i="3"/>
  <c r="J110" i="3"/>
  <c r="I98" i="3"/>
  <c r="J98" i="3"/>
  <c r="I86" i="3"/>
  <c r="J86" i="3"/>
  <c r="I74" i="3"/>
  <c r="J74" i="3"/>
  <c r="I62" i="3"/>
  <c r="J62" i="3"/>
  <c r="I50" i="3"/>
  <c r="J50" i="3"/>
  <c r="I38" i="3"/>
  <c r="J38" i="3"/>
  <c r="I26" i="3"/>
  <c r="J26" i="3"/>
  <c r="I14" i="3"/>
  <c r="J14" i="3"/>
  <c r="I2" i="3"/>
  <c r="J2" i="3"/>
  <c r="I1609" i="3"/>
  <c r="I853" i="3"/>
  <c r="J1707" i="3"/>
  <c r="J1681" i="3"/>
  <c r="J1622" i="3"/>
  <c r="J1596" i="3"/>
  <c r="J1563" i="3"/>
  <c r="J1537" i="3"/>
  <c r="J1441" i="3"/>
  <c r="J1395" i="3"/>
  <c r="J1342" i="3"/>
  <c r="J1296" i="3"/>
  <c r="J1249" i="3"/>
  <c r="J1186" i="3"/>
  <c r="J1130" i="3"/>
  <c r="J1067" i="3"/>
  <c r="J1017" i="3"/>
  <c r="I1465" i="3"/>
  <c r="J1465" i="3"/>
  <c r="I1309" i="3"/>
  <c r="J1309" i="3"/>
  <c r="I1165" i="3"/>
  <c r="J1165" i="3"/>
  <c r="I1021" i="3"/>
  <c r="J1021" i="3"/>
  <c r="I1009" i="3"/>
  <c r="J1009" i="3"/>
  <c r="I997" i="3"/>
  <c r="J997" i="3"/>
  <c r="I985" i="3"/>
  <c r="J985" i="3"/>
  <c r="I973" i="3"/>
  <c r="J973" i="3"/>
  <c r="I949" i="3"/>
  <c r="J949" i="3"/>
  <c r="I937" i="3"/>
  <c r="J937" i="3"/>
  <c r="I925" i="3"/>
  <c r="J925" i="3"/>
  <c r="I913" i="3"/>
  <c r="J913" i="3"/>
  <c r="I901" i="3"/>
  <c r="J901" i="3"/>
  <c r="I889" i="3"/>
  <c r="J889" i="3"/>
  <c r="I877" i="3"/>
  <c r="J877" i="3"/>
  <c r="I865" i="3"/>
  <c r="J865" i="3"/>
  <c r="I841" i="3"/>
  <c r="J841" i="3"/>
  <c r="I829" i="3"/>
  <c r="J829" i="3"/>
  <c r="I817" i="3"/>
  <c r="J817" i="3"/>
  <c r="I805" i="3"/>
  <c r="J805" i="3"/>
  <c r="I793" i="3"/>
  <c r="J793" i="3"/>
  <c r="I781" i="3"/>
  <c r="J781" i="3"/>
  <c r="J769" i="3"/>
  <c r="I769" i="3"/>
  <c r="I757" i="3"/>
  <c r="J757" i="3"/>
  <c r="I745" i="3"/>
  <c r="J745" i="3"/>
  <c r="I733" i="3"/>
  <c r="J733" i="3"/>
  <c r="J721" i="3"/>
  <c r="I721" i="3"/>
  <c r="I709" i="3"/>
  <c r="J709" i="3"/>
  <c r="I697" i="3"/>
  <c r="J697" i="3"/>
  <c r="I685" i="3"/>
  <c r="J685" i="3"/>
  <c r="J673" i="3"/>
  <c r="I673" i="3"/>
  <c r="I661" i="3"/>
  <c r="J661" i="3"/>
  <c r="I649" i="3"/>
  <c r="J649" i="3"/>
  <c r="I637" i="3"/>
  <c r="J637" i="3"/>
  <c r="J625" i="3"/>
  <c r="I625" i="3"/>
  <c r="I613" i="3"/>
  <c r="J613" i="3"/>
  <c r="I601" i="3"/>
  <c r="J601" i="3"/>
  <c r="I589" i="3"/>
  <c r="J589" i="3"/>
  <c r="J577" i="3"/>
  <c r="I577" i="3"/>
  <c r="I565" i="3"/>
  <c r="J565" i="3"/>
  <c r="I553" i="3"/>
  <c r="J553" i="3"/>
  <c r="I541" i="3"/>
  <c r="J541" i="3"/>
  <c r="J529" i="3"/>
  <c r="I529" i="3"/>
  <c r="I517" i="3"/>
  <c r="J517" i="3"/>
  <c r="I505" i="3"/>
  <c r="J505" i="3"/>
  <c r="I493" i="3"/>
  <c r="J493" i="3"/>
  <c r="I469" i="3"/>
  <c r="J469" i="3"/>
  <c r="I457" i="3"/>
  <c r="J457" i="3"/>
  <c r="I445" i="3"/>
  <c r="J445" i="3"/>
  <c r="I421" i="3"/>
  <c r="J421" i="3"/>
  <c r="I409" i="3"/>
  <c r="J409" i="3"/>
  <c r="I397" i="3"/>
  <c r="J397" i="3"/>
  <c r="I373" i="3"/>
  <c r="J373" i="3"/>
  <c r="I361" i="3"/>
  <c r="J361" i="3"/>
  <c r="I349" i="3"/>
  <c r="J349" i="3"/>
  <c r="I325" i="3"/>
  <c r="J325" i="3"/>
  <c r="I313" i="3"/>
  <c r="J313" i="3"/>
  <c r="I301" i="3"/>
  <c r="J301" i="3"/>
  <c r="I277" i="3"/>
  <c r="J277" i="3"/>
  <c r="I265" i="3"/>
  <c r="J265" i="3"/>
  <c r="I253" i="3"/>
  <c r="J253" i="3"/>
  <c r="I229" i="3"/>
  <c r="J229" i="3"/>
  <c r="I217" i="3"/>
  <c r="J217" i="3"/>
  <c r="I205" i="3"/>
  <c r="J205" i="3"/>
  <c r="J193" i="3"/>
  <c r="I193" i="3"/>
  <c r="I181" i="3"/>
  <c r="J181" i="3"/>
  <c r="I169" i="3"/>
  <c r="J169" i="3"/>
  <c r="I157" i="3"/>
  <c r="J157" i="3"/>
  <c r="J145" i="3"/>
  <c r="I145" i="3"/>
  <c r="J133" i="3"/>
  <c r="I133" i="3"/>
  <c r="I121" i="3"/>
  <c r="J121" i="3"/>
  <c r="I109" i="3"/>
  <c r="J109" i="3"/>
  <c r="J97" i="3"/>
  <c r="I97" i="3"/>
  <c r="J85" i="3"/>
  <c r="I85" i="3"/>
  <c r="I73" i="3"/>
  <c r="J73" i="3"/>
  <c r="I61" i="3"/>
  <c r="J61" i="3"/>
  <c r="J49" i="3"/>
  <c r="I49" i="3"/>
  <c r="I25" i="3"/>
  <c r="J25" i="3"/>
  <c r="I13" i="3"/>
  <c r="J13" i="3"/>
  <c r="I816" i="3"/>
  <c r="J1882" i="3"/>
  <c r="J1858" i="3"/>
  <c r="J1834" i="3"/>
  <c r="J1810" i="3"/>
  <c r="J1786" i="3"/>
  <c r="J1762" i="3"/>
  <c r="J1738" i="3"/>
  <c r="J1706" i="3"/>
  <c r="J1680" i="3"/>
  <c r="J1647" i="3"/>
  <c r="J1562" i="3"/>
  <c r="J1536" i="3"/>
  <c r="J1486" i="3"/>
  <c r="J1440" i="3"/>
  <c r="J1394" i="3"/>
  <c r="J1341" i="3"/>
  <c r="J1235" i="3"/>
  <c r="J1185" i="3"/>
  <c r="J1129" i="3"/>
  <c r="J1066" i="3"/>
  <c r="J1007" i="3"/>
  <c r="J884" i="3"/>
  <c r="J780" i="3"/>
  <c r="J670" i="3"/>
  <c r="J547" i="3"/>
  <c r="J431" i="3"/>
  <c r="I1141" i="3"/>
  <c r="J1141" i="3"/>
  <c r="I1117" i="3"/>
  <c r="J1117" i="3"/>
  <c r="I1093" i="3"/>
  <c r="J1093" i="3"/>
  <c r="I961" i="3"/>
  <c r="J961" i="3"/>
  <c r="I1512" i="3"/>
  <c r="J1512" i="3"/>
  <c r="I1476" i="3"/>
  <c r="J1476" i="3"/>
  <c r="I1452" i="3"/>
  <c r="J1452" i="3"/>
  <c r="I1428" i="3"/>
  <c r="J1428" i="3"/>
  <c r="I1404" i="3"/>
  <c r="J1404" i="3"/>
  <c r="I1392" i="3"/>
  <c r="J1392" i="3"/>
  <c r="I1368" i="3"/>
  <c r="J1368" i="3"/>
  <c r="J1344" i="3"/>
  <c r="I1344" i="3"/>
  <c r="I1332" i="3"/>
  <c r="J1332" i="3"/>
  <c r="I1308" i="3"/>
  <c r="J1308" i="3"/>
  <c r="I1284" i="3"/>
  <c r="J1284" i="3"/>
  <c r="I1260" i="3"/>
  <c r="J1260" i="3"/>
  <c r="I1248" i="3"/>
  <c r="J1248" i="3"/>
  <c r="I1236" i="3"/>
  <c r="J1236" i="3"/>
  <c r="I1224" i="3"/>
  <c r="J1224" i="3"/>
  <c r="I1212" i="3"/>
  <c r="J1212" i="3"/>
  <c r="I1200" i="3"/>
  <c r="J1200" i="3"/>
  <c r="I1188" i="3"/>
  <c r="J1188" i="3"/>
  <c r="I1176" i="3"/>
  <c r="J1176" i="3"/>
  <c r="I1164" i="3"/>
  <c r="J1164" i="3"/>
  <c r="I1152" i="3"/>
  <c r="J1152" i="3"/>
  <c r="I1140" i="3"/>
  <c r="J1140" i="3"/>
  <c r="I1128" i="3"/>
  <c r="J1128" i="3"/>
  <c r="I1116" i="3"/>
  <c r="J1116" i="3"/>
  <c r="I1104" i="3"/>
  <c r="J1104" i="3"/>
  <c r="I1092" i="3"/>
  <c r="J1092" i="3"/>
  <c r="I1080" i="3"/>
  <c r="J1080" i="3"/>
  <c r="I1068" i="3"/>
  <c r="J1068" i="3"/>
  <c r="I1056" i="3"/>
  <c r="J1056" i="3"/>
  <c r="I1044" i="3"/>
  <c r="J1044" i="3"/>
  <c r="I1032" i="3"/>
  <c r="J1032" i="3"/>
  <c r="I1020" i="3"/>
  <c r="J1020" i="3"/>
  <c r="I1008" i="3"/>
  <c r="J1008" i="3"/>
  <c r="I996" i="3"/>
  <c r="J996" i="3"/>
  <c r="I984" i="3"/>
  <c r="J984" i="3"/>
  <c r="I960" i="3"/>
  <c r="J960" i="3"/>
  <c r="I948" i="3"/>
  <c r="J948" i="3"/>
  <c r="I912" i="3"/>
  <c r="J912" i="3"/>
  <c r="I900" i="3"/>
  <c r="J900" i="3"/>
  <c r="I888" i="3"/>
  <c r="J888" i="3"/>
  <c r="I864" i="3"/>
  <c r="J864" i="3"/>
  <c r="I852" i="3"/>
  <c r="J852" i="3"/>
  <c r="I840" i="3"/>
  <c r="J840" i="3"/>
  <c r="I804" i="3"/>
  <c r="J804" i="3"/>
  <c r="I792" i="3"/>
  <c r="J792" i="3"/>
  <c r="I768" i="3"/>
  <c r="J768" i="3"/>
  <c r="I756" i="3"/>
  <c r="J756" i="3"/>
  <c r="I744" i="3"/>
  <c r="J744" i="3"/>
  <c r="I720" i="3"/>
  <c r="J720" i="3"/>
  <c r="I708" i="3"/>
  <c r="J708" i="3"/>
  <c r="I696" i="3"/>
  <c r="J696" i="3"/>
  <c r="I672" i="3"/>
  <c r="J672" i="3"/>
  <c r="I660" i="3"/>
  <c r="J660" i="3"/>
  <c r="I648" i="3"/>
  <c r="J648" i="3"/>
  <c r="I624" i="3"/>
  <c r="J624" i="3"/>
  <c r="I612" i="3"/>
  <c r="J612" i="3"/>
  <c r="I600" i="3"/>
  <c r="J600" i="3"/>
  <c r="I576" i="3"/>
  <c r="J576" i="3"/>
  <c r="I564" i="3"/>
  <c r="J564" i="3"/>
  <c r="I552" i="3"/>
  <c r="J552" i="3"/>
  <c r="I528" i="3"/>
  <c r="J528" i="3"/>
  <c r="I516" i="3"/>
  <c r="J516" i="3"/>
  <c r="I504" i="3"/>
  <c r="J504" i="3"/>
  <c r="I480" i="3"/>
  <c r="J480" i="3"/>
  <c r="I468" i="3"/>
  <c r="J468" i="3"/>
  <c r="I456" i="3"/>
  <c r="J456" i="3"/>
  <c r="I432" i="3"/>
  <c r="J432" i="3"/>
  <c r="I420" i="3"/>
  <c r="J420" i="3"/>
  <c r="I408" i="3"/>
  <c r="J408" i="3"/>
  <c r="I384" i="3"/>
  <c r="J384" i="3"/>
  <c r="I1801" i="3"/>
  <c r="I1513" i="3"/>
  <c r="I481" i="3"/>
  <c r="J1875" i="3"/>
  <c r="J1851" i="3"/>
  <c r="J1827" i="3"/>
  <c r="J1803" i="3"/>
  <c r="J1779" i="3"/>
  <c r="J1755" i="3"/>
  <c r="J1731" i="3"/>
  <c r="J1705" i="3"/>
  <c r="J1646" i="3"/>
  <c r="J1620" i="3"/>
  <c r="J1587" i="3"/>
  <c r="J1561" i="3"/>
  <c r="J1485" i="3"/>
  <c r="J1381" i="3"/>
  <c r="J1335" i="3"/>
  <c r="J1294" i="3"/>
  <c r="J1234" i="3"/>
  <c r="J1178" i="3"/>
  <c r="J1115" i="3"/>
  <c r="J1065" i="3"/>
  <c r="J1006" i="3"/>
  <c r="J883" i="3"/>
  <c r="J767" i="3"/>
  <c r="J644" i="3"/>
  <c r="J540" i="3"/>
  <c r="J430" i="3"/>
  <c r="J1369" i="3"/>
  <c r="I1369" i="3"/>
  <c r="I1213" i="3"/>
  <c r="J1213" i="3"/>
  <c r="I1069" i="3"/>
  <c r="J1069" i="3"/>
  <c r="J1475" i="3"/>
  <c r="J1331" i="3"/>
  <c r="I1247" i="3"/>
  <c r="J1247" i="3"/>
  <c r="I1223" i="3"/>
  <c r="J1223" i="3"/>
  <c r="I1199" i="3"/>
  <c r="J1199" i="3"/>
  <c r="I1175" i="3"/>
  <c r="J1175" i="3"/>
  <c r="I1151" i="3"/>
  <c r="J1151" i="3"/>
  <c r="I1127" i="3"/>
  <c r="J1127" i="3"/>
  <c r="I1103" i="3"/>
  <c r="J1103" i="3"/>
  <c r="I1079" i="3"/>
  <c r="J1079" i="3"/>
  <c r="I1055" i="3"/>
  <c r="J1055" i="3"/>
  <c r="I1031" i="3"/>
  <c r="J1031" i="3"/>
  <c r="I995" i="3"/>
  <c r="J995" i="3"/>
  <c r="I983" i="3"/>
  <c r="J983" i="3"/>
  <c r="I971" i="3"/>
  <c r="J971" i="3"/>
  <c r="I947" i="3"/>
  <c r="J947" i="3"/>
  <c r="I935" i="3"/>
  <c r="J935" i="3"/>
  <c r="I923" i="3"/>
  <c r="J923" i="3"/>
  <c r="I899" i="3"/>
  <c r="J899" i="3"/>
  <c r="I887" i="3"/>
  <c r="J887" i="3"/>
  <c r="I875" i="3"/>
  <c r="J875" i="3"/>
  <c r="I851" i="3"/>
  <c r="J851" i="3"/>
  <c r="I839" i="3"/>
  <c r="J839" i="3"/>
  <c r="I827" i="3"/>
  <c r="J827" i="3"/>
  <c r="I803" i="3"/>
  <c r="J803" i="3"/>
  <c r="I791" i="3"/>
  <c r="J791" i="3"/>
  <c r="I779" i="3"/>
  <c r="J779" i="3"/>
  <c r="I755" i="3"/>
  <c r="J755" i="3"/>
  <c r="I743" i="3"/>
  <c r="J743" i="3"/>
  <c r="I731" i="3"/>
  <c r="J731" i="3"/>
  <c r="I707" i="3"/>
  <c r="J707" i="3"/>
  <c r="I695" i="3"/>
  <c r="J695" i="3"/>
  <c r="I683" i="3"/>
  <c r="J683" i="3"/>
  <c r="I659" i="3"/>
  <c r="J659" i="3"/>
  <c r="I647" i="3"/>
  <c r="J647" i="3"/>
  <c r="I635" i="3"/>
  <c r="J635" i="3"/>
  <c r="I611" i="3"/>
  <c r="J611" i="3"/>
  <c r="I599" i="3"/>
  <c r="J599" i="3"/>
  <c r="I587" i="3"/>
  <c r="J587" i="3"/>
  <c r="I563" i="3"/>
  <c r="J563" i="3"/>
  <c r="I551" i="3"/>
  <c r="J551" i="3"/>
  <c r="I539" i="3"/>
  <c r="J539" i="3"/>
  <c r="I515" i="3"/>
  <c r="J515" i="3"/>
  <c r="I503" i="3"/>
  <c r="J503" i="3"/>
  <c r="I491" i="3"/>
  <c r="J491" i="3"/>
  <c r="I467" i="3"/>
  <c r="J467" i="3"/>
  <c r="I455" i="3"/>
  <c r="J455" i="3"/>
  <c r="I443" i="3"/>
  <c r="J443" i="3"/>
  <c r="I419" i="3"/>
  <c r="J419" i="3"/>
  <c r="I407" i="3"/>
  <c r="J407" i="3"/>
  <c r="I395" i="3"/>
  <c r="J395" i="3"/>
  <c r="I371" i="3"/>
  <c r="J371" i="3"/>
  <c r="I359" i="3"/>
  <c r="J359" i="3"/>
  <c r="I433" i="3"/>
  <c r="J1874" i="3"/>
  <c r="J1850" i="3"/>
  <c r="J1826" i="3"/>
  <c r="J1802" i="3"/>
  <c r="J1778" i="3"/>
  <c r="J1754" i="3"/>
  <c r="J1730" i="3"/>
  <c r="J1704" i="3"/>
  <c r="J1671" i="3"/>
  <c r="J1586" i="3"/>
  <c r="J1560" i="3"/>
  <c r="J1525" i="3"/>
  <c r="J1479" i="3"/>
  <c r="J1438" i="3"/>
  <c r="J1380" i="3"/>
  <c r="J1334" i="3"/>
  <c r="J1281" i="3"/>
  <c r="J1233" i="3"/>
  <c r="J1177" i="3"/>
  <c r="J1114" i="3"/>
  <c r="J1058" i="3"/>
  <c r="J876" i="3"/>
  <c r="J766" i="3"/>
  <c r="J643" i="3"/>
  <c r="J527" i="3"/>
  <c r="J404" i="3"/>
  <c r="I1453" i="3"/>
  <c r="J1453" i="3"/>
  <c r="I1321" i="3"/>
  <c r="J1321" i="3"/>
  <c r="I1285" i="3"/>
  <c r="J1285" i="3"/>
  <c r="I1237" i="3"/>
  <c r="J1237" i="3"/>
  <c r="I1726" i="3"/>
  <c r="J1726" i="3"/>
  <c r="I1714" i="3"/>
  <c r="J1714" i="3"/>
  <c r="I1702" i="3"/>
  <c r="J1702" i="3"/>
  <c r="I1690" i="3"/>
  <c r="J1690" i="3"/>
  <c r="I1678" i="3"/>
  <c r="J1678" i="3"/>
  <c r="I1666" i="3"/>
  <c r="J1666" i="3"/>
  <c r="I1654" i="3"/>
  <c r="J1654" i="3"/>
  <c r="I1642" i="3"/>
  <c r="J1642" i="3"/>
  <c r="I1630" i="3"/>
  <c r="J1630" i="3"/>
  <c r="I1618" i="3"/>
  <c r="J1618" i="3"/>
  <c r="I1606" i="3"/>
  <c r="J1606" i="3"/>
  <c r="I1594" i="3"/>
  <c r="J1594" i="3"/>
  <c r="I1582" i="3"/>
  <c r="J1582" i="3"/>
  <c r="I1570" i="3"/>
  <c r="J1570" i="3"/>
  <c r="I1558" i="3"/>
  <c r="J1558" i="3"/>
  <c r="I1546" i="3"/>
  <c r="J1546" i="3"/>
  <c r="I1534" i="3"/>
  <c r="J1534" i="3"/>
  <c r="I1510" i="3"/>
  <c r="J1510" i="3"/>
  <c r="I1498" i="3"/>
  <c r="J1498" i="3"/>
  <c r="I1474" i="3"/>
  <c r="J1474" i="3"/>
  <c r="I1450" i="3"/>
  <c r="J1450" i="3"/>
  <c r="I1426" i="3"/>
  <c r="J1426" i="3"/>
  <c r="I1414" i="3"/>
  <c r="J1414" i="3"/>
  <c r="I1390" i="3"/>
  <c r="J1390" i="3"/>
  <c r="I1366" i="3"/>
  <c r="J1366" i="3"/>
  <c r="I1354" i="3"/>
  <c r="J1354" i="3"/>
  <c r="I1330" i="3"/>
  <c r="J1330" i="3"/>
  <c r="I1306" i="3"/>
  <c r="J1306" i="3"/>
  <c r="I1282" i="3"/>
  <c r="J1282" i="3"/>
  <c r="I1270" i="3"/>
  <c r="J1270" i="3"/>
  <c r="I1246" i="3"/>
  <c r="J1246" i="3"/>
  <c r="I1222" i="3"/>
  <c r="J1222" i="3"/>
  <c r="I1198" i="3"/>
  <c r="J1198" i="3"/>
  <c r="I1174" i="3"/>
  <c r="J1174" i="3"/>
  <c r="I1150" i="3"/>
  <c r="J1150" i="3"/>
  <c r="I1126" i="3"/>
  <c r="J1126" i="3"/>
  <c r="I1102" i="3"/>
  <c r="J1102" i="3"/>
  <c r="I1078" i="3"/>
  <c r="J1078" i="3"/>
  <c r="I1054" i="3"/>
  <c r="J1054" i="3"/>
  <c r="I1030" i="3"/>
  <c r="J1030" i="3"/>
  <c r="I994" i="3"/>
  <c r="J994" i="3"/>
  <c r="I982" i="3"/>
  <c r="J982" i="3"/>
  <c r="I970" i="3"/>
  <c r="J970" i="3"/>
  <c r="I946" i="3"/>
  <c r="J946" i="3"/>
  <c r="I934" i="3"/>
  <c r="J934" i="3"/>
  <c r="I922" i="3"/>
  <c r="J922" i="3"/>
  <c r="I898" i="3"/>
  <c r="J898" i="3"/>
  <c r="I886" i="3"/>
  <c r="J886" i="3"/>
  <c r="I874" i="3"/>
  <c r="J874" i="3"/>
  <c r="I850" i="3"/>
  <c r="J850" i="3"/>
  <c r="I838" i="3"/>
  <c r="J838" i="3"/>
  <c r="I826" i="3"/>
  <c r="J826" i="3"/>
  <c r="I802" i="3"/>
  <c r="J802" i="3"/>
  <c r="I790" i="3"/>
  <c r="J790" i="3"/>
  <c r="I778" i="3"/>
  <c r="J778" i="3"/>
  <c r="I754" i="3"/>
  <c r="J754" i="3"/>
  <c r="I742" i="3"/>
  <c r="J742" i="3"/>
  <c r="I730" i="3"/>
  <c r="J730" i="3"/>
  <c r="I706" i="3"/>
  <c r="J706" i="3"/>
  <c r="I694" i="3"/>
  <c r="J694" i="3"/>
  <c r="I682" i="3"/>
  <c r="J682" i="3"/>
  <c r="I658" i="3"/>
  <c r="J658" i="3"/>
  <c r="I646" i="3"/>
  <c r="J646" i="3"/>
  <c r="I634" i="3"/>
  <c r="J634" i="3"/>
  <c r="I610" i="3"/>
  <c r="J610" i="3"/>
  <c r="I598" i="3"/>
  <c r="J598" i="3"/>
  <c r="I586" i="3"/>
  <c r="J586" i="3"/>
  <c r="I562" i="3"/>
  <c r="J562" i="3"/>
  <c r="I550" i="3"/>
  <c r="J550" i="3"/>
  <c r="I538" i="3"/>
  <c r="J538" i="3"/>
  <c r="I514" i="3"/>
  <c r="J514" i="3"/>
  <c r="I502" i="3"/>
  <c r="J502" i="3"/>
  <c r="I490" i="3"/>
  <c r="J490" i="3"/>
  <c r="I466" i="3"/>
  <c r="J466" i="3"/>
  <c r="I454" i="3"/>
  <c r="J454" i="3"/>
  <c r="I442" i="3"/>
  <c r="J442" i="3"/>
  <c r="I418" i="3"/>
  <c r="J418" i="3"/>
  <c r="I406" i="3"/>
  <c r="J406" i="3"/>
  <c r="I394" i="3"/>
  <c r="J394" i="3"/>
  <c r="I1777" i="3"/>
  <c r="I1488" i="3"/>
  <c r="I385" i="3"/>
  <c r="J1873" i="3"/>
  <c r="J1849" i="3"/>
  <c r="J1825" i="3"/>
  <c r="J1753" i="3"/>
  <c r="J1729" i="3"/>
  <c r="J1670" i="3"/>
  <c r="J1644" i="3"/>
  <c r="J1611" i="3"/>
  <c r="J1585" i="3"/>
  <c r="J1524" i="3"/>
  <c r="J1478" i="3"/>
  <c r="J1425" i="3"/>
  <c r="J1333" i="3"/>
  <c r="J1275" i="3"/>
  <c r="J1226" i="3"/>
  <c r="J1163" i="3"/>
  <c r="J1113" i="3"/>
  <c r="J1057" i="3"/>
  <c r="J979" i="3"/>
  <c r="J863" i="3"/>
  <c r="J740" i="3"/>
  <c r="J636" i="3"/>
  <c r="J526" i="3"/>
  <c r="J403" i="3"/>
  <c r="I1405" i="3"/>
  <c r="J1405" i="3"/>
  <c r="I1261" i="3"/>
  <c r="J1261" i="3"/>
  <c r="I1189" i="3"/>
  <c r="J1189" i="3"/>
  <c r="I1045" i="3"/>
  <c r="J1045" i="3"/>
  <c r="I1881" i="3"/>
  <c r="J1881" i="3"/>
  <c r="I1869" i="3"/>
  <c r="J1869" i="3"/>
  <c r="I1857" i="3"/>
  <c r="J1857" i="3"/>
  <c r="I1845" i="3"/>
  <c r="J1845" i="3"/>
  <c r="I1833" i="3"/>
  <c r="J1833" i="3"/>
  <c r="I1821" i="3"/>
  <c r="J1821" i="3"/>
  <c r="I1809" i="3"/>
  <c r="J1809" i="3"/>
  <c r="I1797" i="3"/>
  <c r="J1797" i="3"/>
  <c r="I1785" i="3"/>
  <c r="J1785" i="3"/>
  <c r="I1773" i="3"/>
  <c r="J1773" i="3"/>
  <c r="I1761" i="3"/>
  <c r="J1761" i="3"/>
  <c r="I1749" i="3"/>
  <c r="J1749" i="3"/>
  <c r="I1737" i="3"/>
  <c r="J1737" i="3"/>
  <c r="I1725" i="3"/>
  <c r="J1725" i="3"/>
  <c r="I1713" i="3"/>
  <c r="J1713" i="3"/>
  <c r="I1701" i="3"/>
  <c r="J1701" i="3"/>
  <c r="I1689" i="3"/>
  <c r="J1689" i="3"/>
  <c r="I1677" i="3"/>
  <c r="J1677" i="3"/>
  <c r="I1665" i="3"/>
  <c r="J1665" i="3"/>
  <c r="I1653" i="3"/>
  <c r="J1653" i="3"/>
  <c r="I1641" i="3"/>
  <c r="J1641" i="3"/>
  <c r="I1629" i="3"/>
  <c r="J1629" i="3"/>
  <c r="I1617" i="3"/>
  <c r="J1617" i="3"/>
  <c r="I1605" i="3"/>
  <c r="J1605" i="3"/>
  <c r="I1593" i="3"/>
  <c r="J1593" i="3"/>
  <c r="I1581" i="3"/>
  <c r="J1581" i="3"/>
  <c r="I1569" i="3"/>
  <c r="J1569" i="3"/>
  <c r="I1557" i="3"/>
  <c r="J1557" i="3"/>
  <c r="I1545" i="3"/>
  <c r="J1545" i="3"/>
  <c r="I1533" i="3"/>
  <c r="J1533" i="3"/>
  <c r="I1509" i="3"/>
  <c r="J1509" i="3"/>
  <c r="I1497" i="3"/>
  <c r="J1497" i="3"/>
  <c r="I1473" i="3"/>
  <c r="J1473" i="3"/>
  <c r="I1449" i="3"/>
  <c r="J1449" i="3"/>
  <c r="I1437" i="3"/>
  <c r="J1437" i="3"/>
  <c r="I1413" i="3"/>
  <c r="J1413" i="3"/>
  <c r="I1389" i="3"/>
  <c r="J1389" i="3"/>
  <c r="I1365" i="3"/>
  <c r="J1365" i="3"/>
  <c r="I1353" i="3"/>
  <c r="J1353" i="3"/>
  <c r="I1329" i="3"/>
  <c r="J1329" i="3"/>
  <c r="I1305" i="3"/>
  <c r="J1305" i="3"/>
  <c r="I1293" i="3"/>
  <c r="J1293" i="3"/>
  <c r="I1269" i="3"/>
  <c r="J1269" i="3"/>
  <c r="I1245" i="3"/>
  <c r="J1245" i="3"/>
  <c r="I1221" i="3"/>
  <c r="J1221" i="3"/>
  <c r="I1197" i="3"/>
  <c r="J1197" i="3"/>
  <c r="I1173" i="3"/>
  <c r="J1173" i="3"/>
  <c r="I1149" i="3"/>
  <c r="J1149" i="3"/>
  <c r="I1125" i="3"/>
  <c r="J1125" i="3"/>
  <c r="I1101" i="3"/>
  <c r="J1101" i="3"/>
  <c r="I1077" i="3"/>
  <c r="J1077" i="3"/>
  <c r="I1053" i="3"/>
  <c r="J1053" i="3"/>
  <c r="I1029" i="3"/>
  <c r="J1029" i="3"/>
  <c r="I1005" i="3"/>
  <c r="J1005" i="3"/>
  <c r="I993" i="3"/>
  <c r="J993" i="3"/>
  <c r="I981" i="3"/>
  <c r="J981" i="3"/>
  <c r="I969" i="3"/>
  <c r="J969" i="3"/>
  <c r="I957" i="3"/>
  <c r="J957" i="3"/>
  <c r="I945" i="3"/>
  <c r="J945" i="3"/>
  <c r="I933" i="3"/>
  <c r="J933" i="3"/>
  <c r="I921" i="3"/>
  <c r="J921" i="3"/>
  <c r="I909" i="3"/>
  <c r="J909" i="3"/>
  <c r="I897" i="3"/>
  <c r="J897" i="3"/>
  <c r="I885" i="3"/>
  <c r="J885" i="3"/>
  <c r="I873" i="3"/>
  <c r="J873" i="3"/>
  <c r="I861" i="3"/>
  <c r="J861" i="3"/>
  <c r="I849" i="3"/>
  <c r="J849" i="3"/>
  <c r="I837" i="3"/>
  <c r="J837" i="3"/>
  <c r="I825" i="3"/>
  <c r="J825" i="3"/>
  <c r="I813" i="3"/>
  <c r="J813" i="3"/>
  <c r="I801" i="3"/>
  <c r="J801" i="3"/>
  <c r="I789" i="3"/>
  <c r="J789" i="3"/>
  <c r="I777" i="3"/>
  <c r="J777" i="3"/>
  <c r="I765" i="3"/>
  <c r="J765" i="3"/>
  <c r="I753" i="3"/>
  <c r="J753" i="3"/>
  <c r="I741" i="3"/>
  <c r="J741" i="3"/>
  <c r="I729" i="3"/>
  <c r="J729" i="3"/>
  <c r="I717" i="3"/>
  <c r="J717" i="3"/>
  <c r="I705" i="3"/>
  <c r="J705" i="3"/>
  <c r="I693" i="3"/>
  <c r="J693" i="3"/>
  <c r="I681" i="3"/>
  <c r="J681" i="3"/>
  <c r="I669" i="3"/>
  <c r="J669" i="3"/>
  <c r="I657" i="3"/>
  <c r="J657" i="3"/>
  <c r="I645" i="3"/>
  <c r="J645" i="3"/>
  <c r="I633" i="3"/>
  <c r="J633" i="3"/>
  <c r="I621" i="3"/>
  <c r="J621" i="3"/>
  <c r="I609" i="3"/>
  <c r="J609" i="3"/>
  <c r="I597" i="3"/>
  <c r="J597" i="3"/>
  <c r="I585" i="3"/>
  <c r="J585" i="3"/>
  <c r="I573" i="3"/>
  <c r="J573" i="3"/>
  <c r="I561" i="3"/>
  <c r="J561" i="3"/>
  <c r="I549" i="3"/>
  <c r="J549" i="3"/>
  <c r="I537" i="3"/>
  <c r="J537" i="3"/>
  <c r="I525" i="3"/>
  <c r="J525" i="3"/>
  <c r="I513" i="3"/>
  <c r="J513" i="3"/>
  <c r="I501" i="3"/>
  <c r="J501" i="3"/>
  <c r="I489" i="3"/>
  <c r="J489" i="3"/>
  <c r="I477" i="3"/>
  <c r="J477" i="3"/>
  <c r="I465" i="3"/>
  <c r="J465" i="3"/>
  <c r="I453" i="3"/>
  <c r="J453" i="3"/>
  <c r="I441" i="3"/>
  <c r="J441" i="3"/>
  <c r="I429" i="3"/>
  <c r="J429" i="3"/>
  <c r="I417" i="3"/>
  <c r="J417" i="3"/>
  <c r="I405" i="3"/>
  <c r="J405" i="3"/>
  <c r="I393" i="3"/>
  <c r="J393" i="3"/>
  <c r="I381" i="3"/>
  <c r="J381" i="3"/>
  <c r="I1448" i="3"/>
  <c r="I337" i="3"/>
  <c r="J1872" i="3"/>
  <c r="J1848" i="3"/>
  <c r="J1824" i="3"/>
  <c r="J1800" i="3"/>
  <c r="J1776" i="3"/>
  <c r="J1752" i="3"/>
  <c r="J1728" i="3"/>
  <c r="J1695" i="3"/>
  <c r="J1669" i="3"/>
  <c r="J1610" i="3"/>
  <c r="J1584" i="3"/>
  <c r="J1551" i="3"/>
  <c r="J1477" i="3"/>
  <c r="J1419" i="3"/>
  <c r="J1378" i="3"/>
  <c r="J1320" i="3"/>
  <c r="J1274" i="3"/>
  <c r="J1225" i="3"/>
  <c r="J1162" i="3"/>
  <c r="J1106" i="3"/>
  <c r="J1043" i="3"/>
  <c r="J972" i="3"/>
  <c r="J862" i="3"/>
  <c r="J739" i="3"/>
  <c r="J623" i="3"/>
  <c r="J500" i="3"/>
  <c r="J396" i="3"/>
  <c r="I1429" i="3"/>
  <c r="J1429" i="3"/>
  <c r="I1345" i="3"/>
  <c r="J1345" i="3"/>
  <c r="I1880" i="3"/>
  <c r="J1880" i="3"/>
  <c r="I1868" i="3"/>
  <c r="J1868" i="3"/>
  <c r="I1856" i="3"/>
  <c r="J1856" i="3"/>
  <c r="I1844" i="3"/>
  <c r="J1844" i="3"/>
  <c r="I1832" i="3"/>
  <c r="J1832" i="3"/>
  <c r="I1820" i="3"/>
  <c r="J1820" i="3"/>
  <c r="I1808" i="3"/>
  <c r="J1808" i="3"/>
  <c r="I1796" i="3"/>
  <c r="J1796" i="3"/>
  <c r="I1784" i="3"/>
  <c r="J1784" i="3"/>
  <c r="I1772" i="3"/>
  <c r="J1772" i="3"/>
  <c r="I1760" i="3"/>
  <c r="J1760" i="3"/>
  <c r="I1748" i="3"/>
  <c r="J1748" i="3"/>
  <c r="I1736" i="3"/>
  <c r="J1736" i="3"/>
  <c r="I1724" i="3"/>
  <c r="J1724" i="3"/>
  <c r="I1712" i="3"/>
  <c r="J1712" i="3"/>
  <c r="I1700" i="3"/>
  <c r="J1700" i="3"/>
  <c r="I1688" i="3"/>
  <c r="J1688" i="3"/>
  <c r="I1676" i="3"/>
  <c r="J1676" i="3"/>
  <c r="I1664" i="3"/>
  <c r="J1664" i="3"/>
  <c r="I1652" i="3"/>
  <c r="J1652" i="3"/>
  <c r="I1640" i="3"/>
  <c r="J1640" i="3"/>
  <c r="I1628" i="3"/>
  <c r="J1628" i="3"/>
  <c r="I1616" i="3"/>
  <c r="J1616" i="3"/>
  <c r="I1604" i="3"/>
  <c r="J1604" i="3"/>
  <c r="I1592" i="3"/>
  <c r="J1592" i="3"/>
  <c r="I1580" i="3"/>
  <c r="J1580" i="3"/>
  <c r="I1568" i="3"/>
  <c r="J1568" i="3"/>
  <c r="I1556" i="3"/>
  <c r="J1556" i="3"/>
  <c r="I1544" i="3"/>
  <c r="J1544" i="3"/>
  <c r="I1532" i="3"/>
  <c r="J1532" i="3"/>
  <c r="I1520" i="3"/>
  <c r="J1520" i="3"/>
  <c r="I1508" i="3"/>
  <c r="J1508" i="3"/>
  <c r="I1496" i="3"/>
  <c r="J1496" i="3"/>
  <c r="I1484" i="3"/>
  <c r="J1484" i="3"/>
  <c r="I1472" i="3"/>
  <c r="J1472" i="3"/>
  <c r="I1460" i="3"/>
  <c r="J1460" i="3"/>
  <c r="I1436" i="3"/>
  <c r="J1436" i="3"/>
  <c r="I1424" i="3"/>
  <c r="J1424" i="3"/>
  <c r="I1412" i="3"/>
  <c r="J1412" i="3"/>
  <c r="I1400" i="3"/>
  <c r="J1400" i="3"/>
  <c r="I1388" i="3"/>
  <c r="J1388" i="3"/>
  <c r="I1376" i="3"/>
  <c r="J1376" i="3"/>
  <c r="I1364" i="3"/>
  <c r="J1364" i="3"/>
  <c r="I1352" i="3"/>
  <c r="J1352" i="3"/>
  <c r="I1340" i="3"/>
  <c r="J1340" i="3"/>
  <c r="I1328" i="3"/>
  <c r="J1328" i="3"/>
  <c r="I1316" i="3"/>
  <c r="J1316" i="3"/>
  <c r="J1304" i="3"/>
  <c r="I1304" i="3"/>
  <c r="I1292" i="3"/>
  <c r="J1292" i="3"/>
  <c r="I1280" i="3"/>
  <c r="J1280" i="3"/>
  <c r="I1268" i="3"/>
  <c r="J1268" i="3"/>
  <c r="J1256" i="3"/>
  <c r="I1256" i="3"/>
  <c r="I1244" i="3"/>
  <c r="J1244" i="3"/>
  <c r="I1232" i="3"/>
  <c r="J1232" i="3"/>
  <c r="I1220" i="3"/>
  <c r="J1220" i="3"/>
  <c r="I1208" i="3"/>
  <c r="J1208" i="3"/>
  <c r="I1196" i="3"/>
  <c r="J1196" i="3"/>
  <c r="I1184" i="3"/>
  <c r="J1184" i="3"/>
  <c r="I1172" i="3"/>
  <c r="J1172" i="3"/>
  <c r="I1160" i="3"/>
  <c r="J1160" i="3"/>
  <c r="I1148" i="3"/>
  <c r="J1148" i="3"/>
  <c r="I1136" i="3"/>
  <c r="J1136" i="3"/>
  <c r="I1124" i="3"/>
  <c r="J1124" i="3"/>
  <c r="I1112" i="3"/>
  <c r="J1112" i="3"/>
  <c r="I1100" i="3"/>
  <c r="J1100" i="3"/>
  <c r="I1088" i="3"/>
  <c r="J1088" i="3"/>
  <c r="I1076" i="3"/>
  <c r="J1076" i="3"/>
  <c r="I1064" i="3"/>
  <c r="J1064" i="3"/>
  <c r="I1052" i="3"/>
  <c r="J1052" i="3"/>
  <c r="I1040" i="3"/>
  <c r="J1040" i="3"/>
  <c r="I1028" i="3"/>
  <c r="J1028" i="3"/>
  <c r="I1016" i="3"/>
  <c r="J1016" i="3"/>
  <c r="I1004" i="3"/>
  <c r="J1004" i="3"/>
  <c r="I992" i="3"/>
  <c r="J992" i="3"/>
  <c r="I968" i="3"/>
  <c r="J968" i="3"/>
  <c r="I956" i="3"/>
  <c r="J956" i="3"/>
  <c r="I944" i="3"/>
  <c r="J944" i="3"/>
  <c r="I920" i="3"/>
  <c r="J920" i="3"/>
  <c r="I908" i="3"/>
  <c r="J908" i="3"/>
  <c r="I896" i="3"/>
  <c r="J896" i="3"/>
  <c r="I872" i="3"/>
  <c r="J872" i="3"/>
  <c r="I848" i="3"/>
  <c r="J848" i="3"/>
  <c r="I824" i="3"/>
  <c r="J824" i="3"/>
  <c r="I812" i="3"/>
  <c r="J812" i="3"/>
  <c r="I800" i="3"/>
  <c r="J800" i="3"/>
  <c r="I776" i="3"/>
  <c r="J776" i="3"/>
  <c r="I764" i="3"/>
  <c r="J764" i="3"/>
  <c r="I752" i="3"/>
  <c r="J752" i="3"/>
  <c r="I728" i="3"/>
  <c r="J728" i="3"/>
  <c r="I716" i="3"/>
  <c r="J716" i="3"/>
  <c r="I704" i="3"/>
  <c r="J704" i="3"/>
  <c r="I680" i="3"/>
  <c r="J680" i="3"/>
  <c r="I668" i="3"/>
  <c r="J668" i="3"/>
  <c r="I656" i="3"/>
  <c r="J656" i="3"/>
  <c r="I632" i="3"/>
  <c r="J632" i="3"/>
  <c r="I620" i="3"/>
  <c r="J620" i="3"/>
  <c r="I608" i="3"/>
  <c r="J608" i="3"/>
  <c r="I584" i="3"/>
  <c r="J584" i="3"/>
  <c r="I572" i="3"/>
  <c r="J572" i="3"/>
  <c r="I560" i="3"/>
  <c r="J560" i="3"/>
  <c r="I536" i="3"/>
  <c r="J536" i="3"/>
  <c r="I524" i="3"/>
  <c r="J524" i="3"/>
  <c r="I512" i="3"/>
  <c r="J512" i="3"/>
  <c r="I488" i="3"/>
  <c r="J488" i="3"/>
  <c r="I476" i="3"/>
  <c r="J476" i="3"/>
  <c r="I464" i="3"/>
  <c r="J464" i="3"/>
  <c r="I440" i="3"/>
  <c r="J440" i="3"/>
  <c r="I428" i="3"/>
  <c r="J428" i="3"/>
  <c r="I416" i="3"/>
  <c r="J416" i="3"/>
  <c r="I392" i="3"/>
  <c r="J392" i="3"/>
  <c r="I380" i="3"/>
  <c r="J380" i="3"/>
  <c r="I1409" i="3"/>
  <c r="I289" i="3"/>
  <c r="J1694" i="3"/>
  <c r="J1668" i="3"/>
  <c r="J1635" i="3"/>
  <c r="J1550" i="3"/>
  <c r="J1522" i="3"/>
  <c r="J1464" i="3"/>
  <c r="J1418" i="3"/>
  <c r="J1377" i="3"/>
  <c r="J1273" i="3"/>
  <c r="J1211" i="3"/>
  <c r="J1161" i="3"/>
  <c r="J1105" i="3"/>
  <c r="J1042" i="3"/>
  <c r="J959" i="3"/>
  <c r="J836" i="3"/>
  <c r="J732" i="3"/>
  <c r="J622" i="3"/>
  <c r="J499" i="3"/>
  <c r="J383" i="3"/>
  <c r="I367" i="3"/>
  <c r="J367" i="3"/>
  <c r="I343" i="3"/>
  <c r="J343" i="3"/>
  <c r="I319" i="3"/>
  <c r="J319" i="3"/>
  <c r="I295" i="3"/>
  <c r="J295" i="3"/>
  <c r="I271" i="3"/>
  <c r="J271" i="3"/>
  <c r="I247" i="3"/>
  <c r="J247" i="3"/>
  <c r="I223" i="3"/>
  <c r="J223" i="3"/>
  <c r="I199" i="3"/>
  <c r="J199" i="3"/>
  <c r="I175" i="3"/>
  <c r="J175" i="3"/>
  <c r="I151" i="3"/>
  <c r="J151" i="3"/>
  <c r="I127" i="3"/>
  <c r="J127" i="3"/>
  <c r="I103" i="3"/>
  <c r="J103" i="3"/>
  <c r="I79" i="3"/>
  <c r="J79" i="3"/>
  <c r="I55" i="3"/>
  <c r="J55" i="3"/>
  <c r="I31" i="3"/>
  <c r="J31" i="3"/>
  <c r="I19" i="3"/>
  <c r="J19" i="3"/>
  <c r="I7" i="3"/>
  <c r="J7" i="3"/>
  <c r="J357" i="3"/>
  <c r="J309" i="3"/>
  <c r="J261" i="3"/>
  <c r="J213" i="3"/>
  <c r="J165" i="3"/>
  <c r="J117" i="3"/>
  <c r="J69" i="3"/>
  <c r="J333" i="3"/>
  <c r="J285" i="3"/>
  <c r="J237" i="3"/>
  <c r="J189" i="3"/>
  <c r="J141" i="3"/>
  <c r="J93" i="3"/>
  <c r="J45" i="3"/>
  <c r="I360" i="3"/>
  <c r="J360" i="3"/>
  <c r="I336" i="3"/>
  <c r="J336" i="3"/>
  <c r="I312" i="3"/>
  <c r="J312" i="3"/>
  <c r="I288" i="3"/>
  <c r="J288" i="3"/>
  <c r="I264" i="3"/>
  <c r="J264" i="3"/>
  <c r="I240" i="3"/>
  <c r="J240" i="3"/>
  <c r="I216" i="3"/>
  <c r="J216" i="3"/>
  <c r="I192" i="3"/>
  <c r="J192" i="3"/>
  <c r="I168" i="3"/>
  <c r="J168" i="3"/>
  <c r="I144" i="3"/>
  <c r="J144" i="3"/>
  <c r="I120" i="3"/>
  <c r="J120" i="3"/>
  <c r="I96" i="3"/>
  <c r="J96" i="3"/>
  <c r="I72" i="3"/>
  <c r="J72" i="3"/>
  <c r="I48" i="3"/>
  <c r="J48" i="3"/>
  <c r="I24" i="3"/>
  <c r="J24" i="3"/>
  <c r="I12" i="3"/>
  <c r="J12" i="3"/>
  <c r="J332" i="3"/>
  <c r="J284" i="3"/>
  <c r="J236" i="3"/>
  <c r="J188" i="3"/>
  <c r="J140" i="3"/>
  <c r="J92" i="3"/>
  <c r="J44" i="3"/>
  <c r="I347" i="3"/>
  <c r="J347" i="3"/>
  <c r="I323" i="3"/>
  <c r="J323" i="3"/>
  <c r="I299" i="3"/>
  <c r="J299" i="3"/>
  <c r="I275" i="3"/>
  <c r="J275" i="3"/>
  <c r="I251" i="3"/>
  <c r="J251" i="3"/>
  <c r="I227" i="3"/>
  <c r="J227" i="3"/>
  <c r="I203" i="3"/>
  <c r="J203" i="3"/>
  <c r="I179" i="3"/>
  <c r="J179" i="3"/>
  <c r="I155" i="3"/>
  <c r="J155" i="3"/>
  <c r="I131" i="3"/>
  <c r="J131" i="3"/>
  <c r="I107" i="3"/>
  <c r="J107" i="3"/>
  <c r="I83" i="3"/>
  <c r="J83" i="3"/>
  <c r="I59" i="3"/>
  <c r="J59" i="3"/>
  <c r="I35" i="3"/>
  <c r="J35" i="3"/>
  <c r="I11" i="3"/>
  <c r="J11" i="3"/>
  <c r="J331" i="3"/>
  <c r="J283" i="3"/>
  <c r="J235" i="3"/>
  <c r="J187" i="3"/>
  <c r="J139" i="3"/>
  <c r="J91" i="3"/>
  <c r="J43" i="3"/>
  <c r="I370" i="3"/>
  <c r="J370" i="3"/>
  <c r="I346" i="3"/>
  <c r="J346" i="3"/>
  <c r="I322" i="3"/>
  <c r="J322" i="3"/>
  <c r="I298" i="3"/>
  <c r="J298" i="3"/>
  <c r="I274" i="3"/>
  <c r="J274" i="3"/>
  <c r="I250" i="3"/>
  <c r="J250" i="3"/>
  <c r="I226" i="3"/>
  <c r="J226" i="3"/>
  <c r="I202" i="3"/>
  <c r="J202" i="3"/>
  <c r="I178" i="3"/>
  <c r="J178" i="3"/>
  <c r="I154" i="3"/>
  <c r="J154" i="3"/>
  <c r="I130" i="3"/>
  <c r="J130" i="3"/>
  <c r="I106" i="3"/>
  <c r="J106" i="3"/>
  <c r="I82" i="3"/>
  <c r="J82" i="3"/>
  <c r="I58" i="3"/>
  <c r="J58" i="3"/>
  <c r="I34" i="3"/>
  <c r="J34" i="3"/>
  <c r="I10" i="3"/>
  <c r="J10" i="3"/>
  <c r="J372" i="3"/>
  <c r="J324" i="3"/>
  <c r="J276" i="3"/>
  <c r="J228" i="3"/>
  <c r="J180" i="3"/>
  <c r="J132" i="3"/>
  <c r="J84" i="3"/>
  <c r="J36" i="3"/>
  <c r="I369" i="3"/>
  <c r="J369" i="3"/>
  <c r="I345" i="3"/>
  <c r="J345" i="3"/>
  <c r="I321" i="3"/>
  <c r="J321" i="3"/>
  <c r="I297" i="3"/>
  <c r="J297" i="3"/>
  <c r="I273" i="3"/>
  <c r="J273" i="3"/>
  <c r="I249" i="3"/>
  <c r="J249" i="3"/>
  <c r="I225" i="3"/>
  <c r="J225" i="3"/>
  <c r="I201" i="3"/>
  <c r="J201" i="3"/>
  <c r="I177" i="3"/>
  <c r="J177" i="3"/>
  <c r="I153" i="3"/>
  <c r="J153" i="3"/>
  <c r="I129" i="3"/>
  <c r="J129" i="3"/>
  <c r="I105" i="3"/>
  <c r="J105" i="3"/>
  <c r="I81" i="3"/>
  <c r="J81" i="3"/>
  <c r="I57" i="3"/>
  <c r="J57" i="3"/>
  <c r="I33" i="3"/>
  <c r="J33" i="3"/>
  <c r="I21" i="3"/>
  <c r="J21" i="3"/>
  <c r="I9" i="3"/>
  <c r="J9" i="3"/>
  <c r="J311" i="3"/>
  <c r="J263" i="3"/>
  <c r="J215" i="3"/>
  <c r="J167" i="3"/>
  <c r="J119" i="3"/>
  <c r="J71" i="3"/>
  <c r="J23" i="3"/>
  <c r="I368" i="3"/>
  <c r="J368" i="3"/>
  <c r="I344" i="3"/>
  <c r="J344" i="3"/>
  <c r="I320" i="3"/>
  <c r="J320" i="3"/>
  <c r="I296" i="3"/>
  <c r="J296" i="3"/>
  <c r="I272" i="3"/>
  <c r="J272" i="3"/>
  <c r="I248" i="3"/>
  <c r="J248" i="3"/>
  <c r="I224" i="3"/>
  <c r="J224" i="3"/>
  <c r="I200" i="3"/>
  <c r="J200" i="3"/>
  <c r="I176" i="3"/>
  <c r="J176" i="3"/>
  <c r="I152" i="3"/>
  <c r="J152" i="3"/>
  <c r="I128" i="3"/>
  <c r="J128" i="3"/>
  <c r="I104" i="3"/>
  <c r="J104" i="3"/>
  <c r="I80" i="3"/>
  <c r="J80" i="3"/>
  <c r="I56" i="3"/>
  <c r="J56" i="3"/>
  <c r="I32" i="3"/>
  <c r="J32" i="3"/>
  <c r="I20" i="3"/>
  <c r="J20" i="3"/>
  <c r="I8" i="3"/>
  <c r="J8" i="3"/>
  <c r="J358" i="3"/>
  <c r="J310" i="3"/>
  <c r="J262" i="3"/>
  <c r="J214" i="3"/>
  <c r="J166" i="3"/>
  <c r="J118" i="3"/>
  <c r="J70" i="3"/>
  <c r="J22" i="3"/>
  <c r="I1876" i="3"/>
  <c r="I1864" i="3"/>
  <c r="I1852" i="3"/>
  <c r="I1840" i="3"/>
  <c r="I1828" i="3"/>
  <c r="I1816" i="3"/>
  <c r="I1804" i="3"/>
  <c r="I1792" i="3"/>
  <c r="I1780" i="3"/>
  <c r="I1768" i="3"/>
  <c r="I1756" i="3"/>
  <c r="I1744" i="3"/>
  <c r="I1732" i="3"/>
  <c r="I1720" i="3"/>
  <c r="I1708" i="3"/>
  <c r="I1696" i="3"/>
  <c r="I1684" i="3"/>
  <c r="I1672" i="3"/>
  <c r="I1660" i="3"/>
  <c r="I1475" i="3"/>
  <c r="I1331" i="3"/>
  <c r="I1883" i="3"/>
  <c r="I1871" i="3"/>
  <c r="I1859" i="3"/>
  <c r="I1847" i="3"/>
  <c r="I1835" i="3"/>
  <c r="I1823" i="3"/>
  <c r="I1811" i="3"/>
  <c r="I1799" i="3"/>
  <c r="I1787" i="3"/>
  <c r="I1775" i="3"/>
  <c r="I1763" i="3"/>
  <c r="I1751" i="3"/>
  <c r="I1739" i="3"/>
  <c r="I1727" i="3"/>
  <c r="I1715" i="3"/>
  <c r="I1703" i="3"/>
  <c r="I1691" i="3"/>
  <c r="I1679" i="3"/>
  <c r="I1667" i="3"/>
  <c r="I1655" i="3"/>
  <c r="I1643" i="3"/>
  <c r="I1631" i="3"/>
  <c r="I1619" i="3"/>
  <c r="I1607" i="3"/>
  <c r="I1595" i="3"/>
  <c r="I1583" i="3"/>
  <c r="I1571" i="3"/>
  <c r="I1559" i="3"/>
  <c r="I1547" i="3"/>
  <c r="I1535" i="3"/>
  <c r="I1523" i="3"/>
  <c r="I1511" i="3"/>
  <c r="I1499" i="3"/>
  <c r="I1487" i="3"/>
  <c r="I1463" i="3"/>
  <c r="I1451" i="3"/>
  <c r="I1439" i="3"/>
  <c r="I1427" i="3"/>
  <c r="I1415" i="3"/>
  <c r="I1403" i="3"/>
  <c r="I1391" i="3"/>
  <c r="I1379" i="3"/>
  <c r="I1367" i="3"/>
  <c r="I1355" i="3"/>
  <c r="I1343" i="3"/>
  <c r="I1319" i="3"/>
  <c r="I1307" i="3"/>
  <c r="I1295" i="3"/>
  <c r="I1283" i="3"/>
  <c r="I1271" i="3"/>
  <c r="I1648" i="3"/>
  <c r="I1636" i="3"/>
  <c r="I1624" i="3"/>
  <c r="E1438" i="4" l="1" a="1"/>
  <c r="E1438" i="4" s="1"/>
  <c r="H1438" i="4" s="1"/>
  <c r="E1601" i="4" a="1"/>
  <c r="E1601" i="4" s="1"/>
  <c r="H1601" i="4" s="1"/>
  <c r="E1683" i="4" a="1"/>
  <c r="E1683" i="4" s="1"/>
  <c r="H1683" i="4" s="1"/>
  <c r="E1752" i="4" a="1"/>
  <c r="E1752" i="4" s="1"/>
  <c r="H1752" i="4" s="1"/>
  <c r="E1836" i="4" a="1"/>
  <c r="E1836" i="4" s="1"/>
  <c r="H1836" i="4" s="1"/>
  <c r="E1915" i="4" a="1"/>
  <c r="E1915" i="4" s="1"/>
  <c r="H1915" i="4" s="1"/>
  <c r="E1995" i="4" a="1"/>
  <c r="E1995" i="4" s="1"/>
  <c r="H1995" i="4" s="1"/>
  <c r="E1515" i="4" a="1"/>
  <c r="E1515" i="4" s="1"/>
  <c r="H1515" i="4" s="1"/>
  <c r="E1589" i="4" a="1"/>
  <c r="E1589" i="4" s="1"/>
  <c r="H1589" i="4" s="1"/>
  <c r="E1672" i="4" a="1"/>
  <c r="E1672" i="4" s="1"/>
  <c r="H1672" i="4" s="1"/>
  <c r="E1777" i="4" a="1"/>
  <c r="E1777" i="4" s="1"/>
  <c r="H1777" i="4" s="1"/>
  <c r="E1848" i="4" a="1"/>
  <c r="E1848" i="4" s="1"/>
  <c r="H1848" i="4" s="1"/>
  <c r="E1939" i="4" a="1"/>
  <c r="E1939" i="4" s="1"/>
  <c r="H1939" i="4" s="1"/>
  <c r="E2008" i="4" a="1"/>
  <c r="E2008" i="4" s="1"/>
  <c r="H2008" i="4" s="1"/>
  <c r="E1414" i="4" a="1"/>
  <c r="E1414" i="4" s="1"/>
  <c r="H1414" i="4" s="1"/>
  <c r="E1576" i="4" a="1"/>
  <c r="E1576" i="4" s="1"/>
  <c r="H1576" i="4" s="1"/>
  <c r="E1671" i="4" a="1"/>
  <c r="E1671" i="4" s="1"/>
  <c r="H1671" i="4" s="1"/>
  <c r="E1741" i="4" a="1"/>
  <c r="E1741" i="4" s="1"/>
  <c r="H1741" i="4" s="1"/>
  <c r="E1824" i="4" a="1"/>
  <c r="E1824" i="4" s="1"/>
  <c r="H1824" i="4" s="1"/>
  <c r="E1892" i="4" a="1"/>
  <c r="E1892" i="4" s="1"/>
  <c r="H1892" i="4" s="1"/>
  <c r="E1972" i="4" a="1"/>
  <c r="E1972" i="4" s="1"/>
  <c r="H1972" i="4" s="1"/>
  <c r="E1398" i="4" a="1"/>
  <c r="E1398" i="4" s="1"/>
  <c r="H1398" i="4" s="1"/>
  <c r="E1614" i="4" a="1"/>
  <c r="E1614" i="4" s="1"/>
  <c r="H1614" i="4" s="1"/>
  <c r="E1695" i="4" a="1"/>
  <c r="E1695" i="4" s="1"/>
  <c r="H1695" i="4" s="1"/>
  <c r="E1765" i="4" a="1"/>
  <c r="E1765" i="4" s="1"/>
  <c r="H1765" i="4" s="1"/>
  <c r="E1837" i="4" a="1"/>
  <c r="E1837" i="4" s="1"/>
  <c r="H1837" i="4" s="1"/>
  <c r="E1927" i="4" a="1"/>
  <c r="E1927" i="4" s="1"/>
  <c r="H1927" i="4" s="1"/>
  <c r="E1996" i="4" a="1"/>
  <c r="E1996" i="4" s="1"/>
  <c r="H1996" i="4" s="1"/>
  <c r="E1391" i="4" a="1"/>
  <c r="E1391" i="4" s="1"/>
  <c r="H1391" i="4" s="1"/>
  <c r="E1556" i="4" a="1"/>
  <c r="E1556" i="4" s="1"/>
  <c r="H1556" i="4" s="1"/>
  <c r="E1648" i="4" a="1"/>
  <c r="E1648" i="4" s="1"/>
  <c r="H1648" i="4" s="1"/>
  <c r="E1717" i="4" a="1"/>
  <c r="E1717" i="4" s="1"/>
  <c r="H1717" i="4" s="1"/>
  <c r="E1800" i="4" a="1"/>
  <c r="E1800" i="4" s="1"/>
  <c r="H1800" i="4" s="1"/>
  <c r="E1869" i="4" a="1"/>
  <c r="E1869" i="4" s="1"/>
  <c r="H1869" i="4" s="1"/>
  <c r="E1949" i="4" a="1"/>
  <c r="E1949" i="4" s="1"/>
  <c r="H1949" i="4" s="1"/>
  <c r="E1491" i="4" a="1"/>
  <c r="E1491" i="4" s="1"/>
  <c r="H1491" i="4" s="1"/>
  <c r="E1577" i="4" a="1"/>
  <c r="E1577" i="4" s="1"/>
  <c r="H1577" i="4" s="1"/>
  <c r="E1661" i="4" a="1"/>
  <c r="E1661" i="4" s="1"/>
  <c r="H1661" i="4" s="1"/>
  <c r="E1742" i="4" a="1"/>
  <c r="E1742" i="4" s="1"/>
  <c r="H1742" i="4" s="1"/>
  <c r="E1813" i="4" a="1"/>
  <c r="E1813" i="4" s="1"/>
  <c r="H1813" i="4" s="1"/>
  <c r="E1904" i="4" a="1"/>
  <c r="E1904" i="4" s="1"/>
  <c r="H1904" i="4" s="1"/>
  <c r="E1973" i="4" a="1"/>
  <c r="E1973" i="4" s="1"/>
  <c r="H1973" i="4" s="1"/>
  <c r="E1508" i="4" a="1"/>
  <c r="E1508" i="4" s="1"/>
  <c r="H1508" i="4" s="1"/>
  <c r="E1588" i="4" a="1"/>
  <c r="E1588" i="4" s="1"/>
  <c r="H1588" i="4" s="1"/>
  <c r="E1660" i="4" a="1"/>
  <c r="E1660" i="4" s="1"/>
  <c r="H1660" i="4" s="1"/>
  <c r="E1729" i="4" a="1"/>
  <c r="E1729" i="4" s="1"/>
  <c r="H1729" i="4" s="1"/>
  <c r="E1812" i="4" a="1"/>
  <c r="E1812" i="4" s="1"/>
  <c r="H1812" i="4" s="1"/>
  <c r="E1881" i="4" a="1"/>
  <c r="E1881" i="4" s="1"/>
  <c r="H1881" i="4" s="1"/>
  <c r="E1961" i="4" a="1"/>
  <c r="E1961" i="4" s="1"/>
  <c r="H1961" i="4" s="1"/>
  <c r="E1468" i="4" a="1"/>
  <c r="E1468" i="4" s="1"/>
  <c r="H1468" i="4" s="1"/>
  <c r="E1602" i="4" a="1"/>
  <c r="E1602" i="4" s="1"/>
  <c r="H1602" i="4" s="1"/>
  <c r="E1684" i="4" a="1"/>
  <c r="E1684" i="4" s="1"/>
  <c r="H1684" i="4" s="1"/>
  <c r="E1789" i="4" a="1"/>
  <c r="E1789" i="4" s="1"/>
  <c r="H1789" i="4" s="1"/>
  <c r="E1859" i="4" a="1"/>
  <c r="E1859" i="4" s="1"/>
  <c r="H1859" i="4" s="1"/>
  <c r="E1950" i="4" a="1"/>
  <c r="E1950" i="4" s="1"/>
  <c r="H1950" i="4" s="1"/>
  <c r="E1484" i="4" a="1"/>
  <c r="E1484" i="4" s="1"/>
  <c r="H1484" i="4" s="1"/>
  <c r="E1532" i="4" a="1"/>
  <c r="E1532" i="4" s="1"/>
  <c r="H1532" i="4" s="1"/>
  <c r="E1636" i="4" a="1"/>
  <c r="E1636" i="4" s="1"/>
  <c r="H1636" i="4" s="1"/>
  <c r="E1705" i="4" a="1"/>
  <c r="E1705" i="4" s="1"/>
  <c r="H1705" i="4" s="1"/>
  <c r="E1788" i="4" a="1"/>
  <c r="E1788" i="4" s="1"/>
  <c r="H1788" i="4" s="1"/>
  <c r="E1858" i="4" a="1"/>
  <c r="E1858" i="4" s="1"/>
  <c r="H1858" i="4" s="1"/>
  <c r="E1938" i="4" a="1"/>
  <c r="E1938" i="4" s="1"/>
  <c r="H1938" i="4" s="1"/>
  <c r="E2007" i="4" a="1"/>
  <c r="E2007" i="4" s="1"/>
  <c r="H2007" i="4" s="1"/>
  <c r="E1445" i="4" a="1"/>
  <c r="E1445" i="4" s="1"/>
  <c r="H1445" i="4" s="1"/>
  <c r="E1563" i="4" a="1"/>
  <c r="E1563" i="4" s="1"/>
  <c r="H1563" i="4" s="1"/>
  <c r="E1649" i="4" a="1"/>
  <c r="E1649" i="4" s="1"/>
  <c r="H1649" i="4" s="1"/>
  <c r="E1753" i="4" a="1"/>
  <c r="E1753" i="4" s="1"/>
  <c r="H1753" i="4" s="1"/>
  <c r="E1825" i="4" a="1"/>
  <c r="E1825" i="4" s="1"/>
  <c r="H1825" i="4" s="1"/>
  <c r="E1916" i="4" a="1"/>
  <c r="E1916" i="4" s="1"/>
  <c r="H1916" i="4" s="1"/>
  <c r="E1984" i="4" a="1"/>
  <c r="E1984" i="4" s="1"/>
  <c r="H1984" i="4" s="1"/>
  <c r="E1367" i="4" a="1"/>
  <c r="E1367" i="4" s="1"/>
  <c r="H1367" i="4" s="1"/>
  <c r="E1625" i="4" a="1"/>
  <c r="E1625" i="4" s="1"/>
  <c r="H1625" i="4" s="1"/>
  <c r="E1776" i="4" a="1"/>
  <c r="E1776" i="4" s="1"/>
  <c r="H1776" i="4" s="1"/>
  <c r="E1926" i="4" a="1"/>
  <c r="E1926" i="4" s="1"/>
  <c r="H1926" i="4" s="1"/>
  <c r="E1539" i="4" a="1"/>
  <c r="E1539" i="4" s="1"/>
  <c r="H1539" i="4" s="1"/>
  <c r="E1730" i="4" a="1"/>
  <c r="E1730" i="4" s="1"/>
  <c r="H1730" i="4" s="1"/>
  <c r="E1893" i="4" a="1"/>
  <c r="E1893" i="4" s="1"/>
  <c r="H1893" i="4" s="1"/>
  <c r="E1279" i="4" a="1"/>
  <c r="E1279" i="4" s="1"/>
  <c r="H1279" i="4" s="1"/>
  <c r="E1302" i="4" a="1"/>
  <c r="E1302" i="4" s="1"/>
  <c r="H1302" i="4" s="1"/>
  <c r="E1326" i="4" a="1"/>
  <c r="E1326" i="4" s="1"/>
  <c r="H1326" i="4" s="1"/>
  <c r="E1350" i="4" a="1"/>
  <c r="E1350" i="4" s="1"/>
  <c r="H1350" i="4" s="1"/>
  <c r="E1374" i="4" a="1"/>
  <c r="E1374" i="4" s="1"/>
  <c r="H1374" i="4" s="1"/>
  <c r="E1718" i="4" a="1"/>
  <c r="E1718" i="4" s="1"/>
  <c r="H1718" i="4" s="1"/>
  <c r="E1882" i="4" a="1"/>
  <c r="E1882" i="4" s="1"/>
  <c r="H1882" i="4" s="1"/>
  <c r="E1375" i="4" a="1"/>
  <c r="E1375" i="4" s="1"/>
  <c r="H1375" i="4" s="1"/>
  <c r="E1399" i="4" a="1"/>
  <c r="E1399" i="4" s="1"/>
  <c r="H1399" i="4" s="1"/>
  <c r="E1422" i="4" a="1"/>
  <c r="E1422" i="4" s="1"/>
  <c r="H1422" i="4" s="1"/>
  <c r="E1446" i="4" a="1"/>
  <c r="E1446" i="4" s="1"/>
  <c r="H1446" i="4" s="1"/>
  <c r="E1492" i="4" a="1"/>
  <c r="E1492" i="4" s="1"/>
  <c r="H1492" i="4" s="1"/>
  <c r="E1516" i="4" a="1"/>
  <c r="E1516" i="4" s="1"/>
  <c r="H1516" i="4" s="1"/>
  <c r="E1540" i="4" a="1"/>
  <c r="E1540" i="4" s="1"/>
  <c r="H1540" i="4" s="1"/>
  <c r="E1564" i="4" a="1"/>
  <c r="E1564" i="4" s="1"/>
  <c r="H1564" i="4" s="1"/>
  <c r="E1352" i="4" a="1"/>
  <c r="E1352" i="4" s="1"/>
  <c r="H1352" i="4" s="1"/>
  <c r="E1376" i="4" a="1"/>
  <c r="E1376" i="4" s="1"/>
  <c r="H1376" i="4" s="1"/>
  <c r="E1400" i="4" a="1"/>
  <c r="E1400" i="4" s="1"/>
  <c r="H1400" i="4" s="1"/>
  <c r="E1423" i="4" a="1"/>
  <c r="E1423" i="4" s="1"/>
  <c r="H1423" i="4" s="1"/>
  <c r="E1447" i="4" a="1"/>
  <c r="E1447" i="4" s="1"/>
  <c r="H1447" i="4" s="1"/>
  <c r="E1469" i="4" a="1"/>
  <c r="E1469" i="4" s="1"/>
  <c r="H1469" i="4" s="1"/>
  <c r="E1493" i="4" a="1"/>
  <c r="E1493" i="4" s="1"/>
  <c r="H1493" i="4" s="1"/>
  <c r="E1517" i="4" a="1"/>
  <c r="E1517" i="4" s="1"/>
  <c r="H1517" i="4" s="1"/>
  <c r="E1353" i="4" a="1"/>
  <c r="E1353" i="4" s="1"/>
  <c r="H1353" i="4" s="1"/>
  <c r="E1377" i="4" a="1"/>
  <c r="E1377" i="4" s="1"/>
  <c r="H1377" i="4" s="1"/>
  <c r="E1401" i="4" a="1"/>
  <c r="E1401" i="4" s="1"/>
  <c r="H1401" i="4" s="1"/>
  <c r="E1424" i="4" a="1"/>
  <c r="E1424" i="4" s="1"/>
  <c r="H1424" i="4" s="1"/>
  <c r="E1448" i="4" a="1"/>
  <c r="E1448" i="4" s="1"/>
  <c r="H1448" i="4" s="1"/>
  <c r="E1470" i="4" a="1"/>
  <c r="E1470" i="4" s="1"/>
  <c r="H1470" i="4" s="1"/>
  <c r="E1494" i="4" a="1"/>
  <c r="E1494" i="4" s="1"/>
  <c r="H1494" i="4" s="1"/>
  <c r="E1518" i="4" a="1"/>
  <c r="E1518" i="4" s="1"/>
  <c r="H1518" i="4" s="1"/>
  <c r="E1354" i="4" a="1"/>
  <c r="E1354" i="4" s="1"/>
  <c r="H1354" i="4" s="1"/>
  <c r="E1378" i="4" a="1"/>
  <c r="E1378" i="4" s="1"/>
  <c r="H1378" i="4" s="1"/>
  <c r="E1402" i="4" a="1"/>
  <c r="E1402" i="4" s="1"/>
  <c r="H1402" i="4" s="1"/>
  <c r="E1425" i="4" a="1"/>
  <c r="E1425" i="4" s="1"/>
  <c r="H1425" i="4" s="1"/>
  <c r="E1449" i="4" a="1"/>
  <c r="E1449" i="4" s="1"/>
  <c r="H1449" i="4" s="1"/>
  <c r="E1471" i="4" a="1"/>
  <c r="E1471" i="4" s="1"/>
  <c r="H1471" i="4" s="1"/>
  <c r="E1495" i="4" a="1"/>
  <c r="E1495" i="4" s="1"/>
  <c r="H1495" i="4" s="1"/>
  <c r="E1519" i="4" a="1"/>
  <c r="E1519" i="4" s="1"/>
  <c r="H1519" i="4" s="1"/>
  <c r="E1461" i="4" a="1"/>
  <c r="E1461" i="4" s="1"/>
  <c r="H1461" i="4" s="1"/>
  <c r="E1613" i="4" a="1"/>
  <c r="E1613" i="4" s="1"/>
  <c r="H1613" i="4" s="1"/>
  <c r="E1694" i="4" a="1"/>
  <c r="E1694" i="4" s="1"/>
  <c r="H1694" i="4" s="1"/>
  <c r="E1764" i="4" a="1"/>
  <c r="E1764" i="4" s="1"/>
  <c r="H1764" i="4" s="1"/>
  <c r="E1847" i="4" a="1"/>
  <c r="E1847" i="4" s="1"/>
  <c r="H1847" i="4" s="1"/>
  <c r="E1903" i="4" a="1"/>
  <c r="E1903" i="4" s="1"/>
  <c r="H1903" i="4" s="1"/>
  <c r="E1983" i="4" a="1"/>
  <c r="E1983" i="4" s="1"/>
  <c r="H1983" i="4" s="1"/>
  <c r="E1421" i="4" a="1"/>
  <c r="E1421" i="4" s="1"/>
  <c r="H1421" i="4" s="1"/>
  <c r="E1637" i="4" a="1"/>
  <c r="E1637" i="4" s="1"/>
  <c r="H1637" i="4" s="1"/>
  <c r="E1706" i="4" a="1"/>
  <c r="E1706" i="4" s="1"/>
  <c r="H1706" i="4" s="1"/>
  <c r="E1801" i="4" a="1"/>
  <c r="E1801" i="4" s="1"/>
  <c r="H1801" i="4" s="1"/>
  <c r="E1870" i="4" a="1"/>
  <c r="E1870" i="4" s="1"/>
  <c r="H1870" i="4" s="1"/>
  <c r="E1962" i="4" a="1"/>
  <c r="E1962" i="4" s="1"/>
  <c r="H1962" i="4" s="1"/>
  <c r="E1541" i="4" a="1"/>
  <c r="E1541" i="4" s="1"/>
  <c r="H1541" i="4" s="1"/>
  <c r="E1592" i="4" a="1"/>
  <c r="E1592" i="4" s="1"/>
  <c r="H1592" i="4" s="1"/>
  <c r="E1628" i="4" a="1"/>
  <c r="E1628" i="4" s="1"/>
  <c r="H1628" i="4" s="1"/>
  <c r="E1664" i="4" a="1"/>
  <c r="E1664" i="4" s="1"/>
  <c r="H1664" i="4" s="1"/>
  <c r="E1698" i="4" a="1"/>
  <c r="E1698" i="4" s="1"/>
  <c r="H1698" i="4" s="1"/>
  <c r="E1733" i="4" a="1"/>
  <c r="E1733" i="4" s="1"/>
  <c r="H1733" i="4" s="1"/>
  <c r="E1768" i="4" a="1"/>
  <c r="E1768" i="4" s="1"/>
  <c r="H1768" i="4" s="1"/>
  <c r="E1804" i="4" a="1"/>
  <c r="E1804" i="4" s="1"/>
  <c r="H1804" i="4" s="1"/>
  <c r="E1839" i="4" a="1"/>
  <c r="E1839" i="4" s="1"/>
  <c r="H1839" i="4" s="1"/>
  <c r="E1873" i="4" a="1"/>
  <c r="E1873" i="4" s="1"/>
  <c r="H1873" i="4" s="1"/>
  <c r="E1907" i="4" a="1"/>
  <c r="E1907" i="4" s="1"/>
  <c r="H1907" i="4" s="1"/>
  <c r="E1941" i="4" a="1"/>
  <c r="E1941" i="4" s="1"/>
  <c r="H1941" i="4" s="1"/>
  <c r="E2011" i="4" a="1"/>
  <c r="E2011" i="4" s="1"/>
  <c r="H2011" i="4" s="1"/>
  <c r="E1928" i="4" a="1"/>
  <c r="E1928" i="4" s="1"/>
  <c r="H1928" i="4" s="1"/>
  <c r="E1930" i="4" a="1"/>
  <c r="E1930" i="4" s="1"/>
  <c r="H1930" i="4" s="1"/>
  <c r="E1542" i="4" a="1"/>
  <c r="E1542" i="4" s="1"/>
  <c r="H1542" i="4" s="1"/>
  <c r="E1594" i="4" a="1"/>
  <c r="E1594" i="4" s="1"/>
  <c r="H1594" i="4" s="1"/>
  <c r="E1629" i="4" a="1"/>
  <c r="E1629" i="4" s="1"/>
  <c r="H1629" i="4" s="1"/>
  <c r="E1665" i="4" a="1"/>
  <c r="E1665" i="4" s="1"/>
  <c r="H1665" i="4" s="1"/>
  <c r="E1699" i="4" a="1"/>
  <c r="E1699" i="4" s="1"/>
  <c r="H1699" i="4" s="1"/>
  <c r="E1734" i="4" a="1"/>
  <c r="E1734" i="4" s="1"/>
  <c r="H1734" i="4" s="1"/>
  <c r="E1769" i="4" a="1"/>
  <c r="E1769" i="4" s="1"/>
  <c r="H1769" i="4" s="1"/>
  <c r="E1805" i="4" a="1"/>
  <c r="E1805" i="4" s="1"/>
  <c r="H1805" i="4" s="1"/>
  <c r="E1840" i="4" a="1"/>
  <c r="E1840" i="4" s="1"/>
  <c r="H1840" i="4" s="1"/>
  <c r="E1874" i="4" a="1"/>
  <c r="E1874" i="4" s="1"/>
  <c r="H1874" i="4" s="1"/>
  <c r="E1908" i="4" a="1"/>
  <c r="E1908" i="4" s="1"/>
  <c r="H1908" i="4" s="1"/>
  <c r="E1942" i="4" a="1"/>
  <c r="E1942" i="4" s="1"/>
  <c r="H1942" i="4" s="1"/>
  <c r="E1976" i="4" a="1"/>
  <c r="E1976" i="4" s="1"/>
  <c r="H1976" i="4" s="1"/>
  <c r="E2012" i="4" a="1"/>
  <c r="E2012" i="4" s="1"/>
  <c r="H2012" i="4" s="1"/>
  <c r="E1963" i="4" a="1"/>
  <c r="E1963" i="4" s="1"/>
  <c r="H1963" i="4" s="1"/>
  <c r="E1965" i="4" a="1"/>
  <c r="E1965" i="4" s="1"/>
  <c r="H1965" i="4" s="1"/>
  <c r="E1543" i="4" a="1"/>
  <c r="E1543" i="4" s="1"/>
  <c r="H1543" i="4" s="1"/>
  <c r="E1603" i="4" a="1"/>
  <c r="E1603" i="4" s="1"/>
  <c r="H1603" i="4" s="1"/>
  <c r="E1638" i="4" a="1"/>
  <c r="E1638" i="4" s="1"/>
  <c r="H1638" i="4" s="1"/>
  <c r="E1673" i="4" a="1"/>
  <c r="E1673" i="4" s="1"/>
  <c r="H1673" i="4" s="1"/>
  <c r="E1707" i="4" a="1"/>
  <c r="E1707" i="4" s="1"/>
  <c r="H1707" i="4" s="1"/>
  <c r="E1743" i="4" a="1"/>
  <c r="E1743" i="4" s="1"/>
  <c r="H1743" i="4" s="1"/>
  <c r="E1778" i="4" a="1"/>
  <c r="E1778" i="4" s="1"/>
  <c r="H1778" i="4" s="1"/>
  <c r="E1814" i="4" a="1"/>
  <c r="E1814" i="4" s="1"/>
  <c r="H1814" i="4" s="1"/>
  <c r="E1883" i="4" a="1"/>
  <c r="E1883" i="4" s="1"/>
  <c r="H1883" i="4" s="1"/>
  <c r="E1917" i="4" a="1"/>
  <c r="E1917" i="4" s="1"/>
  <c r="H1917" i="4" s="1"/>
  <c r="E1951" i="4" a="1"/>
  <c r="E1951" i="4" s="1"/>
  <c r="H1951" i="4" s="1"/>
  <c r="E1985" i="4" a="1"/>
  <c r="E1985" i="4" s="1"/>
  <c r="H1985" i="4" s="1"/>
  <c r="E1851" i="4" a="1"/>
  <c r="E1851" i="4" s="1"/>
  <c r="H1851" i="4" s="1"/>
  <c r="E1988" i="4" a="1"/>
  <c r="E1988" i="4" s="1"/>
  <c r="H1988" i="4" s="1"/>
  <c r="E1894" i="4" a="1"/>
  <c r="E1894" i="4" s="1"/>
  <c r="H1894" i="4" s="1"/>
  <c r="E1964" i="4" a="1"/>
  <c r="E1964" i="4" s="1"/>
  <c r="H1964" i="4" s="1"/>
  <c r="E1966" i="4" a="1"/>
  <c r="E1966" i="4" s="1"/>
  <c r="H1966" i="4" s="1"/>
  <c r="E1974" i="4" a="1"/>
  <c r="E1974" i="4" s="1"/>
  <c r="H1974" i="4" s="1"/>
  <c r="E1565" i="4" a="1"/>
  <c r="E1565" i="4" s="1"/>
  <c r="H1565" i="4" s="1"/>
  <c r="E1604" i="4" a="1"/>
  <c r="E1604" i="4" s="1"/>
  <c r="H1604" i="4" s="1"/>
  <c r="E1639" i="4" a="1"/>
  <c r="E1639" i="4" s="1"/>
  <c r="H1639" i="4" s="1"/>
  <c r="E1674" i="4" a="1"/>
  <c r="E1674" i="4" s="1"/>
  <c r="H1674" i="4" s="1"/>
  <c r="E1708" i="4" a="1"/>
  <c r="E1708" i="4" s="1"/>
  <c r="H1708" i="4" s="1"/>
  <c r="E1744" i="4" a="1"/>
  <c r="E1744" i="4" s="1"/>
  <c r="H1744" i="4" s="1"/>
  <c r="E1779" i="4" a="1"/>
  <c r="E1779" i="4" s="1"/>
  <c r="H1779" i="4" s="1"/>
  <c r="E1815" i="4" a="1"/>
  <c r="E1815" i="4" s="1"/>
  <c r="H1815" i="4" s="1"/>
  <c r="E1849" i="4" a="1"/>
  <c r="E1849" i="4" s="1"/>
  <c r="H1849" i="4" s="1"/>
  <c r="E1884" i="4" a="1"/>
  <c r="E1884" i="4" s="1"/>
  <c r="H1884" i="4" s="1"/>
  <c r="E1918" i="4" a="1"/>
  <c r="E1918" i="4" s="1"/>
  <c r="H1918" i="4" s="1"/>
  <c r="E1952" i="4" a="1"/>
  <c r="E1952" i="4" s="1"/>
  <c r="H1952" i="4" s="1"/>
  <c r="E1986" i="4" a="1"/>
  <c r="E1986" i="4" s="1"/>
  <c r="H1986" i="4" s="1"/>
  <c r="E1817" i="4" a="1"/>
  <c r="E1817" i="4" s="1"/>
  <c r="H1817" i="4" s="1"/>
  <c r="E1920" i="4" a="1"/>
  <c r="E1920" i="4" s="1"/>
  <c r="H1920" i="4" s="1"/>
  <c r="E1826" i="4" a="1"/>
  <c r="E1826" i="4" s="1"/>
  <c r="H1826" i="4" s="1"/>
  <c r="E1861" i="4" a="1"/>
  <c r="E1861" i="4" s="1"/>
  <c r="H1861" i="4" s="1"/>
  <c r="E1931" i="4" a="1"/>
  <c r="E1931" i="4" s="1"/>
  <c r="H1931" i="4" s="1"/>
  <c r="E1566" i="4" a="1"/>
  <c r="E1566" i="4" s="1"/>
  <c r="H1566" i="4" s="1"/>
  <c r="E1605" i="4" a="1"/>
  <c r="E1605" i="4" s="1"/>
  <c r="H1605" i="4" s="1"/>
  <c r="E1640" i="4" a="1"/>
  <c r="E1640" i="4" s="1"/>
  <c r="H1640" i="4" s="1"/>
  <c r="E1675" i="4" a="1"/>
  <c r="E1675" i="4" s="1"/>
  <c r="H1675" i="4" s="1"/>
  <c r="E1709" i="4" a="1"/>
  <c r="E1709" i="4" s="1"/>
  <c r="H1709" i="4" s="1"/>
  <c r="E1745" i="4" a="1"/>
  <c r="E1745" i="4" s="1"/>
  <c r="H1745" i="4" s="1"/>
  <c r="E1780" i="4" a="1"/>
  <c r="E1780" i="4" s="1"/>
  <c r="H1780" i="4" s="1"/>
  <c r="E1816" i="4" a="1"/>
  <c r="E1816" i="4" s="1"/>
  <c r="H1816" i="4" s="1"/>
  <c r="E1850" i="4" a="1"/>
  <c r="E1850" i="4" s="1"/>
  <c r="H1850" i="4" s="1"/>
  <c r="E1885" i="4" a="1"/>
  <c r="E1885" i="4" s="1"/>
  <c r="H1885" i="4" s="1"/>
  <c r="E1919" i="4" a="1"/>
  <c r="E1919" i="4" s="1"/>
  <c r="H1919" i="4" s="1"/>
  <c r="E1953" i="4" a="1"/>
  <c r="E1953" i="4" s="1"/>
  <c r="H1953" i="4" s="1"/>
  <c r="E1987" i="4" a="1"/>
  <c r="E1987" i="4" s="1"/>
  <c r="H1987" i="4" s="1"/>
  <c r="E1781" i="4" a="1"/>
  <c r="E1781" i="4" s="1"/>
  <c r="H1781" i="4" s="1"/>
  <c r="E1954" i="4" a="1"/>
  <c r="E1954" i="4" s="1"/>
  <c r="H1954" i="4" s="1"/>
  <c r="E1860" i="4" a="1"/>
  <c r="E1860" i="4" s="1"/>
  <c r="H1860" i="4" s="1"/>
  <c r="E1895" i="4" a="1"/>
  <c r="E1895" i="4" s="1"/>
  <c r="H1895" i="4" s="1"/>
  <c r="E1999" i="4" a="1"/>
  <c r="E1999" i="4" s="1"/>
  <c r="H1999" i="4" s="1"/>
  <c r="E2009" i="4" a="1"/>
  <c r="E2009" i="4" s="1"/>
  <c r="H2009" i="4" s="1"/>
  <c r="E1567" i="4" a="1"/>
  <c r="E1567" i="4" s="1"/>
  <c r="H1567" i="4" s="1"/>
  <c r="E1606" i="4" a="1"/>
  <c r="E1606" i="4" s="1"/>
  <c r="H1606" i="4" s="1"/>
  <c r="E1641" i="4" a="1"/>
  <c r="E1641" i="4" s="1"/>
  <c r="H1641" i="4" s="1"/>
  <c r="E1676" i="4" a="1"/>
  <c r="E1676" i="4" s="1"/>
  <c r="H1676" i="4" s="1"/>
  <c r="E1710" i="4" a="1"/>
  <c r="E1710" i="4" s="1"/>
  <c r="H1710" i="4" s="1"/>
  <c r="E1746" i="4" a="1"/>
  <c r="E1746" i="4" s="1"/>
  <c r="H1746" i="4" s="1"/>
  <c r="E1886" i="4" a="1"/>
  <c r="E1886" i="4" s="1"/>
  <c r="H1886" i="4" s="1"/>
  <c r="E1929" i="4" a="1"/>
  <c r="E1929" i="4" s="1"/>
  <c r="H1929" i="4" s="1"/>
  <c r="E1578" i="4" a="1"/>
  <c r="E1578" i="4" s="1"/>
  <c r="H1578" i="4" s="1"/>
  <c r="E1615" i="4" a="1"/>
  <c r="E1615" i="4" s="1"/>
  <c r="H1615" i="4" s="1"/>
  <c r="E1650" i="4" a="1"/>
  <c r="E1650" i="4" s="1"/>
  <c r="H1650" i="4" s="1"/>
  <c r="E1685" i="4" a="1"/>
  <c r="E1685" i="4" s="1"/>
  <c r="H1685" i="4" s="1"/>
  <c r="E1719" i="4" a="1"/>
  <c r="E1719" i="4" s="1"/>
  <c r="H1719" i="4" s="1"/>
  <c r="E1754" i="4" a="1"/>
  <c r="E1754" i="4" s="1"/>
  <c r="H1754" i="4" s="1"/>
  <c r="E1790" i="4" a="1"/>
  <c r="E1790" i="4" s="1"/>
  <c r="H1790" i="4" s="1"/>
  <c r="E1998" i="4" a="1"/>
  <c r="E1998" i="4" s="1"/>
  <c r="H1998" i="4" s="1"/>
  <c r="E1579" i="4" a="1"/>
  <c r="E1579" i="4" s="1"/>
  <c r="H1579" i="4" s="1"/>
  <c r="E1616" i="4" a="1"/>
  <c r="E1616" i="4" s="1"/>
  <c r="H1616" i="4" s="1"/>
  <c r="E1651" i="4" a="1"/>
  <c r="E1651" i="4" s="1"/>
  <c r="H1651" i="4" s="1"/>
  <c r="E1686" i="4" a="1"/>
  <c r="E1686" i="4" s="1"/>
  <c r="H1686" i="4" s="1"/>
  <c r="E1720" i="4" a="1"/>
  <c r="E1720" i="4" s="1"/>
  <c r="H1720" i="4" s="1"/>
  <c r="E1755" i="4" a="1"/>
  <c r="E1755" i="4" s="1"/>
  <c r="H1755" i="4" s="1"/>
  <c r="E1791" i="4" a="1"/>
  <c r="E1791" i="4" s="1"/>
  <c r="H1791" i="4" s="1"/>
  <c r="E1827" i="4" a="1"/>
  <c r="E1827" i="4" s="1"/>
  <c r="H1827" i="4" s="1"/>
  <c r="E1580" i="4" a="1"/>
  <c r="E1580" i="4" s="1"/>
  <c r="H1580" i="4" s="1"/>
  <c r="E1617" i="4" a="1"/>
  <c r="E1617" i="4" s="1"/>
  <c r="H1617" i="4" s="1"/>
  <c r="E1652" i="4" a="1"/>
  <c r="E1652" i="4" s="1"/>
  <c r="H1652" i="4" s="1"/>
  <c r="E1687" i="4" a="1"/>
  <c r="E1687" i="4" s="1"/>
  <c r="H1687" i="4" s="1"/>
  <c r="E1721" i="4" a="1"/>
  <c r="E1721" i="4" s="1"/>
  <c r="H1721" i="4" s="1"/>
  <c r="E1756" i="4" a="1"/>
  <c r="E1756" i="4" s="1"/>
  <c r="H1756" i="4" s="1"/>
  <c r="E1792" i="4" a="1"/>
  <c r="E1792" i="4" s="1"/>
  <c r="H1792" i="4" s="1"/>
  <c r="E1828" i="4" a="1"/>
  <c r="E1828" i="4" s="1"/>
  <c r="H1828" i="4" s="1"/>
  <c r="E1581" i="4" a="1"/>
  <c r="E1581" i="4" s="1"/>
  <c r="H1581" i="4" s="1"/>
  <c r="E1618" i="4" a="1"/>
  <c r="E1618" i="4" s="1"/>
  <c r="H1618" i="4" s="1"/>
  <c r="E1653" i="4" a="1"/>
  <c r="E1653" i="4" s="1"/>
  <c r="H1653" i="4" s="1"/>
  <c r="E1722" i="4" a="1"/>
  <c r="E1722" i="4" s="1"/>
  <c r="H1722" i="4" s="1"/>
  <c r="E1757" i="4" a="1"/>
  <c r="E1757" i="4" s="1"/>
  <c r="H1757" i="4" s="1"/>
  <c r="E1793" i="4" a="1"/>
  <c r="E1793" i="4" s="1"/>
  <c r="H1793" i="4" s="1"/>
  <c r="E1829" i="4" a="1"/>
  <c r="E1829" i="4" s="1"/>
  <c r="H1829" i="4" s="1"/>
  <c r="E1862" i="4" a="1"/>
  <c r="E1862" i="4" s="1"/>
  <c r="H1862" i="4" s="1"/>
  <c r="E2000" i="4" a="1"/>
  <c r="E2000" i="4" s="1"/>
  <c r="H2000" i="4" s="1"/>
  <c r="E1590" i="4" a="1"/>
  <c r="E1590" i="4" s="1"/>
  <c r="H1590" i="4" s="1"/>
  <c r="E1626" i="4" a="1"/>
  <c r="E1626" i="4" s="1"/>
  <c r="H1626" i="4" s="1"/>
  <c r="E1662" i="4" a="1"/>
  <c r="E1662" i="4" s="1"/>
  <c r="H1662" i="4" s="1"/>
  <c r="E1696" i="4" a="1"/>
  <c r="E1696" i="4" s="1"/>
  <c r="H1696" i="4" s="1"/>
  <c r="E1731" i="4" a="1"/>
  <c r="E1731" i="4" s="1"/>
  <c r="H1731" i="4" s="1"/>
  <c r="E1766" i="4" a="1"/>
  <c r="E1766" i="4" s="1"/>
  <c r="H1766" i="4" s="1"/>
  <c r="E1802" i="4" a="1"/>
  <c r="E1802" i="4" s="1"/>
  <c r="H1802" i="4" s="1"/>
  <c r="E1871" i="4" a="1"/>
  <c r="E1871" i="4" s="1"/>
  <c r="H1871" i="4" s="1"/>
  <c r="E1905" i="4" a="1"/>
  <c r="E1905" i="4" s="1"/>
  <c r="H1905" i="4" s="1"/>
  <c r="E1591" i="4" a="1"/>
  <c r="E1591" i="4" s="1"/>
  <c r="H1591" i="4" s="1"/>
  <c r="E1627" i="4" a="1"/>
  <c r="E1627" i="4" s="1"/>
  <c r="H1627" i="4" s="1"/>
  <c r="E1663" i="4" a="1"/>
  <c r="E1663" i="4" s="1"/>
  <c r="H1663" i="4" s="1"/>
  <c r="E1697" i="4" a="1"/>
  <c r="E1697" i="4" s="1"/>
  <c r="H1697" i="4" s="1"/>
  <c r="E1732" i="4" a="1"/>
  <c r="E1732" i="4" s="1"/>
  <c r="H1732" i="4" s="1"/>
  <c r="E1767" i="4" a="1"/>
  <c r="E1767" i="4" s="1"/>
  <c r="H1767" i="4" s="1"/>
  <c r="E1803" i="4" a="1"/>
  <c r="E1803" i="4" s="1"/>
  <c r="H1803" i="4" s="1"/>
  <c r="E1838" i="4" a="1"/>
  <c r="E1838" i="4" s="1"/>
  <c r="H1838" i="4" s="1"/>
  <c r="E1872" i="4" a="1"/>
  <c r="E1872" i="4" s="1"/>
  <c r="H1872" i="4" s="1"/>
  <c r="E1906" i="4" a="1"/>
  <c r="E1906" i="4" s="1"/>
  <c r="H1906" i="4" s="1"/>
  <c r="E1940" i="4" a="1"/>
  <c r="E1940" i="4" s="1"/>
  <c r="H1940" i="4" s="1"/>
  <c r="E1975" i="4" a="1"/>
  <c r="E1975" i="4" s="1"/>
  <c r="H1975" i="4" s="1"/>
  <c r="E2010" i="4" a="1"/>
  <c r="E2010" i="4" s="1"/>
  <c r="H2010" i="4" s="1"/>
  <c r="E1997" i="4" a="1"/>
  <c r="E1997" i="4" s="1"/>
  <c r="H1997" i="4" s="1"/>
  <c r="E1896" i="4" a="1"/>
  <c r="E1896" i="4" s="1"/>
  <c r="H1896" i="4" s="1"/>
  <c r="E1921" i="4" a="1"/>
  <c r="E1921" i="4" s="1"/>
  <c r="H1921" i="4" s="1"/>
  <c r="E1782" i="4" a="1"/>
  <c r="E1782" i="4" s="1"/>
  <c r="H1782" i="4" s="1"/>
  <c r="E1630" i="4" a="1"/>
  <c r="E1630" i="4" s="1"/>
  <c r="H1630" i="4" s="1"/>
  <c r="E1403" i="4" a="1"/>
  <c r="E1403" i="4" s="1"/>
  <c r="H1403" i="4" s="1"/>
  <c r="E1116" i="4" a="1"/>
  <c r="E1116" i="4" s="1"/>
  <c r="H1116" i="4" s="1"/>
  <c r="E833" i="4" a="1"/>
  <c r="E833" i="4" s="1"/>
  <c r="H833" i="4" s="1"/>
  <c r="E549" i="4" a="1"/>
  <c r="E549" i="4" s="1"/>
  <c r="H549" i="4" s="1"/>
  <c r="E1187" i="4" a="1"/>
  <c r="E1187" i="4" s="1"/>
  <c r="H1187" i="4" s="1"/>
  <c r="E903" i="4" a="1"/>
  <c r="E903" i="4" s="1"/>
  <c r="H903" i="4" s="1"/>
  <c r="E619" i="4" a="1"/>
  <c r="E619" i="4" s="1"/>
  <c r="H619" i="4" s="1"/>
  <c r="E1258" i="4" a="1"/>
  <c r="E1258" i="4" s="1"/>
  <c r="H1258" i="4" s="1"/>
  <c r="E972" i="4" a="1"/>
  <c r="E972" i="4" s="1"/>
  <c r="H972" i="4" s="1"/>
  <c r="E688" i="4" a="1"/>
  <c r="E688" i="4" s="1"/>
  <c r="H688" i="4" s="1"/>
  <c r="E1328" i="4" a="1"/>
  <c r="E1328" i="4" s="1"/>
  <c r="H1328" i="4" s="1"/>
  <c r="E1041" i="4" a="1"/>
  <c r="E1041" i="4" s="1"/>
  <c r="H1041" i="4" s="1"/>
  <c r="E758" i="4" a="1"/>
  <c r="E758" i="4" s="1"/>
  <c r="H758" i="4" s="1"/>
  <c r="E475" i="4" a="1"/>
  <c r="E475" i="4" s="1"/>
  <c r="H475" i="4" s="1"/>
  <c r="E1136" i="4" a="1"/>
  <c r="E1136" i="4" s="1"/>
  <c r="H1136" i="4" s="1"/>
  <c r="E829" i="4" a="1"/>
  <c r="E829" i="4" s="1"/>
  <c r="H829" i="4" s="1"/>
  <c r="E545" i="4" a="1"/>
  <c r="E545" i="4" s="1"/>
  <c r="H545" i="4" s="1"/>
  <c r="E1111" i="4" a="1"/>
  <c r="E1111" i="4" s="1"/>
  <c r="H1111" i="4" s="1"/>
  <c r="E828" i="4" a="1"/>
  <c r="E828" i="4" s="1"/>
  <c r="H828" i="4" s="1"/>
  <c r="E544" i="4" a="1"/>
  <c r="E544" i="4" s="1"/>
  <c r="H544" i="4" s="1"/>
  <c r="E1200" i="4" a="1"/>
  <c r="E1200" i="4" s="1"/>
  <c r="H1200" i="4" s="1"/>
  <c r="E915" i="4" a="1"/>
  <c r="E915" i="4" s="1"/>
  <c r="H915" i="4" s="1"/>
  <c r="E632" i="4" a="1"/>
  <c r="E632" i="4" s="1"/>
  <c r="H632" i="4" s="1"/>
  <c r="E1982" i="4" a="1"/>
  <c r="E1982" i="4" s="1"/>
  <c r="H1982" i="4" s="1"/>
  <c r="E1846" i="4" a="1"/>
  <c r="E1846" i="4" s="1"/>
  <c r="H1846" i="4" s="1"/>
  <c r="E1704" i="4" a="1"/>
  <c r="E1704" i="4" s="1"/>
  <c r="H1704" i="4" s="1"/>
  <c r="E1555" i="4" a="1"/>
  <c r="E1555" i="4" s="1"/>
  <c r="H1555" i="4" s="1"/>
  <c r="E1271" i="4" a="1"/>
  <c r="E1271" i="4" s="1"/>
  <c r="H1271" i="4" s="1"/>
  <c r="E985" i="4" a="1"/>
  <c r="E985" i="4" s="1"/>
  <c r="H985" i="4" s="1"/>
  <c r="E700" i="4" a="1"/>
  <c r="E700" i="4" s="1"/>
  <c r="H700" i="4" s="1"/>
  <c r="E414" i="4" a="1"/>
  <c r="E414" i="4" s="1"/>
  <c r="H414" i="4" s="1"/>
  <c r="E1981" i="4" a="1"/>
  <c r="E1981" i="4" s="1"/>
  <c r="H1981" i="4" s="1"/>
  <c r="E1845" i="4" a="1"/>
  <c r="E1845" i="4" s="1"/>
  <c r="H1845" i="4" s="1"/>
  <c r="E1681" i="4" a="1"/>
  <c r="E1681" i="4" s="1"/>
  <c r="H1681" i="4" s="1"/>
  <c r="E1506" i="4" a="1"/>
  <c r="E1506" i="4" s="1"/>
  <c r="H1506" i="4" s="1"/>
  <c r="E1222" i="4" a="1"/>
  <c r="E1222" i="4" s="1"/>
  <c r="H1222" i="4" s="1"/>
  <c r="E937" i="4" a="1"/>
  <c r="E937" i="4" s="1"/>
  <c r="H937" i="4" s="1"/>
  <c r="E653" i="4" a="1"/>
  <c r="E653" i="4" s="1"/>
  <c r="H653" i="4" s="1"/>
  <c r="E2004" i="4" a="1"/>
  <c r="E2004" i="4" s="1"/>
  <c r="H2004" i="4" s="1"/>
  <c r="E1844" i="4" a="1"/>
  <c r="E1844" i="4" s="1"/>
  <c r="H1844" i="4" s="1"/>
  <c r="E1703" i="4" a="1"/>
  <c r="E1703" i="4" s="1"/>
  <c r="H1703" i="4" s="1"/>
  <c r="E1553" i="4" a="1"/>
  <c r="E1553" i="4" s="1"/>
  <c r="H1553" i="4" s="1"/>
  <c r="E1245" i="4" a="1"/>
  <c r="E1245" i="4" s="1"/>
  <c r="H1245" i="4" s="1"/>
  <c r="E959" i="4" a="1"/>
  <c r="E959" i="4" s="1"/>
  <c r="H959" i="4" s="1"/>
  <c r="E675" i="4" a="1"/>
  <c r="E675" i="4" s="1"/>
  <c r="H675" i="4" s="1"/>
  <c r="E1957" i="4" a="1"/>
  <c r="E1957" i="4" s="1"/>
  <c r="H1957" i="4" s="1"/>
  <c r="E1808" i="4" a="1"/>
  <c r="E1808" i="4" s="1"/>
  <c r="H1808" i="4" s="1"/>
  <c r="E1667" i="4" a="1"/>
  <c r="E1667" i="4" s="1"/>
  <c r="H1667" i="4" s="1"/>
  <c r="E1458" i="4" a="1"/>
  <c r="E1458" i="4" s="1"/>
  <c r="H1458" i="4" s="1"/>
  <c r="E1172" i="4" a="1"/>
  <c r="E1172" i="4" s="1"/>
  <c r="H1172" i="4" s="1"/>
  <c r="E888" i="4" a="1"/>
  <c r="E888" i="4" s="1"/>
  <c r="H888" i="4" s="1"/>
  <c r="E581" i="4" a="1"/>
  <c r="E581" i="4" s="1"/>
  <c r="H581" i="4" s="1"/>
  <c r="I24" i="4" a="1"/>
  <c r="I24" i="4" s="1"/>
  <c r="I168" i="4" a="1"/>
  <c r="I168" i="4" s="1"/>
  <c r="I121" i="4" a="1"/>
  <c r="I121" i="4" s="1"/>
  <c r="I62" i="4" a="1"/>
  <c r="I62" i="4" s="1"/>
  <c r="I27" i="4" a="1"/>
  <c r="I27" i="4" s="1"/>
  <c r="I88" i="4" a="1"/>
  <c r="I88" i="4" s="1"/>
  <c r="I41" i="4" a="1"/>
  <c r="I41" i="4" s="1"/>
  <c r="I31" i="4" a="1"/>
  <c r="I31" i="4" s="1"/>
  <c r="I21" i="4" a="1"/>
  <c r="I21" i="4" s="1"/>
  <c r="I94" i="4" a="1"/>
  <c r="I94" i="4" s="1"/>
  <c r="I59" i="4" a="1"/>
  <c r="I59" i="4" s="1"/>
  <c r="I103" i="4" a="1"/>
  <c r="I103" i="4" s="1"/>
  <c r="I286" i="4" a="1"/>
  <c r="I286" i="4" s="1"/>
  <c r="I424" i="4" a="1"/>
  <c r="I424" i="4" s="1"/>
  <c r="I560" i="4" a="1"/>
  <c r="I560" i="4" s="1"/>
  <c r="I696" i="4" a="1"/>
  <c r="I696" i="4" s="1"/>
  <c r="I837" i="4" a="1"/>
  <c r="I837" i="4" s="1"/>
  <c r="I978" i="4" a="1"/>
  <c r="I978" i="4" s="1"/>
  <c r="I1119" i="4" a="1"/>
  <c r="I1119" i="4" s="1"/>
  <c r="I1262" i="4" a="1"/>
  <c r="I1262" i="4" s="1"/>
  <c r="I1401" i="4" a="1"/>
  <c r="I1401" i="4" s="1"/>
  <c r="I1562" i="4" a="1"/>
  <c r="I1562" i="4" s="1"/>
  <c r="I1695" i="4" a="1"/>
  <c r="I1695" i="4" s="1"/>
  <c r="I1838" i="4" a="1"/>
  <c r="I1838" i="4" s="1"/>
  <c r="I1988" i="4" a="1"/>
  <c r="I1988" i="4" s="1"/>
  <c r="I219" i="4" a="1"/>
  <c r="I219" i="4" s="1"/>
  <c r="I369" i="4" a="1"/>
  <c r="I369" i="4" s="1"/>
  <c r="I501" i="4" a="1"/>
  <c r="I501" i="4" s="1"/>
  <c r="I642" i="4" a="1"/>
  <c r="I642" i="4" s="1"/>
  <c r="I779" i="4" a="1"/>
  <c r="I779" i="4" s="1"/>
  <c r="I931" i="4" a="1"/>
  <c r="I931" i="4" s="1"/>
  <c r="I1084" i="4" a="1"/>
  <c r="I1084" i="4" s="1"/>
  <c r="I1227" i="4" a="1"/>
  <c r="I1227" i="4" s="1"/>
  <c r="I1367" i="4" a="1"/>
  <c r="I1367" i="4" s="1"/>
  <c r="I1528" i="4" a="1"/>
  <c r="I1528" i="4" s="1"/>
  <c r="I1664" i="4" a="1"/>
  <c r="I1664" i="4" s="1"/>
  <c r="I1804" i="4" a="1"/>
  <c r="I1804" i="4" s="1"/>
  <c r="I1956" i="4" a="1"/>
  <c r="I1956" i="4" s="1"/>
  <c r="I105" i="4" a="1"/>
  <c r="I105" i="4" s="1"/>
  <c r="I288" i="4" a="1"/>
  <c r="I288" i="4" s="1"/>
  <c r="I426" i="4" a="1"/>
  <c r="I426" i="4" s="1"/>
  <c r="I584" i="4" a="1"/>
  <c r="I584" i="4" s="1"/>
  <c r="I756" i="4" a="1"/>
  <c r="I756" i="4" s="1"/>
  <c r="I899" i="4" a="1"/>
  <c r="I899" i="4" s="1"/>
  <c r="I1061" i="4" a="1"/>
  <c r="I1061" i="4" s="1"/>
  <c r="I1205" i="4" a="1"/>
  <c r="I1205" i="4" s="1"/>
  <c r="I1344" i="4" a="1"/>
  <c r="I1344" i="4" s="1"/>
  <c r="I1483" i="4" a="1"/>
  <c r="I1483" i="4" s="1"/>
  <c r="I1631" i="4" a="1"/>
  <c r="I1631" i="4" s="1"/>
  <c r="I1781" i="4" a="1"/>
  <c r="I1781" i="4" s="1"/>
  <c r="I1922" i="4" a="1"/>
  <c r="I1922" i="4" s="1"/>
  <c r="F48" i="4" a="1"/>
  <c r="F48" i="4" s="1"/>
  <c r="G48" i="4" s="1"/>
  <c r="I231" i="4" a="1"/>
  <c r="I231" i="4" s="1"/>
  <c r="I415" i="4" a="1"/>
  <c r="I415" i="4" s="1"/>
  <c r="I551" i="4" a="1"/>
  <c r="I551" i="4" s="1"/>
  <c r="E1909" i="4" a="1"/>
  <c r="E1909" i="4" s="1"/>
  <c r="H1909" i="4" s="1"/>
  <c r="E1770" i="4" a="1"/>
  <c r="E1770" i="4" s="1"/>
  <c r="H1770" i="4" s="1"/>
  <c r="E1619" i="4" a="1"/>
  <c r="E1619" i="4" s="1"/>
  <c r="H1619" i="4" s="1"/>
  <c r="E1379" i="4" a="1"/>
  <c r="E1379" i="4" s="1"/>
  <c r="H1379" i="4" s="1"/>
  <c r="E1092" i="4" a="1"/>
  <c r="E1092" i="4" s="1"/>
  <c r="H1092" i="4" s="1"/>
  <c r="E809" i="4" a="1"/>
  <c r="E809" i="4" s="1"/>
  <c r="H809" i="4" s="1"/>
  <c r="E525" i="4" a="1"/>
  <c r="E525" i="4" s="1"/>
  <c r="H525" i="4" s="1"/>
  <c r="E1163" i="4" a="1"/>
  <c r="E1163" i="4" s="1"/>
  <c r="H1163" i="4" s="1"/>
  <c r="E879" i="4" a="1"/>
  <c r="E879" i="4" s="1"/>
  <c r="H879" i="4" s="1"/>
  <c r="E596" i="4" a="1"/>
  <c r="E596" i="4" s="1"/>
  <c r="H596" i="4" s="1"/>
  <c r="E1234" i="4" a="1"/>
  <c r="E1234" i="4" s="1"/>
  <c r="H1234" i="4" s="1"/>
  <c r="E948" i="4" a="1"/>
  <c r="E948" i="4" s="1"/>
  <c r="H948" i="4" s="1"/>
  <c r="E665" i="4" a="1"/>
  <c r="E665" i="4" s="1"/>
  <c r="H665" i="4" s="1"/>
  <c r="E1304" i="4" a="1"/>
  <c r="E1304" i="4" s="1"/>
  <c r="H1304" i="4" s="1"/>
  <c r="E1018" i="4" a="1"/>
  <c r="E1018" i="4" s="1"/>
  <c r="H1018" i="4" s="1"/>
  <c r="E734" i="4" a="1"/>
  <c r="E734" i="4" s="1"/>
  <c r="H734" i="4" s="1"/>
  <c r="E451" i="4" a="1"/>
  <c r="E451" i="4" s="1"/>
  <c r="H451" i="4" s="1"/>
  <c r="E1112" i="4" a="1"/>
  <c r="E1112" i="4" s="1"/>
  <c r="H1112" i="4" s="1"/>
  <c r="E805" i="4" a="1"/>
  <c r="E805" i="4" s="1"/>
  <c r="H805" i="4" s="1"/>
  <c r="E521" i="4" a="1"/>
  <c r="E521" i="4" s="1"/>
  <c r="H521" i="4" s="1"/>
  <c r="E1087" i="4" a="1"/>
  <c r="E1087" i="4" s="1"/>
  <c r="H1087" i="4" s="1"/>
  <c r="E804" i="4" a="1"/>
  <c r="E804" i="4" s="1"/>
  <c r="H804" i="4" s="1"/>
  <c r="E520" i="4" a="1"/>
  <c r="E520" i="4" s="1"/>
  <c r="H520" i="4" s="1"/>
  <c r="E1176" i="4" a="1"/>
  <c r="E1176" i="4" s="1"/>
  <c r="H1176" i="4" s="1"/>
  <c r="E892" i="4" a="1"/>
  <c r="E892" i="4" s="1"/>
  <c r="H892" i="4" s="1"/>
  <c r="E609" i="4" a="1"/>
  <c r="E609" i="4" s="1"/>
  <c r="H609" i="4" s="1"/>
  <c r="E1971" i="4" a="1"/>
  <c r="E1971" i="4" s="1"/>
  <c r="H1971" i="4" s="1"/>
  <c r="E1835" i="4" a="1"/>
  <c r="E1835" i="4" s="1"/>
  <c r="H1835" i="4" s="1"/>
  <c r="E1693" i="4" a="1"/>
  <c r="E1693" i="4" s="1"/>
  <c r="H1693" i="4" s="1"/>
  <c r="E1531" i="4" a="1"/>
  <c r="E1531" i="4" s="1"/>
  <c r="H1531" i="4" s="1"/>
  <c r="E1247" i="4" a="1"/>
  <c r="E1247" i="4" s="1"/>
  <c r="H1247" i="4" s="1"/>
  <c r="E961" i="4" a="1"/>
  <c r="E961" i="4" s="1"/>
  <c r="H961" i="4" s="1"/>
  <c r="E677" i="4" a="1"/>
  <c r="E677" i="4" s="1"/>
  <c r="H677" i="4" s="1"/>
  <c r="E1970" i="4" a="1"/>
  <c r="E1970" i="4" s="1"/>
  <c r="H1970" i="4" s="1"/>
  <c r="E1834" i="4" a="1"/>
  <c r="E1834" i="4" s="1"/>
  <c r="H1834" i="4" s="1"/>
  <c r="E1669" i="4" a="1"/>
  <c r="E1669" i="4" s="1"/>
  <c r="H1669" i="4" s="1"/>
  <c r="E1482" i="4" a="1"/>
  <c r="E1482" i="4" s="1"/>
  <c r="H1482" i="4" s="1"/>
  <c r="E1198" i="4" a="1"/>
  <c r="E1198" i="4" s="1"/>
  <c r="H1198" i="4" s="1"/>
  <c r="E913" i="4" a="1"/>
  <c r="E913" i="4" s="1"/>
  <c r="H913" i="4" s="1"/>
  <c r="E630" i="4" a="1"/>
  <c r="E630" i="4" s="1"/>
  <c r="H630" i="4" s="1"/>
  <c r="E1992" i="4" a="1"/>
  <c r="E1992" i="4" s="1"/>
  <c r="H1992" i="4" s="1"/>
  <c r="E1833" i="4" a="1"/>
  <c r="E1833" i="4" s="1"/>
  <c r="H1833" i="4" s="1"/>
  <c r="E1691" i="4" a="1"/>
  <c r="E1691" i="4" s="1"/>
  <c r="H1691" i="4" s="1"/>
  <c r="E1529" i="4" a="1"/>
  <c r="E1529" i="4" s="1"/>
  <c r="H1529" i="4" s="1"/>
  <c r="E1221" i="4" a="1"/>
  <c r="E1221" i="4" s="1"/>
  <c r="H1221" i="4" s="1"/>
  <c r="E936" i="4" a="1"/>
  <c r="E936" i="4" s="1"/>
  <c r="H936" i="4" s="1"/>
  <c r="E652" i="4" a="1"/>
  <c r="E652" i="4" s="1"/>
  <c r="H652" i="4" s="1"/>
  <c r="E1945" i="4" a="1"/>
  <c r="E1945" i="4" s="1"/>
  <c r="H1945" i="4" s="1"/>
  <c r="E1796" i="4" a="1"/>
  <c r="E1796" i="4" s="1"/>
  <c r="H1796" i="4" s="1"/>
  <c r="E1656" i="4" a="1"/>
  <c r="E1656" i="4" s="1"/>
  <c r="H1656" i="4" s="1"/>
  <c r="E1434" i="4" a="1"/>
  <c r="E1434" i="4" s="1"/>
  <c r="H1434" i="4" s="1"/>
  <c r="E1148" i="4" a="1"/>
  <c r="E1148" i="4" s="1"/>
  <c r="H1148" i="4" s="1"/>
  <c r="E865" i="4" a="1"/>
  <c r="E865" i="4" s="1"/>
  <c r="H865" i="4" s="1"/>
  <c r="E557" i="4" a="1"/>
  <c r="E557" i="4" s="1"/>
  <c r="H557" i="4" s="1"/>
  <c r="I36" i="4" a="1"/>
  <c r="I36" i="4" s="1"/>
  <c r="I180" i="4" a="1"/>
  <c r="I180" i="4" s="1"/>
  <c r="I133" i="4" a="1"/>
  <c r="I133" i="4" s="1"/>
  <c r="I74" i="4" a="1"/>
  <c r="I74" i="4" s="1"/>
  <c r="I39" i="4" a="1"/>
  <c r="I39" i="4" s="1"/>
  <c r="I100" i="4" a="1"/>
  <c r="I100" i="4" s="1"/>
  <c r="I53" i="4" a="1"/>
  <c r="I53" i="4" s="1"/>
  <c r="I43" i="4" a="1"/>
  <c r="I43" i="4" s="1"/>
  <c r="I33" i="4" a="1"/>
  <c r="I33" i="4" s="1"/>
  <c r="I106" i="4" a="1"/>
  <c r="I106" i="4" s="1"/>
  <c r="I71" i="4" a="1"/>
  <c r="I71" i="4" s="1"/>
  <c r="I127" i="4" a="1"/>
  <c r="I127" i="4" s="1"/>
  <c r="I298" i="4" a="1"/>
  <c r="I298" i="4" s="1"/>
  <c r="I435" i="4" a="1"/>
  <c r="I435" i="4" s="1"/>
  <c r="I571" i="4" a="1"/>
  <c r="I571" i="4" s="1"/>
  <c r="I708" i="4" a="1"/>
  <c r="I708" i="4" s="1"/>
  <c r="I849" i="4" a="1"/>
  <c r="I849" i="4" s="1"/>
  <c r="I990" i="4" a="1"/>
  <c r="I990" i="4" s="1"/>
  <c r="I1131" i="4" a="1"/>
  <c r="I1131" i="4" s="1"/>
  <c r="I1274" i="4" a="1"/>
  <c r="I1274" i="4" s="1"/>
  <c r="I1412" i="4" a="1"/>
  <c r="I1412" i="4" s="1"/>
  <c r="I1573" i="4" a="1"/>
  <c r="I1573" i="4" s="1"/>
  <c r="I1707" i="4" a="1"/>
  <c r="I1707" i="4" s="1"/>
  <c r="I1850" i="4" a="1"/>
  <c r="I1850" i="4" s="1"/>
  <c r="I2000" i="4" a="1"/>
  <c r="I2000" i="4" s="1"/>
  <c r="I229" i="4" a="1"/>
  <c r="I229" i="4" s="1"/>
  <c r="I379" i="4" a="1"/>
  <c r="I379" i="4" s="1"/>
  <c r="I513" i="4" a="1"/>
  <c r="I513" i="4" s="1"/>
  <c r="I651" i="4" a="1"/>
  <c r="I651" i="4" s="1"/>
  <c r="I791" i="4" a="1"/>
  <c r="I791" i="4" s="1"/>
  <c r="I943" i="4" a="1"/>
  <c r="I943" i="4" s="1"/>
  <c r="I1096" i="4" a="1"/>
  <c r="I1096" i="4" s="1"/>
  <c r="I1239" i="4" a="1"/>
  <c r="I1239" i="4" s="1"/>
  <c r="I1378" i="4" a="1"/>
  <c r="I1378" i="4" s="1"/>
  <c r="I1539" i="4" a="1"/>
  <c r="I1539" i="4" s="1"/>
  <c r="I1675" i="4" a="1"/>
  <c r="I1675" i="4" s="1"/>
  <c r="I1815" i="4" a="1"/>
  <c r="I1815" i="4" s="1"/>
  <c r="I1967" i="4" a="1"/>
  <c r="I1967" i="4" s="1"/>
  <c r="I129" i="4" a="1"/>
  <c r="I129" i="4" s="1"/>
  <c r="I300" i="4" a="1"/>
  <c r="I300" i="4" s="1"/>
  <c r="I437" i="4" a="1"/>
  <c r="I437" i="4" s="1"/>
  <c r="I596" i="4" a="1"/>
  <c r="I596" i="4" s="1"/>
  <c r="I768" i="4" a="1"/>
  <c r="I768" i="4" s="1"/>
  <c r="I909" i="4" a="1"/>
  <c r="I909" i="4" s="1"/>
  <c r="I1073" i="4" a="1"/>
  <c r="I1073" i="4" s="1"/>
  <c r="I1217" i="4" a="1"/>
  <c r="I1217" i="4" s="1"/>
  <c r="I1356" i="4" a="1"/>
  <c r="I1356" i="4" s="1"/>
  <c r="I1494" i="4" a="1"/>
  <c r="I1494" i="4" s="1"/>
  <c r="I1643" i="4" a="1"/>
  <c r="I1643" i="4" s="1"/>
  <c r="I1793" i="4" a="1"/>
  <c r="I1793" i="4" s="1"/>
  <c r="I1933" i="4" a="1"/>
  <c r="I1933" i="4" s="1"/>
  <c r="F60" i="4" a="1"/>
  <c r="F60" i="4" s="1"/>
  <c r="G60" i="4" s="1"/>
  <c r="I242" i="4" a="1"/>
  <c r="I242" i="4" s="1"/>
  <c r="I427" i="4" a="1"/>
  <c r="I427" i="4" s="1"/>
  <c r="I563" i="4" a="1"/>
  <c r="I563" i="4" s="1"/>
  <c r="E1897" i="4" a="1"/>
  <c r="E1897" i="4" s="1"/>
  <c r="H1897" i="4" s="1"/>
  <c r="E1758" i="4" a="1"/>
  <c r="E1758" i="4" s="1"/>
  <c r="H1758" i="4" s="1"/>
  <c r="E1607" i="4" a="1"/>
  <c r="E1607" i="4" s="1"/>
  <c r="H1607" i="4" s="1"/>
  <c r="E1355" i="4" a="1"/>
  <c r="E1355" i="4" s="1"/>
  <c r="H1355" i="4" s="1"/>
  <c r="E1068" i="4" a="1"/>
  <c r="E1068" i="4" s="1"/>
  <c r="H1068" i="4" s="1"/>
  <c r="E785" i="4" a="1"/>
  <c r="E785" i="4" s="1"/>
  <c r="H785" i="4" s="1"/>
  <c r="E501" i="4" a="1"/>
  <c r="E501" i="4" s="1"/>
  <c r="H501" i="4" s="1"/>
  <c r="E1139" i="4" a="1"/>
  <c r="E1139" i="4" s="1"/>
  <c r="H1139" i="4" s="1"/>
  <c r="E856" i="4" a="1"/>
  <c r="E856" i="4" s="1"/>
  <c r="H856" i="4" s="1"/>
  <c r="E572" i="4" a="1"/>
  <c r="E572" i="4" s="1"/>
  <c r="H572" i="4" s="1"/>
  <c r="E1210" i="4" a="1"/>
  <c r="E1210" i="4" s="1"/>
  <c r="H1210" i="4" s="1"/>
  <c r="E925" i="4" a="1"/>
  <c r="E925" i="4" s="1"/>
  <c r="H925" i="4" s="1"/>
  <c r="E642" i="4" a="1"/>
  <c r="E642" i="4" s="1"/>
  <c r="H642" i="4" s="1"/>
  <c r="E1281" i="4" a="1"/>
  <c r="E1281" i="4" s="1"/>
  <c r="H1281" i="4" s="1"/>
  <c r="E995" i="4" a="1"/>
  <c r="E995" i="4" s="1"/>
  <c r="H995" i="4" s="1"/>
  <c r="E710" i="4" a="1"/>
  <c r="E710" i="4" s="1"/>
  <c r="H710" i="4" s="1"/>
  <c r="E426" i="4" a="1"/>
  <c r="E426" i="4" s="1"/>
  <c r="H426" i="4" s="1"/>
  <c r="E1088" i="4" a="1"/>
  <c r="E1088" i="4" s="1"/>
  <c r="H1088" i="4" s="1"/>
  <c r="E781" i="4" a="1"/>
  <c r="E781" i="4" s="1"/>
  <c r="H781" i="4" s="1"/>
  <c r="E497" i="4" a="1"/>
  <c r="E497" i="4" s="1"/>
  <c r="H497" i="4" s="1"/>
  <c r="E1063" i="4" a="1"/>
  <c r="E1063" i="4" s="1"/>
  <c r="H1063" i="4" s="1"/>
  <c r="E780" i="4" a="1"/>
  <c r="E780" i="4" s="1"/>
  <c r="H780" i="4" s="1"/>
  <c r="E496" i="4" a="1"/>
  <c r="E496" i="4" s="1"/>
  <c r="H496" i="4" s="1"/>
  <c r="E1152" i="4" a="1"/>
  <c r="E1152" i="4" s="1"/>
  <c r="H1152" i="4" s="1"/>
  <c r="E869" i="4" a="1"/>
  <c r="E869" i="4" s="1"/>
  <c r="H869" i="4" s="1"/>
  <c r="E585" i="4" a="1"/>
  <c r="E585" i="4" s="1"/>
  <c r="H585" i="4" s="1"/>
  <c r="E1960" i="4" a="1"/>
  <c r="E1960" i="4" s="1"/>
  <c r="H1960" i="4" s="1"/>
  <c r="E1823" i="4" a="1"/>
  <c r="E1823" i="4" s="1"/>
  <c r="H1823" i="4" s="1"/>
  <c r="E1682" i="4" a="1"/>
  <c r="E1682" i="4" s="1"/>
  <c r="H1682" i="4" s="1"/>
  <c r="E1507" i="4" a="1"/>
  <c r="E1507" i="4" s="1"/>
  <c r="H1507" i="4" s="1"/>
  <c r="E1223" i="4" a="1"/>
  <c r="E1223" i="4" s="1"/>
  <c r="H1223" i="4" s="1"/>
  <c r="E938" i="4" a="1"/>
  <c r="E938" i="4" s="1"/>
  <c r="H938" i="4" s="1"/>
  <c r="E654" i="4" a="1"/>
  <c r="E654" i="4" s="1"/>
  <c r="H654" i="4" s="1"/>
  <c r="E1959" i="4" a="1"/>
  <c r="E1959" i="4" s="1"/>
  <c r="H1959" i="4" s="1"/>
  <c r="E1822" i="4" a="1"/>
  <c r="E1822" i="4" s="1"/>
  <c r="H1822" i="4" s="1"/>
  <c r="E1658" i="4" a="1"/>
  <c r="E1658" i="4" s="1"/>
  <c r="H1658" i="4" s="1"/>
  <c r="E1459" i="4" a="1"/>
  <c r="E1459" i="4" s="1"/>
  <c r="H1459" i="4" s="1"/>
  <c r="E1174" i="4" a="1"/>
  <c r="E1174" i="4" s="1"/>
  <c r="H1174" i="4" s="1"/>
  <c r="E890" i="4" a="1"/>
  <c r="E890" i="4" s="1"/>
  <c r="H890" i="4" s="1"/>
  <c r="E607" i="4" a="1"/>
  <c r="E607" i="4" s="1"/>
  <c r="H607" i="4" s="1"/>
  <c r="E1980" i="4" a="1"/>
  <c r="E1980" i="4" s="1"/>
  <c r="H1980" i="4" s="1"/>
  <c r="E1821" i="4" a="1"/>
  <c r="E1821" i="4" s="1"/>
  <c r="H1821" i="4" s="1"/>
  <c r="E1680" i="4" a="1"/>
  <c r="E1680" i="4" s="1"/>
  <c r="H1680" i="4" s="1"/>
  <c r="E1505" i="4" a="1"/>
  <c r="E1505" i="4" s="1"/>
  <c r="H1505" i="4" s="1"/>
  <c r="E1197" i="4" a="1"/>
  <c r="E1197" i="4" s="1"/>
  <c r="H1197" i="4" s="1"/>
  <c r="E912" i="4" a="1"/>
  <c r="E912" i="4" s="1"/>
  <c r="H912" i="4" s="1"/>
  <c r="E629" i="4" a="1"/>
  <c r="E629" i="4" s="1"/>
  <c r="H629" i="4" s="1"/>
  <c r="E1934" i="4" a="1"/>
  <c r="E1934" i="4" s="1"/>
  <c r="H1934" i="4" s="1"/>
  <c r="E1784" i="4" a="1"/>
  <c r="E1784" i="4" s="1"/>
  <c r="H1784" i="4" s="1"/>
  <c r="E1644" i="4" a="1"/>
  <c r="E1644" i="4" s="1"/>
  <c r="H1644" i="4" s="1"/>
  <c r="E1410" i="4" a="1"/>
  <c r="E1410" i="4" s="1"/>
  <c r="H1410" i="4" s="1"/>
  <c r="E1124" i="4" a="1"/>
  <c r="E1124" i="4" s="1"/>
  <c r="H1124" i="4" s="1"/>
  <c r="E841" i="4" a="1"/>
  <c r="E841" i="4" s="1"/>
  <c r="H841" i="4" s="1"/>
  <c r="E533" i="4" a="1"/>
  <c r="E533" i="4" s="1"/>
  <c r="H533" i="4" s="1"/>
  <c r="I48" i="4" a="1"/>
  <c r="I48" i="4" s="1"/>
  <c r="I192" i="4" a="1"/>
  <c r="I192" i="4" s="1"/>
  <c r="I145" i="4" a="1"/>
  <c r="I145" i="4" s="1"/>
  <c r="I86" i="4" a="1"/>
  <c r="I86" i="4" s="1"/>
  <c r="I51" i="4" a="1"/>
  <c r="I51" i="4" s="1"/>
  <c r="I112" i="4" a="1"/>
  <c r="I112" i="4" s="1"/>
  <c r="I65" i="4" a="1"/>
  <c r="I65" i="4" s="1"/>
  <c r="I55" i="4" a="1"/>
  <c r="I55" i="4" s="1"/>
  <c r="I45" i="4" a="1"/>
  <c r="I45" i="4" s="1"/>
  <c r="I118" i="4" a="1"/>
  <c r="I118" i="4" s="1"/>
  <c r="I83" i="4" a="1"/>
  <c r="I83" i="4" s="1"/>
  <c r="I151" i="4" a="1"/>
  <c r="I151" i="4" s="1"/>
  <c r="I309" i="4" a="1"/>
  <c r="I309" i="4" s="1"/>
  <c r="I445" i="4" a="1"/>
  <c r="I445" i="4" s="1"/>
  <c r="I582" i="4" a="1"/>
  <c r="I582" i="4" s="1"/>
  <c r="I720" i="4" a="1"/>
  <c r="I720" i="4" s="1"/>
  <c r="I861" i="4" a="1"/>
  <c r="I861" i="4" s="1"/>
  <c r="I1001" i="4" a="1"/>
  <c r="I1001" i="4" s="1"/>
  <c r="I1143" i="4" a="1"/>
  <c r="I1143" i="4" s="1"/>
  <c r="I1285" i="4" a="1"/>
  <c r="I1285" i="4" s="1"/>
  <c r="I1424" i="4" a="1"/>
  <c r="I1424" i="4" s="1"/>
  <c r="I1584" i="4" a="1"/>
  <c r="I1584" i="4" s="1"/>
  <c r="I1719" i="4" a="1"/>
  <c r="I1719" i="4" s="1"/>
  <c r="I1862" i="4" a="1"/>
  <c r="I1862" i="4" s="1"/>
  <c r="I2010" i="4" a="1"/>
  <c r="I2010" i="4" s="1"/>
  <c r="I252" i="4" a="1"/>
  <c r="I252" i="4" s="1"/>
  <c r="I390" i="4" a="1"/>
  <c r="I390" i="4" s="1"/>
  <c r="I525" i="4" a="1"/>
  <c r="I525" i="4" s="1"/>
  <c r="I663" i="4" a="1"/>
  <c r="I663" i="4" s="1"/>
  <c r="I814" i="4" a="1"/>
  <c r="I814" i="4" s="1"/>
  <c r="I955" i="4" a="1"/>
  <c r="I955" i="4" s="1"/>
  <c r="I1108" i="4" a="1"/>
  <c r="I1108" i="4" s="1"/>
  <c r="I1251" i="4" a="1"/>
  <c r="I1251" i="4" s="1"/>
  <c r="I1390" i="4" a="1"/>
  <c r="I1390" i="4" s="1"/>
  <c r="I1551" i="4" a="1"/>
  <c r="I1551" i="4" s="1"/>
  <c r="I1687" i="4" a="1"/>
  <c r="I1687" i="4" s="1"/>
  <c r="I1827" i="4" a="1"/>
  <c r="I1827" i="4" s="1"/>
  <c r="I1978" i="4" a="1"/>
  <c r="I1978" i="4" s="1"/>
  <c r="I153" i="4" a="1"/>
  <c r="I153" i="4" s="1"/>
  <c r="I311" i="4" a="1"/>
  <c r="I311" i="4" s="1"/>
  <c r="I447" i="4" a="1"/>
  <c r="I447" i="4" s="1"/>
  <c r="I608" i="4" a="1"/>
  <c r="I608" i="4" s="1"/>
  <c r="I780" i="4" a="1"/>
  <c r="I780" i="4" s="1"/>
  <c r="I932" i="4" a="1"/>
  <c r="I932" i="4" s="1"/>
  <c r="I1085" i="4" a="1"/>
  <c r="I1085" i="4" s="1"/>
  <c r="I1228" i="4" a="1"/>
  <c r="I1228" i="4" s="1"/>
  <c r="I1368" i="4" a="1"/>
  <c r="I1368" i="4" s="1"/>
  <c r="I1505" i="4" a="1"/>
  <c r="I1505" i="4" s="1"/>
  <c r="I1654" i="4" a="1"/>
  <c r="I1654" i="4" s="1"/>
  <c r="I1805" i="4" a="1"/>
  <c r="I1805" i="4" s="1"/>
  <c r="I1945" i="4" a="1"/>
  <c r="I1945" i="4" s="1"/>
  <c r="F72" i="4" a="1"/>
  <c r="F72" i="4" s="1"/>
  <c r="G72" i="4" s="1"/>
  <c r="I254" i="4" a="1"/>
  <c r="I254" i="4" s="1"/>
  <c r="I438" i="4" a="1"/>
  <c r="I438" i="4" s="1"/>
  <c r="E384" i="4" a="1"/>
  <c r="E384" i="4" s="1"/>
  <c r="H384" i="4" s="1"/>
  <c r="E1887" i="4" a="1"/>
  <c r="E1887" i="4" s="1"/>
  <c r="H1887" i="4" s="1"/>
  <c r="E1747" i="4" a="1"/>
  <c r="E1747" i="4" s="1"/>
  <c r="H1747" i="4" s="1"/>
  <c r="E1595" i="4" a="1"/>
  <c r="E1595" i="4" s="1"/>
  <c r="H1595" i="4" s="1"/>
  <c r="E1331" i="4" a="1"/>
  <c r="E1331" i="4" s="1"/>
  <c r="H1331" i="4" s="1"/>
  <c r="E1044" i="4" a="1"/>
  <c r="E1044" i="4" s="1"/>
  <c r="H1044" i="4" s="1"/>
  <c r="E761" i="4" a="1"/>
  <c r="E761" i="4" s="1"/>
  <c r="H761" i="4" s="1"/>
  <c r="E478" i="4" a="1"/>
  <c r="E478" i="4" s="1"/>
  <c r="H478" i="4" s="1"/>
  <c r="E1115" i="4" a="1"/>
  <c r="E1115" i="4" s="1"/>
  <c r="H1115" i="4" s="1"/>
  <c r="E832" i="4" a="1"/>
  <c r="E832" i="4" s="1"/>
  <c r="H832" i="4" s="1"/>
  <c r="E548" i="4" a="1"/>
  <c r="E548" i="4" s="1"/>
  <c r="H548" i="4" s="1"/>
  <c r="E1186" i="4" a="1"/>
  <c r="E1186" i="4" s="1"/>
  <c r="H1186" i="4" s="1"/>
  <c r="E902" i="4" a="1"/>
  <c r="E902" i="4" s="1"/>
  <c r="H902" i="4" s="1"/>
  <c r="E618" i="4" a="1"/>
  <c r="E618" i="4" s="1"/>
  <c r="H618" i="4" s="1"/>
  <c r="E1257" i="4" a="1"/>
  <c r="E1257" i="4" s="1"/>
  <c r="H1257" i="4" s="1"/>
  <c r="E971" i="4" a="1"/>
  <c r="E971" i="4" s="1"/>
  <c r="H971" i="4" s="1"/>
  <c r="E687" i="4" a="1"/>
  <c r="E687" i="4" s="1"/>
  <c r="H687" i="4" s="1"/>
  <c r="E1351" i="4" a="1"/>
  <c r="E1351" i="4" s="1"/>
  <c r="H1351" i="4" s="1"/>
  <c r="E1064" i="4" a="1"/>
  <c r="E1064" i="4" s="1"/>
  <c r="H1064" i="4" s="1"/>
  <c r="E757" i="4" a="1"/>
  <c r="E757" i="4" s="1"/>
  <c r="H757" i="4" s="1"/>
  <c r="E474" i="4" a="1"/>
  <c r="E474" i="4" s="1"/>
  <c r="H474" i="4" s="1"/>
  <c r="E1039" i="4" a="1"/>
  <c r="E1039" i="4" s="1"/>
  <c r="H1039" i="4" s="1"/>
  <c r="E756" i="4" a="1"/>
  <c r="E756" i="4" s="1"/>
  <c r="H756" i="4" s="1"/>
  <c r="E473" i="4" a="1"/>
  <c r="E473" i="4" s="1"/>
  <c r="H473" i="4" s="1"/>
  <c r="E1128" i="4" a="1"/>
  <c r="E1128" i="4" s="1"/>
  <c r="H1128" i="4" s="1"/>
  <c r="E845" i="4" a="1"/>
  <c r="E845" i="4" s="1"/>
  <c r="H845" i="4" s="1"/>
  <c r="E561" i="4" a="1"/>
  <c r="E561" i="4" s="1"/>
  <c r="H561" i="4" s="1"/>
  <c r="E1948" i="4" a="1"/>
  <c r="E1948" i="4" s="1"/>
  <c r="H1948" i="4" s="1"/>
  <c r="E1811" i="4" a="1"/>
  <c r="E1811" i="4" s="1"/>
  <c r="H1811" i="4" s="1"/>
  <c r="E1670" i="4" a="1"/>
  <c r="E1670" i="4" s="1"/>
  <c r="H1670" i="4" s="1"/>
  <c r="E1483" i="4" a="1"/>
  <c r="E1483" i="4" s="1"/>
  <c r="H1483" i="4" s="1"/>
  <c r="E1199" i="4" a="1"/>
  <c r="E1199" i="4" s="1"/>
  <c r="H1199" i="4" s="1"/>
  <c r="E914" i="4" a="1"/>
  <c r="E914" i="4" s="1"/>
  <c r="H914" i="4" s="1"/>
  <c r="E631" i="4" a="1"/>
  <c r="E631" i="4" s="1"/>
  <c r="H631" i="4" s="1"/>
  <c r="E1947" i="4" a="1"/>
  <c r="E1947" i="4" s="1"/>
  <c r="H1947" i="4" s="1"/>
  <c r="E1810" i="4" a="1"/>
  <c r="E1810" i="4" s="1"/>
  <c r="H1810" i="4" s="1"/>
  <c r="E1646" i="4" a="1"/>
  <c r="E1646" i="4" s="1"/>
  <c r="H1646" i="4" s="1"/>
  <c r="E1436" i="4" a="1"/>
  <c r="E1436" i="4" s="1"/>
  <c r="H1436" i="4" s="1"/>
  <c r="E1150" i="4" a="1"/>
  <c r="E1150" i="4" s="1"/>
  <c r="H1150" i="4" s="1"/>
  <c r="E867" i="4" a="1"/>
  <c r="E867" i="4" s="1"/>
  <c r="H867" i="4" s="1"/>
  <c r="E583" i="4" a="1"/>
  <c r="E583" i="4" s="1"/>
  <c r="H583" i="4" s="1"/>
  <c r="E1958" i="4" a="1"/>
  <c r="E1958" i="4" s="1"/>
  <c r="H1958" i="4" s="1"/>
  <c r="E1809" i="4" a="1"/>
  <c r="E1809" i="4" s="1"/>
  <c r="H1809" i="4" s="1"/>
  <c r="E1668" i="4" a="1"/>
  <c r="E1668" i="4" s="1"/>
  <c r="H1668" i="4" s="1"/>
  <c r="E1481" i="4" a="1"/>
  <c r="E1481" i="4" s="1"/>
  <c r="H1481" i="4" s="1"/>
  <c r="E1173" i="4" a="1"/>
  <c r="E1173" i="4" s="1"/>
  <c r="H1173" i="4" s="1"/>
  <c r="E889" i="4" a="1"/>
  <c r="E889" i="4" s="1"/>
  <c r="H889" i="4" s="1"/>
  <c r="E606" i="4" a="1"/>
  <c r="E606" i="4" s="1"/>
  <c r="H606" i="4" s="1"/>
  <c r="E1911" i="4" a="1"/>
  <c r="E1911" i="4" s="1"/>
  <c r="H1911" i="4" s="1"/>
  <c r="E1772" i="4" a="1"/>
  <c r="E1772" i="4" s="1"/>
  <c r="H1772" i="4" s="1"/>
  <c r="E1632" i="4" a="1"/>
  <c r="E1632" i="4" s="1"/>
  <c r="H1632" i="4" s="1"/>
  <c r="E1387" i="4" a="1"/>
  <c r="E1387" i="4" s="1"/>
  <c r="H1387" i="4" s="1"/>
  <c r="E1100" i="4" a="1"/>
  <c r="E1100" i="4" s="1"/>
  <c r="H1100" i="4" s="1"/>
  <c r="E817" i="4" a="1"/>
  <c r="E817" i="4" s="1"/>
  <c r="H817" i="4" s="1"/>
  <c r="E509" i="4" a="1"/>
  <c r="E509" i="4" s="1"/>
  <c r="H509" i="4" s="1"/>
  <c r="I60" i="4" a="1"/>
  <c r="I60" i="4" s="1"/>
  <c r="I13" i="4" a="1"/>
  <c r="I13" i="4" s="1"/>
  <c r="I157" i="4" a="1"/>
  <c r="I157" i="4" s="1"/>
  <c r="I98" i="4" a="1"/>
  <c r="I98" i="4" s="1"/>
  <c r="I63" i="4" a="1"/>
  <c r="I63" i="4" s="1"/>
  <c r="I124" i="4" a="1"/>
  <c r="I124" i="4" s="1"/>
  <c r="I77" i="4" a="1"/>
  <c r="I77" i="4" s="1"/>
  <c r="I67" i="4" a="1"/>
  <c r="I67" i="4" s="1"/>
  <c r="I57" i="4" a="1"/>
  <c r="I57" i="4" s="1"/>
  <c r="I130" i="4" a="1"/>
  <c r="I130" i="4" s="1"/>
  <c r="I95" i="4" a="1"/>
  <c r="I95" i="4" s="1"/>
  <c r="I175" i="4" a="1"/>
  <c r="I175" i="4" s="1"/>
  <c r="I321" i="4" a="1"/>
  <c r="I321" i="4" s="1"/>
  <c r="I456" i="4" a="1"/>
  <c r="I456" i="4" s="1"/>
  <c r="I594" i="4" a="1"/>
  <c r="I594" i="4" s="1"/>
  <c r="I732" i="4" a="1"/>
  <c r="I732" i="4" s="1"/>
  <c r="I873" i="4" a="1"/>
  <c r="I873" i="4" s="1"/>
  <c r="I1012" i="4" a="1"/>
  <c r="I1012" i="4" s="1"/>
  <c r="I1155" i="4" a="1"/>
  <c r="I1155" i="4" s="1"/>
  <c r="I1296" i="4" a="1"/>
  <c r="I1296" i="4" s="1"/>
  <c r="I1435" i="4" a="1"/>
  <c r="I1435" i="4" s="1"/>
  <c r="I1595" i="4" a="1"/>
  <c r="I1595" i="4" s="1"/>
  <c r="I1731" i="4" a="1"/>
  <c r="I1731" i="4" s="1"/>
  <c r="I1874" i="4" a="1"/>
  <c r="I1874" i="4" s="1"/>
  <c r="F10" i="4" a="1"/>
  <c r="F10" i="4" s="1"/>
  <c r="G10" i="4" s="1"/>
  <c r="I264" i="4" a="1"/>
  <c r="I264" i="4" s="1"/>
  <c r="I401" i="4" a="1"/>
  <c r="I401" i="4" s="1"/>
  <c r="I537" i="4" a="1"/>
  <c r="I537" i="4" s="1"/>
  <c r="I675" i="4" a="1"/>
  <c r="I675" i="4" s="1"/>
  <c r="I826" i="4" a="1"/>
  <c r="I826" i="4" s="1"/>
  <c r="I967" i="4" a="1"/>
  <c r="I967" i="4" s="1"/>
  <c r="I1120" i="4" a="1"/>
  <c r="I1120" i="4" s="1"/>
  <c r="I1263" i="4" a="1"/>
  <c r="I1263" i="4" s="1"/>
  <c r="I1402" i="4" a="1"/>
  <c r="I1402" i="4" s="1"/>
  <c r="I1563" i="4" a="1"/>
  <c r="I1563" i="4" s="1"/>
  <c r="I1696" i="4" a="1"/>
  <c r="I1696" i="4" s="1"/>
  <c r="I1839" i="4" a="1"/>
  <c r="I1839" i="4" s="1"/>
  <c r="I1989" i="4" a="1"/>
  <c r="I1989" i="4" s="1"/>
  <c r="I177" i="4" a="1"/>
  <c r="I177" i="4" s="1"/>
  <c r="I323" i="4" a="1"/>
  <c r="I323" i="4" s="1"/>
  <c r="I458" i="4" a="1"/>
  <c r="I458" i="4" s="1"/>
  <c r="I620" i="4" a="1"/>
  <c r="I620" i="4" s="1"/>
  <c r="I792" i="4" a="1"/>
  <c r="I792" i="4" s="1"/>
  <c r="I944" i="4" a="1"/>
  <c r="I944" i="4" s="1"/>
  <c r="I1097" i="4" a="1"/>
  <c r="I1097" i="4" s="1"/>
  <c r="I1240" i="4" a="1"/>
  <c r="I1240" i="4" s="1"/>
  <c r="I1379" i="4" a="1"/>
  <c r="I1379" i="4" s="1"/>
  <c r="I1517" i="4" a="1"/>
  <c r="I1517" i="4" s="1"/>
  <c r="I1665" i="4" a="1"/>
  <c r="I1665" i="4" s="1"/>
  <c r="I1816" i="4" a="1"/>
  <c r="I1816" i="4" s="1"/>
  <c r="I1957" i="4" a="1"/>
  <c r="I1957" i="4" s="1"/>
  <c r="F84" i="4" a="1"/>
  <c r="F84" i="4" s="1"/>
  <c r="G84" i="4" s="1"/>
  <c r="I277" i="4" a="1"/>
  <c r="I277" i="4" s="1"/>
  <c r="I448" i="4" a="1"/>
  <c r="I448" i="4" s="1"/>
  <c r="I585" i="4" a="1"/>
  <c r="I585" i="4" s="1"/>
  <c r="E1875" i="4" a="1"/>
  <c r="E1875" i="4" s="1"/>
  <c r="H1875" i="4" s="1"/>
  <c r="E1735" i="4" a="1"/>
  <c r="E1735" i="4" s="1"/>
  <c r="H1735" i="4" s="1"/>
  <c r="E1583" i="4" a="1"/>
  <c r="E1583" i="4" s="1"/>
  <c r="H1583" i="4" s="1"/>
  <c r="E1307" i="4" a="1"/>
  <c r="E1307" i="4" s="1"/>
  <c r="H1307" i="4" s="1"/>
  <c r="E1021" i="4" a="1"/>
  <c r="E1021" i="4" s="1"/>
  <c r="H1021" i="4" s="1"/>
  <c r="E737" i="4" a="1"/>
  <c r="E737" i="4" s="1"/>
  <c r="H737" i="4" s="1"/>
  <c r="E454" i="4" a="1"/>
  <c r="E454" i="4" s="1"/>
  <c r="H454" i="4" s="1"/>
  <c r="E1091" i="4" a="1"/>
  <c r="E1091" i="4" s="1"/>
  <c r="H1091" i="4" s="1"/>
  <c r="E808" i="4" a="1"/>
  <c r="E808" i="4" s="1"/>
  <c r="H808" i="4" s="1"/>
  <c r="E524" i="4" a="1"/>
  <c r="E524" i="4" s="1"/>
  <c r="H524" i="4" s="1"/>
  <c r="E1162" i="4" a="1"/>
  <c r="E1162" i="4" s="1"/>
  <c r="H1162" i="4" s="1"/>
  <c r="E878" i="4" a="1"/>
  <c r="E878" i="4" s="1"/>
  <c r="H878" i="4" s="1"/>
  <c r="E595" i="4" a="1"/>
  <c r="E595" i="4" s="1"/>
  <c r="H595" i="4" s="1"/>
  <c r="E1233" i="4" a="1"/>
  <c r="E1233" i="4" s="1"/>
  <c r="H1233" i="4" s="1"/>
  <c r="E947" i="4" a="1"/>
  <c r="E947" i="4" s="1"/>
  <c r="H947" i="4" s="1"/>
  <c r="E664" i="4" a="1"/>
  <c r="E664" i="4" s="1"/>
  <c r="H664" i="4" s="1"/>
  <c r="E1327" i="4" a="1"/>
  <c r="E1327" i="4" s="1"/>
  <c r="H1327" i="4" s="1"/>
  <c r="E1040" i="4" a="1"/>
  <c r="E1040" i="4" s="1"/>
  <c r="H1040" i="4" s="1"/>
  <c r="E733" i="4" a="1"/>
  <c r="E733" i="4" s="1"/>
  <c r="H733" i="4" s="1"/>
  <c r="E450" i="4" a="1"/>
  <c r="E450" i="4" s="1"/>
  <c r="H450" i="4" s="1"/>
  <c r="E1016" i="4" a="1"/>
  <c r="E1016" i="4" s="1"/>
  <c r="H1016" i="4" s="1"/>
  <c r="E732" i="4" a="1"/>
  <c r="E732" i="4" s="1"/>
  <c r="H732" i="4" s="1"/>
  <c r="E449" i="4" a="1"/>
  <c r="E449" i="4" s="1"/>
  <c r="H449" i="4" s="1"/>
  <c r="E1104" i="4" a="1"/>
  <c r="E1104" i="4" s="1"/>
  <c r="H1104" i="4" s="1"/>
  <c r="E821" i="4" a="1"/>
  <c r="E821" i="4" s="1"/>
  <c r="H821" i="4" s="1"/>
  <c r="E537" i="4" a="1"/>
  <c r="E537" i="4" s="1"/>
  <c r="H537" i="4" s="1"/>
  <c r="E1937" i="4" a="1"/>
  <c r="E1937" i="4" s="1"/>
  <c r="H1937" i="4" s="1"/>
  <c r="E1799" i="4" a="1"/>
  <c r="E1799" i="4" s="1"/>
  <c r="H1799" i="4" s="1"/>
  <c r="E1659" i="4" a="1"/>
  <c r="E1659" i="4" s="1"/>
  <c r="H1659" i="4" s="1"/>
  <c r="E1460" i="4" a="1"/>
  <c r="E1460" i="4" s="1"/>
  <c r="H1460" i="4" s="1"/>
  <c r="E1175" i="4" a="1"/>
  <c r="E1175" i="4" s="1"/>
  <c r="H1175" i="4" s="1"/>
  <c r="E891" i="4" a="1"/>
  <c r="E891" i="4" s="1"/>
  <c r="H891" i="4" s="1"/>
  <c r="E608" i="4" a="1"/>
  <c r="E608" i="4" s="1"/>
  <c r="H608" i="4" s="1"/>
  <c r="E1936" i="4" a="1"/>
  <c r="E1936" i="4" s="1"/>
  <c r="H1936" i="4" s="1"/>
  <c r="E1798" i="4" a="1"/>
  <c r="E1798" i="4" s="1"/>
  <c r="H1798" i="4" s="1"/>
  <c r="E1634" i="4" a="1"/>
  <c r="E1634" i="4" s="1"/>
  <c r="H1634" i="4" s="1"/>
  <c r="E1412" i="4" a="1"/>
  <c r="E1412" i="4" s="1"/>
  <c r="H1412" i="4" s="1"/>
  <c r="E1126" i="4" a="1"/>
  <c r="E1126" i="4" s="1"/>
  <c r="H1126" i="4" s="1"/>
  <c r="E843" i="4" a="1"/>
  <c r="E843" i="4" s="1"/>
  <c r="H843" i="4" s="1"/>
  <c r="E559" i="4" a="1"/>
  <c r="E559" i="4" s="1"/>
  <c r="H559" i="4" s="1"/>
  <c r="E1946" i="4" a="1"/>
  <c r="E1946" i="4" s="1"/>
  <c r="H1946" i="4" s="1"/>
  <c r="E1797" i="4" a="1"/>
  <c r="E1797" i="4" s="1"/>
  <c r="H1797" i="4" s="1"/>
  <c r="E1657" i="4" a="1"/>
  <c r="E1657" i="4" s="1"/>
  <c r="H1657" i="4" s="1"/>
  <c r="E1435" i="4" a="1"/>
  <c r="E1435" i="4" s="1"/>
  <c r="H1435" i="4" s="1"/>
  <c r="E1149" i="4" a="1"/>
  <c r="E1149" i="4" s="1"/>
  <c r="H1149" i="4" s="1"/>
  <c r="E866" i="4" a="1"/>
  <c r="E866" i="4" s="1"/>
  <c r="H866" i="4" s="1"/>
  <c r="E582" i="4" a="1"/>
  <c r="E582" i="4" s="1"/>
  <c r="H582" i="4" s="1"/>
  <c r="E1899" i="4" a="1"/>
  <c r="E1899" i="4" s="1"/>
  <c r="H1899" i="4" s="1"/>
  <c r="E1760" i="4" a="1"/>
  <c r="E1760" i="4" s="1"/>
  <c r="H1760" i="4" s="1"/>
  <c r="E1621" i="4" a="1"/>
  <c r="E1621" i="4" s="1"/>
  <c r="H1621" i="4" s="1"/>
  <c r="E1363" i="4" a="1"/>
  <c r="E1363" i="4" s="1"/>
  <c r="H1363" i="4" s="1"/>
  <c r="E1076" i="4" a="1"/>
  <c r="E1076" i="4" s="1"/>
  <c r="H1076" i="4" s="1"/>
  <c r="E793" i="4" a="1"/>
  <c r="E793" i="4" s="1"/>
  <c r="H793" i="4" s="1"/>
  <c r="E485" i="4" a="1"/>
  <c r="E485" i="4" s="1"/>
  <c r="H485" i="4" s="1"/>
  <c r="I72" i="4" a="1"/>
  <c r="I72" i="4" s="1"/>
  <c r="I25" i="4" a="1"/>
  <c r="I25" i="4" s="1"/>
  <c r="I169" i="4" a="1"/>
  <c r="I169" i="4" s="1"/>
  <c r="I110" i="4" a="1"/>
  <c r="I110" i="4" s="1"/>
  <c r="I75" i="4" a="1"/>
  <c r="I75" i="4" s="1"/>
  <c r="I136" i="4" a="1"/>
  <c r="I136" i="4" s="1"/>
  <c r="I6" i="4" a="1"/>
  <c r="I6" i="4" s="1"/>
  <c r="I79" i="4" a="1"/>
  <c r="I79" i="4" s="1"/>
  <c r="I69" i="4" a="1"/>
  <c r="I69" i="4" s="1"/>
  <c r="I142" i="4" a="1"/>
  <c r="I142" i="4" s="1"/>
  <c r="I107" i="4" a="1"/>
  <c r="I107" i="4" s="1"/>
  <c r="I194" i="4" a="1"/>
  <c r="I194" i="4" s="1"/>
  <c r="I332" i="4" a="1"/>
  <c r="I332" i="4" s="1"/>
  <c r="I467" i="4" a="1"/>
  <c r="I467" i="4" s="1"/>
  <c r="I606" i="4" a="1"/>
  <c r="I606" i="4" s="1"/>
  <c r="I744" i="4" a="1"/>
  <c r="I744" i="4" s="1"/>
  <c r="I885" i="4" a="1"/>
  <c r="I885" i="4" s="1"/>
  <c r="I1024" i="4" a="1"/>
  <c r="I1024" i="4" s="1"/>
  <c r="I1167" i="4" a="1"/>
  <c r="I1167" i="4" s="1"/>
  <c r="I1308" i="4" a="1"/>
  <c r="I1308" i="4" s="1"/>
  <c r="I1447" i="4" a="1"/>
  <c r="I1447" i="4" s="1"/>
  <c r="I1606" i="4" a="1"/>
  <c r="I1606" i="4" s="1"/>
  <c r="I1743" i="4" a="1"/>
  <c r="I1743" i="4" s="1"/>
  <c r="I1886" i="4" a="1"/>
  <c r="I1886" i="4" s="1"/>
  <c r="F22" i="4" a="1"/>
  <c r="F22" i="4" s="1"/>
  <c r="G22" i="4" s="1"/>
  <c r="I275" i="4" a="1"/>
  <c r="I275" i="4" s="1"/>
  <c r="I413" i="4" a="1"/>
  <c r="I413" i="4" s="1"/>
  <c r="I549" i="4" a="1"/>
  <c r="I549" i="4" s="1"/>
  <c r="I686" i="4" a="1"/>
  <c r="I686" i="4" s="1"/>
  <c r="I838" i="4" a="1"/>
  <c r="I838" i="4" s="1"/>
  <c r="I979" i="4" a="1"/>
  <c r="I979" i="4" s="1"/>
  <c r="I1132" i="4" a="1"/>
  <c r="I1132" i="4" s="1"/>
  <c r="I1275" i="4" a="1"/>
  <c r="I1275" i="4" s="1"/>
  <c r="I1413" i="4" a="1"/>
  <c r="I1413" i="4" s="1"/>
  <c r="I1574" i="4" a="1"/>
  <c r="I1574" i="4" s="1"/>
  <c r="I1708" i="4" a="1"/>
  <c r="I1708" i="4" s="1"/>
  <c r="I1851" i="4" a="1"/>
  <c r="I1851" i="4" s="1"/>
  <c r="I2001" i="4" a="1"/>
  <c r="I2001" i="4" s="1"/>
  <c r="I196" i="4" a="1"/>
  <c r="I196" i="4" s="1"/>
  <c r="I334" i="4" a="1"/>
  <c r="I334" i="4" s="1"/>
  <c r="I480" i="4" a="1"/>
  <c r="I480" i="4" s="1"/>
  <c r="I632" i="4" a="1"/>
  <c r="I632" i="4" s="1"/>
  <c r="I803" i="4" a="1"/>
  <c r="I803" i="4" s="1"/>
  <c r="I956" i="4" a="1"/>
  <c r="I956" i="4" s="1"/>
  <c r="I1109" i="4" a="1"/>
  <c r="I1109" i="4" s="1"/>
  <c r="I1252" i="4" a="1"/>
  <c r="I1252" i="4" s="1"/>
  <c r="I1391" i="4" a="1"/>
  <c r="I1391" i="4" s="1"/>
  <c r="I1540" i="4" a="1"/>
  <c r="I1540" i="4" s="1"/>
  <c r="I1676" i="4" a="1"/>
  <c r="I1676" i="4" s="1"/>
  <c r="I1828" i="4" a="1"/>
  <c r="I1828" i="4" s="1"/>
  <c r="I1968" i="4" a="1"/>
  <c r="I1968" i="4" s="1"/>
  <c r="I87" i="4" a="1"/>
  <c r="I87" i="4" s="1"/>
  <c r="I289" i="4" a="1"/>
  <c r="I289" i="4" s="1"/>
  <c r="I459" i="4" a="1"/>
  <c r="I459" i="4" s="1"/>
  <c r="I597" i="4" a="1"/>
  <c r="I597" i="4" s="1"/>
  <c r="E2001" i="4" a="1"/>
  <c r="E2001" i="4" s="1"/>
  <c r="H2001" i="4" s="1"/>
  <c r="E1863" i="4" a="1"/>
  <c r="E1863" i="4" s="1"/>
  <c r="H1863" i="4" s="1"/>
  <c r="E1723" i="4" a="1"/>
  <c r="E1723" i="4" s="1"/>
  <c r="H1723" i="4" s="1"/>
  <c r="E1568" i="4" a="1"/>
  <c r="E1568" i="4" s="1"/>
  <c r="H1568" i="4" s="1"/>
  <c r="E1284" i="4" a="1"/>
  <c r="E1284" i="4" s="1"/>
  <c r="H1284" i="4" s="1"/>
  <c r="E998" i="4" a="1"/>
  <c r="E998" i="4" s="1"/>
  <c r="H998" i="4" s="1"/>
  <c r="E713" i="4" a="1"/>
  <c r="E713" i="4" s="1"/>
  <c r="H713" i="4" s="1"/>
  <c r="E431" i="4" a="1"/>
  <c r="E431" i="4" s="1"/>
  <c r="H431" i="4" s="1"/>
  <c r="E1067" i="4" a="1"/>
  <c r="E1067" i="4" s="1"/>
  <c r="H1067" i="4" s="1"/>
  <c r="E784" i="4" a="1"/>
  <c r="E784" i="4" s="1"/>
  <c r="H784" i="4" s="1"/>
  <c r="E500" i="4" a="1"/>
  <c r="E500" i="4" s="1"/>
  <c r="H500" i="4" s="1"/>
  <c r="E1138" i="4" a="1"/>
  <c r="E1138" i="4" s="1"/>
  <c r="H1138" i="4" s="1"/>
  <c r="E855" i="4" a="1"/>
  <c r="E855" i="4" s="1"/>
  <c r="H855" i="4" s="1"/>
  <c r="E571" i="4" a="1"/>
  <c r="E571" i="4" s="1"/>
  <c r="H571" i="4" s="1"/>
  <c r="E1209" i="4" a="1"/>
  <c r="E1209" i="4" s="1"/>
  <c r="H1209" i="4" s="1"/>
  <c r="E924" i="4" a="1"/>
  <c r="E924" i="4" s="1"/>
  <c r="H924" i="4" s="1"/>
  <c r="E641" i="4" a="1"/>
  <c r="E641" i="4" s="1"/>
  <c r="H641" i="4" s="1"/>
  <c r="E1303" i="4" a="1"/>
  <c r="E1303" i="4" s="1"/>
  <c r="H1303" i="4" s="1"/>
  <c r="E1017" i="4" a="1"/>
  <c r="E1017" i="4" s="1"/>
  <c r="H1017" i="4" s="1"/>
  <c r="E709" i="4" a="1"/>
  <c r="E709" i="4" s="1"/>
  <c r="H709" i="4" s="1"/>
  <c r="E419" i="4" a="1"/>
  <c r="E419" i="4" s="1"/>
  <c r="H419" i="4" s="1"/>
  <c r="E993" i="4" a="1"/>
  <c r="E993" i="4" s="1"/>
  <c r="H993" i="4" s="1"/>
  <c r="E708" i="4" a="1"/>
  <c r="E708" i="4" s="1"/>
  <c r="H708" i="4" s="1"/>
  <c r="E418" i="4" a="1"/>
  <c r="E418" i="4" s="1"/>
  <c r="H418" i="4" s="1"/>
  <c r="E1080" i="4" a="1"/>
  <c r="E1080" i="4" s="1"/>
  <c r="H1080" i="4" s="1"/>
  <c r="E797" i="4" a="1"/>
  <c r="E797" i="4" s="1"/>
  <c r="H797" i="4" s="1"/>
  <c r="E513" i="4" a="1"/>
  <c r="E513" i="4" s="1"/>
  <c r="H513" i="4" s="1"/>
  <c r="E1925" i="4" a="1"/>
  <c r="E1925" i="4" s="1"/>
  <c r="H1925" i="4" s="1"/>
  <c r="E1787" i="4" a="1"/>
  <c r="E1787" i="4" s="1"/>
  <c r="H1787" i="4" s="1"/>
  <c r="E1647" i="4" a="1"/>
  <c r="E1647" i="4" s="1"/>
  <c r="H1647" i="4" s="1"/>
  <c r="E1437" i="4" a="1"/>
  <c r="E1437" i="4" s="1"/>
  <c r="H1437" i="4" s="1"/>
  <c r="E1151" i="4" a="1"/>
  <c r="E1151" i="4" s="1"/>
  <c r="H1151" i="4" s="1"/>
  <c r="E868" i="4" a="1"/>
  <c r="E868" i="4" s="1"/>
  <c r="H868" i="4" s="1"/>
  <c r="E584" i="4" a="1"/>
  <c r="E584" i="4" s="1"/>
  <c r="H584" i="4" s="1"/>
  <c r="E1924" i="4" a="1"/>
  <c r="E1924" i="4" s="1"/>
  <c r="H1924" i="4" s="1"/>
  <c r="E1786" i="4" a="1"/>
  <c r="E1786" i="4" s="1"/>
  <c r="H1786" i="4" s="1"/>
  <c r="E1623" i="4" a="1"/>
  <c r="E1623" i="4" s="1"/>
  <c r="H1623" i="4" s="1"/>
  <c r="E1389" i="4" a="1"/>
  <c r="E1389" i="4" s="1"/>
  <c r="H1389" i="4" s="1"/>
  <c r="E1102" i="4" a="1"/>
  <c r="E1102" i="4" s="1"/>
  <c r="H1102" i="4" s="1"/>
  <c r="E819" i="4" a="1"/>
  <c r="E819" i="4" s="1"/>
  <c r="H819" i="4" s="1"/>
  <c r="E535" i="4" a="1"/>
  <c r="E535" i="4" s="1"/>
  <c r="H535" i="4" s="1"/>
  <c r="E1935" i="4" a="1"/>
  <c r="E1935" i="4" s="1"/>
  <c r="H1935" i="4" s="1"/>
  <c r="E1785" i="4" a="1"/>
  <c r="E1785" i="4" s="1"/>
  <c r="H1785" i="4" s="1"/>
  <c r="E1645" i="4" a="1"/>
  <c r="E1645" i="4" s="1"/>
  <c r="H1645" i="4" s="1"/>
  <c r="E1411" i="4" a="1"/>
  <c r="E1411" i="4" s="1"/>
  <c r="H1411" i="4" s="1"/>
  <c r="E1125" i="4" a="1"/>
  <c r="E1125" i="4" s="1"/>
  <c r="H1125" i="4" s="1"/>
  <c r="E842" i="4" a="1"/>
  <c r="E842" i="4" s="1"/>
  <c r="H842" i="4" s="1"/>
  <c r="E558" i="4" a="1"/>
  <c r="E558" i="4" s="1"/>
  <c r="H558" i="4" s="1"/>
  <c r="E1889" i="4" a="1"/>
  <c r="E1889" i="4" s="1"/>
  <c r="H1889" i="4" s="1"/>
  <c r="E1749" i="4" a="1"/>
  <c r="E1749" i="4" s="1"/>
  <c r="H1749" i="4" s="1"/>
  <c r="E1609" i="4" a="1"/>
  <c r="E1609" i="4" s="1"/>
  <c r="H1609" i="4" s="1"/>
  <c r="E1339" i="4" a="1"/>
  <c r="E1339" i="4" s="1"/>
  <c r="H1339" i="4" s="1"/>
  <c r="E1052" i="4" a="1"/>
  <c r="E1052" i="4" s="1"/>
  <c r="H1052" i="4" s="1"/>
  <c r="E769" i="4" a="1"/>
  <c r="E769" i="4" s="1"/>
  <c r="H769" i="4" s="1"/>
  <c r="E462" i="4" a="1"/>
  <c r="E462" i="4" s="1"/>
  <c r="H462" i="4" s="1"/>
  <c r="I84" i="4" a="1"/>
  <c r="I84" i="4" s="1"/>
  <c r="I37" i="4" a="1"/>
  <c r="I37" i="4" s="1"/>
  <c r="I181" i="4" a="1"/>
  <c r="I181" i="4" s="1"/>
  <c r="I122" i="4" a="1"/>
  <c r="I122" i="4" s="1"/>
  <c r="I4" i="4" a="1"/>
  <c r="I4" i="4" s="1"/>
  <c r="I148" i="4" a="1"/>
  <c r="I148" i="4" s="1"/>
  <c r="I18" i="4" a="1"/>
  <c r="I18" i="4" s="1"/>
  <c r="I8" i="4" a="1"/>
  <c r="I8" i="4" s="1"/>
  <c r="I10" i="4" a="1"/>
  <c r="I10" i="4" s="1"/>
  <c r="I154" i="4" a="1"/>
  <c r="I154" i="4" s="1"/>
  <c r="I119" i="4" a="1"/>
  <c r="I119" i="4" s="1"/>
  <c r="I206" i="4" a="1"/>
  <c r="I206" i="4" s="1"/>
  <c r="I344" i="4" a="1"/>
  <c r="I344" i="4" s="1"/>
  <c r="I478" i="4" a="1"/>
  <c r="I478" i="4" s="1"/>
  <c r="I618" i="4" a="1"/>
  <c r="I618" i="4" s="1"/>
  <c r="I754" i="4" a="1"/>
  <c r="I754" i="4" s="1"/>
  <c r="I897" i="4" a="1"/>
  <c r="I897" i="4" s="1"/>
  <c r="I1036" i="4" a="1"/>
  <c r="I1036" i="4" s="1"/>
  <c r="I1179" i="4" a="1"/>
  <c r="I1179" i="4" s="1"/>
  <c r="I1319" i="4" a="1"/>
  <c r="I1319" i="4" s="1"/>
  <c r="I1459" i="4" a="1"/>
  <c r="I1459" i="4" s="1"/>
  <c r="I1618" i="4" a="1"/>
  <c r="I1618" i="4" s="1"/>
  <c r="I1755" i="4" a="1"/>
  <c r="I1755" i="4" s="1"/>
  <c r="I1898" i="4" a="1"/>
  <c r="I1898" i="4" s="1"/>
  <c r="I80" i="4" a="1"/>
  <c r="I80" i="4" s="1"/>
  <c r="I287" i="4" a="1"/>
  <c r="I287" i="4" s="1"/>
  <c r="I425" i="4" a="1"/>
  <c r="I425" i="4" s="1"/>
  <c r="I561" i="4" a="1"/>
  <c r="I561" i="4" s="1"/>
  <c r="I697" i="4" a="1"/>
  <c r="I697" i="4" s="1"/>
  <c r="I850" i="4" a="1"/>
  <c r="I850" i="4" s="1"/>
  <c r="I1002" i="4" a="1"/>
  <c r="I1002" i="4" s="1"/>
  <c r="I1144" i="4" a="1"/>
  <c r="I1144" i="4" s="1"/>
  <c r="I1286" i="4" a="1"/>
  <c r="I1286" i="4" s="1"/>
  <c r="I1425" i="4" a="1"/>
  <c r="I1425" i="4" s="1"/>
  <c r="I1585" i="4" a="1"/>
  <c r="I1585" i="4" s="1"/>
  <c r="I1720" i="4" a="1"/>
  <c r="I1720" i="4" s="1"/>
  <c r="I1863" i="4" a="1"/>
  <c r="I1863" i="4" s="1"/>
  <c r="I2011" i="4" a="1"/>
  <c r="I2011" i="4" s="1"/>
  <c r="I208" i="4" a="1"/>
  <c r="I208" i="4" s="1"/>
  <c r="I346" i="4" a="1"/>
  <c r="I346" i="4" s="1"/>
  <c r="I502" i="4" a="1"/>
  <c r="I502" i="4" s="1"/>
  <c r="I643" i="4" a="1"/>
  <c r="I643" i="4" s="1"/>
  <c r="I815" i="4" a="1"/>
  <c r="I815" i="4" s="1"/>
  <c r="I968" i="4" a="1"/>
  <c r="I968" i="4" s="1"/>
  <c r="I1121" i="4" a="1"/>
  <c r="I1121" i="4" s="1"/>
  <c r="I1264" i="4" a="1"/>
  <c r="I1264" i="4" s="1"/>
  <c r="I1403" i="4" a="1"/>
  <c r="I1403" i="4" s="1"/>
  <c r="I1552" i="4" a="1"/>
  <c r="I1552" i="4" s="1"/>
  <c r="I1697" i="4" a="1"/>
  <c r="I1697" i="4" s="1"/>
  <c r="I1840" i="4" a="1"/>
  <c r="I1840" i="4" s="1"/>
  <c r="I1979" i="4" a="1"/>
  <c r="I1979" i="4" s="1"/>
  <c r="I111" i="4" a="1"/>
  <c r="I111" i="4" s="1"/>
  <c r="I301" i="4" a="1"/>
  <c r="I301" i="4" s="1"/>
  <c r="I469" i="4" a="1"/>
  <c r="I469" i="4" s="1"/>
  <c r="E1989" i="4" a="1"/>
  <c r="E1989" i="4" s="1"/>
  <c r="H1989" i="4" s="1"/>
  <c r="E1852" i="4" a="1"/>
  <c r="E1852" i="4" s="1"/>
  <c r="H1852" i="4" s="1"/>
  <c r="E1711" i="4" a="1"/>
  <c r="E1711" i="4" s="1"/>
  <c r="H1711" i="4" s="1"/>
  <c r="E1544" i="4" a="1"/>
  <c r="E1544" i="4" s="1"/>
  <c r="H1544" i="4" s="1"/>
  <c r="E1260" i="4" a="1"/>
  <c r="E1260" i="4" s="1"/>
  <c r="H1260" i="4" s="1"/>
  <c r="E974" i="4" a="1"/>
  <c r="E974" i="4" s="1"/>
  <c r="H974" i="4" s="1"/>
  <c r="E690" i="4" a="1"/>
  <c r="E690" i="4" s="1"/>
  <c r="H690" i="4" s="1"/>
  <c r="E1330" i="4" a="1"/>
  <c r="E1330" i="4" s="1"/>
  <c r="H1330" i="4" s="1"/>
  <c r="E1043" i="4" a="1"/>
  <c r="E1043" i="4" s="1"/>
  <c r="H1043" i="4" s="1"/>
  <c r="E760" i="4" a="1"/>
  <c r="E760" i="4" s="1"/>
  <c r="H760" i="4" s="1"/>
  <c r="E477" i="4" a="1"/>
  <c r="E477" i="4" s="1"/>
  <c r="H477" i="4" s="1"/>
  <c r="E1114" i="4" a="1"/>
  <c r="E1114" i="4" s="1"/>
  <c r="H1114" i="4" s="1"/>
  <c r="E831" i="4" a="1"/>
  <c r="E831" i="4" s="1"/>
  <c r="H831" i="4" s="1"/>
  <c r="E547" i="4" a="1"/>
  <c r="E547" i="4" s="1"/>
  <c r="H547" i="4" s="1"/>
  <c r="E1185" i="4" a="1"/>
  <c r="E1185" i="4" s="1"/>
  <c r="H1185" i="4" s="1"/>
  <c r="E901" i="4" a="1"/>
  <c r="E901" i="4" s="1"/>
  <c r="H901" i="4" s="1"/>
  <c r="E617" i="4" a="1"/>
  <c r="E617" i="4" s="1"/>
  <c r="H617" i="4" s="1"/>
  <c r="E1280" i="4" a="1"/>
  <c r="E1280" i="4" s="1"/>
  <c r="H1280" i="4" s="1"/>
  <c r="E994" i="4" a="1"/>
  <c r="E994" i="4" s="1"/>
  <c r="H994" i="4" s="1"/>
  <c r="E686" i="4" a="1"/>
  <c r="E686" i="4" s="1"/>
  <c r="H686" i="4" s="1"/>
  <c r="E1255" i="4" a="1"/>
  <c r="E1255" i="4" s="1"/>
  <c r="H1255" i="4" s="1"/>
  <c r="E969" i="4" a="1"/>
  <c r="E969" i="4" s="1"/>
  <c r="H969" i="4" s="1"/>
  <c r="E685" i="4" a="1"/>
  <c r="E685" i="4" s="1"/>
  <c r="H685" i="4" s="1"/>
  <c r="E1343" i="4" a="1"/>
  <c r="E1343" i="4" s="1"/>
  <c r="H1343" i="4" s="1"/>
  <c r="E1056" i="4" a="1"/>
  <c r="E1056" i="4" s="1"/>
  <c r="H1056" i="4" s="1"/>
  <c r="E773" i="4" a="1"/>
  <c r="E773" i="4" s="1"/>
  <c r="H773" i="4" s="1"/>
  <c r="E489" i="4" a="1"/>
  <c r="E489" i="4" s="1"/>
  <c r="H489" i="4" s="1"/>
  <c r="E1914" i="4" a="1"/>
  <c r="E1914" i="4" s="1"/>
  <c r="H1914" i="4" s="1"/>
  <c r="E1775" i="4" a="1"/>
  <c r="E1775" i="4" s="1"/>
  <c r="H1775" i="4" s="1"/>
  <c r="E1635" i="4" a="1"/>
  <c r="E1635" i="4" s="1"/>
  <c r="H1635" i="4" s="1"/>
  <c r="E1413" i="4" a="1"/>
  <c r="E1413" i="4" s="1"/>
  <c r="H1413" i="4" s="1"/>
  <c r="E1127" i="4" a="1"/>
  <c r="E1127" i="4" s="1"/>
  <c r="H1127" i="4" s="1"/>
  <c r="E844" i="4" a="1"/>
  <c r="E844" i="4" s="1"/>
  <c r="H844" i="4" s="1"/>
  <c r="E560" i="4" a="1"/>
  <c r="E560" i="4" s="1"/>
  <c r="H560" i="4" s="1"/>
  <c r="E1913" i="4" a="1"/>
  <c r="E1913" i="4" s="1"/>
  <c r="H1913" i="4" s="1"/>
  <c r="E1774" i="4" a="1"/>
  <c r="E1774" i="4" s="1"/>
  <c r="H1774" i="4" s="1"/>
  <c r="E1611" i="4" a="1"/>
  <c r="E1611" i="4" s="1"/>
  <c r="H1611" i="4" s="1"/>
  <c r="E1365" i="4" a="1"/>
  <c r="E1365" i="4" s="1"/>
  <c r="H1365" i="4" s="1"/>
  <c r="E1078" i="4" a="1"/>
  <c r="E1078" i="4" s="1"/>
  <c r="H1078" i="4" s="1"/>
  <c r="E795" i="4" a="1"/>
  <c r="E795" i="4" s="1"/>
  <c r="H795" i="4" s="1"/>
  <c r="E511" i="4" a="1"/>
  <c r="E511" i="4" s="1"/>
  <c r="H511" i="4" s="1"/>
  <c r="E1923" i="4" a="1"/>
  <c r="E1923" i="4" s="1"/>
  <c r="H1923" i="4" s="1"/>
  <c r="E1773" i="4" a="1"/>
  <c r="E1773" i="4" s="1"/>
  <c r="H1773" i="4" s="1"/>
  <c r="E1633" i="4" a="1"/>
  <c r="E1633" i="4" s="1"/>
  <c r="H1633" i="4" s="1"/>
  <c r="E1388" i="4" a="1"/>
  <c r="E1388" i="4" s="1"/>
  <c r="H1388" i="4" s="1"/>
  <c r="E1101" i="4" a="1"/>
  <c r="E1101" i="4" s="1"/>
  <c r="H1101" i="4" s="1"/>
  <c r="E818" i="4" a="1"/>
  <c r="E818" i="4" s="1"/>
  <c r="H818" i="4" s="1"/>
  <c r="E534" i="4" a="1"/>
  <c r="E534" i="4" s="1"/>
  <c r="H534" i="4" s="1"/>
  <c r="E1977" i="4" a="1"/>
  <c r="E1977" i="4" s="1"/>
  <c r="H1977" i="4" s="1"/>
  <c r="E1841" i="4" a="1"/>
  <c r="E1841" i="4" s="1"/>
  <c r="H1841" i="4" s="1"/>
  <c r="E1700" i="4" a="1"/>
  <c r="E1700" i="4" s="1"/>
  <c r="H1700" i="4" s="1"/>
  <c r="E1520" i="4" a="1"/>
  <c r="E1520" i="4" s="1"/>
  <c r="H1520" i="4" s="1"/>
  <c r="E1236" i="4" a="1"/>
  <c r="E1236" i="4" s="1"/>
  <c r="H1236" i="4" s="1"/>
  <c r="E950" i="4" a="1"/>
  <c r="E950" i="4" s="1"/>
  <c r="H950" i="4" s="1"/>
  <c r="E667" i="4" a="1"/>
  <c r="E667" i="4" s="1"/>
  <c r="H667" i="4" s="1"/>
  <c r="E1306" i="4" a="1"/>
  <c r="E1306" i="4" s="1"/>
  <c r="H1306" i="4" s="1"/>
  <c r="E1020" i="4" a="1"/>
  <c r="E1020" i="4" s="1"/>
  <c r="H1020" i="4" s="1"/>
  <c r="E736" i="4" a="1"/>
  <c r="E736" i="4" s="1"/>
  <c r="H736" i="4" s="1"/>
  <c r="E453" i="4" a="1"/>
  <c r="E453" i="4" s="1"/>
  <c r="H453" i="4" s="1"/>
  <c r="E1090" i="4" a="1"/>
  <c r="E1090" i="4" s="1"/>
  <c r="H1090" i="4" s="1"/>
  <c r="E807" i="4" a="1"/>
  <c r="E807" i="4" s="1"/>
  <c r="H807" i="4" s="1"/>
  <c r="E523" i="4" a="1"/>
  <c r="E523" i="4" s="1"/>
  <c r="H523" i="4" s="1"/>
  <c r="E1161" i="4" a="1"/>
  <c r="E1161" i="4" s="1"/>
  <c r="H1161" i="4" s="1"/>
  <c r="E877" i="4" a="1"/>
  <c r="E877" i="4" s="1"/>
  <c r="H877" i="4" s="1"/>
  <c r="E594" i="4" a="1"/>
  <c r="E594" i="4" s="1"/>
  <c r="H594" i="4" s="1"/>
  <c r="E1256" i="4" a="1"/>
  <c r="E1256" i="4" s="1"/>
  <c r="H1256" i="4" s="1"/>
  <c r="E970" i="4" a="1"/>
  <c r="E970" i="4" s="1"/>
  <c r="H970" i="4" s="1"/>
  <c r="E663" i="4" a="1"/>
  <c r="E663" i="4" s="1"/>
  <c r="H663" i="4" s="1"/>
  <c r="E1231" i="4" a="1"/>
  <c r="E1231" i="4" s="1"/>
  <c r="H1231" i="4" s="1"/>
  <c r="E945" i="4" a="1"/>
  <c r="E945" i="4" s="1"/>
  <c r="H945" i="4" s="1"/>
  <c r="E662" i="4" a="1"/>
  <c r="E662" i="4" s="1"/>
  <c r="H662" i="4" s="1"/>
  <c r="E1319" i="4" a="1"/>
  <c r="E1319" i="4" s="1"/>
  <c r="H1319" i="4" s="1"/>
  <c r="E1033" i="4" a="1"/>
  <c r="E1033" i="4" s="1"/>
  <c r="H1033" i="4" s="1"/>
  <c r="E749" i="4" a="1"/>
  <c r="E749" i="4" s="1"/>
  <c r="H749" i="4" s="1"/>
  <c r="E466" i="4" a="1"/>
  <c r="E466" i="4" s="1"/>
  <c r="H466" i="4" s="1"/>
  <c r="E1902" i="4" a="1"/>
  <c r="E1902" i="4" s="1"/>
  <c r="H1902" i="4" s="1"/>
  <c r="E1763" i="4" a="1"/>
  <c r="E1763" i="4" s="1"/>
  <c r="H1763" i="4" s="1"/>
  <c r="E1624" i="4" a="1"/>
  <c r="E1624" i="4" s="1"/>
  <c r="H1624" i="4" s="1"/>
  <c r="E1390" i="4" a="1"/>
  <c r="E1390" i="4" s="1"/>
  <c r="H1390" i="4" s="1"/>
  <c r="E1103" i="4" a="1"/>
  <c r="E1103" i="4" s="1"/>
  <c r="H1103" i="4" s="1"/>
  <c r="E820" i="4" a="1"/>
  <c r="E820" i="4" s="1"/>
  <c r="H820" i="4" s="1"/>
  <c r="E536" i="4" a="1"/>
  <c r="E536" i="4" s="1"/>
  <c r="H536" i="4" s="1"/>
  <c r="E1901" i="4" a="1"/>
  <c r="E1901" i="4" s="1"/>
  <c r="H1901" i="4" s="1"/>
  <c r="E1762" i="4" a="1"/>
  <c r="E1762" i="4" s="1"/>
  <c r="H1762" i="4" s="1"/>
  <c r="E1599" i="4" a="1"/>
  <c r="E1599" i="4" s="1"/>
  <c r="H1599" i="4" s="1"/>
  <c r="E1341" i="4" a="1"/>
  <c r="E1341" i="4" s="1"/>
  <c r="H1341" i="4" s="1"/>
  <c r="E1054" i="4" a="1"/>
  <c r="E1054" i="4" s="1"/>
  <c r="H1054" i="4" s="1"/>
  <c r="E771" i="4" a="1"/>
  <c r="E771" i="4" s="1"/>
  <c r="H771" i="4" s="1"/>
  <c r="E487" i="4" a="1"/>
  <c r="E487" i="4" s="1"/>
  <c r="H487" i="4" s="1"/>
  <c r="E1912" i="4" a="1"/>
  <c r="E1912" i="4" s="1"/>
  <c r="H1912" i="4" s="1"/>
  <c r="E1761" i="4" a="1"/>
  <c r="E1761" i="4" s="1"/>
  <c r="H1761" i="4" s="1"/>
  <c r="E1622" i="4" a="1"/>
  <c r="E1622" i="4" s="1"/>
  <c r="H1622" i="4" s="1"/>
  <c r="E1364" i="4" a="1"/>
  <c r="E1364" i="4" s="1"/>
  <c r="H1364" i="4" s="1"/>
  <c r="E1077" i="4" a="1"/>
  <c r="E1077" i="4" s="1"/>
  <c r="H1077" i="4" s="1"/>
  <c r="E794" i="4" a="1"/>
  <c r="E794" i="4" s="1"/>
  <c r="H794" i="4" s="1"/>
  <c r="E510" i="4" a="1"/>
  <c r="E510" i="4" s="1"/>
  <c r="H510" i="4" s="1"/>
  <c r="E1967" i="4" a="1"/>
  <c r="E1967" i="4" s="1"/>
  <c r="H1967" i="4" s="1"/>
  <c r="E1830" i="4" a="1"/>
  <c r="E1830" i="4" s="1"/>
  <c r="H1830" i="4" s="1"/>
  <c r="E1688" i="4" a="1"/>
  <c r="E1688" i="4" s="1"/>
  <c r="H1688" i="4" s="1"/>
  <c r="E1496" i="4" a="1"/>
  <c r="E1496" i="4" s="1"/>
  <c r="H1496" i="4" s="1"/>
  <c r="E1212" i="4" a="1"/>
  <c r="E1212" i="4" s="1"/>
  <c r="H1212" i="4" s="1"/>
  <c r="E927" i="4" a="1"/>
  <c r="E927" i="4" s="1"/>
  <c r="H927" i="4" s="1"/>
  <c r="E644" i="4" a="1"/>
  <c r="E644" i="4" s="1"/>
  <c r="H644" i="4" s="1"/>
  <c r="E1283" i="4" a="1"/>
  <c r="E1283" i="4" s="1"/>
  <c r="H1283" i="4" s="1"/>
  <c r="E997" i="4" a="1"/>
  <c r="E997" i="4" s="1"/>
  <c r="H997" i="4" s="1"/>
  <c r="E712" i="4" a="1"/>
  <c r="E712" i="4" s="1"/>
  <c r="H712" i="4" s="1"/>
  <c r="E430" i="4" a="1"/>
  <c r="E430" i="4" s="1"/>
  <c r="H430" i="4" s="1"/>
  <c r="E1066" i="4" a="1"/>
  <c r="E1066" i="4" s="1"/>
  <c r="H1066" i="4" s="1"/>
  <c r="E783" i="4" a="1"/>
  <c r="E783" i="4" s="1"/>
  <c r="H783" i="4" s="1"/>
  <c r="E499" i="4" a="1"/>
  <c r="E499" i="4" s="1"/>
  <c r="H499" i="4" s="1"/>
  <c r="E1137" i="4" a="1"/>
  <c r="E1137" i="4" s="1"/>
  <c r="H1137" i="4" s="1"/>
  <c r="E854" i="4" a="1"/>
  <c r="E854" i="4" s="1"/>
  <c r="H854" i="4" s="1"/>
  <c r="E570" i="4" a="1"/>
  <c r="E570" i="4" s="1"/>
  <c r="H570" i="4" s="1"/>
  <c r="E1232" i="4" a="1"/>
  <c r="E1232" i="4" s="1"/>
  <c r="H1232" i="4" s="1"/>
  <c r="E946" i="4" a="1"/>
  <c r="E946" i="4" s="1"/>
  <c r="H946" i="4" s="1"/>
  <c r="E640" i="4" a="1"/>
  <c r="E640" i="4" s="1"/>
  <c r="H640" i="4" s="1"/>
  <c r="E1207" i="4" a="1"/>
  <c r="E1207" i="4" s="1"/>
  <c r="H1207" i="4" s="1"/>
  <c r="E922" i="4" a="1"/>
  <c r="E922" i="4" s="1"/>
  <c r="H922" i="4" s="1"/>
  <c r="E639" i="4" a="1"/>
  <c r="E639" i="4" s="1"/>
  <c r="H639" i="4" s="1"/>
  <c r="E1295" i="4" a="1"/>
  <c r="E1295" i="4" s="1"/>
  <c r="H1295" i="4" s="1"/>
  <c r="E1010" i="4" a="1"/>
  <c r="E1010" i="4" s="1"/>
  <c r="H1010" i="4" s="1"/>
  <c r="E725" i="4" a="1"/>
  <c r="E725" i="4" s="1"/>
  <c r="H725" i="4" s="1"/>
  <c r="E442" i="4" a="1"/>
  <c r="E442" i="4" s="1"/>
  <c r="H442" i="4" s="1"/>
  <c r="E1891" i="4" a="1"/>
  <c r="E1891" i="4" s="1"/>
  <c r="H1891" i="4" s="1"/>
  <c r="E1751" i="4" a="1"/>
  <c r="E1751" i="4" s="1"/>
  <c r="H1751" i="4" s="1"/>
  <c r="E1612" i="4" a="1"/>
  <c r="E1612" i="4" s="1"/>
  <c r="H1612" i="4" s="1"/>
  <c r="E1366" i="4" a="1"/>
  <c r="E1366" i="4" s="1"/>
  <c r="H1366" i="4" s="1"/>
  <c r="E1079" i="4" a="1"/>
  <c r="E1079" i="4" s="1"/>
  <c r="H1079" i="4" s="1"/>
  <c r="E796" i="4" a="1"/>
  <c r="E796" i="4" s="1"/>
  <c r="H796" i="4" s="1"/>
  <c r="E512" i="4" a="1"/>
  <c r="E512" i="4" s="1"/>
  <c r="H512" i="4" s="1"/>
  <c r="E1890" i="4" a="1"/>
  <c r="E1890" i="4" s="1"/>
  <c r="H1890" i="4" s="1"/>
  <c r="E1739" i="4" a="1"/>
  <c r="E1739" i="4" s="1"/>
  <c r="H1739" i="4" s="1"/>
  <c r="E1586" i="4" a="1"/>
  <c r="E1586" i="4" s="1"/>
  <c r="H1586" i="4" s="1"/>
  <c r="E1317" i="4" a="1"/>
  <c r="E1317" i="4" s="1"/>
  <c r="H1317" i="4" s="1"/>
  <c r="E1031" i="4" a="1"/>
  <c r="E1031" i="4" s="1"/>
  <c r="H1031" i="4" s="1"/>
  <c r="E747" i="4" a="1"/>
  <c r="E747" i="4" s="1"/>
  <c r="H747" i="4" s="1"/>
  <c r="E464" i="4" a="1"/>
  <c r="E464" i="4" s="1"/>
  <c r="H464" i="4" s="1"/>
  <c r="E1900" i="4" a="1"/>
  <c r="E1900" i="4" s="1"/>
  <c r="H1900" i="4" s="1"/>
  <c r="E1750" i="4" a="1"/>
  <c r="E1750" i="4" s="1"/>
  <c r="H1750" i="4" s="1"/>
  <c r="E1610" i="4" a="1"/>
  <c r="E1610" i="4" s="1"/>
  <c r="H1610" i="4" s="1"/>
  <c r="E1340" i="4" a="1"/>
  <c r="E1340" i="4" s="1"/>
  <c r="H1340" i="4" s="1"/>
  <c r="E1053" i="4" a="1"/>
  <c r="E1053" i="4" s="1"/>
  <c r="H1053" i="4" s="1"/>
  <c r="E770" i="4" a="1"/>
  <c r="E770" i="4" s="1"/>
  <c r="H770" i="4" s="1"/>
  <c r="E486" i="4" a="1"/>
  <c r="E486" i="4" s="1"/>
  <c r="H486" i="4" s="1"/>
  <c r="E1955" i="4" a="1"/>
  <c r="E1955" i="4" s="1"/>
  <c r="H1955" i="4" s="1"/>
  <c r="E1818" i="4" a="1"/>
  <c r="E1818" i="4" s="1"/>
  <c r="H1818" i="4" s="1"/>
  <c r="E1677" i="4" a="1"/>
  <c r="E1677" i="4" s="1"/>
  <c r="H1677" i="4" s="1"/>
  <c r="E1472" i="4" a="1"/>
  <c r="E1472" i="4" s="1"/>
  <c r="H1472" i="4" s="1"/>
  <c r="E1188" i="4" a="1"/>
  <c r="E1188" i="4" s="1"/>
  <c r="H1188" i="4" s="1"/>
  <c r="E904" i="4" a="1"/>
  <c r="E904" i="4" s="1"/>
  <c r="H904" i="4" s="1"/>
  <c r="E620" i="4" a="1"/>
  <c r="E620" i="4" s="1"/>
  <c r="H620" i="4" s="1"/>
  <c r="E1259" i="4" a="1"/>
  <c r="E1259" i="4" s="1"/>
  <c r="H1259" i="4" s="1"/>
  <c r="E973" i="4" a="1"/>
  <c r="E973" i="4" s="1"/>
  <c r="H973" i="4" s="1"/>
  <c r="E689" i="4" a="1"/>
  <c r="E689" i="4" s="1"/>
  <c r="H689" i="4" s="1"/>
  <c r="E1329" i="4" a="1"/>
  <c r="E1329" i="4" s="1"/>
  <c r="H1329" i="4" s="1"/>
  <c r="E1042" i="4" a="1"/>
  <c r="E1042" i="4" s="1"/>
  <c r="H1042" i="4" s="1"/>
  <c r="E759" i="4" a="1"/>
  <c r="E759" i="4" s="1"/>
  <c r="H759" i="4" s="1"/>
  <c r="E476" i="4" a="1"/>
  <c r="E476" i="4" s="1"/>
  <c r="H476" i="4" s="1"/>
  <c r="E1113" i="4" a="1"/>
  <c r="E1113" i="4" s="1"/>
  <c r="H1113" i="4" s="1"/>
  <c r="E830" i="4" a="1"/>
  <c r="E830" i="4" s="1"/>
  <c r="H830" i="4" s="1"/>
  <c r="E546" i="4" a="1"/>
  <c r="E546" i="4" s="1"/>
  <c r="H546" i="4" s="1"/>
  <c r="E1208" i="4" a="1"/>
  <c r="E1208" i="4" s="1"/>
  <c r="H1208" i="4" s="1"/>
  <c r="E923" i="4" a="1"/>
  <c r="E923" i="4" s="1"/>
  <c r="H923" i="4" s="1"/>
  <c r="E616" i="4" a="1"/>
  <c r="E616" i="4" s="1"/>
  <c r="H616" i="4" s="1"/>
  <c r="E1183" i="4" a="1"/>
  <c r="E1183" i="4" s="1"/>
  <c r="H1183" i="4" s="1"/>
  <c r="E899" i="4" a="1"/>
  <c r="E899" i="4" s="1"/>
  <c r="H899" i="4" s="1"/>
  <c r="E615" i="4" a="1"/>
  <c r="E615" i="4" s="1"/>
  <c r="H615" i="4" s="1"/>
  <c r="E1272" i="4" a="1"/>
  <c r="E1272" i="4" s="1"/>
  <c r="H1272" i="4" s="1"/>
  <c r="E986" i="4" a="1"/>
  <c r="E986" i="4" s="1"/>
  <c r="H986" i="4" s="1"/>
  <c r="E701" i="4" a="1"/>
  <c r="E701" i="4" s="1"/>
  <c r="H701" i="4" s="1"/>
  <c r="E416" i="4" a="1"/>
  <c r="E416" i="4" s="1"/>
  <c r="H416" i="4" s="1"/>
  <c r="E1880" i="4" a="1"/>
  <c r="E1880" i="4" s="1"/>
  <c r="H1880" i="4" s="1"/>
  <c r="E1740" i="4" a="1"/>
  <c r="E1740" i="4" s="1"/>
  <c r="H1740" i="4" s="1"/>
  <c r="E1600" i="4" a="1"/>
  <c r="E1600" i="4" s="1"/>
  <c r="H1600" i="4" s="1"/>
  <c r="E1342" i="4" a="1"/>
  <c r="E1342" i="4" s="1"/>
  <c r="H1342" i="4" s="1"/>
  <c r="E1055" i="4" a="1"/>
  <c r="E1055" i="4" s="1"/>
  <c r="H1055" i="4" s="1"/>
  <c r="E772" i="4" a="1"/>
  <c r="E772" i="4" s="1"/>
  <c r="H772" i="4" s="1"/>
  <c r="E488" i="4" a="1"/>
  <c r="E488" i="4" s="1"/>
  <c r="H488" i="4" s="1"/>
  <c r="E1879" i="4" a="1"/>
  <c r="E1879" i="4" s="1"/>
  <c r="H1879" i="4" s="1"/>
  <c r="E1727" i="4" a="1"/>
  <c r="E1727" i="4" s="1"/>
  <c r="H1727" i="4" s="1"/>
  <c r="E1574" i="4" a="1"/>
  <c r="E1574" i="4" s="1"/>
  <c r="H1574" i="4" s="1"/>
  <c r="E1293" i="4" a="1"/>
  <c r="E1293" i="4" s="1"/>
  <c r="H1293" i="4" s="1"/>
  <c r="E1008" i="4" a="1"/>
  <c r="E1008" i="4" s="1"/>
  <c r="H1008" i="4" s="1"/>
  <c r="E723" i="4" a="1"/>
  <c r="E723" i="4" s="1"/>
  <c r="H723" i="4" s="1"/>
  <c r="E440" i="4" a="1"/>
  <c r="E440" i="4" s="1"/>
  <c r="H440" i="4" s="1"/>
  <c r="E1878" i="4" a="1"/>
  <c r="E1878" i="4" s="1"/>
  <c r="H1878" i="4" s="1"/>
  <c r="E1738" i="4" a="1"/>
  <c r="E1738" i="4" s="1"/>
  <c r="H1738" i="4" s="1"/>
  <c r="E1598" i="4" a="1"/>
  <c r="E1598" i="4" s="1"/>
  <c r="H1598" i="4" s="1"/>
  <c r="E1316" i="4" a="1"/>
  <c r="E1316" i="4" s="1"/>
  <c r="H1316" i="4" s="1"/>
  <c r="E1030" i="4" a="1"/>
  <c r="E1030" i="4" s="1"/>
  <c r="H1030" i="4" s="1"/>
  <c r="E746" i="4" a="1"/>
  <c r="E746" i="4" s="1"/>
  <c r="H746" i="4" s="1"/>
  <c r="E463" i="4" a="1"/>
  <c r="E463" i="4" s="1"/>
  <c r="H463" i="4" s="1"/>
  <c r="E1943" i="4" a="1"/>
  <c r="E1943" i="4" s="1"/>
  <c r="H1943" i="4" s="1"/>
  <c r="E1806" i="4" a="1"/>
  <c r="E1806" i="4" s="1"/>
  <c r="H1806" i="4" s="1"/>
  <c r="E1654" i="4" a="1"/>
  <c r="E1654" i="4" s="1"/>
  <c r="H1654" i="4" s="1"/>
  <c r="E1450" i="4" a="1"/>
  <c r="E1450" i="4" s="1"/>
  <c r="H1450" i="4" s="1"/>
  <c r="E1164" i="4" a="1"/>
  <c r="E1164" i="4" s="1"/>
  <c r="H1164" i="4" s="1"/>
  <c r="E880" i="4" a="1"/>
  <c r="E880" i="4" s="1"/>
  <c r="H880" i="4" s="1"/>
  <c r="E597" i="4" a="1"/>
  <c r="E597" i="4" s="1"/>
  <c r="H597" i="4" s="1"/>
  <c r="E1235" i="4" a="1"/>
  <c r="E1235" i="4" s="1"/>
  <c r="H1235" i="4" s="1"/>
  <c r="E949" i="4" a="1"/>
  <c r="E949" i="4" s="1"/>
  <c r="H949" i="4" s="1"/>
  <c r="E666" i="4" a="1"/>
  <c r="E666" i="4" s="1"/>
  <c r="H666" i="4" s="1"/>
  <c r="E1305" i="4" a="1"/>
  <c r="E1305" i="4" s="1"/>
  <c r="H1305" i="4" s="1"/>
  <c r="E1019" i="4" a="1"/>
  <c r="E1019" i="4" s="1"/>
  <c r="H1019" i="4" s="1"/>
  <c r="E735" i="4" a="1"/>
  <c r="E735" i="4" s="1"/>
  <c r="H735" i="4" s="1"/>
  <c r="E452" i="4" a="1"/>
  <c r="E452" i="4" s="1"/>
  <c r="H452" i="4" s="1"/>
  <c r="E1089" i="4" a="1"/>
  <c r="E1089" i="4" s="1"/>
  <c r="H1089" i="4" s="1"/>
  <c r="E806" i="4" a="1"/>
  <c r="E806" i="4" s="1"/>
  <c r="H806" i="4" s="1"/>
  <c r="E522" i="4" a="1"/>
  <c r="E522" i="4" s="1"/>
  <c r="H522" i="4" s="1"/>
  <c r="E1184" i="4" a="1"/>
  <c r="E1184" i="4" s="1"/>
  <c r="H1184" i="4" s="1"/>
  <c r="E900" i="4" a="1"/>
  <c r="E900" i="4" s="1"/>
  <c r="H900" i="4" s="1"/>
  <c r="E593" i="4" a="1"/>
  <c r="E593" i="4" s="1"/>
  <c r="H593" i="4" s="1"/>
  <c r="E1159" i="4" a="1"/>
  <c r="E1159" i="4" s="1"/>
  <c r="H1159" i="4" s="1"/>
  <c r="E876" i="4" a="1"/>
  <c r="E876" i="4" s="1"/>
  <c r="H876" i="4" s="1"/>
  <c r="E592" i="4" a="1"/>
  <c r="E592" i="4" s="1"/>
  <c r="H592" i="4" s="1"/>
  <c r="E1248" i="4" a="1"/>
  <c r="E1248" i="4" s="1"/>
  <c r="H1248" i="4" s="1"/>
  <c r="E962" i="4" a="1"/>
  <c r="E962" i="4" s="1"/>
  <c r="H962" i="4" s="1"/>
  <c r="E678" i="4" a="1"/>
  <c r="E678" i="4" s="1"/>
  <c r="H678" i="4" s="1"/>
  <c r="E2006" i="4" a="1"/>
  <c r="E2006" i="4" s="1"/>
  <c r="H2006" i="4" s="1"/>
  <c r="E1868" i="4" a="1"/>
  <c r="E1868" i="4" s="1"/>
  <c r="H1868" i="4" s="1"/>
  <c r="E1728" i="4" a="1"/>
  <c r="E1728" i="4" s="1"/>
  <c r="H1728" i="4" s="1"/>
  <c r="E1587" i="4" a="1"/>
  <c r="E1587" i="4" s="1"/>
  <c r="H1587" i="4" s="1"/>
  <c r="E1318" i="4" a="1"/>
  <c r="E1318" i="4" s="1"/>
  <c r="H1318" i="4" s="1"/>
  <c r="E1032" i="4" a="1"/>
  <c r="E1032" i="4" s="1"/>
  <c r="H1032" i="4" s="1"/>
  <c r="E748" i="4" a="1"/>
  <c r="E748" i="4" s="1"/>
  <c r="H748" i="4" s="1"/>
  <c r="E465" i="4" a="1"/>
  <c r="E465" i="4" s="1"/>
  <c r="H465" i="4" s="1"/>
  <c r="E2005" i="4" a="1"/>
  <c r="E2005" i="4" s="1"/>
  <c r="H2005" i="4" s="1"/>
  <c r="E1867" i="4" a="1"/>
  <c r="E1867" i="4" s="1"/>
  <c r="H1867" i="4" s="1"/>
  <c r="E1715" i="4" a="1"/>
  <c r="E1715" i="4" s="1"/>
  <c r="H1715" i="4" s="1"/>
  <c r="E1554" i="4" a="1"/>
  <c r="E1554" i="4" s="1"/>
  <c r="H1554" i="4" s="1"/>
  <c r="E1270" i="4" a="1"/>
  <c r="E1270" i="4" s="1"/>
  <c r="H1270" i="4" s="1"/>
  <c r="E984" i="4" a="1"/>
  <c r="E984" i="4" s="1"/>
  <c r="H984" i="4" s="1"/>
  <c r="E699" i="4" a="1"/>
  <c r="E699" i="4" s="1"/>
  <c r="H699" i="4" s="1"/>
  <c r="E408" i="4" a="1"/>
  <c r="E408" i="4" s="1"/>
  <c r="H408" i="4" s="1"/>
  <c r="E1866" i="4" a="1"/>
  <c r="E1866" i="4" s="1"/>
  <c r="H1866" i="4" s="1"/>
  <c r="E1726" i="4" a="1"/>
  <c r="E1726" i="4" s="1"/>
  <c r="H1726" i="4" s="1"/>
  <c r="E1585" i="4" a="1"/>
  <c r="E1585" i="4" s="1"/>
  <c r="H1585" i="4" s="1"/>
  <c r="E1292" i="4" a="1"/>
  <c r="E1292" i="4" s="1"/>
  <c r="H1292" i="4" s="1"/>
  <c r="E1007" i="4" a="1"/>
  <c r="E1007" i="4" s="1"/>
  <c r="H1007" i="4" s="1"/>
  <c r="E1932" i="4" a="1"/>
  <c r="E1932" i="4" s="1"/>
  <c r="H1932" i="4" s="1"/>
  <c r="E1794" i="4" a="1"/>
  <c r="E1794" i="4" s="1"/>
  <c r="H1794" i="4" s="1"/>
  <c r="E1642" i="4" a="1"/>
  <c r="E1642" i="4" s="1"/>
  <c r="H1642" i="4" s="1"/>
  <c r="E1426" i="4" a="1"/>
  <c r="E1426" i="4" s="1"/>
  <c r="H1426" i="4" s="1"/>
  <c r="E1140" i="4" a="1"/>
  <c r="E1140" i="4" s="1"/>
  <c r="H1140" i="4" s="1"/>
  <c r="E857" i="4" a="1"/>
  <c r="E857" i="4" s="1"/>
  <c r="H857" i="4" s="1"/>
  <c r="E573" i="4" a="1"/>
  <c r="E573" i="4" s="1"/>
  <c r="H573" i="4" s="1"/>
  <c r="E1211" i="4" a="1"/>
  <c r="E1211" i="4" s="1"/>
  <c r="H1211" i="4" s="1"/>
  <c r="E926" i="4" a="1"/>
  <c r="E926" i="4" s="1"/>
  <c r="H926" i="4" s="1"/>
  <c r="E643" i="4" a="1"/>
  <c r="E643" i="4" s="1"/>
  <c r="H643" i="4" s="1"/>
  <c r="E1282" i="4" a="1"/>
  <c r="E1282" i="4" s="1"/>
  <c r="H1282" i="4" s="1"/>
  <c r="E996" i="4" a="1"/>
  <c r="E996" i="4" s="1"/>
  <c r="H996" i="4" s="1"/>
  <c r="E711" i="4" a="1"/>
  <c r="E711" i="4" s="1"/>
  <c r="H711" i="4" s="1"/>
  <c r="E428" i="4" a="1"/>
  <c r="E428" i="4" s="1"/>
  <c r="H428" i="4" s="1"/>
  <c r="E1065" i="4" a="1"/>
  <c r="E1065" i="4" s="1"/>
  <c r="H1065" i="4" s="1"/>
  <c r="E782" i="4" a="1"/>
  <c r="E782" i="4" s="1"/>
  <c r="H782" i="4" s="1"/>
  <c r="E498" i="4" a="1"/>
  <c r="E498" i="4" s="1"/>
  <c r="H498" i="4" s="1"/>
  <c r="E1160" i="4" a="1"/>
  <c r="E1160" i="4" s="1"/>
  <c r="H1160" i="4" s="1"/>
  <c r="E853" i="4" a="1"/>
  <c r="E853" i="4" s="1"/>
  <c r="H853" i="4" s="1"/>
  <c r="E569" i="4" a="1"/>
  <c r="E569" i="4" s="1"/>
  <c r="H569" i="4" s="1"/>
  <c r="E1135" i="4" a="1"/>
  <c r="E1135" i="4" s="1"/>
  <c r="H1135" i="4" s="1"/>
  <c r="E852" i="4" a="1"/>
  <c r="E852" i="4" s="1"/>
  <c r="H852" i="4" s="1"/>
  <c r="E568" i="4" a="1"/>
  <c r="E568" i="4" s="1"/>
  <c r="H568" i="4" s="1"/>
  <c r="E1224" i="4" a="1"/>
  <c r="E1224" i="4" s="1"/>
  <c r="H1224" i="4" s="1"/>
  <c r="E939" i="4" a="1"/>
  <c r="E939" i="4" s="1"/>
  <c r="H939" i="4" s="1"/>
  <c r="E655" i="4" a="1"/>
  <c r="E655" i="4" s="1"/>
  <c r="H655" i="4" s="1"/>
  <c r="E1994" i="4" a="1"/>
  <c r="E1994" i="4" s="1"/>
  <c r="H1994" i="4" s="1"/>
  <c r="E1857" i="4" a="1"/>
  <c r="E1857" i="4" s="1"/>
  <c r="H1857" i="4" s="1"/>
  <c r="E1716" i="4" a="1"/>
  <c r="E1716" i="4" s="1"/>
  <c r="H1716" i="4" s="1"/>
  <c r="E1575" i="4" a="1"/>
  <c r="E1575" i="4" s="1"/>
  <c r="H1575" i="4" s="1"/>
  <c r="E1294" i="4" a="1"/>
  <c r="E1294" i="4" s="1"/>
  <c r="H1294" i="4" s="1"/>
  <c r="E1009" i="4" a="1"/>
  <c r="E1009" i="4" s="1"/>
  <c r="H1009" i="4" s="1"/>
  <c r="E724" i="4" a="1"/>
  <c r="E724" i="4" s="1"/>
  <c r="H724" i="4" s="1"/>
  <c r="E441" i="4" a="1"/>
  <c r="E441" i="4" s="1"/>
  <c r="H441" i="4" s="1"/>
  <c r="E1993" i="4" a="1"/>
  <c r="E1993" i="4" s="1"/>
  <c r="H1993" i="4" s="1"/>
  <c r="E1856" i="4" a="1"/>
  <c r="E1856" i="4" s="1"/>
  <c r="H1856" i="4" s="1"/>
  <c r="E1692" i="4" a="1"/>
  <c r="E1692" i="4" s="1"/>
  <c r="H1692" i="4" s="1"/>
  <c r="E1530" i="4" a="1"/>
  <c r="E1530" i="4" s="1"/>
  <c r="H1530" i="4" s="1"/>
  <c r="E1246" i="4" a="1"/>
  <c r="E1246" i="4" s="1"/>
  <c r="H1246" i="4" s="1"/>
  <c r="E960" i="4" a="1"/>
  <c r="E960" i="4" s="1"/>
  <c r="H960" i="4" s="1"/>
  <c r="E676" i="4" a="1"/>
  <c r="E676" i="4" s="1"/>
  <c r="H676" i="4" s="1"/>
  <c r="E1855" i="4" a="1"/>
  <c r="E1855" i="4" s="1"/>
  <c r="H1855" i="4" s="1"/>
  <c r="E1714" i="4" a="1"/>
  <c r="E1714" i="4" s="1"/>
  <c r="H1714" i="4" s="1"/>
  <c r="E1573" i="4" a="1"/>
  <c r="E1573" i="4" s="1"/>
  <c r="H1573" i="4" s="1"/>
  <c r="E1269" i="4" a="1"/>
  <c r="E1269" i="4" s="1"/>
  <c r="H1269" i="4" s="1"/>
  <c r="E983" i="4" a="1"/>
  <c r="E983" i="4" s="1"/>
  <c r="H983" i="4" s="1"/>
  <c r="E698" i="4" a="1"/>
  <c r="E698" i="4" s="1"/>
  <c r="H698" i="4" s="1"/>
  <c r="E722" i="4" a="1"/>
  <c r="E722" i="4" s="1"/>
  <c r="H722" i="4" s="1"/>
  <c r="E1725" i="4" a="1"/>
  <c r="E1725" i="4" s="1"/>
  <c r="H1725" i="4" s="1"/>
  <c r="E1291" i="4" a="1"/>
  <c r="E1291" i="4" s="1"/>
  <c r="H1291" i="4" s="1"/>
  <c r="E721" i="4" a="1"/>
  <c r="E721" i="4" s="1"/>
  <c r="H721" i="4" s="1"/>
  <c r="I108" i="4" a="1"/>
  <c r="I108" i="4" s="1"/>
  <c r="I2" i="4" a="1"/>
  <c r="I2" i="4" s="1"/>
  <c r="I28" i="4" a="1"/>
  <c r="I28" i="4" s="1"/>
  <c r="I42" i="4" a="1"/>
  <c r="I42" i="4" s="1"/>
  <c r="I34" i="4" a="1"/>
  <c r="I34" i="4" s="1"/>
  <c r="I143" i="4" a="1"/>
  <c r="I143" i="4" s="1"/>
  <c r="I368" i="4" a="1"/>
  <c r="I368" i="4" s="1"/>
  <c r="I641" i="4" a="1"/>
  <c r="I641" i="4" s="1"/>
  <c r="I919" i="4" a="1"/>
  <c r="I919" i="4" s="1"/>
  <c r="I1203" i="4" a="1"/>
  <c r="I1203" i="4" s="1"/>
  <c r="I1493" i="4" a="1"/>
  <c r="I1493" i="4" s="1"/>
  <c r="I1779" i="4" a="1"/>
  <c r="I1779" i="4" s="1"/>
  <c r="I128" i="4" a="1"/>
  <c r="I128" i="4" s="1"/>
  <c r="I446" i="4" a="1"/>
  <c r="I446" i="4" s="1"/>
  <c r="I721" i="4" a="1"/>
  <c r="I721" i="4" s="1"/>
  <c r="I1025" i="4" a="1"/>
  <c r="I1025" i="4" s="1"/>
  <c r="I1309" i="4" a="1"/>
  <c r="I1309" i="4" s="1"/>
  <c r="I1607" i="4" a="1"/>
  <c r="I1607" i="4" s="1"/>
  <c r="I1887" i="4" a="1"/>
  <c r="I1887" i="4" s="1"/>
  <c r="I230" i="4" a="1"/>
  <c r="I230" i="4" s="1"/>
  <c r="I526" i="4" a="1"/>
  <c r="I526" i="4" s="1"/>
  <c r="I839" i="4" a="1"/>
  <c r="I839" i="4" s="1"/>
  <c r="I1145" i="4" a="1"/>
  <c r="I1145" i="4" s="1"/>
  <c r="I1426" i="4" a="1"/>
  <c r="I1426" i="4" s="1"/>
  <c r="I1721" i="4" a="1"/>
  <c r="I1721" i="4" s="1"/>
  <c r="I2002" i="4" a="1"/>
  <c r="I2002" i="4" s="1"/>
  <c r="I335" i="4" a="1"/>
  <c r="I335" i="4" s="1"/>
  <c r="I609" i="4" a="1"/>
  <c r="I609" i="4" s="1"/>
  <c r="I746" i="4" a="1"/>
  <c r="I746" i="4" s="1"/>
  <c r="I888" i="4" a="1"/>
  <c r="I888" i="4" s="1"/>
  <c r="I1027" i="4" a="1"/>
  <c r="I1027" i="4" s="1"/>
  <c r="I1170" i="4" a="1"/>
  <c r="I1170" i="4" s="1"/>
  <c r="I1322" i="4" a="1"/>
  <c r="I1322" i="4" s="1"/>
  <c r="I1473" i="4" a="1"/>
  <c r="I1473" i="4" s="1"/>
  <c r="I1609" i="4" a="1"/>
  <c r="I1609" i="4" s="1"/>
  <c r="I1746" i="4" a="1"/>
  <c r="I1746" i="4" s="1"/>
  <c r="I1889" i="4" a="1"/>
  <c r="I1889" i="4" s="1"/>
  <c r="F25" i="4" a="1"/>
  <c r="F25" i="4" s="1"/>
  <c r="G25" i="4" s="1"/>
  <c r="I222" i="4" a="1"/>
  <c r="I222" i="4" s="1"/>
  <c r="I371" i="4" a="1"/>
  <c r="I371" i="4" s="1"/>
  <c r="I528" i="4" a="1"/>
  <c r="I528" i="4" s="1"/>
  <c r="I677" i="4" a="1"/>
  <c r="I677" i="4" s="1"/>
  <c r="I829" i="4" a="1"/>
  <c r="I829" i="4" s="1"/>
  <c r="I970" i="4" a="1"/>
  <c r="I970" i="4" s="1"/>
  <c r="I1111" i="4" a="1"/>
  <c r="I1111" i="4" s="1"/>
  <c r="I1254" i="4" a="1"/>
  <c r="I1254" i="4" s="1"/>
  <c r="I1393" i="4" a="1"/>
  <c r="I1393" i="4" s="1"/>
  <c r="I1530" i="4" a="1"/>
  <c r="I1530" i="4" s="1"/>
  <c r="I1667" i="4" a="1"/>
  <c r="I1667" i="4" s="1"/>
  <c r="I1807" i="4" a="1"/>
  <c r="I1807" i="4" s="1"/>
  <c r="I1947" i="4" a="1"/>
  <c r="I1947" i="4" s="1"/>
  <c r="I114" i="4" a="1"/>
  <c r="I114" i="4" s="1"/>
  <c r="I291" i="4" a="1"/>
  <c r="I291" i="4" s="1"/>
  <c r="I440" i="4" a="1"/>
  <c r="I440" i="4" s="1"/>
  <c r="I587" i="4" a="1"/>
  <c r="I587" i="4" s="1"/>
  <c r="I725" i="4" a="1"/>
  <c r="I725" i="4" s="1"/>
  <c r="I866" i="4" a="1"/>
  <c r="I866" i="4" s="1"/>
  <c r="I234" i="4" a="1"/>
  <c r="I234" i="4" s="1"/>
  <c r="I372" i="4" a="1"/>
  <c r="I372" i="4" s="1"/>
  <c r="I518" i="4" a="1"/>
  <c r="I518" i="4" s="1"/>
  <c r="I679" i="4" a="1"/>
  <c r="I679" i="4" s="1"/>
  <c r="I819" i="4" a="1"/>
  <c r="I819" i="4" s="1"/>
  <c r="I960" i="4" a="1"/>
  <c r="I960" i="4" s="1"/>
  <c r="I258" i="4" a="1"/>
  <c r="I258" i="4" s="1"/>
  <c r="I407" i="4" a="1"/>
  <c r="I407" i="4" s="1"/>
  <c r="I555" i="4" a="1"/>
  <c r="I555" i="4" s="1"/>
  <c r="I691" i="4" a="1"/>
  <c r="I691" i="4" s="1"/>
  <c r="I832" i="4" a="1"/>
  <c r="I832" i="4" s="1"/>
  <c r="I117" i="4" a="1"/>
  <c r="I117" i="4" s="1"/>
  <c r="I305" i="4" a="1"/>
  <c r="I305" i="4" s="1"/>
  <c r="I452" i="4" a="1"/>
  <c r="I452" i="4" s="1"/>
  <c r="I590" i="4" a="1"/>
  <c r="I590" i="4" s="1"/>
  <c r="I740" i="4" a="1"/>
  <c r="I740" i="4" s="1"/>
  <c r="I881" i="4" a="1"/>
  <c r="I881" i="4" s="1"/>
  <c r="I203" i="4" a="1"/>
  <c r="I203" i="4" s="1"/>
  <c r="I341" i="4" a="1"/>
  <c r="I341" i="4" s="1"/>
  <c r="I475" i="4" a="1"/>
  <c r="I475" i="4" s="1"/>
  <c r="I615" i="4" a="1"/>
  <c r="I615" i="4" s="1"/>
  <c r="I751" i="4" a="1"/>
  <c r="I751" i="4" s="1"/>
  <c r="I894" i="4" a="1"/>
  <c r="I894" i="4" s="1"/>
  <c r="I249" i="4" a="1"/>
  <c r="I249" i="4" s="1"/>
  <c r="I387" i="4" a="1"/>
  <c r="I387" i="4" s="1"/>
  <c r="I205" i="4" a="1"/>
  <c r="I205" i="4" s="1"/>
  <c r="I343" i="4" a="1"/>
  <c r="I343" i="4" s="1"/>
  <c r="I477" i="4" a="1"/>
  <c r="I477" i="4" s="1"/>
  <c r="I617" i="4" a="1"/>
  <c r="I617" i="4" s="1"/>
  <c r="I753" i="4" a="1"/>
  <c r="I753" i="4" s="1"/>
  <c r="I896" i="4" a="1"/>
  <c r="I896" i="4" s="1"/>
  <c r="I1047" i="4" a="1"/>
  <c r="I1047" i="4" s="1"/>
  <c r="I1190" i="4" a="1"/>
  <c r="I1190" i="4" s="1"/>
  <c r="I1330" i="4" a="1"/>
  <c r="I1330" i="4" s="1"/>
  <c r="I1470" i="4" a="1"/>
  <c r="I1470" i="4" s="1"/>
  <c r="I1605" i="4" a="1"/>
  <c r="I1605" i="4" s="1"/>
  <c r="I1742" i="4" a="1"/>
  <c r="I1742" i="4" s="1"/>
  <c r="I1885" i="4" a="1"/>
  <c r="I1885" i="4" s="1"/>
  <c r="F21" i="4" a="1"/>
  <c r="F21" i="4" s="1"/>
  <c r="G21" i="4" s="1"/>
  <c r="I1128" i="4" a="1"/>
  <c r="I1128" i="4" s="1"/>
  <c r="I1409" i="4" a="1"/>
  <c r="I1409" i="4" s="1"/>
  <c r="I1683" i="4" a="1"/>
  <c r="I1683" i="4" s="1"/>
  <c r="I1964" i="4" a="1"/>
  <c r="I1964" i="4" s="1"/>
  <c r="F147" i="4" a="1"/>
  <c r="F147" i="4" s="1"/>
  <c r="G147" i="4" s="1"/>
  <c r="F291" i="4" a="1"/>
  <c r="F291" i="4" s="1"/>
  <c r="G291" i="4" s="1"/>
  <c r="I487" i="4" a="1"/>
  <c r="I487" i="4" s="1"/>
  <c r="I1153" i="4" a="1"/>
  <c r="I1153" i="4" s="1"/>
  <c r="I1457" i="4" a="1"/>
  <c r="I1457" i="4" s="1"/>
  <c r="I1753" i="4" a="1"/>
  <c r="I1753" i="4" s="1"/>
  <c r="F42" i="4" a="1"/>
  <c r="F42" i="4" s="1"/>
  <c r="G42" i="4" s="1"/>
  <c r="F196" i="4" a="1"/>
  <c r="F196" i="4" s="1"/>
  <c r="G196" i="4" s="1"/>
  <c r="F340" i="4" a="1"/>
  <c r="F340" i="4" s="1"/>
  <c r="G340" i="4" s="1"/>
  <c r="I639" i="4" a="1"/>
  <c r="I639" i="4" s="1"/>
  <c r="I1184" i="4" a="1"/>
  <c r="I1184" i="4" s="1"/>
  <c r="I1464" i="4" a="1"/>
  <c r="I1464" i="4" s="1"/>
  <c r="I1760" i="4" a="1"/>
  <c r="I1760" i="4" s="1"/>
  <c r="F27" i="4" a="1"/>
  <c r="F27" i="4" s="1"/>
  <c r="G27" i="4" s="1"/>
  <c r="F185" i="4" a="1"/>
  <c r="F185" i="4" s="1"/>
  <c r="G185" i="4" s="1"/>
  <c r="F329" i="4" a="1"/>
  <c r="F329" i="4" s="1"/>
  <c r="G329" i="4" s="1"/>
  <c r="I917" i="4" a="1"/>
  <c r="I917" i="4" s="1"/>
  <c r="I1232" i="4" a="1"/>
  <c r="I1232" i="4" s="1"/>
  <c r="I1532" i="4" a="1"/>
  <c r="I1532" i="4" s="1"/>
  <c r="I1856" i="4" a="1"/>
  <c r="I1856" i="4" s="1"/>
  <c r="F90" i="4" a="1"/>
  <c r="F90" i="4" s="1"/>
  <c r="G90" i="4" s="1"/>
  <c r="F234" i="4" a="1"/>
  <c r="F234" i="4" s="1"/>
  <c r="G234" i="4" s="1"/>
  <c r="F378" i="4" a="1"/>
  <c r="F378" i="4" s="1"/>
  <c r="G378" i="4" s="1"/>
  <c r="I973" i="4" a="1"/>
  <c r="I973" i="4" s="1"/>
  <c r="I1257" i="4" a="1"/>
  <c r="I1257" i="4" s="1"/>
  <c r="I1533" i="4" a="1"/>
  <c r="I1533" i="4" s="1"/>
  <c r="I1833" i="4" a="1"/>
  <c r="I1833" i="4" s="1"/>
  <c r="F78" i="4" a="1"/>
  <c r="F78" i="4" s="1"/>
  <c r="G78" i="4" s="1"/>
  <c r="F223" i="4" a="1"/>
  <c r="F223" i="4" s="1"/>
  <c r="G223" i="4" s="1"/>
  <c r="F367" i="4" a="1"/>
  <c r="F367" i="4" s="1"/>
  <c r="G367" i="4" s="1"/>
  <c r="I997" i="4" a="1"/>
  <c r="I997" i="4" s="1"/>
  <c r="I1304" i="4" a="1"/>
  <c r="I1304" i="4" s="1"/>
  <c r="I1625" i="4" a="1"/>
  <c r="I1625" i="4" s="1"/>
  <c r="I1021" i="4" a="1"/>
  <c r="I1021" i="4" s="1"/>
  <c r="I1305" i="4" a="1"/>
  <c r="I1305" i="4" s="1"/>
  <c r="I1581" i="4" a="1"/>
  <c r="I1581" i="4" s="1"/>
  <c r="I1046" i="4" a="1"/>
  <c r="I1046" i="4" s="1"/>
  <c r="I1329" i="4" a="1"/>
  <c r="I1329" i="4" s="1"/>
  <c r="I1604" i="4" a="1"/>
  <c r="I1604" i="4" s="1"/>
  <c r="I1100" i="4" a="1"/>
  <c r="I1100" i="4" s="1"/>
  <c r="I1429" i="4" a="1"/>
  <c r="I1429" i="4" s="1"/>
  <c r="I1748" i="4" a="1"/>
  <c r="I1748" i="4" s="1"/>
  <c r="E439" i="4" a="1"/>
  <c r="E439" i="4" s="1"/>
  <c r="H439" i="4" s="1"/>
  <c r="E2003" i="4" a="1"/>
  <c r="E2003" i="4" s="1"/>
  <c r="H2003" i="4" s="1"/>
  <c r="E1713" i="4" a="1"/>
  <c r="E1713" i="4" s="1"/>
  <c r="H1713" i="4" s="1"/>
  <c r="E1268" i="4" a="1"/>
  <c r="E1268" i="4" s="1"/>
  <c r="H1268" i="4" s="1"/>
  <c r="E697" i="4" a="1"/>
  <c r="E697" i="4" s="1"/>
  <c r="H697" i="4" s="1"/>
  <c r="I120" i="4" a="1"/>
  <c r="I120" i="4" s="1"/>
  <c r="I14" i="4" a="1"/>
  <c r="I14" i="4" s="1"/>
  <c r="I40" i="4" a="1"/>
  <c r="I40" i="4" s="1"/>
  <c r="I54" i="4" a="1"/>
  <c r="I54" i="4" s="1"/>
  <c r="I46" i="4" a="1"/>
  <c r="I46" i="4" s="1"/>
  <c r="I155" i="4" a="1"/>
  <c r="I155" i="4" s="1"/>
  <c r="I378" i="4" a="1"/>
  <c r="I378" i="4" s="1"/>
  <c r="I650" i="4" a="1"/>
  <c r="I650" i="4" s="1"/>
  <c r="I930" i="4" a="1"/>
  <c r="I930" i="4" s="1"/>
  <c r="I1215" i="4" a="1"/>
  <c r="I1215" i="4" s="1"/>
  <c r="I1515" i="4" a="1"/>
  <c r="I1515" i="4" s="1"/>
  <c r="I1791" i="4" a="1"/>
  <c r="I1791" i="4" s="1"/>
  <c r="I152" i="4" a="1"/>
  <c r="I152" i="4" s="1"/>
  <c r="I457" i="4" a="1"/>
  <c r="I457" i="4" s="1"/>
  <c r="I733" i="4" a="1"/>
  <c r="I733" i="4" s="1"/>
  <c r="I1037" i="4" a="1"/>
  <c r="I1037" i="4" s="1"/>
  <c r="I1320" i="4" a="1"/>
  <c r="I1320" i="4" s="1"/>
  <c r="I1619" i="4" a="1"/>
  <c r="I1619" i="4" s="1"/>
  <c r="I1910" i="4" a="1"/>
  <c r="I1910" i="4" s="1"/>
  <c r="I241" i="4" a="1"/>
  <c r="I241" i="4" s="1"/>
  <c r="I538" i="4" a="1"/>
  <c r="I538" i="4" s="1"/>
  <c r="I851" i="4" a="1"/>
  <c r="I851" i="4" s="1"/>
  <c r="I1157" i="4" a="1"/>
  <c r="I1157" i="4" s="1"/>
  <c r="I1437" i="4" a="1"/>
  <c r="I1437" i="4" s="1"/>
  <c r="I1733" i="4" a="1"/>
  <c r="I1733" i="4" s="1"/>
  <c r="I2012" i="4" a="1"/>
  <c r="I2012" i="4" s="1"/>
  <c r="I347" i="4" a="1"/>
  <c r="I347" i="4" s="1"/>
  <c r="I621" i="4" a="1"/>
  <c r="I621" i="4" s="1"/>
  <c r="I757" i="4" a="1"/>
  <c r="I757" i="4" s="1"/>
  <c r="I900" i="4" a="1"/>
  <c r="I900" i="4" s="1"/>
  <c r="I1039" i="4" a="1"/>
  <c r="I1039" i="4" s="1"/>
  <c r="I1182" i="4" a="1"/>
  <c r="I1182" i="4" s="1"/>
  <c r="I1334" i="4" a="1"/>
  <c r="I1334" i="4" s="1"/>
  <c r="I1484" i="4" a="1"/>
  <c r="I1484" i="4" s="1"/>
  <c r="I1621" i="4" a="1"/>
  <c r="I1621" i="4" s="1"/>
  <c r="I1758" i="4" a="1"/>
  <c r="I1758" i="4" s="1"/>
  <c r="I1900" i="4" a="1"/>
  <c r="I1900" i="4" s="1"/>
  <c r="F37" i="4" a="1"/>
  <c r="F37" i="4" s="1"/>
  <c r="G37" i="4" s="1"/>
  <c r="I232" i="4" a="1"/>
  <c r="I232" i="4" s="1"/>
  <c r="I382" i="4" a="1"/>
  <c r="I382" i="4" s="1"/>
  <c r="I540" i="4" a="1"/>
  <c r="I540" i="4" s="1"/>
  <c r="I688" i="4" a="1"/>
  <c r="I688" i="4" s="1"/>
  <c r="I841" i="4" a="1"/>
  <c r="I841" i="4" s="1"/>
  <c r="I982" i="4" a="1"/>
  <c r="I982" i="4" s="1"/>
  <c r="I1123" i="4" a="1"/>
  <c r="I1123" i="4" s="1"/>
  <c r="I1266" i="4" a="1"/>
  <c r="I1266" i="4" s="1"/>
  <c r="I1404" i="4" a="1"/>
  <c r="I1404" i="4" s="1"/>
  <c r="I1542" i="4" a="1"/>
  <c r="I1542" i="4" s="1"/>
  <c r="I1678" i="4" a="1"/>
  <c r="I1678" i="4" s="1"/>
  <c r="I1818" i="4" a="1"/>
  <c r="I1818" i="4" s="1"/>
  <c r="I1959" i="4" a="1"/>
  <c r="I1959" i="4" s="1"/>
  <c r="I138" i="4" a="1"/>
  <c r="I138" i="4" s="1"/>
  <c r="I302" i="4" a="1"/>
  <c r="I302" i="4" s="1"/>
  <c r="I450" i="4" a="1"/>
  <c r="I450" i="4" s="1"/>
  <c r="I599" i="4" a="1"/>
  <c r="I599" i="4" s="1"/>
  <c r="I737" i="4" a="1"/>
  <c r="I737" i="4" s="1"/>
  <c r="I878" i="4" a="1"/>
  <c r="I878" i="4" s="1"/>
  <c r="I245" i="4" a="1"/>
  <c r="I245" i="4" s="1"/>
  <c r="I384" i="4" a="1"/>
  <c r="I384" i="4" s="1"/>
  <c r="I530" i="4" a="1"/>
  <c r="I530" i="4" s="1"/>
  <c r="I690" i="4" a="1"/>
  <c r="I690" i="4" s="1"/>
  <c r="I831" i="4" a="1"/>
  <c r="I831" i="4" s="1"/>
  <c r="I972" i="4" a="1"/>
  <c r="I972" i="4" s="1"/>
  <c r="I269" i="4" a="1"/>
  <c r="I269" i="4" s="1"/>
  <c r="I419" i="4" a="1"/>
  <c r="I419" i="4" s="1"/>
  <c r="I566" i="4" a="1"/>
  <c r="I566" i="4" s="1"/>
  <c r="I703" i="4" a="1"/>
  <c r="I703" i="4" s="1"/>
  <c r="I844" i="4" a="1"/>
  <c r="I844" i="4" s="1"/>
  <c r="I141" i="4" a="1"/>
  <c r="I141" i="4" s="1"/>
  <c r="I317" i="4" a="1"/>
  <c r="I317" i="4" s="1"/>
  <c r="I463" i="4" a="1"/>
  <c r="I463" i="4" s="1"/>
  <c r="I602" i="4" a="1"/>
  <c r="I602" i="4" s="1"/>
  <c r="I750" i="4" a="1"/>
  <c r="I750" i="4" s="1"/>
  <c r="I893" i="4" a="1"/>
  <c r="I893" i="4" s="1"/>
  <c r="I215" i="4" a="1"/>
  <c r="I215" i="4" s="1"/>
  <c r="I353" i="4" a="1"/>
  <c r="I353" i="4" s="1"/>
  <c r="I486" i="4" a="1"/>
  <c r="I486" i="4" s="1"/>
  <c r="I627" i="4" a="1"/>
  <c r="I627" i="4" s="1"/>
  <c r="I763" i="4" a="1"/>
  <c r="I763" i="4" s="1"/>
  <c r="I916" i="4" a="1"/>
  <c r="I916" i="4" s="1"/>
  <c r="I261" i="4" a="1"/>
  <c r="I261" i="4" s="1"/>
  <c r="I398" i="4" a="1"/>
  <c r="I398" i="4" s="1"/>
  <c r="I217" i="4" a="1"/>
  <c r="I217" i="4" s="1"/>
  <c r="I355" i="4" a="1"/>
  <c r="I355" i="4" s="1"/>
  <c r="I488" i="4" a="1"/>
  <c r="I488" i="4" s="1"/>
  <c r="I629" i="4" a="1"/>
  <c r="I629" i="4" s="1"/>
  <c r="I765" i="4" a="1"/>
  <c r="I765" i="4" s="1"/>
  <c r="I906" i="4" a="1"/>
  <c r="I906" i="4" s="1"/>
  <c r="I1058" i="4" a="1"/>
  <c r="I1058" i="4" s="1"/>
  <c r="I1202" i="4" a="1"/>
  <c r="I1202" i="4" s="1"/>
  <c r="I1341" i="4" a="1"/>
  <c r="I1341" i="4" s="1"/>
  <c r="I1481" i="4" a="1"/>
  <c r="I1481" i="4" s="1"/>
  <c r="I1617" i="4" a="1"/>
  <c r="I1617" i="4" s="1"/>
  <c r="I1754" i="4" a="1"/>
  <c r="I1754" i="4" s="1"/>
  <c r="I1897" i="4" a="1"/>
  <c r="I1897" i="4" s="1"/>
  <c r="I476" i="4" a="1"/>
  <c r="I476" i="4" s="1"/>
  <c r="I1152" i="4" a="1"/>
  <c r="I1152" i="4" s="1"/>
  <c r="I1433" i="4" a="1"/>
  <c r="I1433" i="4" s="1"/>
  <c r="I1704" i="4" a="1"/>
  <c r="I1704" i="4" s="1"/>
  <c r="I1985" i="4" a="1"/>
  <c r="I1985" i="4" s="1"/>
  <c r="F159" i="4" a="1"/>
  <c r="F159" i="4" s="1"/>
  <c r="G159" i="4" s="1"/>
  <c r="F303" i="4" a="1"/>
  <c r="F303" i="4" s="1"/>
  <c r="G303" i="4" s="1"/>
  <c r="I628" i="4" a="1"/>
  <c r="I628" i="4" s="1"/>
  <c r="I1177" i="4" a="1"/>
  <c r="I1177" i="4" s="1"/>
  <c r="I1480" i="4" a="1"/>
  <c r="I1480" i="4" s="1"/>
  <c r="I1777" i="4" a="1"/>
  <c r="I1777" i="4" s="1"/>
  <c r="F58" i="4" a="1"/>
  <c r="F58" i="4" s="1"/>
  <c r="G58" i="4" s="1"/>
  <c r="F208" i="4" a="1"/>
  <c r="F208" i="4" s="1"/>
  <c r="G208" i="4" s="1"/>
  <c r="F352" i="4" a="1"/>
  <c r="F352" i="4" s="1"/>
  <c r="G352" i="4" s="1"/>
  <c r="I776" i="4" a="1"/>
  <c r="I776" i="4" s="1"/>
  <c r="I1208" i="4" a="1"/>
  <c r="I1208" i="4" s="1"/>
  <c r="I1486" i="4" a="1"/>
  <c r="I1486" i="4" s="1"/>
  <c r="I1784" i="4" a="1"/>
  <c r="I1784" i="4" s="1"/>
  <c r="F43" i="4" a="1"/>
  <c r="F43" i="4" s="1"/>
  <c r="G43" i="4" s="1"/>
  <c r="F197" i="4" a="1"/>
  <c r="F197" i="4" s="1"/>
  <c r="G197" i="4" s="1"/>
  <c r="F341" i="4" a="1"/>
  <c r="F341" i="4" s="1"/>
  <c r="G341" i="4" s="1"/>
  <c r="I971" i="4" a="1"/>
  <c r="I971" i="4" s="1"/>
  <c r="I1256" i="4" a="1"/>
  <c r="I1256" i="4" s="1"/>
  <c r="I1556" i="4" a="1"/>
  <c r="I1556" i="4" s="1"/>
  <c r="I1880" i="4" a="1"/>
  <c r="I1880" i="4" s="1"/>
  <c r="F102" i="4" a="1"/>
  <c r="F102" i="4" s="1"/>
  <c r="G102" i="4" s="1"/>
  <c r="F246" i="4" a="1"/>
  <c r="F246" i="4" s="1"/>
  <c r="G246" i="4" s="1"/>
  <c r="F390" i="4" a="1"/>
  <c r="F390" i="4" s="1"/>
  <c r="G390" i="4" s="1"/>
  <c r="I996" i="4" a="1"/>
  <c r="I996" i="4" s="1"/>
  <c r="I1281" i="4" a="1"/>
  <c r="I1281" i="4" s="1"/>
  <c r="I1557" i="4" a="1"/>
  <c r="I1557" i="4" s="1"/>
  <c r="I1857" i="4" a="1"/>
  <c r="I1857" i="4" s="1"/>
  <c r="F91" i="4" a="1"/>
  <c r="F91" i="4" s="1"/>
  <c r="G91" i="4" s="1"/>
  <c r="F235" i="4" a="1"/>
  <c r="F235" i="4" s="1"/>
  <c r="G235" i="4" s="1"/>
  <c r="F379" i="4" a="1"/>
  <c r="F379" i="4" s="1"/>
  <c r="G379" i="4" s="1"/>
  <c r="I1020" i="4" a="1"/>
  <c r="I1020" i="4" s="1"/>
  <c r="I1327" i="4" a="1"/>
  <c r="I1327" i="4" s="1"/>
  <c r="I1649" i="4" a="1"/>
  <c r="I1649" i="4" s="1"/>
  <c r="I1045" i="4" a="1"/>
  <c r="I1045" i="4" s="1"/>
  <c r="I1328" i="4" a="1"/>
  <c r="I1328" i="4" s="1"/>
  <c r="I1603" i="4" a="1"/>
  <c r="I1603" i="4" s="1"/>
  <c r="I1069" i="4" a="1"/>
  <c r="I1069" i="4" s="1"/>
  <c r="I1352" i="4" a="1"/>
  <c r="I1352" i="4" s="1"/>
  <c r="I1627" i="4" a="1"/>
  <c r="I1627" i="4" s="1"/>
  <c r="I1124" i="4" a="1"/>
  <c r="I1124" i="4" s="1"/>
  <c r="I1452" i="4" a="1"/>
  <c r="I1452" i="4" s="1"/>
  <c r="E396" i="4" a="1"/>
  <c r="E396" i="4" s="1"/>
  <c r="H396" i="4" s="1"/>
  <c r="E1991" i="4" a="1"/>
  <c r="E1991" i="4" s="1"/>
  <c r="H1991" i="4" s="1"/>
  <c r="E1702" i="4" a="1"/>
  <c r="E1702" i="4" s="1"/>
  <c r="H1702" i="4" s="1"/>
  <c r="E1244" i="4" a="1"/>
  <c r="E1244" i="4" s="1"/>
  <c r="H1244" i="4" s="1"/>
  <c r="E651" i="4" a="1"/>
  <c r="E651" i="4" s="1"/>
  <c r="H651" i="4" s="1"/>
  <c r="I132" i="4" a="1"/>
  <c r="I132" i="4" s="1"/>
  <c r="I26" i="4" a="1"/>
  <c r="I26" i="4" s="1"/>
  <c r="I52" i="4" a="1"/>
  <c r="I52" i="4" s="1"/>
  <c r="I66" i="4" a="1"/>
  <c r="I66" i="4" s="1"/>
  <c r="I58" i="4" a="1"/>
  <c r="I58" i="4" s="1"/>
  <c r="I167" i="4" a="1"/>
  <c r="I167" i="4" s="1"/>
  <c r="I389" i="4" a="1"/>
  <c r="I389" i="4" s="1"/>
  <c r="I662" i="4" a="1"/>
  <c r="I662" i="4" s="1"/>
  <c r="I942" i="4" a="1"/>
  <c r="I942" i="4" s="1"/>
  <c r="I1226" i="4" a="1"/>
  <c r="I1226" i="4" s="1"/>
  <c r="I1527" i="4" a="1"/>
  <c r="I1527" i="4" s="1"/>
  <c r="I1803" i="4" a="1"/>
  <c r="I1803" i="4" s="1"/>
  <c r="I176" i="4" a="1"/>
  <c r="I176" i="4" s="1"/>
  <c r="I468" i="4" a="1"/>
  <c r="I468" i="4" s="1"/>
  <c r="I745" i="4" a="1"/>
  <c r="I745" i="4" s="1"/>
  <c r="I1049" i="4" a="1"/>
  <c r="I1049" i="4" s="1"/>
  <c r="I1332" i="4" a="1"/>
  <c r="I1332" i="4" s="1"/>
  <c r="I1630" i="4" a="1"/>
  <c r="I1630" i="4" s="1"/>
  <c r="I1921" i="4" a="1"/>
  <c r="I1921" i="4" s="1"/>
  <c r="I253" i="4" a="1"/>
  <c r="I253" i="4" s="1"/>
  <c r="I550" i="4" a="1"/>
  <c r="I550" i="4" s="1"/>
  <c r="I863" i="4" a="1"/>
  <c r="I863" i="4" s="1"/>
  <c r="I1169" i="4" a="1"/>
  <c r="I1169" i="4" s="1"/>
  <c r="I1449" i="4" a="1"/>
  <c r="I1449" i="4" s="1"/>
  <c r="I1745" i="4" a="1"/>
  <c r="I1745" i="4" s="1"/>
  <c r="F12" i="4" a="1"/>
  <c r="F12" i="4" s="1"/>
  <c r="G12" i="4" s="1"/>
  <c r="I359" i="4" a="1"/>
  <c r="I359" i="4" s="1"/>
  <c r="I633" i="4" a="1"/>
  <c r="I633" i="4" s="1"/>
  <c r="I769" i="4" a="1"/>
  <c r="I769" i="4" s="1"/>
  <c r="I910" i="4" a="1"/>
  <c r="I910" i="4" s="1"/>
  <c r="I1050" i="4" a="1"/>
  <c r="I1050" i="4" s="1"/>
  <c r="I1194" i="4" a="1"/>
  <c r="I1194" i="4" s="1"/>
  <c r="I1345" i="4" a="1"/>
  <c r="I1345" i="4" s="1"/>
  <c r="I1495" i="4" a="1"/>
  <c r="I1495" i="4" s="1"/>
  <c r="I1632" i="4" a="1"/>
  <c r="I1632" i="4" s="1"/>
  <c r="I1770" i="4" a="1"/>
  <c r="I1770" i="4" s="1"/>
  <c r="I1912" i="4" a="1"/>
  <c r="I1912" i="4" s="1"/>
  <c r="F49" i="4" a="1"/>
  <c r="F49" i="4" s="1"/>
  <c r="G49" i="4" s="1"/>
  <c r="I243" i="4" a="1"/>
  <c r="I243" i="4" s="1"/>
  <c r="I392" i="4" a="1"/>
  <c r="I392" i="4" s="1"/>
  <c r="I552" i="4" a="1"/>
  <c r="I552" i="4" s="1"/>
  <c r="I700" i="4" a="1"/>
  <c r="I700" i="4" s="1"/>
  <c r="I853" i="4" a="1"/>
  <c r="I853" i="4" s="1"/>
  <c r="I993" i="4" a="1"/>
  <c r="I993" i="4" s="1"/>
  <c r="I1135" i="4" a="1"/>
  <c r="I1135" i="4" s="1"/>
  <c r="I1278" i="4" a="1"/>
  <c r="I1278" i="4" s="1"/>
  <c r="I1416" i="4" a="1"/>
  <c r="I1416" i="4" s="1"/>
  <c r="I1554" i="4" a="1"/>
  <c r="I1554" i="4" s="1"/>
  <c r="I1689" i="4" a="1"/>
  <c r="I1689" i="4" s="1"/>
  <c r="I1830" i="4" a="1"/>
  <c r="I1830" i="4" s="1"/>
  <c r="I1970" i="4" a="1"/>
  <c r="I1970" i="4" s="1"/>
  <c r="I162" i="4" a="1"/>
  <c r="I162" i="4" s="1"/>
  <c r="I314" i="4" a="1"/>
  <c r="I314" i="4" s="1"/>
  <c r="I460" i="4" a="1"/>
  <c r="I460" i="4" s="1"/>
  <c r="I611" i="4" a="1"/>
  <c r="I611" i="4" s="1"/>
  <c r="I747" i="4" a="1"/>
  <c r="I747" i="4" s="1"/>
  <c r="I890" i="4" a="1"/>
  <c r="I890" i="4" s="1"/>
  <c r="I257" i="4" a="1"/>
  <c r="I257" i="4" s="1"/>
  <c r="I394" i="4" a="1"/>
  <c r="I394" i="4" s="1"/>
  <c r="I542" i="4" a="1"/>
  <c r="I542" i="4" s="1"/>
  <c r="I702" i="4" a="1"/>
  <c r="I702" i="4" s="1"/>
  <c r="I843" i="4" a="1"/>
  <c r="I843" i="4" s="1"/>
  <c r="I92" i="4" a="1"/>
  <c r="I92" i="4" s="1"/>
  <c r="I281" i="4" a="1"/>
  <c r="I281" i="4" s="1"/>
  <c r="I430" i="4" a="1"/>
  <c r="I430" i="4" s="1"/>
  <c r="I577" i="4" a="1"/>
  <c r="I577" i="4" s="1"/>
  <c r="I715" i="4" a="1"/>
  <c r="I715" i="4" s="1"/>
  <c r="I856" i="4" a="1"/>
  <c r="I856" i="4" s="1"/>
  <c r="I165" i="4" a="1"/>
  <c r="I165" i="4" s="1"/>
  <c r="I328" i="4" a="1"/>
  <c r="I328" i="4" s="1"/>
  <c r="I474" i="4" a="1"/>
  <c r="I474" i="4" s="1"/>
  <c r="I614" i="4" a="1"/>
  <c r="I614" i="4" s="1"/>
  <c r="I762" i="4" a="1"/>
  <c r="I762" i="4" s="1"/>
  <c r="I904" i="4" a="1"/>
  <c r="I904" i="4" s="1"/>
  <c r="I226" i="4" a="1"/>
  <c r="I226" i="4" s="1"/>
  <c r="I365" i="4" a="1"/>
  <c r="I365" i="4" s="1"/>
  <c r="I497" i="4" a="1"/>
  <c r="I497" i="4" s="1"/>
  <c r="I638" i="4" a="1"/>
  <c r="I638" i="4" s="1"/>
  <c r="I775" i="4" a="1"/>
  <c r="I775" i="4" s="1"/>
  <c r="I927" i="4" a="1"/>
  <c r="I927" i="4" s="1"/>
  <c r="I272" i="4" a="1"/>
  <c r="I272" i="4" s="1"/>
  <c r="I410" i="4" a="1"/>
  <c r="I410" i="4" s="1"/>
  <c r="I227" i="4" a="1"/>
  <c r="I227" i="4" s="1"/>
  <c r="I367" i="4" a="1"/>
  <c r="I367" i="4" s="1"/>
  <c r="I499" i="4" a="1"/>
  <c r="I499" i="4" s="1"/>
  <c r="I640" i="4" a="1"/>
  <c r="I640" i="4" s="1"/>
  <c r="I777" i="4" a="1"/>
  <c r="I777" i="4" s="1"/>
  <c r="I918" i="4" a="1"/>
  <c r="I918" i="4" s="1"/>
  <c r="I1070" i="4" a="1"/>
  <c r="I1070" i="4" s="1"/>
  <c r="I1214" i="4" a="1"/>
  <c r="I1214" i="4" s="1"/>
  <c r="I1353" i="4" a="1"/>
  <c r="I1353" i="4" s="1"/>
  <c r="I1492" i="4" a="1"/>
  <c r="I1492" i="4" s="1"/>
  <c r="I1628" i="4" a="1"/>
  <c r="I1628" i="4" s="1"/>
  <c r="I1766" i="4" a="1"/>
  <c r="I1766" i="4" s="1"/>
  <c r="I1908" i="4" a="1"/>
  <c r="I1908" i="4" s="1"/>
  <c r="I616" i="4" a="1"/>
  <c r="I616" i="4" s="1"/>
  <c r="I1176" i="4" a="1"/>
  <c r="I1176" i="4" s="1"/>
  <c r="I1456" i="4" a="1"/>
  <c r="I1456" i="4" s="1"/>
  <c r="I1728" i="4" a="1"/>
  <c r="I1728" i="4" s="1"/>
  <c r="I2008" i="4" a="1"/>
  <c r="I2008" i="4" s="1"/>
  <c r="F171" i="4" a="1"/>
  <c r="F171" i="4" s="1"/>
  <c r="G171" i="4" s="1"/>
  <c r="F315" i="4" a="1"/>
  <c r="F315" i="4" s="1"/>
  <c r="G315" i="4" s="1"/>
  <c r="I764" i="4" a="1"/>
  <c r="I764" i="4" s="1"/>
  <c r="I1201" i="4" a="1"/>
  <c r="I1201" i="4" s="1"/>
  <c r="I1502" i="4" a="1"/>
  <c r="I1502" i="4" s="1"/>
  <c r="I1801" i="4" a="1"/>
  <c r="I1801" i="4" s="1"/>
  <c r="F75" i="4" a="1"/>
  <c r="F75" i="4" s="1"/>
  <c r="G75" i="4" s="1"/>
  <c r="F220" i="4" a="1"/>
  <c r="F220" i="4" s="1"/>
  <c r="G220" i="4" s="1"/>
  <c r="F364" i="4" a="1"/>
  <c r="F364" i="4" s="1"/>
  <c r="G364" i="4" s="1"/>
  <c r="I912" i="4" a="1"/>
  <c r="I912" i="4" s="1"/>
  <c r="I1231" i="4" a="1"/>
  <c r="I1231" i="4" s="1"/>
  <c r="I1508" i="4" a="1"/>
  <c r="I1508" i="4" s="1"/>
  <c r="I1808" i="4" a="1"/>
  <c r="I1808" i="4" s="1"/>
  <c r="F62" i="4" a="1"/>
  <c r="F62" i="4" s="1"/>
  <c r="G62" i="4" s="1"/>
  <c r="F209" i="4" a="1"/>
  <c r="F209" i="4" s="1"/>
  <c r="G209" i="4" s="1"/>
  <c r="F353" i="4" a="1"/>
  <c r="F353" i="4" s="1"/>
  <c r="G353" i="4" s="1"/>
  <c r="I995" i="4" a="1"/>
  <c r="I995" i="4" s="1"/>
  <c r="I1280" i="4" a="1"/>
  <c r="I1280" i="4" s="1"/>
  <c r="I1579" i="4" a="1"/>
  <c r="I1579" i="4" s="1"/>
  <c r="I1903" i="4" a="1"/>
  <c r="I1903" i="4" s="1"/>
  <c r="F114" i="4" a="1"/>
  <c r="F114" i="4" s="1"/>
  <c r="G114" i="4" s="1"/>
  <c r="F258" i="4" a="1"/>
  <c r="F258" i="4" s="1"/>
  <c r="G258" i="4" s="1"/>
  <c r="F402" i="4" a="1"/>
  <c r="F402" i="4" s="1"/>
  <c r="G402" i="4" s="1"/>
  <c r="I1019" i="4" a="1"/>
  <c r="I1019" i="4" s="1"/>
  <c r="I1303" i="4" a="1"/>
  <c r="I1303" i="4" s="1"/>
  <c r="I1580" i="4" a="1"/>
  <c r="I1580" i="4" s="1"/>
  <c r="I1881" i="4" a="1"/>
  <c r="I1881" i="4" s="1"/>
  <c r="F103" i="4" a="1"/>
  <c r="F103" i="4" s="1"/>
  <c r="G103" i="4" s="1"/>
  <c r="F247" i="4" a="1"/>
  <c r="F247" i="4" s="1"/>
  <c r="G247" i="4" s="1"/>
  <c r="F391" i="4" a="1"/>
  <c r="F391" i="4" s="1"/>
  <c r="G391" i="4" s="1"/>
  <c r="I1044" i="4" a="1"/>
  <c r="I1044" i="4" s="1"/>
  <c r="I1350" i="4" a="1"/>
  <c r="I1350" i="4" s="1"/>
  <c r="I1691" i="4" a="1"/>
  <c r="I1691" i="4" s="1"/>
  <c r="I1068" i="4" a="1"/>
  <c r="I1068" i="4" s="1"/>
  <c r="I1351" i="4" a="1"/>
  <c r="I1351" i="4" s="1"/>
  <c r="I1626" i="4" a="1"/>
  <c r="I1626" i="4" s="1"/>
  <c r="I1093" i="4" a="1"/>
  <c r="I1093" i="4" s="1"/>
  <c r="I1375" i="4" a="1"/>
  <c r="I1375" i="4" s="1"/>
  <c r="I1650" i="4" a="1"/>
  <c r="I1650" i="4" s="1"/>
  <c r="E1979" i="4" a="1"/>
  <c r="E1979" i="4" s="1"/>
  <c r="H1979" i="4" s="1"/>
  <c r="E1690" i="4" a="1"/>
  <c r="E1690" i="4" s="1"/>
  <c r="H1690" i="4" s="1"/>
  <c r="E1220" i="4" a="1"/>
  <c r="E1220" i="4" s="1"/>
  <c r="H1220" i="4" s="1"/>
  <c r="E628" i="4" a="1"/>
  <c r="E628" i="4" s="1"/>
  <c r="H628" i="4" s="1"/>
  <c r="I144" i="4" a="1"/>
  <c r="I144" i="4" s="1"/>
  <c r="I38" i="4" a="1"/>
  <c r="I38" i="4" s="1"/>
  <c r="I64" i="4" a="1"/>
  <c r="I64" i="4" s="1"/>
  <c r="I7" i="4" a="1"/>
  <c r="I7" i="4" s="1"/>
  <c r="I70" i="4" a="1"/>
  <c r="I70" i="4" s="1"/>
  <c r="I179" i="4" a="1"/>
  <c r="I179" i="4" s="1"/>
  <c r="I400" i="4" a="1"/>
  <c r="I400" i="4" s="1"/>
  <c r="I674" i="4" a="1"/>
  <c r="I674" i="4" s="1"/>
  <c r="I954" i="4" a="1"/>
  <c r="I954" i="4" s="1"/>
  <c r="I1238" i="4" a="1"/>
  <c r="I1238" i="4" s="1"/>
  <c r="I1538" i="4" a="1"/>
  <c r="I1538" i="4" s="1"/>
  <c r="I1814" i="4" a="1"/>
  <c r="I1814" i="4" s="1"/>
  <c r="I195" i="4" a="1"/>
  <c r="I195" i="4" s="1"/>
  <c r="I479" i="4" a="1"/>
  <c r="I479" i="4" s="1"/>
  <c r="I755" i="4" a="1"/>
  <c r="I755" i="4" s="1"/>
  <c r="I1060" i="4" a="1"/>
  <c r="I1060" i="4" s="1"/>
  <c r="I1343" i="4" a="1"/>
  <c r="I1343" i="4" s="1"/>
  <c r="I1642" i="4" a="1"/>
  <c r="I1642" i="4" s="1"/>
  <c r="I1932" i="4" a="1"/>
  <c r="I1932" i="4" s="1"/>
  <c r="I265" i="4" a="1"/>
  <c r="I265" i="4" s="1"/>
  <c r="I562" i="4" a="1"/>
  <c r="I562" i="4" s="1"/>
  <c r="I875" i="4" a="1"/>
  <c r="I875" i="4" s="1"/>
  <c r="I1181" i="4" a="1"/>
  <c r="I1181" i="4" s="1"/>
  <c r="I1461" i="4" a="1"/>
  <c r="I1461" i="4" s="1"/>
  <c r="I1757" i="4" a="1"/>
  <c r="I1757" i="4" s="1"/>
  <c r="F24" i="4" a="1"/>
  <c r="F24" i="4" s="1"/>
  <c r="G24" i="4" s="1"/>
  <c r="I381" i="4" a="1"/>
  <c r="I381" i="4" s="1"/>
  <c r="I644" i="4" a="1"/>
  <c r="I644" i="4" s="1"/>
  <c r="I781" i="4" a="1"/>
  <c r="I781" i="4" s="1"/>
  <c r="I921" i="4" a="1"/>
  <c r="I921" i="4" s="1"/>
  <c r="I1062" i="4" a="1"/>
  <c r="I1062" i="4" s="1"/>
  <c r="I1206" i="4" a="1"/>
  <c r="I1206" i="4" s="1"/>
  <c r="I1357" i="4" a="1"/>
  <c r="I1357" i="4" s="1"/>
  <c r="I1506" i="4" a="1"/>
  <c r="I1506" i="4" s="1"/>
  <c r="I1644" i="4" a="1"/>
  <c r="I1644" i="4" s="1"/>
  <c r="I1782" i="4" a="1"/>
  <c r="I1782" i="4" s="1"/>
  <c r="I1923" i="4" a="1"/>
  <c r="I1923" i="4" s="1"/>
  <c r="F61" i="4" a="1"/>
  <c r="F61" i="4" s="1"/>
  <c r="G61" i="4" s="1"/>
  <c r="I255" i="4" a="1"/>
  <c r="I255" i="4" s="1"/>
  <c r="I404" i="4" a="1"/>
  <c r="I404" i="4" s="1"/>
  <c r="I564" i="4" a="1"/>
  <c r="I564" i="4" s="1"/>
  <c r="I712" i="4" a="1"/>
  <c r="I712" i="4" s="1"/>
  <c r="I865" i="4" a="1"/>
  <c r="I865" i="4" s="1"/>
  <c r="I1005" i="4" a="1"/>
  <c r="I1005" i="4" s="1"/>
  <c r="I1147" i="4" a="1"/>
  <c r="I1147" i="4" s="1"/>
  <c r="I1289" i="4" a="1"/>
  <c r="I1289" i="4" s="1"/>
  <c r="I1428" i="4" a="1"/>
  <c r="I1428" i="4" s="1"/>
  <c r="I1566" i="4" a="1"/>
  <c r="I1566" i="4" s="1"/>
  <c r="I1699" i="4" a="1"/>
  <c r="I1699" i="4" s="1"/>
  <c r="I1842" i="4" a="1"/>
  <c r="I1842" i="4" s="1"/>
  <c r="I1981" i="4" a="1"/>
  <c r="I1981" i="4" s="1"/>
  <c r="I185" i="4" a="1"/>
  <c r="I185" i="4" s="1"/>
  <c r="I325" i="4" a="1"/>
  <c r="I325" i="4" s="1"/>
  <c r="I471" i="4" a="1"/>
  <c r="I471" i="4" s="1"/>
  <c r="I623" i="4" a="1"/>
  <c r="I623" i="4" s="1"/>
  <c r="I759" i="4" a="1"/>
  <c r="I759" i="4" s="1"/>
  <c r="I902" i="4" a="1"/>
  <c r="I902" i="4" s="1"/>
  <c r="I268" i="4" a="1"/>
  <c r="I268" i="4" s="1"/>
  <c r="I406" i="4" a="1"/>
  <c r="I406" i="4" s="1"/>
  <c r="I554" i="4" a="1"/>
  <c r="I554" i="4" s="1"/>
  <c r="I714" i="4" a="1"/>
  <c r="I714" i="4" s="1"/>
  <c r="I855" i="4" a="1"/>
  <c r="I855" i="4" s="1"/>
  <c r="I116" i="4" a="1"/>
  <c r="I116" i="4" s="1"/>
  <c r="I293" i="4" a="1"/>
  <c r="I293" i="4" s="1"/>
  <c r="I442" i="4" a="1"/>
  <c r="I442" i="4" s="1"/>
  <c r="I589" i="4" a="1"/>
  <c r="I589" i="4" s="1"/>
  <c r="I727" i="4" a="1"/>
  <c r="I727" i="4" s="1"/>
  <c r="I868" i="4" a="1"/>
  <c r="I868" i="4" s="1"/>
  <c r="I188" i="4" a="1"/>
  <c r="I188" i="4" s="1"/>
  <c r="I340" i="4" a="1"/>
  <c r="I340" i="4" s="1"/>
  <c r="I485" i="4" a="1"/>
  <c r="I485" i="4" s="1"/>
  <c r="I626" i="4" a="1"/>
  <c r="I626" i="4" s="1"/>
  <c r="I774" i="4" a="1"/>
  <c r="I774" i="4" s="1"/>
  <c r="I915" i="4" a="1"/>
  <c r="I915" i="4" s="1"/>
  <c r="I237" i="4" a="1"/>
  <c r="I237" i="4" s="1"/>
  <c r="I375" i="4" a="1"/>
  <c r="I375" i="4" s="1"/>
  <c r="I509" i="4" a="1"/>
  <c r="I509" i="4" s="1"/>
  <c r="I648" i="4" a="1"/>
  <c r="I648" i="4" s="1"/>
  <c r="I787" i="4" a="1"/>
  <c r="I787" i="4" s="1"/>
  <c r="I939" i="4" a="1"/>
  <c r="I939" i="4" s="1"/>
  <c r="I284" i="4" a="1"/>
  <c r="I284" i="4" s="1"/>
  <c r="I422" i="4" a="1"/>
  <c r="I422" i="4" s="1"/>
  <c r="I239" i="4" a="1"/>
  <c r="I239" i="4" s="1"/>
  <c r="I377" i="4" a="1"/>
  <c r="I377" i="4" s="1"/>
  <c r="I511" i="4" a="1"/>
  <c r="I511" i="4" s="1"/>
  <c r="I649" i="4" a="1"/>
  <c r="I649" i="4" s="1"/>
  <c r="I789" i="4" a="1"/>
  <c r="I789" i="4" s="1"/>
  <c r="I929" i="4" a="1"/>
  <c r="I929" i="4" s="1"/>
  <c r="I1082" i="4" a="1"/>
  <c r="I1082" i="4" s="1"/>
  <c r="I1225" i="4" a="1"/>
  <c r="I1225" i="4" s="1"/>
  <c r="I1365" i="4" a="1"/>
  <c r="I1365" i="4" s="1"/>
  <c r="I1503" i="4" a="1"/>
  <c r="I1503" i="4" s="1"/>
  <c r="I1640" i="4" a="1"/>
  <c r="I1640" i="4" s="1"/>
  <c r="I1778" i="4" a="1"/>
  <c r="I1778" i="4" s="1"/>
  <c r="I1919" i="4" a="1"/>
  <c r="I1919" i="4" s="1"/>
  <c r="I752" i="4" a="1"/>
  <c r="I752" i="4" s="1"/>
  <c r="I1200" i="4" a="1"/>
  <c r="I1200" i="4" s="1"/>
  <c r="I1479" i="4" a="1"/>
  <c r="I1479" i="4" s="1"/>
  <c r="I1752" i="4" a="1"/>
  <c r="I1752" i="4" s="1"/>
  <c r="F19" i="4" a="1"/>
  <c r="F19" i="4" s="1"/>
  <c r="G19" i="4" s="1"/>
  <c r="F183" i="4" a="1"/>
  <c r="F183" i="4" s="1"/>
  <c r="G183" i="4" s="1"/>
  <c r="F327" i="4" a="1"/>
  <c r="F327" i="4" s="1"/>
  <c r="G327" i="4" s="1"/>
  <c r="I905" i="4" a="1"/>
  <c r="I905" i="4" s="1"/>
  <c r="I1224" i="4" a="1"/>
  <c r="I1224" i="4" s="1"/>
  <c r="I1525" i="4" a="1"/>
  <c r="I1525" i="4" s="1"/>
  <c r="I1824" i="4" a="1"/>
  <c r="I1824" i="4" s="1"/>
  <c r="F88" i="4" a="1"/>
  <c r="F88" i="4" s="1"/>
  <c r="G88" i="4" s="1"/>
  <c r="F232" i="4" a="1"/>
  <c r="F232" i="4" s="1"/>
  <c r="G232" i="4" s="1"/>
  <c r="F376" i="4" a="1"/>
  <c r="F376" i="4" s="1"/>
  <c r="G376" i="4" s="1"/>
  <c r="I964" i="4" a="1"/>
  <c r="I964" i="4" s="1"/>
  <c r="I1255" i="4" a="1"/>
  <c r="I1255" i="4" s="1"/>
  <c r="I1531" i="4" a="1"/>
  <c r="I1531" i="4" s="1"/>
  <c r="I1831" i="4" a="1"/>
  <c r="I1831" i="4" s="1"/>
  <c r="F76" i="4" a="1"/>
  <c r="F76" i="4" s="1"/>
  <c r="G76" i="4" s="1"/>
  <c r="F221" i="4" a="1"/>
  <c r="F221" i="4" s="1"/>
  <c r="G221" i="4" s="1"/>
  <c r="F365" i="4" a="1"/>
  <c r="F365" i="4" s="1"/>
  <c r="G365" i="4" s="1"/>
  <c r="I1018" i="4" a="1"/>
  <c r="I1018" i="4" s="1"/>
  <c r="I1302" i="4" a="1"/>
  <c r="I1302" i="4" s="1"/>
  <c r="I1601" i="4" a="1"/>
  <c r="I1601" i="4" s="1"/>
  <c r="I1926" i="4" a="1"/>
  <c r="I1926" i="4" s="1"/>
  <c r="F126" i="4" a="1"/>
  <c r="F126" i="4" s="1"/>
  <c r="G126" i="4" s="1"/>
  <c r="F270" i="4" a="1"/>
  <c r="F270" i="4" s="1"/>
  <c r="G270" i="4" s="1"/>
  <c r="F414" i="4" a="1"/>
  <c r="F414" i="4" s="1"/>
  <c r="G414" i="4" s="1"/>
  <c r="I1043" i="4" a="1"/>
  <c r="I1043" i="4" s="1"/>
  <c r="I1326" i="4" a="1"/>
  <c r="I1326" i="4" s="1"/>
  <c r="I1602" i="4" a="1"/>
  <c r="I1602" i="4" s="1"/>
  <c r="I1904" i="4" a="1"/>
  <c r="I1904" i="4" s="1"/>
  <c r="F115" i="4" a="1"/>
  <c r="F115" i="4" s="1"/>
  <c r="G115" i="4" s="1"/>
  <c r="F259" i="4" a="1"/>
  <c r="F259" i="4" s="1"/>
  <c r="G259" i="4" s="1"/>
  <c r="F403" i="4" a="1"/>
  <c r="F403" i="4" s="1"/>
  <c r="G403" i="4" s="1"/>
  <c r="I1067" i="4" a="1"/>
  <c r="I1067" i="4" s="1"/>
  <c r="I1373" i="4" a="1"/>
  <c r="I1373" i="4" s="1"/>
  <c r="I1715" i="4" a="1"/>
  <c r="I1715" i="4" s="1"/>
  <c r="I1092" i="4" a="1"/>
  <c r="I1092" i="4" s="1"/>
  <c r="I1374" i="4" a="1"/>
  <c r="I1374" i="4" s="1"/>
  <c r="I1671" i="4" a="1"/>
  <c r="I1671" i="4" s="1"/>
  <c r="I1117" i="4" a="1"/>
  <c r="I1117" i="4" s="1"/>
  <c r="I1399" i="4" a="1"/>
  <c r="I1399" i="4" s="1"/>
  <c r="I569" i="4" a="1"/>
  <c r="I569" i="4" s="1"/>
  <c r="I1172" i="4" a="1"/>
  <c r="I1172" i="4" s="1"/>
  <c r="I1497" i="4" a="1"/>
  <c r="I1497" i="4" s="1"/>
  <c r="I1819" i="4" a="1"/>
  <c r="I1819" i="4" s="1"/>
  <c r="F68" i="4" a="1"/>
  <c r="F68" i="4" s="1"/>
  <c r="G68" i="4" s="1"/>
  <c r="F215" i="4" a="1"/>
  <c r="F215" i="4" s="1"/>
  <c r="G215" i="4" s="1"/>
  <c r="E1969" i="4" a="1"/>
  <c r="E1969" i="4" s="1"/>
  <c r="H1969" i="4" s="1"/>
  <c r="E1679" i="4" a="1"/>
  <c r="E1679" i="4" s="1"/>
  <c r="H1679" i="4" s="1"/>
  <c r="E1196" i="4" a="1"/>
  <c r="E1196" i="4" s="1"/>
  <c r="H1196" i="4" s="1"/>
  <c r="E605" i="4" a="1"/>
  <c r="E605" i="4" s="1"/>
  <c r="H605" i="4" s="1"/>
  <c r="I156" i="4" a="1"/>
  <c r="I156" i="4" s="1"/>
  <c r="I50" i="4" a="1"/>
  <c r="I50" i="4" s="1"/>
  <c r="I76" i="4" a="1"/>
  <c r="I76" i="4" s="1"/>
  <c r="I19" i="4" a="1"/>
  <c r="I19" i="4" s="1"/>
  <c r="I82" i="4" a="1"/>
  <c r="I82" i="4" s="1"/>
  <c r="I78" i="4" a="1"/>
  <c r="I78" i="4" s="1"/>
  <c r="I412" i="4" a="1"/>
  <c r="I412" i="4" s="1"/>
  <c r="I685" i="4" a="1"/>
  <c r="I685" i="4" s="1"/>
  <c r="I966" i="4" a="1"/>
  <c r="I966" i="4" s="1"/>
  <c r="I1250" i="4" a="1"/>
  <c r="I1250" i="4" s="1"/>
  <c r="I1550" i="4" a="1"/>
  <c r="I1550" i="4" s="1"/>
  <c r="I1826" i="4" a="1"/>
  <c r="I1826" i="4" s="1"/>
  <c r="I207" i="4" a="1"/>
  <c r="I207" i="4" s="1"/>
  <c r="I490" i="4" a="1"/>
  <c r="I490" i="4" s="1"/>
  <c r="I767" i="4" a="1"/>
  <c r="I767" i="4" s="1"/>
  <c r="I1072" i="4" a="1"/>
  <c r="I1072" i="4" s="1"/>
  <c r="I1355" i="4" a="1"/>
  <c r="I1355" i="4" s="1"/>
  <c r="I1653" i="4" a="1"/>
  <c r="I1653" i="4" s="1"/>
  <c r="I1944" i="4" a="1"/>
  <c r="I1944" i="4" s="1"/>
  <c r="I276" i="4" a="1"/>
  <c r="I276" i="4" s="1"/>
  <c r="I573" i="4" a="1"/>
  <c r="I573" i="4" s="1"/>
  <c r="I887" i="4" a="1"/>
  <c r="I887" i="4" s="1"/>
  <c r="I1193" i="4" a="1"/>
  <c r="I1193" i="4" s="1"/>
  <c r="I1472" i="4" a="1"/>
  <c r="I1472" i="4" s="1"/>
  <c r="I1769" i="4" a="1"/>
  <c r="I1769" i="4" s="1"/>
  <c r="F36" i="4" a="1"/>
  <c r="F36" i="4" s="1"/>
  <c r="G36" i="4" s="1"/>
  <c r="I403" i="4" a="1"/>
  <c r="I403" i="4" s="1"/>
  <c r="I653" i="4" a="1"/>
  <c r="I653" i="4" s="1"/>
  <c r="I793" i="4" a="1"/>
  <c r="I793" i="4" s="1"/>
  <c r="I933" i="4" a="1"/>
  <c r="I933" i="4" s="1"/>
  <c r="I1074" i="4" a="1"/>
  <c r="I1074" i="4" s="1"/>
  <c r="I1229" i="4" a="1"/>
  <c r="I1229" i="4" s="1"/>
  <c r="I1369" i="4" a="1"/>
  <c r="I1369" i="4" s="1"/>
  <c r="I1518" i="4" a="1"/>
  <c r="I1518" i="4" s="1"/>
  <c r="I1655" i="4" a="1"/>
  <c r="I1655" i="4" s="1"/>
  <c r="I1794" i="4" a="1"/>
  <c r="I1794" i="4" s="1"/>
  <c r="I1934" i="4" a="1"/>
  <c r="I1934" i="4" s="1"/>
  <c r="F73" i="4" a="1"/>
  <c r="F73" i="4" s="1"/>
  <c r="G73" i="4" s="1"/>
  <c r="I266" i="4" a="1"/>
  <c r="I266" i="4" s="1"/>
  <c r="I416" i="4" a="1"/>
  <c r="I416" i="4" s="1"/>
  <c r="I575" i="4" a="1"/>
  <c r="I575" i="4" s="1"/>
  <c r="I724" i="4" a="1"/>
  <c r="I724" i="4" s="1"/>
  <c r="I877" i="4" a="1"/>
  <c r="I877" i="4" s="1"/>
  <c r="I1016" i="4" a="1"/>
  <c r="I1016" i="4" s="1"/>
  <c r="I1159" i="4" a="1"/>
  <c r="I1159" i="4" s="1"/>
  <c r="I1300" i="4" a="1"/>
  <c r="I1300" i="4" s="1"/>
  <c r="I1439" i="4" a="1"/>
  <c r="I1439" i="4" s="1"/>
  <c r="I1577" i="4" a="1"/>
  <c r="I1577" i="4" s="1"/>
  <c r="I1711" i="4" a="1"/>
  <c r="I1711" i="4" s="1"/>
  <c r="I1854" i="4" a="1"/>
  <c r="I1854" i="4" s="1"/>
  <c r="I1992" i="4" a="1"/>
  <c r="I1992" i="4" s="1"/>
  <c r="I199" i="4" a="1"/>
  <c r="I199" i="4" s="1"/>
  <c r="I337" i="4" a="1"/>
  <c r="I337" i="4" s="1"/>
  <c r="I482" i="4" a="1"/>
  <c r="I482" i="4" s="1"/>
  <c r="I635" i="4" a="1"/>
  <c r="I635" i="4" s="1"/>
  <c r="I771" i="4" a="1"/>
  <c r="I771" i="4" s="1"/>
  <c r="I91" i="4" a="1"/>
  <c r="I91" i="4" s="1"/>
  <c r="I280" i="4" a="1"/>
  <c r="I280" i="4" s="1"/>
  <c r="I418" i="4" a="1"/>
  <c r="I418" i="4" s="1"/>
  <c r="I576" i="4" a="1"/>
  <c r="I576" i="4" s="1"/>
  <c r="I726" i="4" a="1"/>
  <c r="I726" i="4" s="1"/>
  <c r="I867" i="4" a="1"/>
  <c r="I867" i="4" s="1"/>
  <c r="I140" i="4" a="1"/>
  <c r="I140" i="4" s="1"/>
  <c r="I304" i="4" a="1"/>
  <c r="I304" i="4" s="1"/>
  <c r="I462" i="4" a="1"/>
  <c r="I462" i="4" s="1"/>
  <c r="I601" i="4" a="1"/>
  <c r="I601" i="4" s="1"/>
  <c r="I739" i="4" a="1"/>
  <c r="I739" i="4" s="1"/>
  <c r="I880" i="4" a="1"/>
  <c r="I880" i="4" s="1"/>
  <c r="I202" i="4" a="1"/>
  <c r="I202" i="4" s="1"/>
  <c r="I352" i="4" a="1"/>
  <c r="I352" i="4" s="1"/>
  <c r="I496" i="4" a="1"/>
  <c r="I496" i="4" s="1"/>
  <c r="I637" i="4" a="1"/>
  <c r="I637" i="4" s="1"/>
  <c r="I786" i="4" a="1"/>
  <c r="I786" i="4" s="1"/>
  <c r="I926" i="4" a="1"/>
  <c r="I926" i="4" s="1"/>
  <c r="I248" i="4" a="1"/>
  <c r="I248" i="4" s="1"/>
  <c r="I386" i="4" a="1"/>
  <c r="I386" i="4" s="1"/>
  <c r="I521" i="4" a="1"/>
  <c r="I521" i="4" s="1"/>
  <c r="I659" i="4" a="1"/>
  <c r="I659" i="4" s="1"/>
  <c r="I799" i="4" a="1"/>
  <c r="I799" i="4" s="1"/>
  <c r="I101" i="4" a="1"/>
  <c r="I101" i="4" s="1"/>
  <c r="I296" i="4" a="1"/>
  <c r="I296" i="4" s="1"/>
  <c r="I433" i="4" a="1"/>
  <c r="I433" i="4" s="1"/>
  <c r="I250" i="4" a="1"/>
  <c r="I250" i="4" s="1"/>
  <c r="I388" i="4" a="1"/>
  <c r="I388" i="4" s="1"/>
  <c r="I523" i="4" a="1"/>
  <c r="I523" i="4" s="1"/>
  <c r="I661" i="4" a="1"/>
  <c r="I661" i="4" s="1"/>
  <c r="I801" i="4" a="1"/>
  <c r="I801" i="4" s="1"/>
  <c r="I941" i="4" a="1"/>
  <c r="I941" i="4" s="1"/>
  <c r="I1094" i="4" a="1"/>
  <c r="I1094" i="4" s="1"/>
  <c r="I1237" i="4" a="1"/>
  <c r="I1237" i="4" s="1"/>
  <c r="I1376" i="4" a="1"/>
  <c r="I1376" i="4" s="1"/>
  <c r="I1514" i="4" a="1"/>
  <c r="I1514" i="4" s="1"/>
  <c r="I1651" i="4" a="1"/>
  <c r="I1651" i="4" s="1"/>
  <c r="I1790" i="4" a="1"/>
  <c r="I1790" i="4" s="1"/>
  <c r="I1930" i="4" a="1"/>
  <c r="I1930" i="4" s="1"/>
  <c r="I895" i="4" a="1"/>
  <c r="I895" i="4" s="1"/>
  <c r="I1223" i="4" a="1"/>
  <c r="I1223" i="4" s="1"/>
  <c r="I1501" i="4" a="1"/>
  <c r="I1501" i="4" s="1"/>
  <c r="I1776" i="4" a="1"/>
  <c r="I1776" i="4" s="1"/>
  <c r="F41" i="4" a="1"/>
  <c r="F41" i="4" s="1"/>
  <c r="G41" i="4" s="1"/>
  <c r="F195" i="4" a="1"/>
  <c r="F195" i="4" s="1"/>
  <c r="G195" i="4" s="1"/>
  <c r="F339" i="4" a="1"/>
  <c r="F339" i="4" s="1"/>
  <c r="G339" i="4" s="1"/>
  <c r="I963" i="4" a="1"/>
  <c r="I963" i="4" s="1"/>
  <c r="I1248" i="4" a="1"/>
  <c r="I1248" i="4" s="1"/>
  <c r="I1548" i="4" a="1"/>
  <c r="I1548" i="4" s="1"/>
  <c r="I1848" i="4" a="1"/>
  <c r="I1848" i="4" s="1"/>
  <c r="F100" i="4" a="1"/>
  <c r="F100" i="4" s="1"/>
  <c r="G100" i="4" s="1"/>
  <c r="F244" i="4" a="1"/>
  <c r="F244" i="4" s="1"/>
  <c r="G244" i="4" s="1"/>
  <c r="F388" i="4" a="1"/>
  <c r="F388" i="4" s="1"/>
  <c r="G388" i="4" s="1"/>
  <c r="I994" i="4" a="1"/>
  <c r="I994" i="4" s="1"/>
  <c r="I1279" i="4" a="1"/>
  <c r="I1279" i="4" s="1"/>
  <c r="I1555" i="4" a="1"/>
  <c r="I1555" i="4" s="1"/>
  <c r="I1855" i="4" a="1"/>
  <c r="I1855" i="4" s="1"/>
  <c r="F89" i="4" a="1"/>
  <c r="F89" i="4" s="1"/>
  <c r="G89" i="4" s="1"/>
  <c r="F233" i="4" a="1"/>
  <c r="F233" i="4" s="1"/>
  <c r="G233" i="4" s="1"/>
  <c r="F377" i="4" a="1"/>
  <c r="F377" i="4" s="1"/>
  <c r="G377" i="4" s="1"/>
  <c r="I1042" i="4" a="1"/>
  <c r="I1042" i="4" s="1"/>
  <c r="I1325" i="4" a="1"/>
  <c r="I1325" i="4" s="1"/>
  <c r="I1647" i="4" a="1"/>
  <c r="I1647" i="4" s="1"/>
  <c r="I1949" i="4" a="1"/>
  <c r="I1949" i="4" s="1"/>
  <c r="F138" i="4" a="1"/>
  <c r="F138" i="4" s="1"/>
  <c r="G138" i="4" s="1"/>
  <c r="F282" i="4" a="1"/>
  <c r="F282" i="4" s="1"/>
  <c r="G282" i="4" s="1"/>
  <c r="F425" i="4" a="1"/>
  <c r="F425" i="4" s="1"/>
  <c r="G425" i="4" s="1"/>
  <c r="I1066" i="4" a="1"/>
  <c r="I1066" i="4" s="1"/>
  <c r="I1349" i="4" a="1"/>
  <c r="I1349" i="4" s="1"/>
  <c r="I1624" i="4" a="1"/>
  <c r="I1624" i="4" s="1"/>
  <c r="I1927" i="4" a="1"/>
  <c r="I1927" i="4" s="1"/>
  <c r="F127" i="4" a="1"/>
  <c r="F127" i="4" s="1"/>
  <c r="G127" i="4" s="1"/>
  <c r="F271" i="4" a="1"/>
  <c r="F271" i="4" s="1"/>
  <c r="G271" i="4" s="1"/>
  <c r="F415" i="4" a="1"/>
  <c r="F415" i="4" s="1"/>
  <c r="G415" i="4" s="1"/>
  <c r="I1091" i="4" a="1"/>
  <c r="I1091" i="4" s="1"/>
  <c r="I1397" i="4" a="1"/>
  <c r="I1397" i="4" s="1"/>
  <c r="I1739" i="4" a="1"/>
  <c r="I1739" i="4" s="1"/>
  <c r="I1116" i="4" a="1"/>
  <c r="I1116" i="4" s="1"/>
  <c r="I1398" i="4" a="1"/>
  <c r="I1398" i="4" s="1"/>
  <c r="I1692" i="4" a="1"/>
  <c r="I1692" i="4" s="1"/>
  <c r="I1141" i="4" a="1"/>
  <c r="I1141" i="4" s="1"/>
  <c r="I1422" i="4" a="1"/>
  <c r="I1422" i="4" s="1"/>
  <c r="I706" i="4" a="1"/>
  <c r="I706" i="4" s="1"/>
  <c r="I1196" i="4" a="1"/>
  <c r="I1196" i="4" s="1"/>
  <c r="I1520" i="4" a="1"/>
  <c r="I1520" i="4" s="1"/>
  <c r="I1843" i="4" a="1"/>
  <c r="I1843" i="4" s="1"/>
  <c r="E1877" i="4" a="1"/>
  <c r="E1877" i="4" s="1"/>
  <c r="H1877" i="4" s="1"/>
  <c r="E1597" i="4" a="1"/>
  <c r="E1597" i="4" s="1"/>
  <c r="H1597" i="4" s="1"/>
  <c r="E1029" i="4" a="1"/>
  <c r="E1029" i="4" s="1"/>
  <c r="H1029" i="4" s="1"/>
  <c r="E438" i="4" a="1"/>
  <c r="E438" i="4" s="1"/>
  <c r="H438" i="4" s="1"/>
  <c r="I49" i="4" a="1"/>
  <c r="I49" i="4" s="1"/>
  <c r="I134" i="4" a="1"/>
  <c r="I134" i="4" s="1"/>
  <c r="I160" i="4" a="1"/>
  <c r="I160" i="4" s="1"/>
  <c r="I20" i="4" a="1"/>
  <c r="I20" i="4" s="1"/>
  <c r="I166" i="4" a="1"/>
  <c r="I166" i="4" s="1"/>
  <c r="I218" i="4" a="1"/>
  <c r="I218" i="4" s="1"/>
  <c r="I489" i="4" a="1"/>
  <c r="I489" i="4" s="1"/>
  <c r="I766" i="4" a="1"/>
  <c r="I766" i="4" s="1"/>
  <c r="I1048" i="4" a="1"/>
  <c r="I1048" i="4" s="1"/>
  <c r="I1331" i="4" a="1"/>
  <c r="I1331" i="4" s="1"/>
  <c r="I1629" i="4" a="1"/>
  <c r="I1629" i="4" s="1"/>
  <c r="I1909" i="4" a="1"/>
  <c r="I1909" i="4" s="1"/>
  <c r="I299" i="4" a="1"/>
  <c r="I299" i="4" s="1"/>
  <c r="I572" i="4" a="1"/>
  <c r="I572" i="4" s="1"/>
  <c r="I862" i="4" a="1"/>
  <c r="I862" i="4" s="1"/>
  <c r="I1156" i="4" a="1"/>
  <c r="I1156" i="4" s="1"/>
  <c r="I1436" i="4" a="1"/>
  <c r="I1436" i="4" s="1"/>
  <c r="I1732" i="4" a="1"/>
  <c r="I1732" i="4" s="1"/>
  <c r="F11" i="4" a="1"/>
  <c r="F11" i="4" s="1"/>
  <c r="G11" i="4" s="1"/>
  <c r="I358" i="4" a="1"/>
  <c r="I358" i="4" s="1"/>
  <c r="I652" i="4" a="1"/>
  <c r="I652" i="4" s="1"/>
  <c r="I980" i="4" a="1"/>
  <c r="I980" i="4" s="1"/>
  <c r="I1276" i="4" a="1"/>
  <c r="I1276" i="4" s="1"/>
  <c r="I1564" i="4" a="1"/>
  <c r="I1564" i="4" s="1"/>
  <c r="I1852" i="4" a="1"/>
  <c r="I1852" i="4" s="1"/>
  <c r="I135" i="4" a="1"/>
  <c r="I135" i="4" s="1"/>
  <c r="I481" i="4" a="1"/>
  <c r="I481" i="4" s="1"/>
  <c r="I665" i="4" a="1"/>
  <c r="I665" i="4" s="1"/>
  <c r="I804" i="4" a="1"/>
  <c r="I804" i="4" s="1"/>
  <c r="I945" i="4" a="1"/>
  <c r="I945" i="4" s="1"/>
  <c r="I1086" i="4" a="1"/>
  <c r="I1086" i="4" s="1"/>
  <c r="I1241" i="4" a="1"/>
  <c r="I1241" i="4" s="1"/>
  <c r="I1380" i="4" a="1"/>
  <c r="I1380" i="4" s="1"/>
  <c r="I1529" i="4" a="1"/>
  <c r="I1529" i="4" s="1"/>
  <c r="I1666" i="4" a="1"/>
  <c r="I1666" i="4" s="1"/>
  <c r="I1806" i="4" a="1"/>
  <c r="I1806" i="4" s="1"/>
  <c r="I1946" i="4" a="1"/>
  <c r="I1946" i="4" s="1"/>
  <c r="I89" i="4" a="1"/>
  <c r="I89" i="4" s="1"/>
  <c r="I278" i="4" a="1"/>
  <c r="I278" i="4" s="1"/>
  <c r="I428" i="4" a="1"/>
  <c r="I428" i="4" s="1"/>
  <c r="I586" i="4" a="1"/>
  <c r="I586" i="4" s="1"/>
  <c r="I736" i="4" a="1"/>
  <c r="I736" i="4" s="1"/>
  <c r="I889" i="4" a="1"/>
  <c r="I889" i="4" s="1"/>
  <c r="I1028" i="4" a="1"/>
  <c r="I1028" i="4" s="1"/>
  <c r="I1171" i="4" a="1"/>
  <c r="I1171" i="4" s="1"/>
  <c r="I1312" i="4" a="1"/>
  <c r="I1312" i="4" s="1"/>
  <c r="I1451" i="4" a="1"/>
  <c r="I1451" i="4" s="1"/>
  <c r="I1588" i="4" a="1"/>
  <c r="I1588" i="4" s="1"/>
  <c r="I1723" i="4" a="1"/>
  <c r="I1723" i="4" s="1"/>
  <c r="I1866" i="4" a="1"/>
  <c r="I1866" i="4" s="1"/>
  <c r="I2004" i="4" a="1"/>
  <c r="I2004" i="4" s="1"/>
  <c r="I211" i="4" a="1"/>
  <c r="I211" i="4" s="1"/>
  <c r="I349" i="4" a="1"/>
  <c r="I349" i="4" s="1"/>
  <c r="I493" i="4" a="1"/>
  <c r="I493" i="4" s="1"/>
  <c r="I645" i="4" a="1"/>
  <c r="I645" i="4" s="1"/>
  <c r="I783" i="4" a="1"/>
  <c r="I783" i="4" s="1"/>
  <c r="I115" i="4" a="1"/>
  <c r="I115" i="4" s="1"/>
  <c r="I292" i="4" a="1"/>
  <c r="I292" i="4" s="1"/>
  <c r="I441" i="4" a="1"/>
  <c r="I441" i="4" s="1"/>
  <c r="I588" i="4" a="1"/>
  <c r="I588" i="4" s="1"/>
  <c r="I738" i="4" a="1"/>
  <c r="I738" i="4" s="1"/>
  <c r="I879" i="4" a="1"/>
  <c r="I879" i="4" s="1"/>
  <c r="I164" i="4" a="1"/>
  <c r="I164" i="4" s="1"/>
  <c r="I316" i="4" a="1"/>
  <c r="I316" i="4" s="1"/>
  <c r="I473" i="4" a="1"/>
  <c r="I473" i="4" s="1"/>
  <c r="I613" i="4" a="1"/>
  <c r="I613" i="4" s="1"/>
  <c r="I749" i="4" a="1"/>
  <c r="I749" i="4" s="1"/>
  <c r="I892" i="4" a="1"/>
  <c r="I892" i="4" s="1"/>
  <c r="I214" i="4" a="1"/>
  <c r="I214" i="4" s="1"/>
  <c r="I364" i="4" a="1"/>
  <c r="I364" i="4" s="1"/>
  <c r="I508" i="4" a="1"/>
  <c r="I508" i="4" s="1"/>
  <c r="I658" i="4" a="1"/>
  <c r="I658" i="4" s="1"/>
  <c r="I798" i="4" a="1"/>
  <c r="I798" i="4" s="1"/>
  <c r="I938" i="4" a="1"/>
  <c r="I938" i="4" s="1"/>
  <c r="I260" i="4" a="1"/>
  <c r="I260" i="4" s="1"/>
  <c r="I397" i="4" a="1"/>
  <c r="I397" i="4" s="1"/>
  <c r="I533" i="4" a="1"/>
  <c r="I533" i="4" s="1"/>
  <c r="I671" i="4" a="1"/>
  <c r="I671" i="4" s="1"/>
  <c r="I810" i="4" a="1"/>
  <c r="I810" i="4" s="1"/>
  <c r="I125" i="4" a="1"/>
  <c r="I125" i="4" s="1"/>
  <c r="I307" i="4" a="1"/>
  <c r="I307" i="4" s="1"/>
  <c r="I454" i="4" a="1"/>
  <c r="I454" i="4" s="1"/>
  <c r="I262" i="4" a="1"/>
  <c r="I262" i="4" s="1"/>
  <c r="I399" i="4" a="1"/>
  <c r="I399" i="4" s="1"/>
  <c r="I535" i="4" a="1"/>
  <c r="I535" i="4" s="1"/>
  <c r="I673" i="4" a="1"/>
  <c r="I673" i="4" s="1"/>
  <c r="I812" i="4" a="1"/>
  <c r="I812" i="4" s="1"/>
  <c r="I953" i="4" a="1"/>
  <c r="I953" i="4" s="1"/>
  <c r="I1106" i="4" a="1"/>
  <c r="I1106" i="4" s="1"/>
  <c r="I1249" i="4" a="1"/>
  <c r="I1249" i="4" s="1"/>
  <c r="I1388" i="4" a="1"/>
  <c r="I1388" i="4" s="1"/>
  <c r="I1526" i="4" a="1"/>
  <c r="I1526" i="4" s="1"/>
  <c r="I1662" i="4" a="1"/>
  <c r="I1662" i="4" s="1"/>
  <c r="I1802" i="4" a="1"/>
  <c r="I1802" i="4" s="1"/>
  <c r="I1942" i="4" a="1"/>
  <c r="I1942" i="4" s="1"/>
  <c r="I962" i="4" a="1"/>
  <c r="I962" i="4" s="1"/>
  <c r="I1247" i="4" a="1"/>
  <c r="I1247" i="4" s="1"/>
  <c r="I1524" i="4" a="1"/>
  <c r="I1524" i="4" s="1"/>
  <c r="I1800" i="4" a="1"/>
  <c r="I1800" i="4" s="1"/>
  <c r="F57" i="4" a="1"/>
  <c r="F57" i="4" s="1"/>
  <c r="G57" i="4" s="1"/>
  <c r="F207" i="4" a="1"/>
  <c r="F207" i="4" s="1"/>
  <c r="G207" i="4" s="1"/>
  <c r="F351" i="4" a="1"/>
  <c r="F351" i="4" s="1"/>
  <c r="G351" i="4" s="1"/>
  <c r="I988" i="4" a="1"/>
  <c r="I988" i="4" s="1"/>
  <c r="I1272" i="4" a="1"/>
  <c r="I1272" i="4" s="1"/>
  <c r="I1571" i="4" a="1"/>
  <c r="I1571" i="4" s="1"/>
  <c r="I1872" i="4" a="1"/>
  <c r="I1872" i="4" s="1"/>
  <c r="F112" i="4" a="1"/>
  <c r="F112" i="4" s="1"/>
  <c r="G112" i="4" s="1"/>
  <c r="F256" i="4" a="1"/>
  <c r="F256" i="4" s="1"/>
  <c r="G256" i="4" s="1"/>
  <c r="F400" i="4" a="1"/>
  <c r="F400" i="4" s="1"/>
  <c r="G400" i="4" s="1"/>
  <c r="I1017" i="4" a="1"/>
  <c r="I1017" i="4" s="1"/>
  <c r="I1301" i="4" a="1"/>
  <c r="I1301" i="4" s="1"/>
  <c r="I1578" i="4" a="1"/>
  <c r="I1578" i="4" s="1"/>
  <c r="I1879" i="4" a="1"/>
  <c r="I1879" i="4" s="1"/>
  <c r="F101" i="4" a="1"/>
  <c r="F101" i="4" s="1"/>
  <c r="G101" i="4" s="1"/>
  <c r="F245" i="4" a="1"/>
  <c r="F245" i="4" s="1"/>
  <c r="G245" i="4" s="1"/>
  <c r="F389" i="4" a="1"/>
  <c r="F389" i="4" s="1"/>
  <c r="G389" i="4" s="1"/>
  <c r="I1065" i="4" a="1"/>
  <c r="I1065" i="4" s="1"/>
  <c r="I1348" i="4" a="1"/>
  <c r="I1348" i="4" s="1"/>
  <c r="I1669" i="4" a="1"/>
  <c r="I1669" i="4" s="1"/>
  <c r="I1972" i="4" a="1"/>
  <c r="I1972" i="4" s="1"/>
  <c r="F150" i="4" a="1"/>
  <c r="F150" i="4" s="1"/>
  <c r="G150" i="4" s="1"/>
  <c r="F294" i="4" a="1"/>
  <c r="F294" i="4" s="1"/>
  <c r="G294" i="4" s="1"/>
  <c r="F437" i="4" a="1"/>
  <c r="F437" i="4" s="1"/>
  <c r="G437" i="4" s="1"/>
  <c r="I1090" i="4" a="1"/>
  <c r="I1090" i="4" s="1"/>
  <c r="I1372" i="4" a="1"/>
  <c r="I1372" i="4" s="1"/>
  <c r="I1648" i="4" a="1"/>
  <c r="I1648" i="4" s="1"/>
  <c r="I1950" i="4" a="1"/>
  <c r="I1950" i="4" s="1"/>
  <c r="F139" i="4" a="1"/>
  <c r="F139" i="4" s="1"/>
  <c r="G139" i="4" s="1"/>
  <c r="F283" i="4" a="1"/>
  <c r="F283" i="4" s="1"/>
  <c r="G283" i="4" s="1"/>
  <c r="F426" i="4" a="1"/>
  <c r="F426" i="4" s="1"/>
  <c r="G426" i="4" s="1"/>
  <c r="I1115" i="4" a="1"/>
  <c r="I1115" i="4" s="1"/>
  <c r="I1420" i="4" a="1"/>
  <c r="I1420" i="4" s="1"/>
  <c r="I1763" i="4" a="1"/>
  <c r="I1763" i="4" s="1"/>
  <c r="I1140" i="4" a="1"/>
  <c r="I1140" i="4" s="1"/>
  <c r="I1421" i="4" a="1"/>
  <c r="I1421" i="4" s="1"/>
  <c r="I558" i="4" a="1"/>
  <c r="I558" i="4" s="1"/>
  <c r="I1165" i="4" a="1"/>
  <c r="I1165" i="4" s="1"/>
  <c r="I1445" i="4" a="1"/>
  <c r="I1445" i="4" s="1"/>
  <c r="I847" i="4" a="1"/>
  <c r="I847" i="4" s="1"/>
  <c r="I1219" i="4" a="1"/>
  <c r="I1219" i="4" s="1"/>
  <c r="I1543" i="4" a="1"/>
  <c r="I1543" i="4" s="1"/>
  <c r="I1867" i="4" a="1"/>
  <c r="I1867" i="4" s="1"/>
  <c r="E1865" i="4" a="1"/>
  <c r="E1865" i="4" s="1"/>
  <c r="H1865" i="4" s="1"/>
  <c r="E1571" i="4" a="1"/>
  <c r="E1571" i="4" s="1"/>
  <c r="H1571" i="4" s="1"/>
  <c r="E1006" i="4" a="1"/>
  <c r="E1006" i="4" s="1"/>
  <c r="H1006" i="4" s="1"/>
  <c r="I61" i="4" a="1"/>
  <c r="I61" i="4" s="1"/>
  <c r="I146" i="4" a="1"/>
  <c r="I146" i="4" s="1"/>
  <c r="I172" i="4" a="1"/>
  <c r="I172" i="4" s="1"/>
  <c r="I32" i="4" a="1"/>
  <c r="I32" i="4" s="1"/>
  <c r="I178" i="4" a="1"/>
  <c r="I178" i="4" s="1"/>
  <c r="I228" i="4" a="1"/>
  <c r="I228" i="4" s="1"/>
  <c r="I500" i="4" a="1"/>
  <c r="I500" i="4" s="1"/>
  <c r="I778" i="4" a="1"/>
  <c r="I778" i="4" s="1"/>
  <c r="I1059" i="4" a="1"/>
  <c r="I1059" i="4" s="1"/>
  <c r="I1342" i="4" a="1"/>
  <c r="I1342" i="4" s="1"/>
  <c r="I1641" i="4" a="1"/>
  <c r="I1641" i="4" s="1"/>
  <c r="I1920" i="4" a="1"/>
  <c r="I1920" i="4" s="1"/>
  <c r="I310" i="4" a="1"/>
  <c r="I310" i="4" s="1"/>
  <c r="I583" i="4" a="1"/>
  <c r="I583" i="4" s="1"/>
  <c r="I874" i="4" a="1"/>
  <c r="I874" i="4" s="1"/>
  <c r="I1168" i="4" a="1"/>
  <c r="I1168" i="4" s="1"/>
  <c r="I1448" i="4" a="1"/>
  <c r="I1448" i="4" s="1"/>
  <c r="I1744" i="4" a="1"/>
  <c r="I1744" i="4" s="1"/>
  <c r="F23" i="4" a="1"/>
  <c r="F23" i="4" s="1"/>
  <c r="G23" i="4" s="1"/>
  <c r="I370" i="4" a="1"/>
  <c r="I370" i="4" s="1"/>
  <c r="I664" i="4" a="1"/>
  <c r="I664" i="4" s="1"/>
  <c r="I991" i="4" a="1"/>
  <c r="I991" i="4" s="1"/>
  <c r="I1287" i="4" a="1"/>
  <c r="I1287" i="4" s="1"/>
  <c r="I1575" i="4" a="1"/>
  <c r="I1575" i="4" s="1"/>
  <c r="I1864" i="4" a="1"/>
  <c r="I1864" i="4" s="1"/>
  <c r="I159" i="4" a="1"/>
  <c r="I159" i="4" s="1"/>
  <c r="I491" i="4" a="1"/>
  <c r="I491" i="4" s="1"/>
  <c r="I676" i="4" a="1"/>
  <c r="I676" i="4" s="1"/>
  <c r="I816" i="4" a="1"/>
  <c r="I816" i="4" s="1"/>
  <c r="I957" i="4" a="1"/>
  <c r="I957" i="4" s="1"/>
  <c r="I1098" i="4" a="1"/>
  <c r="I1098" i="4" s="1"/>
  <c r="I1253" i="4" a="1"/>
  <c r="I1253" i="4" s="1"/>
  <c r="I1392" i="4" a="1"/>
  <c r="I1392" i="4" s="1"/>
  <c r="I1541" i="4" a="1"/>
  <c r="I1541" i="4" s="1"/>
  <c r="I1677" i="4" a="1"/>
  <c r="I1677" i="4" s="1"/>
  <c r="I1817" i="4" a="1"/>
  <c r="I1817" i="4" s="1"/>
  <c r="I1958" i="4" a="1"/>
  <c r="I1958" i="4" s="1"/>
  <c r="I113" i="4" a="1"/>
  <c r="I113" i="4" s="1"/>
  <c r="I290" i="4" a="1"/>
  <c r="I290" i="4" s="1"/>
  <c r="I439" i="4" a="1"/>
  <c r="I439" i="4" s="1"/>
  <c r="I598" i="4" a="1"/>
  <c r="I598" i="4" s="1"/>
  <c r="I758" i="4" a="1"/>
  <c r="I758" i="4" s="1"/>
  <c r="I901" i="4" a="1"/>
  <c r="I901" i="4" s="1"/>
  <c r="I1040" i="4" a="1"/>
  <c r="I1040" i="4" s="1"/>
  <c r="I1183" i="4" a="1"/>
  <c r="I1183" i="4" s="1"/>
  <c r="I1323" i="4" a="1"/>
  <c r="I1323" i="4" s="1"/>
  <c r="I1463" i="4" a="1"/>
  <c r="I1463" i="4" s="1"/>
  <c r="I1599" i="4" a="1"/>
  <c r="I1599" i="4" s="1"/>
  <c r="I1735" i="4" a="1"/>
  <c r="I1735" i="4" s="1"/>
  <c r="I1878" i="4" a="1"/>
  <c r="I1878" i="4" s="1"/>
  <c r="F2" i="4" a="1"/>
  <c r="F2" i="4" s="1"/>
  <c r="G2" i="4" s="1"/>
  <c r="I223" i="4" a="1"/>
  <c r="I223" i="4" s="1"/>
  <c r="I361" i="4" a="1"/>
  <c r="I361" i="4" s="1"/>
  <c r="I505" i="4" a="1"/>
  <c r="I505" i="4" s="1"/>
  <c r="I655" i="4" a="1"/>
  <c r="I655" i="4" s="1"/>
  <c r="I795" i="4" a="1"/>
  <c r="I795" i="4" s="1"/>
  <c r="I139" i="4" a="1"/>
  <c r="I139" i="4" s="1"/>
  <c r="I303" i="4" a="1"/>
  <c r="I303" i="4" s="1"/>
  <c r="I451" i="4" a="1"/>
  <c r="I451" i="4" s="1"/>
  <c r="I600" i="4" a="1"/>
  <c r="I600" i="4" s="1"/>
  <c r="I748" i="4" a="1"/>
  <c r="I748" i="4" s="1"/>
  <c r="I891" i="4" a="1"/>
  <c r="I891" i="4" s="1"/>
  <c r="I187" i="4" a="1"/>
  <c r="I187" i="4" s="1"/>
  <c r="I327" i="4" a="1"/>
  <c r="I327" i="4" s="1"/>
  <c r="I484" i="4" a="1"/>
  <c r="I484" i="4" s="1"/>
  <c r="I625" i="4" a="1"/>
  <c r="I625" i="4" s="1"/>
  <c r="I761" i="4" a="1"/>
  <c r="I761" i="4" s="1"/>
  <c r="I914" i="4" a="1"/>
  <c r="I914" i="4" s="1"/>
  <c r="I236" i="4" a="1"/>
  <c r="I236" i="4" s="1"/>
  <c r="I374" i="4" a="1"/>
  <c r="I374" i="4" s="1"/>
  <c r="I520" i="4" a="1"/>
  <c r="I520" i="4" s="1"/>
  <c r="I670" i="4" a="1"/>
  <c r="I670" i="4" s="1"/>
  <c r="I809" i="4" a="1"/>
  <c r="I809" i="4" s="1"/>
  <c r="I950" i="4" a="1"/>
  <c r="I950" i="4" s="1"/>
  <c r="I271" i="4" a="1"/>
  <c r="I271" i="4" s="1"/>
  <c r="I409" i="4" a="1"/>
  <c r="I409" i="4" s="1"/>
  <c r="I545" i="4" a="1"/>
  <c r="I545" i="4" s="1"/>
  <c r="I682" i="4" a="1"/>
  <c r="I682" i="4" s="1"/>
  <c r="E1854" i="4" a="1"/>
  <c r="E1854" i="4" s="1"/>
  <c r="H1854" i="4" s="1"/>
  <c r="E1552" i="4" a="1"/>
  <c r="E1552" i="4" s="1"/>
  <c r="H1552" i="4" s="1"/>
  <c r="E982" i="4" a="1"/>
  <c r="E982" i="4" s="1"/>
  <c r="H982" i="4" s="1"/>
  <c r="I73" i="4" a="1"/>
  <c r="I73" i="4" s="1"/>
  <c r="I158" i="4" a="1"/>
  <c r="I158" i="4" s="1"/>
  <c r="I184" i="4" a="1"/>
  <c r="I184" i="4" s="1"/>
  <c r="I44" i="4" a="1"/>
  <c r="I44" i="4" s="1"/>
  <c r="I11" i="4" a="1"/>
  <c r="I11" i="4" s="1"/>
  <c r="I240" i="4" a="1"/>
  <c r="I240" i="4" s="1"/>
  <c r="I512" i="4" a="1"/>
  <c r="I512" i="4" s="1"/>
  <c r="I790" i="4" a="1"/>
  <c r="I790" i="4" s="1"/>
  <c r="I1071" i="4" a="1"/>
  <c r="I1071" i="4" s="1"/>
  <c r="I1354" i="4" a="1"/>
  <c r="I1354" i="4" s="1"/>
  <c r="I1652" i="4" a="1"/>
  <c r="I1652" i="4" s="1"/>
  <c r="I1931" i="4" a="1"/>
  <c r="I1931" i="4" s="1"/>
  <c r="I322" i="4" a="1"/>
  <c r="I322" i="4" s="1"/>
  <c r="I595" i="4" a="1"/>
  <c r="I595" i="4" s="1"/>
  <c r="I886" i="4" a="1"/>
  <c r="I886" i="4" s="1"/>
  <c r="I1180" i="4" a="1"/>
  <c r="I1180" i="4" s="1"/>
  <c r="I1460" i="4" a="1"/>
  <c r="I1460" i="4" s="1"/>
  <c r="I1756" i="4" a="1"/>
  <c r="I1756" i="4" s="1"/>
  <c r="F35" i="4" a="1"/>
  <c r="F35" i="4" s="1"/>
  <c r="G35" i="4" s="1"/>
  <c r="I380" i="4" a="1"/>
  <c r="I380" i="4" s="1"/>
  <c r="I698" i="4" a="1"/>
  <c r="I698" i="4" s="1"/>
  <c r="I1003" i="4" a="1"/>
  <c r="I1003" i="4" s="1"/>
  <c r="I1298" i="4" a="1"/>
  <c r="I1298" i="4" s="1"/>
  <c r="I1586" i="4" a="1"/>
  <c r="I1586" i="4" s="1"/>
  <c r="I1876" i="4" a="1"/>
  <c r="I1876" i="4" s="1"/>
  <c r="I182" i="4" a="1"/>
  <c r="I182" i="4" s="1"/>
  <c r="I503" i="4" a="1"/>
  <c r="I503" i="4" s="1"/>
  <c r="I687" i="4" a="1"/>
  <c r="I687" i="4" s="1"/>
  <c r="I828" i="4" a="1"/>
  <c r="I828" i="4" s="1"/>
  <c r="I969" i="4" a="1"/>
  <c r="I969" i="4" s="1"/>
  <c r="I1110" i="4" a="1"/>
  <c r="I1110" i="4" s="1"/>
  <c r="I1265" i="4" a="1"/>
  <c r="I1265" i="4" s="1"/>
  <c r="I1415" i="4" a="1"/>
  <c r="I1415" i="4" s="1"/>
  <c r="I1553" i="4" a="1"/>
  <c r="I1553" i="4" s="1"/>
  <c r="I1688" i="4" a="1"/>
  <c r="I1688" i="4" s="1"/>
  <c r="I1829" i="4" a="1"/>
  <c r="I1829" i="4" s="1"/>
  <c r="I1969" i="4" a="1"/>
  <c r="I1969" i="4" s="1"/>
  <c r="I137" i="4" a="1"/>
  <c r="I137" i="4" s="1"/>
  <c r="I313" i="4" a="1"/>
  <c r="I313" i="4" s="1"/>
  <c r="I449" i="4" a="1"/>
  <c r="I449" i="4" s="1"/>
  <c r="I610" i="4" a="1"/>
  <c r="I610" i="4" s="1"/>
  <c r="I770" i="4" a="1"/>
  <c r="I770" i="4" s="1"/>
  <c r="I911" i="4" a="1"/>
  <c r="I911" i="4" s="1"/>
  <c r="I1051" i="4" a="1"/>
  <c r="I1051" i="4" s="1"/>
  <c r="I1195" i="4" a="1"/>
  <c r="I1195" i="4" s="1"/>
  <c r="I1335" i="4" a="1"/>
  <c r="I1335" i="4" s="1"/>
  <c r="I1474" i="4" a="1"/>
  <c r="I1474" i="4" s="1"/>
  <c r="I1610" i="4" a="1"/>
  <c r="I1610" i="4" s="1"/>
  <c r="I1747" i="4" a="1"/>
  <c r="I1747" i="4" s="1"/>
  <c r="I1890" i="4" a="1"/>
  <c r="I1890" i="4" s="1"/>
  <c r="F14" i="4" a="1"/>
  <c r="F14" i="4" s="1"/>
  <c r="G14" i="4" s="1"/>
  <c r="I233" i="4" a="1"/>
  <c r="I233" i="4" s="1"/>
  <c r="I383" i="4" a="1"/>
  <c r="I383" i="4" s="1"/>
  <c r="I517" i="4" a="1"/>
  <c r="I517" i="4" s="1"/>
  <c r="I667" i="4" a="1"/>
  <c r="I667" i="4" s="1"/>
  <c r="I806" i="4" a="1"/>
  <c r="I806" i="4" s="1"/>
  <c r="I163" i="4" a="1"/>
  <c r="I163" i="4" s="1"/>
  <c r="I315" i="4" a="1"/>
  <c r="I315" i="4" s="1"/>
  <c r="I461" i="4" a="1"/>
  <c r="I461" i="4" s="1"/>
  <c r="I612" i="4" a="1"/>
  <c r="I612" i="4" s="1"/>
  <c r="I760" i="4" a="1"/>
  <c r="I760" i="4" s="1"/>
  <c r="I903" i="4" a="1"/>
  <c r="I903" i="4" s="1"/>
  <c r="I201" i="4" a="1"/>
  <c r="I201" i="4" s="1"/>
  <c r="I339" i="4" a="1"/>
  <c r="I339" i="4" s="1"/>
  <c r="I495" i="4" a="1"/>
  <c r="I495" i="4" s="1"/>
  <c r="I636" i="4" a="1"/>
  <c r="I636" i="4" s="1"/>
  <c r="I773" i="4" a="1"/>
  <c r="I773" i="4" s="1"/>
  <c r="I925" i="4" a="1"/>
  <c r="I925" i="4" s="1"/>
  <c r="I247" i="4" a="1"/>
  <c r="I247" i="4" s="1"/>
  <c r="I385" i="4" a="1"/>
  <c r="I385" i="4" s="1"/>
  <c r="I532" i="4" a="1"/>
  <c r="I532" i="4" s="1"/>
  <c r="I681" i="4" a="1"/>
  <c r="I681" i="4" s="1"/>
  <c r="I821" i="4" a="1"/>
  <c r="I821" i="4" s="1"/>
  <c r="I99" i="4" a="1"/>
  <c r="I99" i="4" s="1"/>
  <c r="I283" i="4" a="1"/>
  <c r="I283" i="4" s="1"/>
  <c r="I421" i="4" a="1"/>
  <c r="I421" i="4" s="1"/>
  <c r="I557" i="4" a="1"/>
  <c r="I557" i="4" s="1"/>
  <c r="I693" i="4" a="1"/>
  <c r="I693" i="4" s="1"/>
  <c r="I834" i="4" a="1"/>
  <c r="I834" i="4" s="1"/>
  <c r="E1843" i="4" a="1"/>
  <c r="E1843" i="4" s="1"/>
  <c r="H1843" i="4" s="1"/>
  <c r="E1528" i="4" a="1"/>
  <c r="E1528" i="4" s="1"/>
  <c r="H1528" i="4" s="1"/>
  <c r="E958" i="4" a="1"/>
  <c r="E958" i="4" s="1"/>
  <c r="H958" i="4" s="1"/>
  <c r="I85" i="4" a="1"/>
  <c r="I85" i="4" s="1"/>
  <c r="I170" i="4" a="1"/>
  <c r="I170" i="4" s="1"/>
  <c r="I5" i="4" a="1"/>
  <c r="I5" i="4" s="1"/>
  <c r="I56" i="4" a="1"/>
  <c r="I56" i="4" s="1"/>
  <c r="I23" i="4" a="1"/>
  <c r="I23" i="4" s="1"/>
  <c r="I251" i="4" a="1"/>
  <c r="I251" i="4" s="1"/>
  <c r="I524" i="4" a="1"/>
  <c r="I524" i="4" s="1"/>
  <c r="I802" i="4" a="1"/>
  <c r="I802" i="4" s="1"/>
  <c r="I1083" i="4" a="1"/>
  <c r="I1083" i="4" s="1"/>
  <c r="I1366" i="4" a="1"/>
  <c r="I1366" i="4" s="1"/>
  <c r="I1663" i="4" a="1"/>
  <c r="I1663" i="4" s="1"/>
  <c r="I1943" i="4" a="1"/>
  <c r="I1943" i="4" s="1"/>
  <c r="I333" i="4" a="1"/>
  <c r="I333" i="4" s="1"/>
  <c r="I607" i="4" a="1"/>
  <c r="I607" i="4" s="1"/>
  <c r="I898" i="4" a="1"/>
  <c r="I898" i="4" s="1"/>
  <c r="I1192" i="4" a="1"/>
  <c r="I1192" i="4" s="1"/>
  <c r="I1471" i="4" a="1"/>
  <c r="I1471" i="4" s="1"/>
  <c r="I1768" i="4" a="1"/>
  <c r="I1768" i="4" s="1"/>
  <c r="F47" i="4" a="1"/>
  <c r="F47" i="4" s="1"/>
  <c r="G47" i="4" s="1"/>
  <c r="I391" i="4" a="1"/>
  <c r="I391" i="4" s="1"/>
  <c r="I710" i="4" a="1"/>
  <c r="I710" i="4" s="1"/>
  <c r="I1014" i="4" a="1"/>
  <c r="I1014" i="4" s="1"/>
  <c r="I1310" i="4" a="1"/>
  <c r="I1310" i="4" s="1"/>
  <c r="I1597" i="4" a="1"/>
  <c r="I1597" i="4" s="1"/>
  <c r="I1888" i="4" a="1"/>
  <c r="I1888" i="4" s="1"/>
  <c r="I197" i="4" a="1"/>
  <c r="I197" i="4" s="1"/>
  <c r="I515" i="4" a="1"/>
  <c r="I515" i="4" s="1"/>
  <c r="I699" i="4" a="1"/>
  <c r="I699" i="4" s="1"/>
  <c r="I840" i="4" a="1"/>
  <c r="I840" i="4" s="1"/>
  <c r="I981" i="4" a="1"/>
  <c r="I981" i="4" s="1"/>
  <c r="I1122" i="4" a="1"/>
  <c r="I1122" i="4" s="1"/>
  <c r="I1277" i="4" a="1"/>
  <c r="I1277" i="4" s="1"/>
  <c r="I1427" i="4" a="1"/>
  <c r="I1427" i="4" s="1"/>
  <c r="I1565" i="4" a="1"/>
  <c r="I1565" i="4" s="1"/>
  <c r="I1698" i="4" a="1"/>
  <c r="I1698" i="4" s="1"/>
  <c r="I1841" i="4" a="1"/>
  <c r="I1841" i="4" s="1"/>
  <c r="I1980" i="4" a="1"/>
  <c r="I1980" i="4" s="1"/>
  <c r="I161" i="4" a="1"/>
  <c r="I161" i="4" s="1"/>
  <c r="I324" i="4" a="1"/>
  <c r="I324" i="4" s="1"/>
  <c r="I470" i="4" a="1"/>
  <c r="I470" i="4" s="1"/>
  <c r="I622" i="4" a="1"/>
  <c r="I622" i="4" s="1"/>
  <c r="I782" i="4" a="1"/>
  <c r="I782" i="4" s="1"/>
  <c r="I922" i="4" a="1"/>
  <c r="I922" i="4" s="1"/>
  <c r="I1063" i="4" a="1"/>
  <c r="I1063" i="4" s="1"/>
  <c r="I1207" i="4" a="1"/>
  <c r="I1207" i="4" s="1"/>
  <c r="I1346" i="4" a="1"/>
  <c r="I1346" i="4" s="1"/>
  <c r="I1485" i="4" a="1"/>
  <c r="I1485" i="4" s="1"/>
  <c r="I1622" i="4" a="1"/>
  <c r="I1622" i="4" s="1"/>
  <c r="I1759" i="4" a="1"/>
  <c r="I1759" i="4" s="1"/>
  <c r="I1901" i="4" a="1"/>
  <c r="I1901" i="4" s="1"/>
  <c r="F26" i="4" a="1"/>
  <c r="F26" i="4" s="1"/>
  <c r="G26" i="4" s="1"/>
  <c r="I244" i="4" a="1"/>
  <c r="I244" i="4" s="1"/>
  <c r="I393" i="4" a="1"/>
  <c r="I393" i="4" s="1"/>
  <c r="I529" i="4" a="1"/>
  <c r="I529" i="4" s="1"/>
  <c r="I678" i="4" a="1"/>
  <c r="I678" i="4" s="1"/>
  <c r="I818" i="4" a="1"/>
  <c r="I818" i="4" s="1"/>
  <c r="I186" i="4" a="1"/>
  <c r="I186" i="4" s="1"/>
  <c r="I326" i="4" a="1"/>
  <c r="I326" i="4" s="1"/>
  <c r="I472" i="4" a="1"/>
  <c r="I472" i="4" s="1"/>
  <c r="I624" i="4" a="1"/>
  <c r="I624" i="4" s="1"/>
  <c r="I772" i="4" a="1"/>
  <c r="I772" i="4" s="1"/>
  <c r="I913" i="4" a="1"/>
  <c r="I913" i="4" s="1"/>
  <c r="I213" i="4" a="1"/>
  <c r="I213" i="4" s="1"/>
  <c r="I351" i="4" a="1"/>
  <c r="I351" i="4" s="1"/>
  <c r="I507" i="4" a="1"/>
  <c r="I507" i="4" s="1"/>
  <c r="I647" i="4" a="1"/>
  <c r="I647" i="4" s="1"/>
  <c r="I785" i="4" a="1"/>
  <c r="I785" i="4" s="1"/>
  <c r="I937" i="4" a="1"/>
  <c r="I937" i="4" s="1"/>
  <c r="I259" i="4" a="1"/>
  <c r="I259" i="4" s="1"/>
  <c r="I396" i="4" a="1"/>
  <c r="I396" i="4" s="1"/>
  <c r="I544" i="4" a="1"/>
  <c r="I544" i="4" s="1"/>
  <c r="I692" i="4" a="1"/>
  <c r="I692" i="4" s="1"/>
  <c r="I833" i="4" a="1"/>
  <c r="I833" i="4" s="1"/>
  <c r="I123" i="4" a="1"/>
  <c r="I123" i="4" s="1"/>
  <c r="I295" i="4" a="1"/>
  <c r="I295" i="4" s="1"/>
  <c r="I432" i="4" a="1"/>
  <c r="I432" i="4" s="1"/>
  <c r="I568" i="4" a="1"/>
  <c r="I568" i="4" s="1"/>
  <c r="I705" i="4" a="1"/>
  <c r="I705" i="4" s="1"/>
  <c r="I846" i="4" a="1"/>
  <c r="I846" i="4" s="1"/>
  <c r="E1832" i="4" a="1"/>
  <c r="E1832" i="4" s="1"/>
  <c r="H1832" i="4" s="1"/>
  <c r="E1504" i="4" a="1"/>
  <c r="E1504" i="4" s="1"/>
  <c r="H1504" i="4" s="1"/>
  <c r="E935" i="4" a="1"/>
  <c r="E935" i="4" s="1"/>
  <c r="H935" i="4" s="1"/>
  <c r="L2" i="3"/>
  <c r="I97" i="4" a="1"/>
  <c r="I97" i="4" s="1"/>
  <c r="I3" i="4" a="1"/>
  <c r="I3" i="4" s="1"/>
  <c r="I17" i="4" a="1"/>
  <c r="I17" i="4" s="1"/>
  <c r="I68" i="4" a="1"/>
  <c r="I68" i="4" s="1"/>
  <c r="I35" i="4" a="1"/>
  <c r="I35" i="4" s="1"/>
  <c r="I263" i="4" a="1"/>
  <c r="I263" i="4" s="1"/>
  <c r="I536" i="4" a="1"/>
  <c r="I536" i="4" s="1"/>
  <c r="I813" i="4" a="1"/>
  <c r="I813" i="4" s="1"/>
  <c r="I1095" i="4" a="1"/>
  <c r="I1095" i="4" s="1"/>
  <c r="I1377" i="4" a="1"/>
  <c r="I1377" i="4" s="1"/>
  <c r="I1674" i="4" a="1"/>
  <c r="I1674" i="4" s="1"/>
  <c r="I1955" i="4" a="1"/>
  <c r="I1955" i="4" s="1"/>
  <c r="I345" i="4" a="1"/>
  <c r="I345" i="4" s="1"/>
  <c r="I619" i="4" a="1"/>
  <c r="I619" i="4" s="1"/>
  <c r="I908" i="4" a="1"/>
  <c r="I908" i="4" s="1"/>
  <c r="I1204" i="4" a="1"/>
  <c r="I1204" i="4" s="1"/>
  <c r="I1504" i="4" a="1"/>
  <c r="I1504" i="4" s="1"/>
  <c r="I1780" i="4" a="1"/>
  <c r="I1780" i="4" s="1"/>
  <c r="F59" i="4" a="1"/>
  <c r="F59" i="4" s="1"/>
  <c r="G59" i="4" s="1"/>
  <c r="I402" i="4" a="1"/>
  <c r="I402" i="4" s="1"/>
  <c r="I722" i="4" a="1"/>
  <c r="I722" i="4" s="1"/>
  <c r="I1026" i="4" a="1"/>
  <c r="I1026" i="4" s="1"/>
  <c r="I1321" i="4" a="1"/>
  <c r="I1321" i="4" s="1"/>
  <c r="I1608" i="4" a="1"/>
  <c r="I1608" i="4" s="1"/>
  <c r="I1899" i="4" a="1"/>
  <c r="I1899" i="4" s="1"/>
  <c r="I209" i="4" a="1"/>
  <c r="I209" i="4" s="1"/>
  <c r="I527" i="4" a="1"/>
  <c r="I527" i="4" s="1"/>
  <c r="I711" i="4" a="1"/>
  <c r="I711" i="4" s="1"/>
  <c r="I852" i="4" a="1"/>
  <c r="I852" i="4" s="1"/>
  <c r="I992" i="4" a="1"/>
  <c r="I992" i="4" s="1"/>
  <c r="I1134" i="4" a="1"/>
  <c r="I1134" i="4" s="1"/>
  <c r="I1288" i="4" a="1"/>
  <c r="I1288" i="4" s="1"/>
  <c r="I1438" i="4" a="1"/>
  <c r="I1438" i="4" s="1"/>
  <c r="I1576" i="4" a="1"/>
  <c r="I1576" i="4" s="1"/>
  <c r="I1710" i="4" a="1"/>
  <c r="I1710" i="4" s="1"/>
  <c r="I1853" i="4" a="1"/>
  <c r="I1853" i="4" s="1"/>
  <c r="I1991" i="4" a="1"/>
  <c r="I1991" i="4" s="1"/>
  <c r="I183" i="4" a="1"/>
  <c r="I183" i="4" s="1"/>
  <c r="I336" i="4" a="1"/>
  <c r="I336" i="4" s="1"/>
  <c r="I492" i="4" a="1"/>
  <c r="I492" i="4" s="1"/>
  <c r="I634" i="4" a="1"/>
  <c r="I634" i="4" s="1"/>
  <c r="I794" i="4" a="1"/>
  <c r="I794" i="4" s="1"/>
  <c r="I934" i="4" a="1"/>
  <c r="I934" i="4" s="1"/>
  <c r="I1075" i="4" a="1"/>
  <c r="I1075" i="4" s="1"/>
  <c r="I1218" i="4" a="1"/>
  <c r="I1218" i="4" s="1"/>
  <c r="I1358" i="4" a="1"/>
  <c r="I1358" i="4" s="1"/>
  <c r="I1496" i="4" a="1"/>
  <c r="I1496" i="4" s="1"/>
  <c r="I1633" i="4" a="1"/>
  <c r="I1633" i="4" s="1"/>
  <c r="I1771" i="4" a="1"/>
  <c r="I1771" i="4" s="1"/>
  <c r="I1913" i="4" a="1"/>
  <c r="I1913" i="4" s="1"/>
  <c r="F38" i="4" a="1"/>
  <c r="F38" i="4" s="1"/>
  <c r="G38" i="4" s="1"/>
  <c r="I256" i="4" a="1"/>
  <c r="I256" i="4" s="1"/>
  <c r="I405" i="4" a="1"/>
  <c r="I405" i="4" s="1"/>
  <c r="I541" i="4" a="1"/>
  <c r="I541" i="4" s="1"/>
  <c r="I689" i="4" a="1"/>
  <c r="I689" i="4" s="1"/>
  <c r="I830" i="4" a="1"/>
  <c r="I830" i="4" s="1"/>
  <c r="I200" i="4" a="1"/>
  <c r="I200" i="4" s="1"/>
  <c r="I338" i="4" a="1"/>
  <c r="I338" i="4" s="1"/>
  <c r="I483" i="4" a="1"/>
  <c r="I483" i="4" s="1"/>
  <c r="I646" i="4" a="1"/>
  <c r="I646" i="4" s="1"/>
  <c r="I784" i="4" a="1"/>
  <c r="I784" i="4" s="1"/>
  <c r="I924" i="4" a="1"/>
  <c r="I924" i="4" s="1"/>
  <c r="I225" i="4" a="1"/>
  <c r="I225" i="4" s="1"/>
  <c r="I363" i="4" a="1"/>
  <c r="I363" i="4" s="1"/>
  <c r="I519" i="4" a="1"/>
  <c r="I519" i="4" s="1"/>
  <c r="I657" i="4" a="1"/>
  <c r="I657" i="4" s="1"/>
  <c r="I797" i="4" a="1"/>
  <c r="I797" i="4" s="1"/>
  <c r="I949" i="4" a="1"/>
  <c r="I949" i="4" s="1"/>
  <c r="I270" i="4" a="1"/>
  <c r="I270" i="4" s="1"/>
  <c r="I408" i="4" a="1"/>
  <c r="I408" i="4" s="1"/>
  <c r="I556" i="4" a="1"/>
  <c r="I556" i="4" s="1"/>
  <c r="I704" i="4" a="1"/>
  <c r="I704" i="4" s="1"/>
  <c r="I845" i="4" a="1"/>
  <c r="I845" i="4" s="1"/>
  <c r="I147" i="4" a="1"/>
  <c r="I147" i="4" s="1"/>
  <c r="I306" i="4" a="1"/>
  <c r="I306" i="4" s="1"/>
  <c r="I443" i="4" a="1"/>
  <c r="I443" i="4" s="1"/>
  <c r="I579" i="4" a="1"/>
  <c r="I579" i="4" s="1"/>
  <c r="E1820" i="4" a="1"/>
  <c r="E1820" i="4" s="1"/>
  <c r="H1820" i="4" s="1"/>
  <c r="E1480" i="4" a="1"/>
  <c r="E1480" i="4" s="1"/>
  <c r="H1480" i="4" s="1"/>
  <c r="E911" i="4" a="1"/>
  <c r="E911" i="4" s="1"/>
  <c r="H911" i="4" s="1"/>
  <c r="I12" i="4" a="1"/>
  <c r="I12" i="4" s="1"/>
  <c r="I109" i="4" a="1"/>
  <c r="I109" i="4" s="1"/>
  <c r="I15" i="4" a="1"/>
  <c r="I15" i="4" s="1"/>
  <c r="I29" i="4" a="1"/>
  <c r="I29" i="4" s="1"/>
  <c r="I9" i="4" a="1"/>
  <c r="I9" i="4" s="1"/>
  <c r="I47" i="4" a="1"/>
  <c r="I47" i="4" s="1"/>
  <c r="I274" i="4" a="1"/>
  <c r="I274" i="4" s="1"/>
  <c r="I548" i="4" a="1"/>
  <c r="I548" i="4" s="1"/>
  <c r="I825" i="4" a="1"/>
  <c r="I825" i="4" s="1"/>
  <c r="I1107" i="4" a="1"/>
  <c r="I1107" i="4" s="1"/>
  <c r="I1389" i="4" a="1"/>
  <c r="I1389" i="4" s="1"/>
  <c r="I1686" i="4" a="1"/>
  <c r="I1686" i="4" s="1"/>
  <c r="I1966" i="4" a="1"/>
  <c r="I1966" i="4" s="1"/>
  <c r="I357" i="4" a="1"/>
  <c r="I357" i="4" s="1"/>
  <c r="I631" i="4" a="1"/>
  <c r="I631" i="4" s="1"/>
  <c r="I920" i="4" a="1"/>
  <c r="I920" i="4" s="1"/>
  <c r="I1216" i="4" a="1"/>
  <c r="I1216" i="4" s="1"/>
  <c r="I1516" i="4" a="1"/>
  <c r="I1516" i="4" s="1"/>
  <c r="I1792" i="4" a="1"/>
  <c r="I1792" i="4" s="1"/>
  <c r="I81" i="4" a="1"/>
  <c r="I81" i="4" s="1"/>
  <c r="I414" i="4" a="1"/>
  <c r="I414" i="4" s="1"/>
  <c r="I734" i="4" a="1"/>
  <c r="I734" i="4" s="1"/>
  <c r="I1038" i="4" a="1"/>
  <c r="I1038" i="4" s="1"/>
  <c r="I1333" i="4" a="1"/>
  <c r="I1333" i="4" s="1"/>
  <c r="I1620" i="4" a="1"/>
  <c r="I1620" i="4" s="1"/>
  <c r="I1911" i="4" a="1"/>
  <c r="I1911" i="4" s="1"/>
  <c r="I221" i="4" a="1"/>
  <c r="I221" i="4" s="1"/>
  <c r="I539" i="4" a="1"/>
  <c r="I539" i="4" s="1"/>
  <c r="I723" i="4" a="1"/>
  <c r="I723" i="4" s="1"/>
  <c r="I864" i="4" a="1"/>
  <c r="I864" i="4" s="1"/>
  <c r="I1004" i="4" a="1"/>
  <c r="I1004" i="4" s="1"/>
  <c r="I1146" i="4" a="1"/>
  <c r="I1146" i="4" s="1"/>
  <c r="I1299" i="4" a="1"/>
  <c r="I1299" i="4" s="1"/>
  <c r="I1450" i="4" a="1"/>
  <c r="I1450" i="4" s="1"/>
  <c r="I1587" i="4" a="1"/>
  <c r="I1587" i="4" s="1"/>
  <c r="I1722" i="4" a="1"/>
  <c r="I1722" i="4" s="1"/>
  <c r="I1865" i="4" a="1"/>
  <c r="I1865" i="4" s="1"/>
  <c r="I2003" i="4" a="1"/>
  <c r="I2003" i="4" s="1"/>
  <c r="I198" i="4" a="1"/>
  <c r="I198" i="4" s="1"/>
  <c r="I348" i="4" a="1"/>
  <c r="I348" i="4" s="1"/>
  <c r="I504" i="4" a="1"/>
  <c r="I504" i="4" s="1"/>
  <c r="I654" i="4" a="1"/>
  <c r="I654" i="4" s="1"/>
  <c r="I805" i="4" a="1"/>
  <c r="I805" i="4" s="1"/>
  <c r="I946" i="4" a="1"/>
  <c r="I946" i="4" s="1"/>
  <c r="I1087" i="4" a="1"/>
  <c r="I1087" i="4" s="1"/>
  <c r="I1230" i="4" a="1"/>
  <c r="I1230" i="4" s="1"/>
  <c r="I1370" i="4" a="1"/>
  <c r="I1370" i="4" s="1"/>
  <c r="I1507" i="4" a="1"/>
  <c r="I1507" i="4" s="1"/>
  <c r="I1645" i="4" a="1"/>
  <c r="I1645" i="4" s="1"/>
  <c r="I1783" i="4" a="1"/>
  <c r="I1783" i="4" s="1"/>
  <c r="I1924" i="4" a="1"/>
  <c r="I1924" i="4" s="1"/>
  <c r="F50" i="4" a="1"/>
  <c r="F50" i="4" s="1"/>
  <c r="G50" i="4" s="1"/>
  <c r="I267" i="4" a="1"/>
  <c r="I267" i="4" s="1"/>
  <c r="I417" i="4" a="1"/>
  <c r="I417" i="4" s="1"/>
  <c r="I553" i="4" a="1"/>
  <c r="I553" i="4" s="1"/>
  <c r="I701" i="4" a="1"/>
  <c r="I701" i="4" s="1"/>
  <c r="I842" i="4" a="1"/>
  <c r="I842" i="4" s="1"/>
  <c r="I212" i="4" a="1"/>
  <c r="I212" i="4" s="1"/>
  <c r="I350" i="4" a="1"/>
  <c r="I350" i="4" s="1"/>
  <c r="I494" i="4" a="1"/>
  <c r="I494" i="4" s="1"/>
  <c r="I656" i="4" a="1"/>
  <c r="I656" i="4" s="1"/>
  <c r="I796" i="4" a="1"/>
  <c r="I796" i="4" s="1"/>
  <c r="I936" i="4" a="1"/>
  <c r="I936" i="4" s="1"/>
  <c r="I235" i="4" a="1"/>
  <c r="I235" i="4" s="1"/>
  <c r="I373" i="4" a="1"/>
  <c r="I373" i="4" s="1"/>
  <c r="I531" i="4" a="1"/>
  <c r="I531" i="4" s="1"/>
  <c r="I669" i="4" a="1"/>
  <c r="I669" i="4" s="1"/>
  <c r="I808" i="4" a="1"/>
  <c r="I808" i="4" s="1"/>
  <c r="I961" i="4" a="1"/>
  <c r="I961" i="4" s="1"/>
  <c r="I282" i="4" a="1"/>
  <c r="I282" i="4" s="1"/>
  <c r="I420" i="4" a="1"/>
  <c r="I420" i="4" s="1"/>
  <c r="I567" i="4" a="1"/>
  <c r="I567" i="4" s="1"/>
  <c r="I716" i="4" a="1"/>
  <c r="I716" i="4" s="1"/>
  <c r="I857" i="4" a="1"/>
  <c r="I857" i="4" s="1"/>
  <c r="I171" i="4" a="1"/>
  <c r="I171" i="4" s="1"/>
  <c r="I318" i="4" a="1"/>
  <c r="I318" i="4" s="1"/>
  <c r="I453" i="4" a="1"/>
  <c r="I453" i="4" s="1"/>
  <c r="E1737" i="4" a="1"/>
  <c r="E1737" i="4" s="1"/>
  <c r="H1737" i="4" s="1"/>
  <c r="E1315" i="4" a="1"/>
  <c r="E1315" i="4" s="1"/>
  <c r="H1315" i="4" s="1"/>
  <c r="E745" i="4" a="1"/>
  <c r="E745" i="4" s="1"/>
  <c r="H745" i="4" s="1"/>
  <c r="I96" i="4" a="1"/>
  <c r="I96" i="4" s="1"/>
  <c r="I193" i="4" a="1"/>
  <c r="I193" i="4" s="1"/>
  <c r="I16" i="4" a="1"/>
  <c r="I16" i="4" s="1"/>
  <c r="I30" i="4" a="1"/>
  <c r="I30" i="4" s="1"/>
  <c r="I22" i="4" a="1"/>
  <c r="I22" i="4" s="1"/>
  <c r="I131" i="4" a="1"/>
  <c r="I131" i="4" s="1"/>
  <c r="I356" i="4" a="1"/>
  <c r="I356" i="4" s="1"/>
  <c r="I630" i="4" a="1"/>
  <c r="I630" i="4" s="1"/>
  <c r="I907" i="4" a="1"/>
  <c r="I907" i="4" s="1"/>
  <c r="I1191" i="4" a="1"/>
  <c r="I1191" i="4" s="1"/>
  <c r="I1482" i="4" a="1"/>
  <c r="I1482" i="4" s="1"/>
  <c r="I1767" i="4" a="1"/>
  <c r="I1767" i="4" s="1"/>
  <c r="I104" i="4" a="1"/>
  <c r="I104" i="4" s="1"/>
  <c r="I436" i="4" a="1"/>
  <c r="I436" i="4" s="1"/>
  <c r="I709" i="4" a="1"/>
  <c r="I709" i="4" s="1"/>
  <c r="I1013" i="4" a="1"/>
  <c r="I1013" i="4" s="1"/>
  <c r="I1297" i="4" a="1"/>
  <c r="I1297" i="4" s="1"/>
  <c r="I1596" i="4" a="1"/>
  <c r="I1596" i="4" s="1"/>
  <c r="I1875" i="4" a="1"/>
  <c r="I1875" i="4" s="1"/>
  <c r="I220" i="4" a="1"/>
  <c r="I220" i="4" s="1"/>
  <c r="I514" i="4" a="1"/>
  <c r="I514" i="4" s="1"/>
  <c r="I827" i="4" a="1"/>
  <c r="I827" i="4" s="1"/>
  <c r="I1133" i="4" a="1"/>
  <c r="I1133" i="4" s="1"/>
  <c r="I1414" i="4" a="1"/>
  <c r="I1414" i="4" s="1"/>
  <c r="I1709" i="4" a="1"/>
  <c r="I1709" i="4" s="1"/>
  <c r="I1990" i="4" a="1"/>
  <c r="I1990" i="4" s="1"/>
  <c r="I312" i="4" a="1"/>
  <c r="I312" i="4" s="1"/>
  <c r="I574" i="4" a="1"/>
  <c r="I574" i="4" s="1"/>
  <c r="I735" i="4" a="1"/>
  <c r="I735" i="4" s="1"/>
  <c r="I876" i="4" a="1"/>
  <c r="I876" i="4" s="1"/>
  <c r="I1015" i="4" a="1"/>
  <c r="I1015" i="4" s="1"/>
  <c r="I1158" i="4" a="1"/>
  <c r="I1158" i="4" s="1"/>
  <c r="I1311" i="4" a="1"/>
  <c r="I1311" i="4" s="1"/>
  <c r="I1462" i="4" a="1"/>
  <c r="I1462" i="4" s="1"/>
  <c r="I1598" i="4" a="1"/>
  <c r="I1598" i="4" s="1"/>
  <c r="I1734" i="4" a="1"/>
  <c r="I1734" i="4" s="1"/>
  <c r="I1877" i="4" a="1"/>
  <c r="I1877" i="4" s="1"/>
  <c r="F13" i="4" a="1"/>
  <c r="F13" i="4" s="1"/>
  <c r="G13" i="4" s="1"/>
  <c r="I210" i="4" a="1"/>
  <c r="I210" i="4" s="1"/>
  <c r="I360" i="4" a="1"/>
  <c r="I360" i="4" s="1"/>
  <c r="I516" i="4" a="1"/>
  <c r="I516" i="4" s="1"/>
  <c r="I666" i="4" a="1"/>
  <c r="I666" i="4" s="1"/>
  <c r="I817" i="4" a="1"/>
  <c r="I817" i="4" s="1"/>
  <c r="I958" i="4" a="1"/>
  <c r="I958" i="4" s="1"/>
  <c r="I1099" i="4" a="1"/>
  <c r="I1099" i="4" s="1"/>
  <c r="I1242" i="4" a="1"/>
  <c r="I1242" i="4" s="1"/>
  <c r="I1381" i="4" a="1"/>
  <c r="I1381" i="4" s="1"/>
  <c r="I1519" i="4" a="1"/>
  <c r="I1519" i="4" s="1"/>
  <c r="I1656" i="4" a="1"/>
  <c r="I1656" i="4" s="1"/>
  <c r="I1795" i="4" a="1"/>
  <c r="I1795" i="4" s="1"/>
  <c r="I1935" i="4" a="1"/>
  <c r="I1935" i="4" s="1"/>
  <c r="I90" i="4" a="1"/>
  <c r="I90" i="4" s="1"/>
  <c r="I279" i="4" a="1"/>
  <c r="I279" i="4" s="1"/>
  <c r="I429" i="4" a="1"/>
  <c r="I429" i="4" s="1"/>
  <c r="I565" i="4" a="1"/>
  <c r="I565" i="4" s="1"/>
  <c r="I713" i="4" a="1"/>
  <c r="I713" i="4" s="1"/>
  <c r="I854" i="4" a="1"/>
  <c r="I854" i="4" s="1"/>
  <c r="I224" i="4" a="1"/>
  <c r="I224" i="4" s="1"/>
  <c r="I362" i="4" a="1"/>
  <c r="I362" i="4" s="1"/>
  <c r="I506" i="4" a="1"/>
  <c r="I506" i="4" s="1"/>
  <c r="I668" i="4" a="1"/>
  <c r="I668" i="4" s="1"/>
  <c r="I807" i="4" a="1"/>
  <c r="I807" i="4" s="1"/>
  <c r="I948" i="4" a="1"/>
  <c r="I948" i="4" s="1"/>
  <c r="I246" i="4" a="1"/>
  <c r="I246" i="4" s="1"/>
  <c r="I395" i="4" a="1"/>
  <c r="I395" i="4" s="1"/>
  <c r="I543" i="4" a="1"/>
  <c r="I543" i="4" s="1"/>
  <c r="I680" i="4" a="1"/>
  <c r="I680" i="4" s="1"/>
  <c r="I820" i="4" a="1"/>
  <c r="I820" i="4" s="1"/>
  <c r="I93" i="4" a="1"/>
  <c r="I93" i="4" s="1"/>
  <c r="I294" i="4" a="1"/>
  <c r="I294" i="4" s="1"/>
  <c r="I431" i="4" a="1"/>
  <c r="I431" i="4" s="1"/>
  <c r="I578" i="4" a="1"/>
  <c r="I578" i="4" s="1"/>
  <c r="I728" i="4" a="1"/>
  <c r="I728" i="4" s="1"/>
  <c r="I869" i="4" a="1"/>
  <c r="I869" i="4" s="1"/>
  <c r="I189" i="4" a="1"/>
  <c r="I189" i="4" s="1"/>
  <c r="I329" i="4" a="1"/>
  <c r="I329" i="4" s="1"/>
  <c r="I464" i="4" a="1"/>
  <c r="I464" i="4" s="1"/>
  <c r="I603" i="4" a="1"/>
  <c r="I603" i="4" s="1"/>
  <c r="I741" i="4" a="1"/>
  <c r="I741" i="4" s="1"/>
  <c r="I591" i="4" a="1"/>
  <c r="I591" i="4" s="1"/>
  <c r="I238" i="4" a="1"/>
  <c r="I238" i="4" s="1"/>
  <c r="I191" i="4" a="1"/>
  <c r="I191" i="4" s="1"/>
  <c r="I466" i="4" a="1"/>
  <c r="I466" i="4" s="1"/>
  <c r="I743" i="4" a="1"/>
  <c r="I743" i="4" s="1"/>
  <c r="I1035" i="4" a="1"/>
  <c r="I1035" i="4" s="1"/>
  <c r="I1318" i="4" a="1"/>
  <c r="I1318" i="4" s="1"/>
  <c r="I1594" i="4" a="1"/>
  <c r="I1594" i="4" s="1"/>
  <c r="I1873" i="4" a="1"/>
  <c r="I1873" i="4" s="1"/>
  <c r="I1104" i="4" a="1"/>
  <c r="I1104" i="4" s="1"/>
  <c r="I1660" i="4" a="1"/>
  <c r="I1660" i="4" s="1"/>
  <c r="F135" i="4" a="1"/>
  <c r="F135" i="4" s="1"/>
  <c r="G135" i="4" s="1"/>
  <c r="F423" i="4" a="1"/>
  <c r="F423" i="4" s="1"/>
  <c r="G423" i="4" s="1"/>
  <c r="I1410" i="4" a="1"/>
  <c r="I1410" i="4" s="1"/>
  <c r="F20" i="4" a="1"/>
  <c r="F20" i="4" s="1"/>
  <c r="G20" i="4" s="1"/>
  <c r="F328" i="4" a="1"/>
  <c r="F328" i="4" s="1"/>
  <c r="G328" i="4" s="1"/>
  <c r="I1160" i="4" a="1"/>
  <c r="I1160" i="4" s="1"/>
  <c r="I1736" i="4" a="1"/>
  <c r="I1736" i="4" s="1"/>
  <c r="F173" i="4" a="1"/>
  <c r="F173" i="4" s="1"/>
  <c r="G173" i="4" s="1"/>
  <c r="I788" i="4" a="1"/>
  <c r="I788" i="4" s="1"/>
  <c r="I1509" i="4" a="1"/>
  <c r="I1509" i="4" s="1"/>
  <c r="F77" i="4" a="1"/>
  <c r="F77" i="4" s="1"/>
  <c r="G77" i="4" s="1"/>
  <c r="F366" i="4" a="1"/>
  <c r="F366" i="4" s="1"/>
  <c r="G366" i="4" s="1"/>
  <c r="I1233" i="4" a="1"/>
  <c r="I1233" i="4" s="1"/>
  <c r="I1809" i="4" a="1"/>
  <c r="I1809" i="4" s="1"/>
  <c r="F211" i="4" a="1"/>
  <c r="F211" i="4" s="1"/>
  <c r="G211" i="4" s="1"/>
  <c r="I974" i="4" a="1"/>
  <c r="I974" i="4" s="1"/>
  <c r="I1558" i="4" a="1"/>
  <c r="I1558" i="4" s="1"/>
  <c r="I1282" i="4" a="1"/>
  <c r="I1282" i="4" s="1"/>
  <c r="I1022" i="4" a="1"/>
  <c r="I1022" i="4" s="1"/>
  <c r="I1582" i="4" a="1"/>
  <c r="I1582" i="4" s="1"/>
  <c r="I1382" i="4" a="1"/>
  <c r="I1382" i="4" s="1"/>
  <c r="I1914" i="4" a="1"/>
  <c r="I1914" i="4" s="1"/>
  <c r="F131" i="4" a="1"/>
  <c r="F131" i="4" s="1"/>
  <c r="G131" i="4" s="1"/>
  <c r="F287" i="4" a="1"/>
  <c r="F287" i="4" s="1"/>
  <c r="G287" i="4" s="1"/>
  <c r="F430" i="4" a="1"/>
  <c r="F430" i="4" s="1"/>
  <c r="G430" i="4" s="1"/>
  <c r="I1101" i="4" a="1"/>
  <c r="I1101" i="4" s="1"/>
  <c r="I1406" i="4" a="1"/>
  <c r="I1406" i="4" s="1"/>
  <c r="I1680" i="4" a="1"/>
  <c r="I1680" i="4" s="1"/>
  <c r="I1126" i="4" a="1"/>
  <c r="I1126" i="4" s="1"/>
  <c r="I1407" i="4" a="1"/>
  <c r="I1407" i="4" s="1"/>
  <c r="I1681" i="4" a="1"/>
  <c r="I1681" i="4" s="1"/>
  <c r="I1127" i="4" a="1"/>
  <c r="I1127" i="4" s="1"/>
  <c r="I1408" i="4" a="1"/>
  <c r="I1408" i="4" s="1"/>
  <c r="I1749" i="4" a="1"/>
  <c r="I1749" i="4" s="1"/>
  <c r="F181" i="4" a="1"/>
  <c r="F181" i="4" s="1"/>
  <c r="G181" i="4" s="1"/>
  <c r="F461" i="4" a="1"/>
  <c r="F461" i="4" s="1"/>
  <c r="G461" i="4" s="1"/>
  <c r="F595" i="4" a="1"/>
  <c r="F595" i="4" s="1"/>
  <c r="G595" i="4" s="1"/>
  <c r="F739" i="4" a="1"/>
  <c r="F739" i="4" s="1"/>
  <c r="G739" i="4" s="1"/>
  <c r="F875" i="4" a="1"/>
  <c r="F875" i="4" s="1"/>
  <c r="G875" i="4" s="1"/>
  <c r="F1023" i="4" a="1"/>
  <c r="F1023" i="4" s="1"/>
  <c r="G1023" i="4" s="1"/>
  <c r="F1162" i="4" a="1"/>
  <c r="F1162" i="4" s="1"/>
  <c r="G1162" i="4" s="1"/>
  <c r="F1313" i="4" a="1"/>
  <c r="F1313" i="4" s="1"/>
  <c r="G1313" i="4" s="1"/>
  <c r="F1465" i="4" a="1"/>
  <c r="F1465" i="4" s="1"/>
  <c r="G1465" i="4" s="1"/>
  <c r="F1606" i="4" a="1"/>
  <c r="F1606" i="4" s="1"/>
  <c r="G1606" i="4" s="1"/>
  <c r="F1749" i="4" a="1"/>
  <c r="F1749" i="4" s="1"/>
  <c r="G1749" i="4" s="1"/>
  <c r="F1888" i="4" a="1"/>
  <c r="F1888" i="4" s="1"/>
  <c r="G1888" i="4" s="1"/>
  <c r="E15" i="4" a="1"/>
  <c r="E15" i="4" s="1"/>
  <c r="H15" i="4" s="1"/>
  <c r="I1939" i="4" a="1"/>
  <c r="I1939" i="4" s="1"/>
  <c r="F302" i="4" a="1"/>
  <c r="F302" i="4" s="1"/>
  <c r="G302" i="4" s="1"/>
  <c r="F528" i="4" a="1"/>
  <c r="F528" i="4" s="1"/>
  <c r="G528" i="4" s="1"/>
  <c r="F668" i="4" a="1"/>
  <c r="F668" i="4" s="1"/>
  <c r="G668" i="4" s="1"/>
  <c r="F840" i="4" a="1"/>
  <c r="F840" i="4" s="1"/>
  <c r="G840" i="4" s="1"/>
  <c r="F980" i="4" a="1"/>
  <c r="F980" i="4" s="1"/>
  <c r="G980" i="4" s="1"/>
  <c r="F1127" i="4" a="1"/>
  <c r="F1127" i="4" s="1"/>
  <c r="G1127" i="4" s="1"/>
  <c r="F1270" i="4" a="1"/>
  <c r="F1270" i="4" s="1"/>
  <c r="G1270" i="4" s="1"/>
  <c r="F1406" i="4" a="1"/>
  <c r="F1406" i="4" s="1"/>
  <c r="G1406" i="4" s="1"/>
  <c r="F1559" i="4" a="1"/>
  <c r="F1559" i="4" s="1"/>
  <c r="G1559" i="4" s="1"/>
  <c r="F1703" i="4" a="1"/>
  <c r="F1703" i="4" s="1"/>
  <c r="G1703" i="4" s="1"/>
  <c r="F1843" i="4" a="1"/>
  <c r="F1843" i="4" s="1"/>
  <c r="G1843" i="4" s="1"/>
  <c r="F1992" i="4" a="1"/>
  <c r="F1992" i="4" s="1"/>
  <c r="G1992" i="4" s="1"/>
  <c r="E124" i="4" a="1"/>
  <c r="E124" i="4" s="1"/>
  <c r="H124" i="4" s="1"/>
  <c r="F140" i="4" a="1"/>
  <c r="F140" i="4" s="1"/>
  <c r="G140" i="4" s="1"/>
  <c r="F427" i="4" a="1"/>
  <c r="F427" i="4" s="1"/>
  <c r="G427" i="4" s="1"/>
  <c r="F597" i="4" a="1"/>
  <c r="F597" i="4" s="1"/>
  <c r="G597" i="4" s="1"/>
  <c r="F741" i="4" a="1"/>
  <c r="F741" i="4" s="1"/>
  <c r="G741" i="4" s="1"/>
  <c r="F877" i="4" a="1"/>
  <c r="F877" i="4" s="1"/>
  <c r="G877" i="4" s="1"/>
  <c r="F1014" i="4" a="1"/>
  <c r="F1014" i="4" s="1"/>
  <c r="G1014" i="4" s="1"/>
  <c r="F1152" i="4" a="1"/>
  <c r="F1152" i="4" s="1"/>
  <c r="G1152" i="4" s="1"/>
  <c r="F1293" i="4" a="1"/>
  <c r="F1293" i="4" s="1"/>
  <c r="G1293" i="4" s="1"/>
  <c r="F1431" i="4" a="1"/>
  <c r="F1431" i="4" s="1"/>
  <c r="G1431" i="4" s="1"/>
  <c r="F1572" i="4" a="1"/>
  <c r="F1572" i="4" s="1"/>
  <c r="G1572" i="4" s="1"/>
  <c r="F1716" i="4" a="1"/>
  <c r="F1716" i="4" s="1"/>
  <c r="G1716" i="4" s="1"/>
  <c r="F1855" i="4" a="1"/>
  <c r="F1855" i="4" s="1"/>
  <c r="G1855" i="4" s="1"/>
  <c r="F1993" i="4" a="1"/>
  <c r="F1993" i="4" s="1"/>
  <c r="G1993" i="4" s="1"/>
  <c r="I1906" i="4" a="1"/>
  <c r="I1906" i="4" s="1"/>
  <c r="F261" i="4" a="1"/>
  <c r="F261" i="4" s="1"/>
  <c r="G261" i="4" s="1"/>
  <c r="F496" i="4" a="1"/>
  <c r="F496" i="4" s="1"/>
  <c r="G496" i="4" s="1"/>
  <c r="F634" i="4" a="1"/>
  <c r="F634" i="4" s="1"/>
  <c r="G634" i="4" s="1"/>
  <c r="F774" i="4" a="1"/>
  <c r="F774" i="4" s="1"/>
  <c r="G774" i="4" s="1"/>
  <c r="F924" i="4" a="1"/>
  <c r="F924" i="4" s="1"/>
  <c r="G924" i="4" s="1"/>
  <c r="F1074" i="4" a="1"/>
  <c r="F1074" i="4" s="1"/>
  <c r="G1074" i="4" s="1"/>
  <c r="F1212" i="4" a="1"/>
  <c r="F1212" i="4" s="1"/>
  <c r="G1212" i="4" s="1"/>
  <c r="F1361" i="4" a="1"/>
  <c r="F1361" i="4" s="1"/>
  <c r="G1361" i="4" s="1"/>
  <c r="F1502" i="4" a="1"/>
  <c r="F1502" i="4" s="1"/>
  <c r="G1502" i="4" s="1"/>
  <c r="F1645" i="4" a="1"/>
  <c r="F1645" i="4" s="1"/>
  <c r="G1645" i="4" s="1"/>
  <c r="F1799" i="4" a="1"/>
  <c r="F1799" i="4" s="1"/>
  <c r="G1799" i="4" s="1"/>
  <c r="F1970" i="4" a="1"/>
  <c r="F1970" i="4" s="1"/>
  <c r="G1970" i="4" s="1"/>
  <c r="E102" i="4" a="1"/>
  <c r="E102" i="4" s="1"/>
  <c r="H102" i="4" s="1"/>
  <c r="F94" i="4" a="1"/>
  <c r="F94" i="4" s="1"/>
  <c r="G94" i="4" s="1"/>
  <c r="F382" i="4" a="1"/>
  <c r="F382" i="4" s="1"/>
  <c r="G382" i="4" s="1"/>
  <c r="F564" i="4" a="1"/>
  <c r="F564" i="4" s="1"/>
  <c r="G564" i="4" s="1"/>
  <c r="F707" i="4" a="1"/>
  <c r="F707" i="4" s="1"/>
  <c r="G707" i="4" s="1"/>
  <c r="F855" i="4" a="1"/>
  <c r="F855" i="4" s="1"/>
  <c r="G855" i="4" s="1"/>
  <c r="F993" i="4" a="1"/>
  <c r="F993" i="4" s="1"/>
  <c r="G993" i="4" s="1"/>
  <c r="F1142" i="4" a="1"/>
  <c r="F1142" i="4" s="1"/>
  <c r="G1142" i="4" s="1"/>
  <c r="F1284" i="4" a="1"/>
  <c r="F1284" i="4" s="1"/>
  <c r="G1284" i="4" s="1"/>
  <c r="F1421" i="4" a="1"/>
  <c r="F1421" i="4" s="1"/>
  <c r="G1421" i="4" s="1"/>
  <c r="F1562" i="4" a="1"/>
  <c r="F1562" i="4" s="1"/>
  <c r="G1562" i="4" s="1"/>
  <c r="F1706" i="4" a="1"/>
  <c r="F1706" i="4" s="1"/>
  <c r="G1706" i="4" s="1"/>
  <c r="F1845" i="4" a="1"/>
  <c r="F1845" i="4" s="1"/>
  <c r="G1845" i="4" s="1"/>
  <c r="F1983" i="4" a="1"/>
  <c r="F1983" i="4" s="1"/>
  <c r="G1983" i="4" s="1"/>
  <c r="I1773" i="4" a="1"/>
  <c r="I1773" i="4" s="1"/>
  <c r="F192" i="4" a="1"/>
  <c r="F192" i="4" s="1"/>
  <c r="G192" i="4" s="1"/>
  <c r="F465" i="4" a="1"/>
  <c r="F465" i="4" s="1"/>
  <c r="G465" i="4" s="1"/>
  <c r="F636" i="4" a="1"/>
  <c r="F636" i="4" s="1"/>
  <c r="G636" i="4" s="1"/>
  <c r="F776" i="4" a="1"/>
  <c r="F776" i="4" s="1"/>
  <c r="G776" i="4" s="1"/>
  <c r="F914" i="4" a="1"/>
  <c r="F914" i="4" s="1"/>
  <c r="G914" i="4" s="1"/>
  <c r="I1774" i="4" a="1"/>
  <c r="I1774" i="4" s="1"/>
  <c r="F217" i="4" a="1"/>
  <c r="F217" i="4" s="1"/>
  <c r="G217" i="4" s="1"/>
  <c r="F476" i="4" a="1"/>
  <c r="F476" i="4" s="1"/>
  <c r="G476" i="4" s="1"/>
  <c r="F613" i="4" a="1"/>
  <c r="F613" i="4" s="1"/>
  <c r="G613" i="4" s="1"/>
  <c r="F756" i="4" a="1"/>
  <c r="F756" i="4" s="1"/>
  <c r="G756" i="4" s="1"/>
  <c r="F892" i="4" a="1"/>
  <c r="F892" i="4" s="1"/>
  <c r="G892" i="4" s="1"/>
  <c r="I1775" i="4" a="1"/>
  <c r="I1775" i="4" s="1"/>
  <c r="F218" i="4" a="1"/>
  <c r="F218" i="4" s="1"/>
  <c r="G218" i="4" s="1"/>
  <c r="F477" i="4" a="1"/>
  <c r="F477" i="4" s="1"/>
  <c r="G477" i="4" s="1"/>
  <c r="F614" i="4" a="1"/>
  <c r="F614" i="4" s="1"/>
  <c r="G614" i="4" s="1"/>
  <c r="F757" i="4" a="1"/>
  <c r="F757" i="4" s="1"/>
  <c r="G757" i="4" s="1"/>
  <c r="F905" i="4" a="1"/>
  <c r="F905" i="4" s="1"/>
  <c r="G905" i="4" s="1"/>
  <c r="I1787" i="4" a="1"/>
  <c r="I1787" i="4" s="1"/>
  <c r="F200" i="4" a="1"/>
  <c r="F200" i="4" s="1"/>
  <c r="G200" i="4" s="1"/>
  <c r="F468" i="4" a="1"/>
  <c r="F468" i="4" s="1"/>
  <c r="G468" i="4" s="1"/>
  <c r="F627" i="4" a="1"/>
  <c r="F627" i="4" s="1"/>
  <c r="G627" i="4" s="1"/>
  <c r="F768" i="4" a="1"/>
  <c r="F768" i="4" s="1"/>
  <c r="G768" i="4" s="1"/>
  <c r="F906" i="4" a="1"/>
  <c r="F906" i="4" s="1"/>
  <c r="G906" i="4" s="1"/>
  <c r="I1788" i="4" a="1"/>
  <c r="I1788" i="4" s="1"/>
  <c r="F225" i="4" a="1"/>
  <c r="F225" i="4" s="1"/>
  <c r="G225" i="4" s="1"/>
  <c r="F479" i="4" a="1"/>
  <c r="F479" i="4" s="1"/>
  <c r="G479" i="4" s="1"/>
  <c r="F628" i="4" a="1"/>
  <c r="F628" i="4" s="1"/>
  <c r="G628" i="4" s="1"/>
  <c r="F769" i="4" a="1"/>
  <c r="F769" i="4" s="1"/>
  <c r="G769" i="4" s="1"/>
  <c r="F918" i="4" a="1"/>
  <c r="F918" i="4" s="1"/>
  <c r="G918" i="4" s="1"/>
  <c r="I1884" i="4" a="1"/>
  <c r="I1884" i="4" s="1"/>
  <c r="F250" i="4" a="1"/>
  <c r="F250" i="4" s="1"/>
  <c r="G250" i="4" s="1"/>
  <c r="F491" i="4" a="1"/>
  <c r="F491" i="4" s="1"/>
  <c r="G491" i="4" s="1"/>
  <c r="F629" i="4" a="1"/>
  <c r="F629" i="4" s="1"/>
  <c r="G629" i="4" s="1"/>
  <c r="F781" i="4" a="1"/>
  <c r="F781" i="4" s="1"/>
  <c r="G781" i="4" s="1"/>
  <c r="F931" i="4" a="1"/>
  <c r="F931" i="4" s="1"/>
  <c r="G931" i="4" s="1"/>
  <c r="I1983" i="4" a="1"/>
  <c r="I1983" i="4" s="1"/>
  <c r="F300" i="4" a="1"/>
  <c r="F300" i="4" s="1"/>
  <c r="G300" i="4" s="1"/>
  <c r="F515" i="4" a="1"/>
  <c r="F515" i="4" s="1"/>
  <c r="G515" i="4" s="1"/>
  <c r="F654" i="4" a="1"/>
  <c r="F654" i="4" s="1"/>
  <c r="G654" i="4" s="1"/>
  <c r="F794" i="4" a="1"/>
  <c r="F794" i="4" s="1"/>
  <c r="G794" i="4" s="1"/>
  <c r="F932" i="4" a="1"/>
  <c r="F932" i="4" s="1"/>
  <c r="G932" i="4" s="1"/>
  <c r="F1081" i="4" a="1"/>
  <c r="F1081" i="4" s="1"/>
  <c r="G1081" i="4" s="1"/>
  <c r="F1232" i="4" a="1"/>
  <c r="F1232" i="4" s="1"/>
  <c r="G1232" i="4" s="1"/>
  <c r="F1369" i="4" a="1"/>
  <c r="F1369" i="4" s="1"/>
  <c r="G1369" i="4" s="1"/>
  <c r="F1510" i="4" a="1"/>
  <c r="F1510" i="4" s="1"/>
  <c r="G1510" i="4" s="1"/>
  <c r="F1653" i="4" a="1"/>
  <c r="F1653" i="4" s="1"/>
  <c r="G1653" i="4" s="1"/>
  <c r="F1795" i="4" a="1"/>
  <c r="F1795" i="4" s="1"/>
  <c r="G1795" i="4" s="1"/>
  <c r="F1943" i="4" a="1"/>
  <c r="F1943" i="4" s="1"/>
  <c r="G1943" i="4" s="1"/>
  <c r="E86" i="4" a="1"/>
  <c r="E86" i="4" s="1"/>
  <c r="H86" i="4" s="1"/>
  <c r="F1262" i="4" a="1"/>
  <c r="F1262" i="4" s="1"/>
  <c r="G1262" i="4" s="1"/>
  <c r="F1587" i="4" a="1"/>
  <c r="F1587" i="4" s="1"/>
  <c r="G1587" i="4" s="1"/>
  <c r="F1869" i="4" a="1"/>
  <c r="F1869" i="4" s="1"/>
  <c r="G1869" i="4" s="1"/>
  <c r="E120" i="4" a="1"/>
  <c r="E120" i="4" s="1"/>
  <c r="H120" i="4" s="1"/>
  <c r="E266" i="4" a="1"/>
  <c r="E266" i="4" s="1"/>
  <c r="H266" i="4" s="1"/>
  <c r="E409" i="4" a="1"/>
  <c r="E409" i="4" s="1"/>
  <c r="H409" i="4" s="1"/>
  <c r="E562" i="4" a="1"/>
  <c r="E562" i="4" s="1"/>
  <c r="H562" i="4" s="1"/>
  <c r="E702" i="4" a="1"/>
  <c r="E702" i="4" s="1"/>
  <c r="H702" i="4" s="1"/>
  <c r="E846" i="4" a="1"/>
  <c r="E846" i="4" s="1"/>
  <c r="H846" i="4" s="1"/>
  <c r="E987" i="4" a="1"/>
  <c r="E987" i="4" s="1"/>
  <c r="H987" i="4" s="1"/>
  <c r="E1129" i="4" a="1"/>
  <c r="E1129" i="4" s="1"/>
  <c r="H1129" i="4" s="1"/>
  <c r="E1273" i="4" a="1"/>
  <c r="E1273" i="4" s="1"/>
  <c r="H1273" i="4" s="1"/>
  <c r="E1415" i="4" a="1"/>
  <c r="E1415" i="4" s="1"/>
  <c r="H1415" i="4" s="1"/>
  <c r="E1557" i="4" a="1"/>
  <c r="E1557" i="4" s="1"/>
  <c r="H1557" i="4" s="1"/>
  <c r="F1307" i="4" a="1"/>
  <c r="F1307" i="4" s="1"/>
  <c r="G1307" i="4" s="1"/>
  <c r="F1588" i="4" a="1"/>
  <c r="F1588" i="4" s="1"/>
  <c r="G1588" i="4" s="1"/>
  <c r="F1870" i="4" a="1"/>
  <c r="F1870" i="4" s="1"/>
  <c r="G1870" i="4" s="1"/>
  <c r="E121" i="4" a="1"/>
  <c r="E121" i="4" s="1"/>
  <c r="H121" i="4" s="1"/>
  <c r="E267" i="4" a="1"/>
  <c r="E267" i="4" s="1"/>
  <c r="H267" i="4" s="1"/>
  <c r="E410" i="4" a="1"/>
  <c r="E410" i="4" s="1"/>
  <c r="H410" i="4" s="1"/>
  <c r="E563" i="4" a="1"/>
  <c r="E563" i="4" s="1"/>
  <c r="H563" i="4" s="1"/>
  <c r="E703" i="4" a="1"/>
  <c r="E703" i="4" s="1"/>
  <c r="H703" i="4" s="1"/>
  <c r="I717" i="4" a="1"/>
  <c r="I717" i="4" s="1"/>
  <c r="I319" i="4" a="1"/>
  <c r="I319" i="4" s="1"/>
  <c r="I273" i="4" a="1"/>
  <c r="I273" i="4" s="1"/>
  <c r="I547" i="4" a="1"/>
  <c r="I547" i="4" s="1"/>
  <c r="I824" i="4" a="1"/>
  <c r="I824" i="4" s="1"/>
  <c r="I1118" i="4" a="1"/>
  <c r="I1118" i="4" s="1"/>
  <c r="I1400" i="4" a="1"/>
  <c r="I1400" i="4" s="1"/>
  <c r="I1673" i="4" a="1"/>
  <c r="I1673" i="4" s="1"/>
  <c r="I1954" i="4" a="1"/>
  <c r="I1954" i="4" s="1"/>
  <c r="I1271" i="4" a="1"/>
  <c r="I1271" i="4" s="1"/>
  <c r="I1823" i="4" a="1"/>
  <c r="I1823" i="4" s="1"/>
  <c r="F219" i="4" a="1"/>
  <c r="F219" i="4" s="1"/>
  <c r="G219" i="4" s="1"/>
  <c r="I1011" i="4" a="1"/>
  <c r="I1011" i="4" s="1"/>
  <c r="I1616" i="4" a="1"/>
  <c r="I1616" i="4" s="1"/>
  <c r="F124" i="4" a="1"/>
  <c r="F124" i="4" s="1"/>
  <c r="G124" i="4" s="1"/>
  <c r="F412" i="4" a="1"/>
  <c r="F412" i="4" s="1"/>
  <c r="G412" i="4" s="1"/>
  <c r="I1324" i="4" a="1"/>
  <c r="I1324" i="4" s="1"/>
  <c r="I1902" i="4" a="1"/>
  <c r="I1902" i="4" s="1"/>
  <c r="F257" i="4" a="1"/>
  <c r="F257" i="4" s="1"/>
  <c r="G257" i="4" s="1"/>
  <c r="I1089" i="4" a="1"/>
  <c r="I1089" i="4" s="1"/>
  <c r="I1690" i="4" a="1"/>
  <c r="I1690" i="4" s="1"/>
  <c r="F162" i="4" a="1"/>
  <c r="F162" i="4" s="1"/>
  <c r="G162" i="4" s="1"/>
  <c r="F448" i="4" a="1"/>
  <c r="F448" i="4" s="1"/>
  <c r="G448" i="4" s="1"/>
  <c r="I1396" i="4" a="1"/>
  <c r="I1396" i="4" s="1"/>
  <c r="I1973" i="4" a="1"/>
  <c r="I1973" i="4" s="1"/>
  <c r="F295" i="4" a="1"/>
  <c r="F295" i="4" s="1"/>
  <c r="G295" i="4" s="1"/>
  <c r="I1139" i="4" a="1"/>
  <c r="I1139" i="4" s="1"/>
  <c r="I546" i="4" a="1"/>
  <c r="I546" i="4" s="1"/>
  <c r="I1444" i="4" a="1"/>
  <c r="I1444" i="4" s="1"/>
  <c r="I1189" i="4" a="1"/>
  <c r="I1189" i="4" s="1"/>
  <c r="I947" i="4" a="1"/>
  <c r="I947" i="4" s="1"/>
  <c r="I1405" i="4" a="1"/>
  <c r="I1405" i="4" s="1"/>
  <c r="I1936" i="4" a="1"/>
  <c r="I1936" i="4" s="1"/>
  <c r="F143" i="4" a="1"/>
  <c r="F143" i="4" s="1"/>
  <c r="G143" i="4" s="1"/>
  <c r="F299" i="4" a="1"/>
  <c r="F299" i="4" s="1"/>
  <c r="G299" i="4" s="1"/>
  <c r="F441" i="4" a="1"/>
  <c r="F441" i="4" s="1"/>
  <c r="G441" i="4" s="1"/>
  <c r="I1125" i="4" a="1"/>
  <c r="I1125" i="4" s="1"/>
  <c r="I1430" i="4" a="1"/>
  <c r="I1430" i="4" s="1"/>
  <c r="I1701" i="4" a="1"/>
  <c r="I1701" i="4" s="1"/>
  <c r="I1150" i="4" a="1"/>
  <c r="I1150" i="4" s="1"/>
  <c r="I1431" i="4" a="1"/>
  <c r="I1431" i="4" s="1"/>
  <c r="I1702" i="4" a="1"/>
  <c r="I1702" i="4" s="1"/>
  <c r="I1151" i="4" a="1"/>
  <c r="I1151" i="4" s="1"/>
  <c r="I1432" i="4" a="1"/>
  <c r="I1432" i="4" s="1"/>
  <c r="I1798" i="4" a="1"/>
  <c r="I1798" i="4" s="1"/>
  <c r="F205" i="4" a="1"/>
  <c r="F205" i="4" s="1"/>
  <c r="G205" i="4" s="1"/>
  <c r="F472" i="4" a="1"/>
  <c r="F472" i="4" s="1"/>
  <c r="G472" i="4" s="1"/>
  <c r="F607" i="4" a="1"/>
  <c r="F607" i="4" s="1"/>
  <c r="G607" i="4" s="1"/>
  <c r="F751" i="4" a="1"/>
  <c r="F751" i="4" s="1"/>
  <c r="G751" i="4" s="1"/>
  <c r="F886" i="4" a="1"/>
  <c r="F886" i="4" s="1"/>
  <c r="G886" i="4" s="1"/>
  <c r="F1035" i="4" a="1"/>
  <c r="F1035" i="4" s="1"/>
  <c r="G1035" i="4" s="1"/>
  <c r="F1174" i="4" a="1"/>
  <c r="F1174" i="4" s="1"/>
  <c r="G1174" i="4" s="1"/>
  <c r="F1325" i="4" a="1"/>
  <c r="F1325" i="4" s="1"/>
  <c r="G1325" i="4" s="1"/>
  <c r="F1476" i="4" a="1"/>
  <c r="F1476" i="4" s="1"/>
  <c r="G1476" i="4" s="1"/>
  <c r="F1618" i="4" a="1"/>
  <c r="F1618" i="4" s="1"/>
  <c r="G1618" i="4" s="1"/>
  <c r="F1761" i="4" a="1"/>
  <c r="F1761" i="4" s="1"/>
  <c r="G1761" i="4" s="1"/>
  <c r="F1898" i="4" a="1"/>
  <c r="F1898" i="4" s="1"/>
  <c r="G1898" i="4" s="1"/>
  <c r="E27" i="4" a="1"/>
  <c r="E27" i="4" s="1"/>
  <c r="H27" i="4" s="1"/>
  <c r="F18" i="4" a="1"/>
  <c r="F18" i="4" s="1"/>
  <c r="G18" i="4" s="1"/>
  <c r="F326" i="4" a="1"/>
  <c r="F326" i="4" s="1"/>
  <c r="G326" i="4" s="1"/>
  <c r="F539" i="4" a="1"/>
  <c r="F539" i="4" s="1"/>
  <c r="G539" i="4" s="1"/>
  <c r="F680" i="4" a="1"/>
  <c r="F680" i="4" s="1"/>
  <c r="G680" i="4" s="1"/>
  <c r="F852" i="4" a="1"/>
  <c r="F852" i="4" s="1"/>
  <c r="G852" i="4" s="1"/>
  <c r="F990" i="4" a="1"/>
  <c r="F990" i="4" s="1"/>
  <c r="G990" i="4" s="1"/>
  <c r="F1139" i="4" a="1"/>
  <c r="F1139" i="4" s="1"/>
  <c r="G1139" i="4" s="1"/>
  <c r="F1281" i="4" a="1"/>
  <c r="F1281" i="4" s="1"/>
  <c r="G1281" i="4" s="1"/>
  <c r="F1418" i="4" a="1"/>
  <c r="F1418" i="4" s="1"/>
  <c r="G1418" i="4" s="1"/>
  <c r="F1571" i="4" a="1"/>
  <c r="F1571" i="4" s="1"/>
  <c r="G1571" i="4" s="1"/>
  <c r="F1715" i="4" a="1"/>
  <c r="F1715" i="4" s="1"/>
  <c r="G1715" i="4" s="1"/>
  <c r="F1854" i="4" a="1"/>
  <c r="F1854" i="4" s="1"/>
  <c r="G1854" i="4" s="1"/>
  <c r="F2004" i="4" a="1"/>
  <c r="F2004" i="4" s="1"/>
  <c r="G2004" i="4" s="1"/>
  <c r="I1682" i="4" a="1"/>
  <c r="I1682" i="4" s="1"/>
  <c r="F164" i="4" a="1"/>
  <c r="F164" i="4" s="1"/>
  <c r="G164" i="4" s="1"/>
  <c r="F444" i="4" a="1"/>
  <c r="F444" i="4" s="1"/>
  <c r="G444" i="4" s="1"/>
  <c r="F609" i="4" a="1"/>
  <c r="F609" i="4" s="1"/>
  <c r="G609" i="4" s="1"/>
  <c r="F752" i="4" a="1"/>
  <c r="F752" i="4" s="1"/>
  <c r="G752" i="4" s="1"/>
  <c r="F888" i="4" a="1"/>
  <c r="F888" i="4" s="1"/>
  <c r="G888" i="4" s="1"/>
  <c r="F1025" i="4" a="1"/>
  <c r="F1025" i="4" s="1"/>
  <c r="G1025" i="4" s="1"/>
  <c r="F1164" i="4" a="1"/>
  <c r="F1164" i="4" s="1"/>
  <c r="G1164" i="4" s="1"/>
  <c r="F1305" i="4" a="1"/>
  <c r="F1305" i="4" s="1"/>
  <c r="G1305" i="4" s="1"/>
  <c r="F1443" i="4" a="1"/>
  <c r="F1443" i="4" s="1"/>
  <c r="G1443" i="4" s="1"/>
  <c r="F1584" i="4" a="1"/>
  <c r="F1584" i="4" s="1"/>
  <c r="G1584" i="4" s="1"/>
  <c r="F1727" i="4" a="1"/>
  <c r="F1727" i="4" s="1"/>
  <c r="G1727" i="4" s="1"/>
  <c r="F1866" i="4" a="1"/>
  <c r="F1866" i="4" s="1"/>
  <c r="G1866" i="4" s="1"/>
  <c r="E5" i="4" a="1"/>
  <c r="E5" i="4" s="1"/>
  <c r="H5" i="4" s="1"/>
  <c r="I1952" i="4" a="1"/>
  <c r="I1952" i="4" s="1"/>
  <c r="F285" i="4" a="1"/>
  <c r="F285" i="4" s="1"/>
  <c r="G285" i="4" s="1"/>
  <c r="F508" i="4" a="1"/>
  <c r="F508" i="4" s="1"/>
  <c r="G508" i="4" s="1"/>
  <c r="F646" i="4" a="1"/>
  <c r="F646" i="4" s="1"/>
  <c r="G646" i="4" s="1"/>
  <c r="F786" i="4" a="1"/>
  <c r="F786" i="4" s="1"/>
  <c r="G786" i="4" s="1"/>
  <c r="F936" i="4" a="1"/>
  <c r="F936" i="4" s="1"/>
  <c r="G936" i="4" s="1"/>
  <c r="F1085" i="4" a="1"/>
  <c r="F1085" i="4" s="1"/>
  <c r="G1085" i="4" s="1"/>
  <c r="F1224" i="4" a="1"/>
  <c r="F1224" i="4" s="1"/>
  <c r="G1224" i="4" s="1"/>
  <c r="F1373" i="4" a="1"/>
  <c r="F1373" i="4" s="1"/>
  <c r="G1373" i="4" s="1"/>
  <c r="F1514" i="4" a="1"/>
  <c r="F1514" i="4" s="1"/>
  <c r="G1514" i="4" s="1"/>
  <c r="F1657" i="4" a="1"/>
  <c r="F1657" i="4" s="1"/>
  <c r="G1657" i="4" s="1"/>
  <c r="F1822" i="4" a="1"/>
  <c r="F1822" i="4" s="1"/>
  <c r="G1822" i="4" s="1"/>
  <c r="F1982" i="4" a="1"/>
  <c r="F1982" i="4" s="1"/>
  <c r="G1982" i="4" s="1"/>
  <c r="E114" i="4" a="1"/>
  <c r="E114" i="4" s="1"/>
  <c r="H114" i="4" s="1"/>
  <c r="F118" i="4" a="1"/>
  <c r="F118" i="4" s="1"/>
  <c r="G118" i="4" s="1"/>
  <c r="F406" i="4" a="1"/>
  <c r="F406" i="4" s="1"/>
  <c r="G406" i="4" s="1"/>
  <c r="F576" i="4" a="1"/>
  <c r="F576" i="4" s="1"/>
  <c r="G576" i="4" s="1"/>
  <c r="F719" i="4" a="1"/>
  <c r="F719" i="4" s="1"/>
  <c r="G719" i="4" s="1"/>
  <c r="F867" i="4" a="1"/>
  <c r="F867" i="4" s="1"/>
  <c r="G867" i="4" s="1"/>
  <c r="F1004" i="4" a="1"/>
  <c r="F1004" i="4" s="1"/>
  <c r="G1004" i="4" s="1"/>
  <c r="F1154" i="4" a="1"/>
  <c r="F1154" i="4" s="1"/>
  <c r="G1154" i="4" s="1"/>
  <c r="F1295" i="4" a="1"/>
  <c r="F1295" i="4" s="1"/>
  <c r="G1295" i="4" s="1"/>
  <c r="F1433" i="4" a="1"/>
  <c r="F1433" i="4" s="1"/>
  <c r="G1433" i="4" s="1"/>
  <c r="F1574" i="4" a="1"/>
  <c r="F1574" i="4" s="1"/>
  <c r="G1574" i="4" s="1"/>
  <c r="F1717" i="4" a="1"/>
  <c r="F1717" i="4" s="1"/>
  <c r="G1717" i="4" s="1"/>
  <c r="F1857" i="4" a="1"/>
  <c r="F1857" i="4" s="1"/>
  <c r="G1857" i="4" s="1"/>
  <c r="F1995" i="4" a="1"/>
  <c r="F1995" i="4" s="1"/>
  <c r="G1995" i="4" s="1"/>
  <c r="I1820" i="4" a="1"/>
  <c r="I1820" i="4" s="1"/>
  <c r="F216" i="4" a="1"/>
  <c r="F216" i="4" s="1"/>
  <c r="G216" i="4" s="1"/>
  <c r="F498" i="4" a="1"/>
  <c r="F498" i="4" s="1"/>
  <c r="G498" i="4" s="1"/>
  <c r="F648" i="4" a="1"/>
  <c r="F648" i="4" s="1"/>
  <c r="G648" i="4" s="1"/>
  <c r="F788" i="4" a="1"/>
  <c r="F788" i="4" s="1"/>
  <c r="G788" i="4" s="1"/>
  <c r="F926" i="4" a="1"/>
  <c r="F926" i="4" s="1"/>
  <c r="G926" i="4" s="1"/>
  <c r="I1821" i="4" a="1"/>
  <c r="I1821" i="4" s="1"/>
  <c r="F241" i="4" a="1"/>
  <c r="F241" i="4" s="1"/>
  <c r="G241" i="4" s="1"/>
  <c r="F487" i="4" a="1"/>
  <c r="F487" i="4" s="1"/>
  <c r="G487" i="4" s="1"/>
  <c r="F625" i="4" a="1"/>
  <c r="F625" i="4" s="1"/>
  <c r="G625" i="4" s="1"/>
  <c r="F766" i="4" a="1"/>
  <c r="F766" i="4" s="1"/>
  <c r="G766" i="4" s="1"/>
  <c r="F904" i="4" a="1"/>
  <c r="F904" i="4" s="1"/>
  <c r="G904" i="4" s="1"/>
  <c r="I1822" i="4" a="1"/>
  <c r="I1822" i="4" s="1"/>
  <c r="F242" i="4" a="1"/>
  <c r="F242" i="4" s="1"/>
  <c r="G242" i="4" s="1"/>
  <c r="F488" i="4" a="1"/>
  <c r="F488" i="4" s="1"/>
  <c r="G488" i="4" s="1"/>
  <c r="F626" i="4" a="1"/>
  <c r="F626" i="4" s="1"/>
  <c r="G626" i="4" s="1"/>
  <c r="F767" i="4" a="1"/>
  <c r="F767" i="4" s="1"/>
  <c r="G767" i="4" s="1"/>
  <c r="F916" i="4" a="1"/>
  <c r="F916" i="4" s="1"/>
  <c r="G916" i="4" s="1"/>
  <c r="I1834" i="4" a="1"/>
  <c r="I1834" i="4" s="1"/>
  <c r="F224" i="4" a="1"/>
  <c r="F224" i="4" s="1"/>
  <c r="G224" i="4" s="1"/>
  <c r="F478" i="4" a="1"/>
  <c r="F478" i="4" s="1"/>
  <c r="G478" i="4" s="1"/>
  <c r="F639" i="4" a="1"/>
  <c r="F639" i="4" s="1"/>
  <c r="G639" i="4" s="1"/>
  <c r="F779" i="4" a="1"/>
  <c r="F779" i="4" s="1"/>
  <c r="G779" i="4" s="1"/>
  <c r="F917" i="4" a="1"/>
  <c r="F917" i="4" s="1"/>
  <c r="G917" i="4" s="1"/>
  <c r="I1835" i="4" a="1"/>
  <c r="I1835" i="4" s="1"/>
  <c r="F249" i="4" a="1"/>
  <c r="F249" i="4" s="1"/>
  <c r="G249" i="4" s="1"/>
  <c r="F490" i="4" a="1"/>
  <c r="F490" i="4" s="1"/>
  <c r="G490" i="4" s="1"/>
  <c r="F640" i="4" a="1"/>
  <c r="F640" i="4" s="1"/>
  <c r="G640" i="4" s="1"/>
  <c r="F780" i="4" a="1"/>
  <c r="F780" i="4" s="1"/>
  <c r="G780" i="4" s="1"/>
  <c r="F930" i="4" a="1"/>
  <c r="F930" i="4" s="1"/>
  <c r="G930" i="4" s="1"/>
  <c r="I1929" i="4" a="1"/>
  <c r="I1929" i="4" s="1"/>
  <c r="F274" i="4" a="1"/>
  <c r="F274" i="4" s="1"/>
  <c r="G274" i="4" s="1"/>
  <c r="F503" i="4" a="1"/>
  <c r="F503" i="4" s="1"/>
  <c r="G503" i="4" s="1"/>
  <c r="F641" i="4" a="1"/>
  <c r="F641" i="4" s="1"/>
  <c r="G641" i="4" s="1"/>
  <c r="F793" i="4" a="1"/>
  <c r="F793" i="4" s="1"/>
  <c r="G793" i="4" s="1"/>
  <c r="F942" i="4" a="1"/>
  <c r="F942" i="4" s="1"/>
  <c r="G942" i="4" s="1"/>
  <c r="F16" i="4" a="1"/>
  <c r="F16" i="4" s="1"/>
  <c r="G16" i="4" s="1"/>
  <c r="F324" i="4" a="1"/>
  <c r="F324" i="4" s="1"/>
  <c r="G324" i="4" s="1"/>
  <c r="F526" i="4" a="1"/>
  <c r="F526" i="4" s="1"/>
  <c r="G526" i="4" s="1"/>
  <c r="F666" i="4" a="1"/>
  <c r="F666" i="4" s="1"/>
  <c r="G666" i="4" s="1"/>
  <c r="F805" i="4" a="1"/>
  <c r="F805" i="4" s="1"/>
  <c r="G805" i="4" s="1"/>
  <c r="F943" i="4" a="1"/>
  <c r="F943" i="4" s="1"/>
  <c r="G943" i="4" s="1"/>
  <c r="F1093" i="4" a="1"/>
  <c r="F1093" i="4" s="1"/>
  <c r="G1093" i="4" s="1"/>
  <c r="F1244" i="4" a="1"/>
  <c r="F1244" i="4" s="1"/>
  <c r="G1244" i="4" s="1"/>
  <c r="F1380" i="4" a="1"/>
  <c r="F1380" i="4" s="1"/>
  <c r="G1380" i="4" s="1"/>
  <c r="F1522" i="4" a="1"/>
  <c r="F1522" i="4" s="1"/>
  <c r="G1522" i="4" s="1"/>
  <c r="F1665" i="4" a="1"/>
  <c r="F1665" i="4" s="1"/>
  <c r="G1665" i="4" s="1"/>
  <c r="F1807" i="4" a="1"/>
  <c r="F1807" i="4" s="1"/>
  <c r="G1807" i="4" s="1"/>
  <c r="F1966" i="4" a="1"/>
  <c r="F1966" i="4" s="1"/>
  <c r="G1966" i="4" s="1"/>
  <c r="E98" i="4" a="1"/>
  <c r="E98" i="4" s="1"/>
  <c r="H98" i="4" s="1"/>
  <c r="F1285" i="4" a="1"/>
  <c r="F1285" i="4" s="1"/>
  <c r="G1285" i="4" s="1"/>
  <c r="F1611" i="4" a="1"/>
  <c r="F1611" i="4" s="1"/>
  <c r="G1611" i="4" s="1"/>
  <c r="F1892" i="4" a="1"/>
  <c r="F1892" i="4" s="1"/>
  <c r="G1892" i="4" s="1"/>
  <c r="E134" i="4" a="1"/>
  <c r="E134" i="4" s="1"/>
  <c r="H134" i="4" s="1"/>
  <c r="E278" i="4" a="1"/>
  <c r="E278" i="4" s="1"/>
  <c r="H278" i="4" s="1"/>
  <c r="E420" i="4" a="1"/>
  <c r="E420" i="4" s="1"/>
  <c r="H420" i="4" s="1"/>
  <c r="E574" i="4" a="1"/>
  <c r="E574" i="4" s="1"/>
  <c r="H574" i="4" s="1"/>
  <c r="E714" i="4" a="1"/>
  <c r="E714" i="4" s="1"/>
  <c r="H714" i="4" s="1"/>
  <c r="E858" i="4" a="1"/>
  <c r="E858" i="4" s="1"/>
  <c r="H858" i="4" s="1"/>
  <c r="E999" i="4" a="1"/>
  <c r="E999" i="4" s="1"/>
  <c r="H999" i="4" s="1"/>
  <c r="E1141" i="4" a="1"/>
  <c r="E1141" i="4" s="1"/>
  <c r="H1141" i="4" s="1"/>
  <c r="E1285" i="4" a="1"/>
  <c r="E1285" i="4" s="1"/>
  <c r="H1285" i="4" s="1"/>
  <c r="E1427" i="4" a="1"/>
  <c r="E1427" i="4" s="1"/>
  <c r="H1427" i="4" s="1"/>
  <c r="F1021" i="4" a="1"/>
  <c r="F1021" i="4" s="1"/>
  <c r="G1021" i="4" s="1"/>
  <c r="F1331" i="4" a="1"/>
  <c r="F1331" i="4" s="1"/>
  <c r="G1331" i="4" s="1"/>
  <c r="F1612" i="4" a="1"/>
  <c r="F1612" i="4" s="1"/>
  <c r="G1612" i="4" s="1"/>
  <c r="F1893" i="4" a="1"/>
  <c r="F1893" i="4" s="1"/>
  <c r="G1893" i="4" s="1"/>
  <c r="E135" i="4" a="1"/>
  <c r="E135" i="4" s="1"/>
  <c r="H135" i="4" s="1"/>
  <c r="E279" i="4" a="1"/>
  <c r="E279" i="4" s="1"/>
  <c r="H279" i="4" s="1"/>
  <c r="E421" i="4" a="1"/>
  <c r="E421" i="4" s="1"/>
  <c r="H421" i="4" s="1"/>
  <c r="E575" i="4" a="1"/>
  <c r="E575" i="4" s="1"/>
  <c r="H575" i="4" s="1"/>
  <c r="E715" i="4" a="1"/>
  <c r="E715" i="4" s="1"/>
  <c r="H715" i="4" s="1"/>
  <c r="I729" i="4" a="1"/>
  <c r="I729" i="4" s="1"/>
  <c r="I330" i="4" a="1"/>
  <c r="I330" i="4" s="1"/>
  <c r="I285" i="4" a="1"/>
  <c r="I285" i="4" s="1"/>
  <c r="I559" i="4" a="1"/>
  <c r="I559" i="4" s="1"/>
  <c r="I836" i="4" a="1"/>
  <c r="I836" i="4" s="1"/>
  <c r="I1130" i="4" a="1"/>
  <c r="I1130" i="4" s="1"/>
  <c r="I1411" i="4" a="1"/>
  <c r="I1411" i="4" s="1"/>
  <c r="I1685" i="4" a="1"/>
  <c r="I1685" i="4" s="1"/>
  <c r="I1977" i="4" a="1"/>
  <c r="I1977" i="4" s="1"/>
  <c r="I1293" i="4" a="1"/>
  <c r="I1293" i="4" s="1"/>
  <c r="I1847" i="4" a="1"/>
  <c r="I1847" i="4" s="1"/>
  <c r="F231" i="4" a="1"/>
  <c r="F231" i="4" s="1"/>
  <c r="G231" i="4" s="1"/>
  <c r="I1034" i="4" a="1"/>
  <c r="I1034" i="4" s="1"/>
  <c r="I1639" i="4" a="1"/>
  <c r="I1639" i="4" s="1"/>
  <c r="F136" i="4" a="1"/>
  <c r="F136" i="4" s="1"/>
  <c r="G136" i="4" s="1"/>
  <c r="F424" i="4" a="1"/>
  <c r="F424" i="4" s="1"/>
  <c r="G424" i="4" s="1"/>
  <c r="I1347" i="4" a="1"/>
  <c r="I1347" i="4" s="1"/>
  <c r="I1925" i="4" a="1"/>
  <c r="I1925" i="4" s="1"/>
  <c r="F269" i="4" a="1"/>
  <c r="F269" i="4" s="1"/>
  <c r="G269" i="4" s="1"/>
  <c r="I1113" i="4" a="1"/>
  <c r="I1113" i="4" s="1"/>
  <c r="I1713" i="4" a="1"/>
  <c r="I1713" i="4" s="1"/>
  <c r="F174" i="4" a="1"/>
  <c r="F174" i="4" s="1"/>
  <c r="G174" i="4" s="1"/>
  <c r="F459" i="4" a="1"/>
  <c r="F459" i="4" s="1"/>
  <c r="G459" i="4" s="1"/>
  <c r="I1419" i="4" a="1"/>
  <c r="I1419" i="4" s="1"/>
  <c r="I1995" i="4" a="1"/>
  <c r="I1995" i="4" s="1"/>
  <c r="F307" i="4" a="1"/>
  <c r="F307" i="4" s="1"/>
  <c r="G307" i="4" s="1"/>
  <c r="I1163" i="4" a="1"/>
  <c r="I1163" i="4" s="1"/>
  <c r="I683" i="4" a="1"/>
  <c r="I683" i="4" s="1"/>
  <c r="I1468" i="4" a="1"/>
  <c r="I1468" i="4" s="1"/>
  <c r="I1213" i="4" a="1"/>
  <c r="I1213" i="4" s="1"/>
  <c r="I983" i="4" a="1"/>
  <c r="I983" i="4" s="1"/>
  <c r="I1475" i="4" a="1"/>
  <c r="I1475" i="4" s="1"/>
  <c r="I1960" i="4" a="1"/>
  <c r="I1960" i="4" s="1"/>
  <c r="F155" i="4" a="1"/>
  <c r="F155" i="4" s="1"/>
  <c r="G155" i="4" s="1"/>
  <c r="F311" i="4" a="1"/>
  <c r="F311" i="4" s="1"/>
  <c r="G311" i="4" s="1"/>
  <c r="F452" i="4" a="1"/>
  <c r="F452" i="4" s="1"/>
  <c r="G452" i="4" s="1"/>
  <c r="I1149" i="4" a="1"/>
  <c r="I1149" i="4" s="1"/>
  <c r="I1453" i="4" a="1"/>
  <c r="I1453" i="4" s="1"/>
  <c r="I592" i="4" a="1"/>
  <c r="I592" i="4" s="1"/>
  <c r="I1174" i="4" a="1"/>
  <c r="I1174" i="4" s="1"/>
  <c r="I1454" i="4" a="1"/>
  <c r="I1454" i="4" s="1"/>
  <c r="I604" i="4" a="1"/>
  <c r="I604" i="4" s="1"/>
  <c r="I1175" i="4" a="1"/>
  <c r="I1175" i="4" s="1"/>
  <c r="I1455" i="4" a="1"/>
  <c r="I1455" i="4" s="1"/>
  <c r="I1845" i="4" a="1"/>
  <c r="I1845" i="4" s="1"/>
  <c r="F229" i="4" a="1"/>
  <c r="F229" i="4" s="1"/>
  <c r="G229" i="4" s="1"/>
  <c r="F482" i="4" a="1"/>
  <c r="F482" i="4" s="1"/>
  <c r="G482" i="4" s="1"/>
  <c r="F619" i="4" a="1"/>
  <c r="F619" i="4" s="1"/>
  <c r="G619" i="4" s="1"/>
  <c r="F762" i="4" a="1"/>
  <c r="F762" i="4" s="1"/>
  <c r="G762" i="4" s="1"/>
  <c r="F898" i="4" a="1"/>
  <c r="F898" i="4" s="1"/>
  <c r="G898" i="4" s="1"/>
  <c r="F1047" i="4" a="1"/>
  <c r="F1047" i="4" s="1"/>
  <c r="G1047" i="4" s="1"/>
  <c r="F1186" i="4" a="1"/>
  <c r="F1186" i="4" s="1"/>
  <c r="G1186" i="4" s="1"/>
  <c r="F1337" i="4" a="1"/>
  <c r="F1337" i="4" s="1"/>
  <c r="G1337" i="4" s="1"/>
  <c r="F1488" i="4" a="1"/>
  <c r="F1488" i="4" s="1"/>
  <c r="G1488" i="4" s="1"/>
  <c r="F1630" i="4" a="1"/>
  <c r="F1630" i="4" s="1"/>
  <c r="G1630" i="4" s="1"/>
  <c r="F1773" i="4" a="1"/>
  <c r="F1773" i="4" s="1"/>
  <c r="G1773" i="4" s="1"/>
  <c r="F1910" i="4" a="1"/>
  <c r="F1910" i="4" s="1"/>
  <c r="G1910" i="4" s="1"/>
  <c r="E39" i="4" a="1"/>
  <c r="E39" i="4" s="1"/>
  <c r="H39" i="4" s="1"/>
  <c r="F56" i="4" a="1"/>
  <c r="F56" i="4" s="1"/>
  <c r="G56" i="4" s="1"/>
  <c r="F350" i="4" a="1"/>
  <c r="F350" i="4" s="1"/>
  <c r="G350" i="4" s="1"/>
  <c r="F550" i="4" a="1"/>
  <c r="F550" i="4" s="1"/>
  <c r="G550" i="4" s="1"/>
  <c r="F692" i="4" a="1"/>
  <c r="F692" i="4" s="1"/>
  <c r="G692" i="4" s="1"/>
  <c r="F864" i="4" a="1"/>
  <c r="F864" i="4" s="1"/>
  <c r="G864" i="4" s="1"/>
  <c r="F1001" i="4" a="1"/>
  <c r="F1001" i="4" s="1"/>
  <c r="G1001" i="4" s="1"/>
  <c r="F1151" i="4" a="1"/>
  <c r="F1151" i="4" s="1"/>
  <c r="G1151" i="4" s="1"/>
  <c r="F1292" i="4" a="1"/>
  <c r="F1292" i="4" s="1"/>
  <c r="G1292" i="4" s="1"/>
  <c r="F1430" i="4" a="1"/>
  <c r="F1430" i="4" s="1"/>
  <c r="G1430" i="4" s="1"/>
  <c r="F1583" i="4" a="1"/>
  <c r="F1583" i="4" s="1"/>
  <c r="G1583" i="4" s="1"/>
  <c r="F1726" i="4" a="1"/>
  <c r="F1726" i="4" s="1"/>
  <c r="G1726" i="4" s="1"/>
  <c r="F1865" i="4" a="1"/>
  <c r="F1865" i="4" s="1"/>
  <c r="G1865" i="4" s="1"/>
  <c r="E4" i="4" a="1"/>
  <c r="E4" i="4" s="1"/>
  <c r="H4" i="4" s="1"/>
  <c r="I1751" i="4" a="1"/>
  <c r="I1751" i="4" s="1"/>
  <c r="F188" i="4" a="1"/>
  <c r="F188" i="4" s="1"/>
  <c r="G188" i="4" s="1"/>
  <c r="F484" i="4" a="1"/>
  <c r="F484" i="4" s="1"/>
  <c r="G484" i="4" s="1"/>
  <c r="F621" i="4" a="1"/>
  <c r="F621" i="4" s="1"/>
  <c r="G621" i="4" s="1"/>
  <c r="F763" i="4" a="1"/>
  <c r="F763" i="4" s="1"/>
  <c r="G763" i="4" s="1"/>
  <c r="F900" i="4" a="1"/>
  <c r="F900" i="4" s="1"/>
  <c r="G900" i="4" s="1"/>
  <c r="F1037" i="4" a="1"/>
  <c r="F1037" i="4" s="1"/>
  <c r="G1037" i="4" s="1"/>
  <c r="F1176" i="4" a="1"/>
  <c r="F1176" i="4" s="1"/>
  <c r="G1176" i="4" s="1"/>
  <c r="F1315" i="4" a="1"/>
  <c r="F1315" i="4" s="1"/>
  <c r="G1315" i="4" s="1"/>
  <c r="F1455" i="4" a="1"/>
  <c r="F1455" i="4" s="1"/>
  <c r="G1455" i="4" s="1"/>
  <c r="F1596" i="4" a="1"/>
  <c r="F1596" i="4" s="1"/>
  <c r="G1596" i="4" s="1"/>
  <c r="F1739" i="4" a="1"/>
  <c r="F1739" i="4" s="1"/>
  <c r="G1739" i="4" s="1"/>
  <c r="F1878" i="4" a="1"/>
  <c r="F1878" i="4" s="1"/>
  <c r="G1878" i="4" s="1"/>
  <c r="E17" i="4" a="1"/>
  <c r="E17" i="4" s="1"/>
  <c r="H17" i="4" s="1"/>
  <c r="I1997" i="4" a="1"/>
  <c r="I1997" i="4" s="1"/>
  <c r="F309" i="4" a="1"/>
  <c r="F309" i="4" s="1"/>
  <c r="G309" i="4" s="1"/>
  <c r="F518" i="4" a="1"/>
  <c r="F518" i="4" s="1"/>
  <c r="G518" i="4" s="1"/>
  <c r="F658" i="4" a="1"/>
  <c r="F658" i="4" s="1"/>
  <c r="G658" i="4" s="1"/>
  <c r="F797" i="4" a="1"/>
  <c r="F797" i="4" s="1"/>
  <c r="G797" i="4" s="1"/>
  <c r="F947" i="4" a="1"/>
  <c r="F947" i="4" s="1"/>
  <c r="G947" i="4" s="1"/>
  <c r="F1097" i="4" a="1"/>
  <c r="F1097" i="4" s="1"/>
  <c r="G1097" i="4" s="1"/>
  <c r="F1236" i="4" a="1"/>
  <c r="F1236" i="4" s="1"/>
  <c r="G1236" i="4" s="1"/>
  <c r="F1384" i="4" a="1"/>
  <c r="F1384" i="4" s="1"/>
  <c r="G1384" i="4" s="1"/>
  <c r="F1526" i="4" a="1"/>
  <c r="F1526" i="4" s="1"/>
  <c r="G1526" i="4" s="1"/>
  <c r="F1669" i="4" a="1"/>
  <c r="F1669" i="4" s="1"/>
  <c r="G1669" i="4" s="1"/>
  <c r="F1833" i="4" a="1"/>
  <c r="F1833" i="4" s="1"/>
  <c r="G1833" i="4" s="1"/>
  <c r="F1994" i="4" a="1"/>
  <c r="F1994" i="4" s="1"/>
  <c r="G1994" i="4" s="1"/>
  <c r="E126" i="4" a="1"/>
  <c r="E126" i="4" s="1"/>
  <c r="H126" i="4" s="1"/>
  <c r="F142" i="4" a="1"/>
  <c r="F142" i="4" s="1"/>
  <c r="G142" i="4" s="1"/>
  <c r="F429" i="4" a="1"/>
  <c r="F429" i="4" s="1"/>
  <c r="G429" i="4" s="1"/>
  <c r="F587" i="4" a="1"/>
  <c r="F587" i="4" s="1"/>
  <c r="G587" i="4" s="1"/>
  <c r="F731" i="4" a="1"/>
  <c r="F731" i="4" s="1"/>
  <c r="G731" i="4" s="1"/>
  <c r="F879" i="4" a="1"/>
  <c r="F879" i="4" s="1"/>
  <c r="G879" i="4" s="1"/>
  <c r="F1027" i="4" a="1"/>
  <c r="F1027" i="4" s="1"/>
  <c r="G1027" i="4" s="1"/>
  <c r="F1166" i="4" a="1"/>
  <c r="F1166" i="4" s="1"/>
  <c r="G1166" i="4" s="1"/>
  <c r="F1306" i="4" a="1"/>
  <c r="F1306" i="4" s="1"/>
  <c r="G1306" i="4" s="1"/>
  <c r="F1445" i="4" a="1"/>
  <c r="F1445" i="4" s="1"/>
  <c r="G1445" i="4" s="1"/>
  <c r="F1586" i="4" a="1"/>
  <c r="F1586" i="4" s="1"/>
  <c r="G1586" i="4" s="1"/>
  <c r="F1729" i="4" a="1"/>
  <c r="F1729" i="4" s="1"/>
  <c r="G1729" i="4" s="1"/>
  <c r="F1868" i="4" a="1"/>
  <c r="F1868" i="4" s="1"/>
  <c r="G1868" i="4" s="1"/>
  <c r="F2006" i="4" a="1"/>
  <c r="F2006" i="4" s="1"/>
  <c r="G2006" i="4" s="1"/>
  <c r="I1868" i="4" a="1"/>
  <c r="I1868" i="4" s="1"/>
  <c r="F240" i="4" a="1"/>
  <c r="F240" i="4" s="1"/>
  <c r="G240" i="4" s="1"/>
  <c r="F510" i="4" a="1"/>
  <c r="F510" i="4" s="1"/>
  <c r="G510" i="4" s="1"/>
  <c r="F660" i="4" a="1"/>
  <c r="F660" i="4" s="1"/>
  <c r="G660" i="4" s="1"/>
  <c r="F799" i="4" a="1"/>
  <c r="F799" i="4" s="1"/>
  <c r="G799" i="4" s="1"/>
  <c r="F949" i="4" a="1"/>
  <c r="F949" i="4" s="1"/>
  <c r="G949" i="4" s="1"/>
  <c r="I1869" i="4" a="1"/>
  <c r="I1869" i="4" s="1"/>
  <c r="F265" i="4" a="1"/>
  <c r="F265" i="4" s="1"/>
  <c r="G265" i="4" s="1"/>
  <c r="F499" i="4" a="1"/>
  <c r="F499" i="4" s="1"/>
  <c r="G499" i="4" s="1"/>
  <c r="F637" i="4" a="1"/>
  <c r="F637" i="4" s="1"/>
  <c r="G637" i="4" s="1"/>
  <c r="F777" i="4" a="1"/>
  <c r="F777" i="4" s="1"/>
  <c r="G777" i="4" s="1"/>
  <c r="F915" i="4" a="1"/>
  <c r="F915" i="4" s="1"/>
  <c r="G915" i="4" s="1"/>
  <c r="I1870" i="4" a="1"/>
  <c r="I1870" i="4" s="1"/>
  <c r="F266" i="4" a="1"/>
  <c r="F266" i="4" s="1"/>
  <c r="G266" i="4" s="1"/>
  <c r="F500" i="4" a="1"/>
  <c r="F500" i="4" s="1"/>
  <c r="G500" i="4" s="1"/>
  <c r="F638" i="4" a="1"/>
  <c r="F638" i="4" s="1"/>
  <c r="G638" i="4" s="1"/>
  <c r="F778" i="4" a="1"/>
  <c r="F778" i="4" s="1"/>
  <c r="G778" i="4" s="1"/>
  <c r="F928" i="4" a="1"/>
  <c r="F928" i="4" s="1"/>
  <c r="G928" i="4" s="1"/>
  <c r="I1882" i="4" a="1"/>
  <c r="I1882" i="4" s="1"/>
  <c r="F248" i="4" a="1"/>
  <c r="F248" i="4" s="1"/>
  <c r="G248" i="4" s="1"/>
  <c r="F489" i="4" a="1"/>
  <c r="F489" i="4" s="1"/>
  <c r="G489" i="4" s="1"/>
  <c r="F651" i="4" a="1"/>
  <c r="F651" i="4" s="1"/>
  <c r="G651" i="4" s="1"/>
  <c r="F791" i="4" a="1"/>
  <c r="F791" i="4" s="1"/>
  <c r="G791" i="4" s="1"/>
  <c r="F929" i="4" a="1"/>
  <c r="F929" i="4" s="1"/>
  <c r="G929" i="4" s="1"/>
  <c r="I1883" i="4" a="1"/>
  <c r="I1883" i="4" s="1"/>
  <c r="F273" i="4" a="1"/>
  <c r="F273" i="4" s="1"/>
  <c r="G273" i="4" s="1"/>
  <c r="F502" i="4" a="1"/>
  <c r="F502" i="4" s="1"/>
  <c r="G502" i="4" s="1"/>
  <c r="F652" i="4" a="1"/>
  <c r="F652" i="4" s="1"/>
  <c r="G652" i="4" s="1"/>
  <c r="F792" i="4" a="1"/>
  <c r="F792" i="4" s="1"/>
  <c r="G792" i="4" s="1"/>
  <c r="F941" i="4" a="1"/>
  <c r="F941" i="4" s="1"/>
  <c r="G941" i="4" s="1"/>
  <c r="I1976" i="4" a="1"/>
  <c r="I1976" i="4" s="1"/>
  <c r="F298" i="4" a="1"/>
  <c r="F298" i="4" s="1"/>
  <c r="G298" i="4" s="1"/>
  <c r="F514" i="4" a="1"/>
  <c r="F514" i="4" s="1"/>
  <c r="G514" i="4" s="1"/>
  <c r="F653" i="4" a="1"/>
  <c r="F653" i="4" s="1"/>
  <c r="G653" i="4" s="1"/>
  <c r="F804" i="4" a="1"/>
  <c r="F804" i="4" s="1"/>
  <c r="G804" i="4" s="1"/>
  <c r="F953" i="4" a="1"/>
  <c r="F953" i="4" s="1"/>
  <c r="G953" i="4" s="1"/>
  <c r="F54" i="4" a="1"/>
  <c r="F54" i="4" s="1"/>
  <c r="G54" i="4" s="1"/>
  <c r="F348" i="4" a="1"/>
  <c r="F348" i="4" s="1"/>
  <c r="G348" i="4" s="1"/>
  <c r="F537" i="4" a="1"/>
  <c r="F537" i="4" s="1"/>
  <c r="G537" i="4" s="1"/>
  <c r="F678" i="4" a="1"/>
  <c r="F678" i="4" s="1"/>
  <c r="G678" i="4" s="1"/>
  <c r="F815" i="4" a="1"/>
  <c r="F815" i="4" s="1"/>
  <c r="G815" i="4" s="1"/>
  <c r="F954" i="4" a="1"/>
  <c r="F954" i="4" s="1"/>
  <c r="G954" i="4" s="1"/>
  <c r="F1104" i="4" a="1"/>
  <c r="F1104" i="4" s="1"/>
  <c r="G1104" i="4" s="1"/>
  <c r="F1256" i="4" a="1"/>
  <c r="F1256" i="4" s="1"/>
  <c r="G1256" i="4" s="1"/>
  <c r="F1392" i="4" a="1"/>
  <c r="F1392" i="4" s="1"/>
  <c r="G1392" i="4" s="1"/>
  <c r="F1534" i="4" a="1"/>
  <c r="F1534" i="4" s="1"/>
  <c r="G1534" i="4" s="1"/>
  <c r="F1677" i="4" a="1"/>
  <c r="F1677" i="4" s="1"/>
  <c r="G1677" i="4" s="1"/>
  <c r="F1818" i="4" a="1"/>
  <c r="F1818" i="4" s="1"/>
  <c r="G1818" i="4" s="1"/>
  <c r="F1978" i="4" a="1"/>
  <c r="F1978" i="4" s="1"/>
  <c r="G1978" i="4" s="1"/>
  <c r="F1020" i="4" a="1"/>
  <c r="F1020" i="4" s="1"/>
  <c r="G1020" i="4" s="1"/>
  <c r="F1330" i="4" a="1"/>
  <c r="F1330" i="4" s="1"/>
  <c r="G1330" i="4" s="1"/>
  <c r="F1635" i="4" a="1"/>
  <c r="F1635" i="4" s="1"/>
  <c r="G1635" i="4" s="1"/>
  <c r="F1915" i="4" a="1"/>
  <c r="F1915" i="4" s="1"/>
  <c r="G1915" i="4" s="1"/>
  <c r="E146" i="4" a="1"/>
  <c r="E146" i="4" s="1"/>
  <c r="H146" i="4" s="1"/>
  <c r="E290" i="4" a="1"/>
  <c r="E290" i="4" s="1"/>
  <c r="H290" i="4" s="1"/>
  <c r="E443" i="4" a="1"/>
  <c r="E443" i="4" s="1"/>
  <c r="H443" i="4" s="1"/>
  <c r="E586" i="4" a="1"/>
  <c r="E586" i="4" s="1"/>
  <c r="H586" i="4" s="1"/>
  <c r="E726" i="4" a="1"/>
  <c r="E726" i="4" s="1"/>
  <c r="H726" i="4" s="1"/>
  <c r="E870" i="4" a="1"/>
  <c r="E870" i="4" s="1"/>
  <c r="H870" i="4" s="1"/>
  <c r="E1011" i="4" a="1"/>
  <c r="E1011" i="4" s="1"/>
  <c r="H1011" i="4" s="1"/>
  <c r="E1153" i="4" a="1"/>
  <c r="E1153" i="4" s="1"/>
  <c r="H1153" i="4" s="1"/>
  <c r="E1296" i="4" a="1"/>
  <c r="E1296" i="4" s="1"/>
  <c r="H1296" i="4" s="1"/>
  <c r="E1439" i="4" a="1"/>
  <c r="E1439" i="4" s="1"/>
  <c r="H1439" i="4" s="1"/>
  <c r="F1053" i="4" a="1"/>
  <c r="F1053" i="4" s="1"/>
  <c r="G1053" i="4" s="1"/>
  <c r="F1354" i="4" a="1"/>
  <c r="F1354" i="4" s="1"/>
  <c r="G1354" i="4" s="1"/>
  <c r="F1636" i="4" a="1"/>
  <c r="F1636" i="4" s="1"/>
  <c r="G1636" i="4" s="1"/>
  <c r="F1916" i="4" a="1"/>
  <c r="F1916" i="4" s="1"/>
  <c r="G1916" i="4" s="1"/>
  <c r="E147" i="4" a="1"/>
  <c r="E147" i="4" s="1"/>
  <c r="H147" i="4" s="1"/>
  <c r="E291" i="4" a="1"/>
  <c r="E291" i="4" s="1"/>
  <c r="H291" i="4" s="1"/>
  <c r="E432" i="4" a="1"/>
  <c r="E432" i="4" s="1"/>
  <c r="H432" i="4" s="1"/>
  <c r="E587" i="4" a="1"/>
  <c r="E587" i="4" s="1"/>
  <c r="H587" i="4" s="1"/>
  <c r="E727" i="4" a="1"/>
  <c r="E727" i="4" s="1"/>
  <c r="H727" i="4" s="1"/>
  <c r="I822" i="4" a="1"/>
  <c r="I822" i="4" s="1"/>
  <c r="I342" i="4" a="1"/>
  <c r="I342" i="4" s="1"/>
  <c r="I297" i="4" a="1"/>
  <c r="I297" i="4" s="1"/>
  <c r="I570" i="4" a="1"/>
  <c r="I570" i="4" s="1"/>
  <c r="I848" i="4" a="1"/>
  <c r="I848" i="4" s="1"/>
  <c r="I1142" i="4" a="1"/>
  <c r="I1142" i="4" s="1"/>
  <c r="I1423" i="4" a="1"/>
  <c r="I1423" i="4" s="1"/>
  <c r="I1694" i="4" a="1"/>
  <c r="I1694" i="4" s="1"/>
  <c r="I1987" i="4" a="1"/>
  <c r="I1987" i="4" s="1"/>
  <c r="I1316" i="4" a="1"/>
  <c r="I1316" i="4" s="1"/>
  <c r="I1871" i="4" a="1"/>
  <c r="I1871" i="4" s="1"/>
  <c r="F243" i="4" a="1"/>
  <c r="F243" i="4" s="1"/>
  <c r="G243" i="4" s="1"/>
  <c r="I1057" i="4" a="1"/>
  <c r="I1057" i="4" s="1"/>
  <c r="I1661" i="4" a="1"/>
  <c r="I1661" i="4" s="1"/>
  <c r="F148" i="4" a="1"/>
  <c r="F148" i="4" s="1"/>
  <c r="G148" i="4" s="1"/>
  <c r="F435" i="4" a="1"/>
  <c r="F435" i="4" s="1"/>
  <c r="G435" i="4" s="1"/>
  <c r="I1371" i="4" a="1"/>
  <c r="I1371" i="4" s="1"/>
  <c r="I1948" i="4" a="1"/>
  <c r="I1948" i="4" s="1"/>
  <c r="F281" i="4" a="1"/>
  <c r="F281" i="4" s="1"/>
  <c r="G281" i="4" s="1"/>
  <c r="I1137" i="4" a="1"/>
  <c r="I1137" i="4" s="1"/>
  <c r="I1737" i="4" a="1"/>
  <c r="I1737" i="4" s="1"/>
  <c r="F186" i="4" a="1"/>
  <c r="F186" i="4" s="1"/>
  <c r="G186" i="4" s="1"/>
  <c r="I522" i="4" a="1"/>
  <c r="I522" i="4" s="1"/>
  <c r="I1442" i="4" a="1"/>
  <c r="I1442" i="4" s="1"/>
  <c r="F5" i="4" a="1"/>
  <c r="F5" i="4" s="1"/>
  <c r="G5" i="4" s="1"/>
  <c r="F319" i="4" a="1"/>
  <c r="F319" i="4" s="1"/>
  <c r="G319" i="4" s="1"/>
  <c r="I1187" i="4" a="1"/>
  <c r="I1187" i="4" s="1"/>
  <c r="I823" i="4" a="1"/>
  <c r="I823" i="4" s="1"/>
  <c r="I1490" i="4" a="1"/>
  <c r="I1490" i="4" s="1"/>
  <c r="I1236" i="4" a="1"/>
  <c r="I1236" i="4" s="1"/>
  <c r="I1006" i="4" a="1"/>
  <c r="I1006" i="4" s="1"/>
  <c r="I1589" i="4" a="1"/>
  <c r="I1589" i="4" s="1"/>
  <c r="I1982" i="4" a="1"/>
  <c r="I1982" i="4" s="1"/>
  <c r="F167" i="4" a="1"/>
  <c r="F167" i="4" s="1"/>
  <c r="G167" i="4" s="1"/>
  <c r="F323" i="4" a="1"/>
  <c r="F323" i="4" s="1"/>
  <c r="G323" i="4" s="1"/>
  <c r="I580" i="4" a="1"/>
  <c r="I580" i="4" s="1"/>
  <c r="I1173" i="4" a="1"/>
  <c r="I1173" i="4" s="1"/>
  <c r="I1476" i="4" a="1"/>
  <c r="I1476" i="4" s="1"/>
  <c r="I730" i="4" a="1"/>
  <c r="I730" i="4" s="1"/>
  <c r="I1198" i="4" a="1"/>
  <c r="I1198" i="4" s="1"/>
  <c r="I1477" i="4" a="1"/>
  <c r="I1477" i="4" s="1"/>
  <c r="I742" i="4" a="1"/>
  <c r="I742" i="4" s="1"/>
  <c r="I1199" i="4" a="1"/>
  <c r="I1199" i="4" s="1"/>
  <c r="I1478" i="4" a="1"/>
  <c r="I1478" i="4" s="1"/>
  <c r="I1893" i="4" a="1"/>
  <c r="I1893" i="4" s="1"/>
  <c r="F253" i="4" a="1"/>
  <c r="F253" i="4" s="1"/>
  <c r="G253" i="4" s="1"/>
  <c r="F493" i="4" a="1"/>
  <c r="F493" i="4" s="1"/>
  <c r="G493" i="4" s="1"/>
  <c r="F631" i="4" a="1"/>
  <c r="F631" i="4" s="1"/>
  <c r="G631" i="4" s="1"/>
  <c r="F771" i="4" a="1"/>
  <c r="F771" i="4" s="1"/>
  <c r="G771" i="4" s="1"/>
  <c r="F921" i="4" a="1"/>
  <c r="F921" i="4" s="1"/>
  <c r="G921" i="4" s="1"/>
  <c r="F1059" i="4" a="1"/>
  <c r="F1059" i="4" s="1"/>
  <c r="G1059" i="4" s="1"/>
  <c r="F1198" i="4" a="1"/>
  <c r="F1198" i="4" s="1"/>
  <c r="G1198" i="4" s="1"/>
  <c r="F1348" i="4" a="1"/>
  <c r="F1348" i="4" s="1"/>
  <c r="G1348" i="4" s="1"/>
  <c r="F1499" i="4" a="1"/>
  <c r="F1499" i="4" s="1"/>
  <c r="G1499" i="4" s="1"/>
  <c r="F1642" i="4" a="1"/>
  <c r="F1642" i="4" s="1"/>
  <c r="G1642" i="4" s="1"/>
  <c r="F1785" i="4" a="1"/>
  <c r="F1785" i="4" s="1"/>
  <c r="G1785" i="4" s="1"/>
  <c r="F1922" i="4" a="1"/>
  <c r="F1922" i="4" s="1"/>
  <c r="G1922" i="4" s="1"/>
  <c r="E51" i="4" a="1"/>
  <c r="E51" i="4" s="1"/>
  <c r="H51" i="4" s="1"/>
  <c r="F86" i="4" a="1"/>
  <c r="F86" i="4" s="1"/>
  <c r="G86" i="4" s="1"/>
  <c r="F374" i="4" a="1"/>
  <c r="F374" i="4" s="1"/>
  <c r="G374" i="4" s="1"/>
  <c r="F561" i="4" a="1"/>
  <c r="F561" i="4" s="1"/>
  <c r="G561" i="4" s="1"/>
  <c r="F704" i="4" a="1"/>
  <c r="F704" i="4" s="1"/>
  <c r="G704" i="4" s="1"/>
  <c r="F876" i="4" a="1"/>
  <c r="F876" i="4" s="1"/>
  <c r="G876" i="4" s="1"/>
  <c r="F1013" i="4" a="1"/>
  <c r="F1013" i="4" s="1"/>
  <c r="G1013" i="4" s="1"/>
  <c r="F1163" i="4" a="1"/>
  <c r="F1163" i="4" s="1"/>
  <c r="G1163" i="4" s="1"/>
  <c r="F1304" i="4" a="1"/>
  <c r="F1304" i="4" s="1"/>
  <c r="G1304" i="4" s="1"/>
  <c r="F1442" i="4" a="1"/>
  <c r="F1442" i="4" s="1"/>
  <c r="G1442" i="4" s="1"/>
  <c r="F1595" i="4" a="1"/>
  <c r="F1595" i="4" s="1"/>
  <c r="G1595" i="4" s="1"/>
  <c r="F1738" i="4" a="1"/>
  <c r="F1738" i="4" s="1"/>
  <c r="G1738" i="4" s="1"/>
  <c r="F1877" i="4" a="1"/>
  <c r="F1877" i="4" s="1"/>
  <c r="G1877" i="4" s="1"/>
  <c r="E16" i="4" a="1"/>
  <c r="E16" i="4" s="1"/>
  <c r="H16" i="4" s="1"/>
  <c r="I1810" i="4" a="1"/>
  <c r="I1810" i="4" s="1"/>
  <c r="F212" i="4" a="1"/>
  <c r="F212" i="4" s="1"/>
  <c r="G212" i="4" s="1"/>
  <c r="F495" i="4" a="1"/>
  <c r="F495" i="4" s="1"/>
  <c r="G495" i="4" s="1"/>
  <c r="F633" i="4" a="1"/>
  <c r="F633" i="4" s="1"/>
  <c r="G633" i="4" s="1"/>
  <c r="F773" i="4" a="1"/>
  <c r="F773" i="4" s="1"/>
  <c r="G773" i="4" s="1"/>
  <c r="F911" i="4" a="1"/>
  <c r="F911" i="4" s="1"/>
  <c r="G911" i="4" s="1"/>
  <c r="F1049" i="4" a="1"/>
  <c r="F1049" i="4" s="1"/>
  <c r="G1049" i="4" s="1"/>
  <c r="F1188" i="4" a="1"/>
  <c r="F1188" i="4" s="1"/>
  <c r="G1188" i="4" s="1"/>
  <c r="F1327" i="4" a="1"/>
  <c r="F1327" i="4" s="1"/>
  <c r="G1327" i="4" s="1"/>
  <c r="F1467" i="4" a="1"/>
  <c r="F1467" i="4" s="1"/>
  <c r="G1467" i="4" s="1"/>
  <c r="F1608" i="4" a="1"/>
  <c r="F1608" i="4" s="1"/>
  <c r="G1608" i="4" s="1"/>
  <c r="F1751" i="4" a="1"/>
  <c r="F1751" i="4" s="1"/>
  <c r="G1751" i="4" s="1"/>
  <c r="F1889" i="4" a="1"/>
  <c r="F1889" i="4" s="1"/>
  <c r="G1889" i="4" s="1"/>
  <c r="E29" i="4" a="1"/>
  <c r="E29" i="4" s="1"/>
  <c r="H29" i="4" s="1"/>
  <c r="F31" i="4" a="1"/>
  <c r="F31" i="4" s="1"/>
  <c r="G31" i="4" s="1"/>
  <c r="F333" i="4" a="1"/>
  <c r="F333" i="4" s="1"/>
  <c r="G333" i="4" s="1"/>
  <c r="F530" i="4" a="1"/>
  <c r="F530" i="4" s="1"/>
  <c r="G530" i="4" s="1"/>
  <c r="F670" i="4" a="1"/>
  <c r="F670" i="4" s="1"/>
  <c r="G670" i="4" s="1"/>
  <c r="F819" i="4" a="1"/>
  <c r="F819" i="4" s="1"/>
  <c r="G819" i="4" s="1"/>
  <c r="F958" i="4" a="1"/>
  <c r="F958" i="4" s="1"/>
  <c r="G958" i="4" s="1"/>
  <c r="F1108" i="4" a="1"/>
  <c r="F1108" i="4" s="1"/>
  <c r="G1108" i="4" s="1"/>
  <c r="F1248" i="4" a="1"/>
  <c r="F1248" i="4" s="1"/>
  <c r="G1248" i="4" s="1"/>
  <c r="F1396" i="4" a="1"/>
  <c r="F1396" i="4" s="1"/>
  <c r="G1396" i="4" s="1"/>
  <c r="F1538" i="4" a="1"/>
  <c r="F1538" i="4" s="1"/>
  <c r="G1538" i="4" s="1"/>
  <c r="F1681" i="4" a="1"/>
  <c r="F1681" i="4" s="1"/>
  <c r="G1681" i="4" s="1"/>
  <c r="F1856" i="4" a="1"/>
  <c r="F1856" i="4" s="1"/>
  <c r="G1856" i="4" s="1"/>
  <c r="F2005" i="4" a="1"/>
  <c r="F2005" i="4" s="1"/>
  <c r="G2005" i="4" s="1"/>
  <c r="I1703" i="4" a="1"/>
  <c r="I1703" i="4" s="1"/>
  <c r="F166" i="4" a="1"/>
  <c r="F166" i="4" s="1"/>
  <c r="G166" i="4" s="1"/>
  <c r="F449" i="4" a="1"/>
  <c r="F449" i="4" s="1"/>
  <c r="G449" i="4" s="1"/>
  <c r="F599" i="4" a="1"/>
  <c r="F599" i="4" s="1"/>
  <c r="G599" i="4" s="1"/>
  <c r="F743" i="4" a="1"/>
  <c r="F743" i="4" s="1"/>
  <c r="G743" i="4" s="1"/>
  <c r="F890" i="4" a="1"/>
  <c r="F890" i="4" s="1"/>
  <c r="G890" i="4" s="1"/>
  <c r="F1039" i="4" a="1"/>
  <c r="F1039" i="4" s="1"/>
  <c r="G1039" i="4" s="1"/>
  <c r="F1178" i="4" a="1"/>
  <c r="F1178" i="4" s="1"/>
  <c r="G1178" i="4" s="1"/>
  <c r="F1317" i="4" a="1"/>
  <c r="F1317" i="4" s="1"/>
  <c r="G1317" i="4" s="1"/>
  <c r="F1457" i="4" a="1"/>
  <c r="F1457" i="4" s="1"/>
  <c r="G1457" i="4" s="1"/>
  <c r="F1598" i="4" a="1"/>
  <c r="F1598" i="4" s="1"/>
  <c r="G1598" i="4" s="1"/>
  <c r="F1741" i="4" a="1"/>
  <c r="F1741" i="4" s="1"/>
  <c r="G1741" i="4" s="1"/>
  <c r="F1880" i="4" a="1"/>
  <c r="F1880" i="4" s="1"/>
  <c r="G1880" i="4" s="1"/>
  <c r="E7" i="4" a="1"/>
  <c r="E7" i="4" s="1"/>
  <c r="H7" i="4" s="1"/>
  <c r="I1915" i="4" a="1"/>
  <c r="I1915" i="4" s="1"/>
  <c r="F264" i="4" a="1"/>
  <c r="F264" i="4" s="1"/>
  <c r="G264" i="4" s="1"/>
  <c r="F520" i="4" a="1"/>
  <c r="F520" i="4" s="1"/>
  <c r="G520" i="4" s="1"/>
  <c r="F672" i="4" a="1"/>
  <c r="F672" i="4" s="1"/>
  <c r="G672" i="4" s="1"/>
  <c r="F810" i="4" a="1"/>
  <c r="F810" i="4" s="1"/>
  <c r="G810" i="4" s="1"/>
  <c r="F960" i="4" a="1"/>
  <c r="F960" i="4" s="1"/>
  <c r="G960" i="4" s="1"/>
  <c r="I1916" i="4" a="1"/>
  <c r="I1916" i="4" s="1"/>
  <c r="F289" i="4" a="1"/>
  <c r="F289" i="4" s="1"/>
  <c r="G289" i="4" s="1"/>
  <c r="F511" i="4" a="1"/>
  <c r="F511" i="4" s="1"/>
  <c r="G511" i="4" s="1"/>
  <c r="F649" i="4" a="1"/>
  <c r="F649" i="4" s="1"/>
  <c r="G649" i="4" s="1"/>
  <c r="F789" i="4" a="1"/>
  <c r="F789" i="4" s="1"/>
  <c r="G789" i="4" s="1"/>
  <c r="F927" i="4" a="1"/>
  <c r="F927" i="4" s="1"/>
  <c r="G927" i="4" s="1"/>
  <c r="I1963" i="4" a="1"/>
  <c r="I1963" i="4" s="1"/>
  <c r="F290" i="4" a="1"/>
  <c r="F290" i="4" s="1"/>
  <c r="G290" i="4" s="1"/>
  <c r="F512" i="4" a="1"/>
  <c r="F512" i="4" s="1"/>
  <c r="G512" i="4" s="1"/>
  <c r="F650" i="4" a="1"/>
  <c r="F650" i="4" s="1"/>
  <c r="G650" i="4" s="1"/>
  <c r="F790" i="4" a="1"/>
  <c r="F790" i="4" s="1"/>
  <c r="G790" i="4" s="1"/>
  <c r="F939" i="4" a="1"/>
  <c r="F939" i="4" s="1"/>
  <c r="G939" i="4" s="1"/>
  <c r="I1928" i="4" a="1"/>
  <c r="I1928" i="4" s="1"/>
  <c r="F272" i="4" a="1"/>
  <c r="F272" i="4" s="1"/>
  <c r="G272" i="4" s="1"/>
  <c r="F501" i="4" a="1"/>
  <c r="F501" i="4" s="1"/>
  <c r="G501" i="4" s="1"/>
  <c r="F663" i="4" a="1"/>
  <c r="F663" i="4" s="1"/>
  <c r="G663" i="4" s="1"/>
  <c r="F802" i="4" a="1"/>
  <c r="F802" i="4" s="1"/>
  <c r="G802" i="4" s="1"/>
  <c r="F940" i="4" a="1"/>
  <c r="F940" i="4" s="1"/>
  <c r="G940" i="4" s="1"/>
  <c r="I1975" i="4" a="1"/>
  <c r="I1975" i="4" s="1"/>
  <c r="F297" i="4" a="1"/>
  <c r="F297" i="4" s="1"/>
  <c r="G297" i="4" s="1"/>
  <c r="F513" i="4" a="1"/>
  <c r="F513" i="4" s="1"/>
  <c r="G513" i="4" s="1"/>
  <c r="F664" i="4" a="1"/>
  <c r="F664" i="4" s="1"/>
  <c r="G664" i="4" s="1"/>
  <c r="F803" i="4" a="1"/>
  <c r="F803" i="4" s="1"/>
  <c r="G803" i="4" s="1"/>
  <c r="F952" i="4" a="1"/>
  <c r="F952" i="4" s="1"/>
  <c r="G952" i="4" s="1"/>
  <c r="F8" i="4" a="1"/>
  <c r="F8" i="4" s="1"/>
  <c r="G8" i="4" s="1"/>
  <c r="F322" i="4" a="1"/>
  <c r="F322" i="4" s="1"/>
  <c r="G322" i="4" s="1"/>
  <c r="F525" i="4" a="1"/>
  <c r="F525" i="4" s="1"/>
  <c r="G525" i="4" s="1"/>
  <c r="F665" i="4" a="1"/>
  <c r="F665" i="4" s="1"/>
  <c r="G665" i="4" s="1"/>
  <c r="F826" i="4" a="1"/>
  <c r="F826" i="4" s="1"/>
  <c r="G826" i="4" s="1"/>
  <c r="F965" i="4" a="1"/>
  <c r="F965" i="4" s="1"/>
  <c r="G965" i="4" s="1"/>
  <c r="F83" i="4" a="1"/>
  <c r="F83" i="4" s="1"/>
  <c r="G83" i="4" s="1"/>
  <c r="F372" i="4" a="1"/>
  <c r="F372" i="4" s="1"/>
  <c r="G372" i="4" s="1"/>
  <c r="F548" i="4" a="1"/>
  <c r="F548" i="4" s="1"/>
  <c r="G548" i="4" s="1"/>
  <c r="F690" i="4" a="1"/>
  <c r="F690" i="4" s="1"/>
  <c r="G690" i="4" s="1"/>
  <c r="F827" i="4" a="1"/>
  <c r="F827" i="4" s="1"/>
  <c r="G827" i="4" s="1"/>
  <c r="F966" i="4" a="1"/>
  <c r="F966" i="4" s="1"/>
  <c r="G966" i="4" s="1"/>
  <c r="F1115" i="4" a="1"/>
  <c r="F1115" i="4" s="1"/>
  <c r="G1115" i="4" s="1"/>
  <c r="F1268" i="4" a="1"/>
  <c r="F1268" i="4" s="1"/>
  <c r="G1268" i="4" s="1"/>
  <c r="F1404" i="4" a="1"/>
  <c r="F1404" i="4" s="1"/>
  <c r="G1404" i="4" s="1"/>
  <c r="F1546" i="4" a="1"/>
  <c r="F1546" i="4" s="1"/>
  <c r="G1546" i="4" s="1"/>
  <c r="F1689" i="4" a="1"/>
  <c r="F1689" i="4" s="1"/>
  <c r="G1689" i="4" s="1"/>
  <c r="F1841" i="4" a="1"/>
  <c r="F1841" i="4" s="1"/>
  <c r="G1841" i="4" s="1"/>
  <c r="F1990" i="4" a="1"/>
  <c r="F1990" i="4" s="1"/>
  <c r="G1990" i="4" s="1"/>
  <c r="F1052" i="4" a="1"/>
  <c r="F1052" i="4" s="1"/>
  <c r="G1052" i="4" s="1"/>
  <c r="F1353" i="4" a="1"/>
  <c r="F1353" i="4" s="1"/>
  <c r="G1353" i="4" s="1"/>
  <c r="F1659" i="4" a="1"/>
  <c r="F1659" i="4" s="1"/>
  <c r="G1659" i="4" s="1"/>
  <c r="F1938" i="4" a="1"/>
  <c r="F1938" i="4" s="1"/>
  <c r="G1938" i="4" s="1"/>
  <c r="E158" i="4" a="1"/>
  <c r="E158" i="4" s="1"/>
  <c r="H158" i="4" s="1"/>
  <c r="E302" i="4" a="1"/>
  <c r="E302" i="4" s="1"/>
  <c r="H302" i="4" s="1"/>
  <c r="E455" i="4" a="1"/>
  <c r="E455" i="4" s="1"/>
  <c r="H455" i="4" s="1"/>
  <c r="E598" i="4" a="1"/>
  <c r="E598" i="4" s="1"/>
  <c r="H598" i="4" s="1"/>
  <c r="E738" i="4" a="1"/>
  <c r="E738" i="4" s="1"/>
  <c r="H738" i="4" s="1"/>
  <c r="E881" i="4" a="1"/>
  <c r="E881" i="4" s="1"/>
  <c r="H881" i="4" s="1"/>
  <c r="E1022" i="4" a="1"/>
  <c r="E1022" i="4" s="1"/>
  <c r="H1022" i="4" s="1"/>
  <c r="E1165" i="4" a="1"/>
  <c r="E1165" i="4" s="1"/>
  <c r="H1165" i="4" s="1"/>
  <c r="E1308" i="4" a="1"/>
  <c r="E1308" i="4" s="1"/>
  <c r="H1308" i="4" s="1"/>
  <c r="E1451" i="4" a="1"/>
  <c r="E1451" i="4" s="1"/>
  <c r="H1451" i="4" s="1"/>
  <c r="F1077" i="4" a="1"/>
  <c r="F1077" i="4" s="1"/>
  <c r="G1077" i="4" s="1"/>
  <c r="F1376" i="4" a="1"/>
  <c r="F1376" i="4" s="1"/>
  <c r="G1376" i="4" s="1"/>
  <c r="F1660" i="4" a="1"/>
  <c r="F1660" i="4" s="1"/>
  <c r="G1660" i="4" s="1"/>
  <c r="F1939" i="4" a="1"/>
  <c r="F1939" i="4" s="1"/>
  <c r="G1939" i="4" s="1"/>
  <c r="E159" i="4" a="1"/>
  <c r="E159" i="4" s="1"/>
  <c r="H159" i="4" s="1"/>
  <c r="E303" i="4" a="1"/>
  <c r="E303" i="4" s="1"/>
  <c r="H303" i="4" s="1"/>
  <c r="E444" i="4" a="1"/>
  <c r="E444" i="4" s="1"/>
  <c r="H444" i="4" s="1"/>
  <c r="E599" i="4" a="1"/>
  <c r="E599" i="4" s="1"/>
  <c r="H599" i="4" s="1"/>
  <c r="E739" i="4" a="1"/>
  <c r="E739" i="4" s="1"/>
  <c r="H739" i="4" s="1"/>
  <c r="E882" i="4" a="1"/>
  <c r="E882" i="4" s="1"/>
  <c r="H882" i="4" s="1"/>
  <c r="I858" i="4" a="1"/>
  <c r="I858" i="4" s="1"/>
  <c r="I354" i="4" a="1"/>
  <c r="I354" i="4" s="1"/>
  <c r="I308" i="4" a="1"/>
  <c r="I308" i="4" s="1"/>
  <c r="I581" i="4" a="1"/>
  <c r="I581" i="4" s="1"/>
  <c r="I860" i="4" a="1"/>
  <c r="I860" i="4" s="1"/>
  <c r="I1154" i="4" a="1"/>
  <c r="I1154" i="4" s="1"/>
  <c r="I1434" i="4" a="1"/>
  <c r="I1434" i="4" s="1"/>
  <c r="I1706" i="4" a="1"/>
  <c r="I1706" i="4" s="1"/>
  <c r="I1999" i="4" a="1"/>
  <c r="I1999" i="4" s="1"/>
  <c r="I1339" i="4" a="1"/>
  <c r="I1339" i="4" s="1"/>
  <c r="I1895" i="4" a="1"/>
  <c r="I1895" i="4" s="1"/>
  <c r="F255" i="4" a="1"/>
  <c r="F255" i="4" s="1"/>
  <c r="G255" i="4" s="1"/>
  <c r="I1081" i="4" a="1"/>
  <c r="I1081" i="4" s="1"/>
  <c r="I1684" i="4" a="1"/>
  <c r="I1684" i="4" s="1"/>
  <c r="F160" i="4" a="1"/>
  <c r="F160" i="4" s="1"/>
  <c r="G160" i="4" s="1"/>
  <c r="F446" i="4" a="1"/>
  <c r="F446" i="4" s="1"/>
  <c r="G446" i="4" s="1"/>
  <c r="I1394" i="4" a="1"/>
  <c r="I1394" i="4" s="1"/>
  <c r="I1971" i="4" a="1"/>
  <c r="I1971" i="4" s="1"/>
  <c r="F293" i="4" a="1"/>
  <c r="F293" i="4" s="1"/>
  <c r="G293" i="4" s="1"/>
  <c r="I1161" i="4" a="1"/>
  <c r="I1161" i="4" s="1"/>
  <c r="I1761" i="4" a="1"/>
  <c r="I1761" i="4" s="1"/>
  <c r="F198" i="4" a="1"/>
  <c r="F198" i="4" s="1"/>
  <c r="G198" i="4" s="1"/>
  <c r="I660" i="4" a="1"/>
  <c r="I660" i="4" s="1"/>
  <c r="I1466" i="4" a="1"/>
  <c r="I1466" i="4" s="1"/>
  <c r="F29" i="4" a="1"/>
  <c r="F29" i="4" s="1"/>
  <c r="G29" i="4" s="1"/>
  <c r="F331" i="4" a="1"/>
  <c r="F331" i="4" s="1"/>
  <c r="G331" i="4" s="1"/>
  <c r="I1211" i="4" a="1"/>
  <c r="I1211" i="4" s="1"/>
  <c r="I935" i="4" a="1"/>
  <c r="I935" i="4" s="1"/>
  <c r="I1512" i="4" a="1"/>
  <c r="I1512" i="4" s="1"/>
  <c r="I1260" i="4" a="1"/>
  <c r="I1260" i="4" s="1"/>
  <c r="I1029" i="4" a="1"/>
  <c r="I1029" i="4" s="1"/>
  <c r="I1611" i="4" a="1"/>
  <c r="I1611" i="4" s="1"/>
  <c r="I2005" i="4" a="1"/>
  <c r="I2005" i="4" s="1"/>
  <c r="F179" i="4" a="1"/>
  <c r="F179" i="4" s="1"/>
  <c r="G179" i="4" s="1"/>
  <c r="F335" i="4" a="1"/>
  <c r="F335" i="4" s="1"/>
  <c r="G335" i="4" s="1"/>
  <c r="I718" i="4" a="1"/>
  <c r="I718" i="4" s="1"/>
  <c r="I1197" i="4" a="1"/>
  <c r="I1197" i="4" s="1"/>
  <c r="I1498" i="4" a="1"/>
  <c r="I1498" i="4" s="1"/>
  <c r="I871" i="4" a="1"/>
  <c r="I871" i="4" s="1"/>
  <c r="I1221" i="4" a="1"/>
  <c r="I1221" i="4" s="1"/>
  <c r="I1499" i="4" a="1"/>
  <c r="I1499" i="4" s="1"/>
  <c r="I883" i="4" a="1"/>
  <c r="I883" i="4" s="1"/>
  <c r="I1222" i="4" a="1"/>
  <c r="I1222" i="4" s="1"/>
  <c r="I1500" i="4" a="1"/>
  <c r="I1500" i="4" s="1"/>
  <c r="I1938" i="4" a="1"/>
  <c r="I1938" i="4" s="1"/>
  <c r="F277" i="4" a="1"/>
  <c r="F277" i="4" s="1"/>
  <c r="G277" i="4" s="1"/>
  <c r="F505" i="4" a="1"/>
  <c r="F505" i="4" s="1"/>
  <c r="G505" i="4" s="1"/>
  <c r="F643" i="4" a="1"/>
  <c r="F643" i="4" s="1"/>
  <c r="G643" i="4" s="1"/>
  <c r="F783" i="4" a="1"/>
  <c r="F783" i="4" s="1"/>
  <c r="G783" i="4" s="1"/>
  <c r="F933" i="4" a="1"/>
  <c r="F933" i="4" s="1"/>
  <c r="G933" i="4" s="1"/>
  <c r="F1071" i="4" a="1"/>
  <c r="F1071" i="4" s="1"/>
  <c r="G1071" i="4" s="1"/>
  <c r="F1209" i="4" a="1"/>
  <c r="F1209" i="4" s="1"/>
  <c r="G1209" i="4" s="1"/>
  <c r="F1370" i="4" a="1"/>
  <c r="F1370" i="4" s="1"/>
  <c r="G1370" i="4" s="1"/>
  <c r="F1511" i="4" a="1"/>
  <c r="F1511" i="4" s="1"/>
  <c r="G1511" i="4" s="1"/>
  <c r="F1654" i="4" a="1"/>
  <c r="F1654" i="4" s="1"/>
  <c r="G1654" i="4" s="1"/>
  <c r="F1796" i="4" a="1"/>
  <c r="F1796" i="4" s="1"/>
  <c r="G1796" i="4" s="1"/>
  <c r="F1933" i="4" a="1"/>
  <c r="F1933" i="4" s="1"/>
  <c r="G1933" i="4" s="1"/>
  <c r="E63" i="4" a="1"/>
  <c r="E63" i="4" s="1"/>
  <c r="H63" i="4" s="1"/>
  <c r="F110" i="4" a="1"/>
  <c r="F110" i="4" s="1"/>
  <c r="G110" i="4" s="1"/>
  <c r="F398" i="4" a="1"/>
  <c r="F398" i="4" s="1"/>
  <c r="G398" i="4" s="1"/>
  <c r="F573" i="4" a="1"/>
  <c r="F573" i="4" s="1"/>
  <c r="G573" i="4" s="1"/>
  <c r="F716" i="4" a="1"/>
  <c r="F716" i="4" s="1"/>
  <c r="G716" i="4" s="1"/>
  <c r="F887" i="4" a="1"/>
  <c r="F887" i="4" s="1"/>
  <c r="G887" i="4" s="1"/>
  <c r="F1024" i="4" a="1"/>
  <c r="F1024" i="4" s="1"/>
  <c r="G1024" i="4" s="1"/>
  <c r="F1175" i="4" a="1"/>
  <c r="F1175" i="4" s="1"/>
  <c r="G1175" i="4" s="1"/>
  <c r="F1314" i="4" a="1"/>
  <c r="F1314" i="4" s="1"/>
  <c r="G1314" i="4" s="1"/>
  <c r="F1454" i="4" a="1"/>
  <c r="F1454" i="4" s="1"/>
  <c r="G1454" i="4" s="1"/>
  <c r="F1607" i="4" a="1"/>
  <c r="F1607" i="4" s="1"/>
  <c r="G1607" i="4" s="1"/>
  <c r="F1750" i="4" a="1"/>
  <c r="F1750" i="4" s="1"/>
  <c r="G1750" i="4" s="1"/>
  <c r="F1899" i="4" a="1"/>
  <c r="F1899" i="4" s="1"/>
  <c r="G1899" i="4" s="1"/>
  <c r="E28" i="4" a="1"/>
  <c r="E28" i="4" s="1"/>
  <c r="H28" i="4" s="1"/>
  <c r="I1858" i="4" a="1"/>
  <c r="I1858" i="4" s="1"/>
  <c r="F236" i="4" a="1"/>
  <c r="F236" i="4" s="1"/>
  <c r="G236" i="4" s="1"/>
  <c r="F507" i="4" a="1"/>
  <c r="F507" i="4" s="1"/>
  <c r="G507" i="4" s="1"/>
  <c r="F645" i="4" a="1"/>
  <c r="F645" i="4" s="1"/>
  <c r="G645" i="4" s="1"/>
  <c r="F785" i="4" a="1"/>
  <c r="F785" i="4" s="1"/>
  <c r="G785" i="4" s="1"/>
  <c r="F923" i="4" a="1"/>
  <c r="F923" i="4" s="1"/>
  <c r="G923" i="4" s="1"/>
  <c r="F1061" i="4" a="1"/>
  <c r="F1061" i="4" s="1"/>
  <c r="G1061" i="4" s="1"/>
  <c r="F1200" i="4" a="1"/>
  <c r="F1200" i="4" s="1"/>
  <c r="G1200" i="4" s="1"/>
  <c r="F1339" i="4" a="1"/>
  <c r="F1339" i="4" s="1"/>
  <c r="G1339" i="4" s="1"/>
  <c r="F1478" i="4" a="1"/>
  <c r="F1478" i="4" s="1"/>
  <c r="G1478" i="4" s="1"/>
  <c r="F1620" i="4" a="1"/>
  <c r="F1620" i="4" s="1"/>
  <c r="G1620" i="4" s="1"/>
  <c r="F1763" i="4" a="1"/>
  <c r="F1763" i="4" s="1"/>
  <c r="G1763" i="4" s="1"/>
  <c r="F1900" i="4" a="1"/>
  <c r="F1900" i="4" s="1"/>
  <c r="G1900" i="4" s="1"/>
  <c r="E41" i="4" a="1"/>
  <c r="E41" i="4" s="1"/>
  <c r="H41" i="4" s="1"/>
  <c r="F66" i="4" a="1"/>
  <c r="F66" i="4" s="1"/>
  <c r="G66" i="4" s="1"/>
  <c r="F357" i="4" a="1"/>
  <c r="F357" i="4" s="1"/>
  <c r="G357" i="4" s="1"/>
  <c r="F541" i="4" a="1"/>
  <c r="F541" i="4" s="1"/>
  <c r="G541" i="4" s="1"/>
  <c r="F682" i="4" a="1"/>
  <c r="F682" i="4" s="1"/>
  <c r="G682" i="4" s="1"/>
  <c r="F831" i="4" a="1"/>
  <c r="F831" i="4" s="1"/>
  <c r="G831" i="4" s="1"/>
  <c r="F970" i="4" a="1"/>
  <c r="F970" i="4" s="1"/>
  <c r="G970" i="4" s="1"/>
  <c r="F1118" i="4" a="1"/>
  <c r="F1118" i="4" s="1"/>
  <c r="G1118" i="4" s="1"/>
  <c r="F1260" i="4" a="1"/>
  <c r="F1260" i="4" s="1"/>
  <c r="G1260" i="4" s="1"/>
  <c r="F1408" i="4" a="1"/>
  <c r="F1408" i="4" s="1"/>
  <c r="G1408" i="4" s="1"/>
  <c r="F1549" i="4" a="1"/>
  <c r="F1549" i="4" s="1"/>
  <c r="G1549" i="4" s="1"/>
  <c r="F1693" i="4" a="1"/>
  <c r="F1693" i="4" s="1"/>
  <c r="G1693" i="4" s="1"/>
  <c r="F1867" i="4" a="1"/>
  <c r="F1867" i="4" s="1"/>
  <c r="G1867" i="4" s="1"/>
  <c r="E6" i="4" a="1"/>
  <c r="E6" i="4" s="1"/>
  <c r="H6" i="4" s="1"/>
  <c r="I1765" i="4" a="1"/>
  <c r="I1765" i="4" s="1"/>
  <c r="F190" i="4" a="1"/>
  <c r="F190" i="4" s="1"/>
  <c r="G190" i="4" s="1"/>
  <c r="F464" i="4" a="1"/>
  <c r="F464" i="4" s="1"/>
  <c r="G464" i="4" s="1"/>
  <c r="F611" i="4" a="1"/>
  <c r="F611" i="4" s="1"/>
  <c r="G611" i="4" s="1"/>
  <c r="F754" i="4" a="1"/>
  <c r="F754" i="4" s="1"/>
  <c r="G754" i="4" s="1"/>
  <c r="F902" i="4" a="1"/>
  <c r="F902" i="4" s="1"/>
  <c r="G902" i="4" s="1"/>
  <c r="F1051" i="4" a="1"/>
  <c r="F1051" i="4" s="1"/>
  <c r="G1051" i="4" s="1"/>
  <c r="F1190" i="4" a="1"/>
  <c r="F1190" i="4" s="1"/>
  <c r="G1190" i="4" s="1"/>
  <c r="F1329" i="4" a="1"/>
  <c r="F1329" i="4" s="1"/>
  <c r="G1329" i="4" s="1"/>
  <c r="F1469" i="4" a="1"/>
  <c r="F1469" i="4" s="1"/>
  <c r="G1469" i="4" s="1"/>
  <c r="F1610" i="4" a="1"/>
  <c r="F1610" i="4" s="1"/>
  <c r="G1610" i="4" s="1"/>
  <c r="F1753" i="4" a="1"/>
  <c r="F1753" i="4" s="1"/>
  <c r="G1753" i="4" s="1"/>
  <c r="F1891" i="4" a="1"/>
  <c r="F1891" i="4" s="1"/>
  <c r="G1891" i="4" s="1"/>
  <c r="E19" i="4" a="1"/>
  <c r="E19" i="4" s="1"/>
  <c r="H19" i="4" s="1"/>
  <c r="I1961" i="4" a="1"/>
  <c r="I1961" i="4" s="1"/>
  <c r="F288" i="4" a="1"/>
  <c r="F288" i="4" s="1"/>
  <c r="G288" i="4" s="1"/>
  <c r="F532" i="4" a="1"/>
  <c r="F532" i="4" s="1"/>
  <c r="G532" i="4" s="1"/>
  <c r="F684" i="4" a="1"/>
  <c r="F684" i="4" s="1"/>
  <c r="G684" i="4" s="1"/>
  <c r="F821" i="4" a="1"/>
  <c r="F821" i="4" s="1"/>
  <c r="G821" i="4" s="1"/>
  <c r="F972" i="4" a="1"/>
  <c r="F972" i="4" s="1"/>
  <c r="G972" i="4" s="1"/>
  <c r="I1962" i="4" a="1"/>
  <c r="I1962" i="4" s="1"/>
  <c r="F313" i="4" a="1"/>
  <c r="F313" i="4" s="1"/>
  <c r="G313" i="4" s="1"/>
  <c r="F521" i="4" a="1"/>
  <c r="F521" i="4" s="1"/>
  <c r="G521" i="4" s="1"/>
  <c r="F661" i="4" a="1"/>
  <c r="F661" i="4" s="1"/>
  <c r="G661" i="4" s="1"/>
  <c r="F800" i="4" a="1"/>
  <c r="F800" i="4" s="1"/>
  <c r="G800" i="4" s="1"/>
  <c r="F938" i="4" a="1"/>
  <c r="F938" i="4" s="1"/>
  <c r="G938" i="4" s="1"/>
  <c r="I2007" i="4" a="1"/>
  <c r="I2007" i="4" s="1"/>
  <c r="F314" i="4" a="1"/>
  <c r="F314" i="4" s="1"/>
  <c r="G314" i="4" s="1"/>
  <c r="F522" i="4" a="1"/>
  <c r="F522" i="4" s="1"/>
  <c r="G522" i="4" s="1"/>
  <c r="F662" i="4" a="1"/>
  <c r="F662" i="4" s="1"/>
  <c r="G662" i="4" s="1"/>
  <c r="F801" i="4" a="1"/>
  <c r="F801" i="4" s="1"/>
  <c r="G801" i="4" s="1"/>
  <c r="F950" i="4" a="1"/>
  <c r="F950" i="4" s="1"/>
  <c r="G950" i="4" s="1"/>
  <c r="I1974" i="4" a="1"/>
  <c r="I1974" i="4" s="1"/>
  <c r="F296" i="4" a="1"/>
  <c r="F296" i="4" s="1"/>
  <c r="G296" i="4" s="1"/>
  <c r="F523" i="4" a="1"/>
  <c r="F523" i="4" s="1"/>
  <c r="G523" i="4" s="1"/>
  <c r="F675" i="4" a="1"/>
  <c r="F675" i="4" s="1"/>
  <c r="G675" i="4" s="1"/>
  <c r="F813" i="4" a="1"/>
  <c r="F813" i="4" s="1"/>
  <c r="G813" i="4" s="1"/>
  <c r="F951" i="4" a="1"/>
  <c r="F951" i="4" s="1"/>
  <c r="G951" i="4" s="1"/>
  <c r="F7" i="4" a="1"/>
  <c r="F7" i="4" s="1"/>
  <c r="G7" i="4" s="1"/>
  <c r="F321" i="4" a="1"/>
  <c r="F321" i="4" s="1"/>
  <c r="G321" i="4" s="1"/>
  <c r="F524" i="4" a="1"/>
  <c r="F524" i="4" s="1"/>
  <c r="G524" i="4" s="1"/>
  <c r="F676" i="4" a="1"/>
  <c r="F676" i="4" s="1"/>
  <c r="G676" i="4" s="1"/>
  <c r="F814" i="4" a="1"/>
  <c r="F814" i="4" s="1"/>
  <c r="G814" i="4" s="1"/>
  <c r="F964" i="4" a="1"/>
  <c r="F964" i="4" s="1"/>
  <c r="G964" i="4" s="1"/>
  <c r="F52" i="4" a="1"/>
  <c r="F52" i="4" s="1"/>
  <c r="G52" i="4" s="1"/>
  <c r="F346" i="4" a="1"/>
  <c r="F346" i="4" s="1"/>
  <c r="G346" i="4" s="1"/>
  <c r="F536" i="4" a="1"/>
  <c r="F536" i="4" s="1"/>
  <c r="G536" i="4" s="1"/>
  <c r="F677" i="4" a="1"/>
  <c r="F677" i="4" s="1"/>
  <c r="G677" i="4" s="1"/>
  <c r="F837" i="4" a="1"/>
  <c r="F837" i="4" s="1"/>
  <c r="G837" i="4" s="1"/>
  <c r="F977" i="4" a="1"/>
  <c r="F977" i="4" s="1"/>
  <c r="G977" i="4" s="1"/>
  <c r="F108" i="4" a="1"/>
  <c r="F108" i="4" s="1"/>
  <c r="G108" i="4" s="1"/>
  <c r="F396" i="4" a="1"/>
  <c r="F396" i="4" s="1"/>
  <c r="G396" i="4" s="1"/>
  <c r="F559" i="4" a="1"/>
  <c r="F559" i="4" s="1"/>
  <c r="G559" i="4" s="1"/>
  <c r="F702" i="4" a="1"/>
  <c r="F702" i="4" s="1"/>
  <c r="G702" i="4" s="1"/>
  <c r="F838" i="4" a="1"/>
  <c r="F838" i="4" s="1"/>
  <c r="G838" i="4" s="1"/>
  <c r="F978" i="4" a="1"/>
  <c r="F978" i="4" s="1"/>
  <c r="G978" i="4" s="1"/>
  <c r="F1137" i="4" a="1"/>
  <c r="F1137" i="4" s="1"/>
  <c r="G1137" i="4" s="1"/>
  <c r="F1280" i="4" a="1"/>
  <c r="F1280" i="4" s="1"/>
  <c r="G1280" i="4" s="1"/>
  <c r="F1416" i="4" a="1"/>
  <c r="F1416" i="4" s="1"/>
  <c r="G1416" i="4" s="1"/>
  <c r="F1557" i="4" a="1"/>
  <c r="F1557" i="4" s="1"/>
  <c r="G1557" i="4" s="1"/>
  <c r="F1701" i="4" a="1"/>
  <c r="F1701" i="4" s="1"/>
  <c r="G1701" i="4" s="1"/>
  <c r="F1852" i="4" a="1"/>
  <c r="F1852" i="4" s="1"/>
  <c r="G1852" i="4" s="1"/>
  <c r="F2002" i="4" a="1"/>
  <c r="F2002" i="4" s="1"/>
  <c r="G2002" i="4" s="1"/>
  <c r="F1076" i="4" a="1"/>
  <c r="F1076" i="4" s="1"/>
  <c r="G1076" i="4" s="1"/>
  <c r="F1375" i="4" a="1"/>
  <c r="F1375" i="4" s="1"/>
  <c r="G1375" i="4" s="1"/>
  <c r="F1683" i="4" a="1"/>
  <c r="F1683" i="4" s="1"/>
  <c r="G1683" i="4" s="1"/>
  <c r="F1960" i="4" a="1"/>
  <c r="F1960" i="4" s="1"/>
  <c r="G1960" i="4" s="1"/>
  <c r="E170" i="4" a="1"/>
  <c r="E170" i="4" s="1"/>
  <c r="H170" i="4" s="1"/>
  <c r="E314" i="4" a="1"/>
  <c r="E314" i="4" s="1"/>
  <c r="H314" i="4" s="1"/>
  <c r="E467" i="4" a="1"/>
  <c r="E467" i="4" s="1"/>
  <c r="H467" i="4" s="1"/>
  <c r="E610" i="4" a="1"/>
  <c r="E610" i="4" s="1"/>
  <c r="H610" i="4" s="1"/>
  <c r="E750" i="4" a="1"/>
  <c r="E750" i="4" s="1"/>
  <c r="H750" i="4" s="1"/>
  <c r="E893" i="4" a="1"/>
  <c r="E893" i="4" s="1"/>
  <c r="H893" i="4" s="1"/>
  <c r="E1034" i="4" a="1"/>
  <c r="E1034" i="4" s="1"/>
  <c r="H1034" i="4" s="1"/>
  <c r="E1177" i="4" a="1"/>
  <c r="E1177" i="4" s="1"/>
  <c r="H1177" i="4" s="1"/>
  <c r="E1320" i="4" a="1"/>
  <c r="E1320" i="4" s="1"/>
  <c r="H1320" i="4" s="1"/>
  <c r="E1462" i="4" a="1"/>
  <c r="E1462" i="4" s="1"/>
  <c r="H1462" i="4" s="1"/>
  <c r="F1121" i="4" a="1"/>
  <c r="F1121" i="4" s="1"/>
  <c r="G1121" i="4" s="1"/>
  <c r="F1399" i="4" a="1"/>
  <c r="F1399" i="4" s="1"/>
  <c r="G1399" i="4" s="1"/>
  <c r="F1684" i="4" a="1"/>
  <c r="F1684" i="4" s="1"/>
  <c r="G1684" i="4" s="1"/>
  <c r="F1961" i="4" a="1"/>
  <c r="F1961" i="4" s="1"/>
  <c r="G1961" i="4" s="1"/>
  <c r="E171" i="4" a="1"/>
  <c r="E171" i="4" s="1"/>
  <c r="H171" i="4" s="1"/>
  <c r="E315" i="4" a="1"/>
  <c r="E315" i="4" s="1"/>
  <c r="H315" i="4" s="1"/>
  <c r="E456" i="4" a="1"/>
  <c r="E456" i="4" s="1"/>
  <c r="H456" i="4" s="1"/>
  <c r="I870" i="4" a="1"/>
  <c r="I870" i="4" s="1"/>
  <c r="I366" i="4" a="1"/>
  <c r="I366" i="4" s="1"/>
  <c r="I320" i="4" a="1"/>
  <c r="I320" i="4" s="1"/>
  <c r="I593" i="4" a="1"/>
  <c r="I593" i="4" s="1"/>
  <c r="I872" i="4" a="1"/>
  <c r="I872" i="4" s="1"/>
  <c r="I1166" i="4" a="1"/>
  <c r="I1166" i="4" s="1"/>
  <c r="I1446" i="4" a="1"/>
  <c r="I1446" i="4" s="1"/>
  <c r="I1718" i="4" a="1"/>
  <c r="I1718" i="4" s="1"/>
  <c r="I2009" i="4" a="1"/>
  <c r="I2009" i="4" s="1"/>
  <c r="I1363" i="4" a="1"/>
  <c r="I1363" i="4" s="1"/>
  <c r="I1917" i="4" a="1"/>
  <c r="I1917" i="4" s="1"/>
  <c r="F267" i="4" a="1"/>
  <c r="F267" i="4" s="1"/>
  <c r="G267" i="4" s="1"/>
  <c r="I1105" i="4" a="1"/>
  <c r="I1105" i="4" s="1"/>
  <c r="I1705" i="4" a="1"/>
  <c r="I1705" i="4" s="1"/>
  <c r="F172" i="4" a="1"/>
  <c r="F172" i="4" s="1"/>
  <c r="G172" i="4" s="1"/>
  <c r="F457" i="4" a="1"/>
  <c r="F457" i="4" s="1"/>
  <c r="G457" i="4" s="1"/>
  <c r="I1417" i="4" a="1"/>
  <c r="I1417" i="4" s="1"/>
  <c r="I1993" i="4" a="1"/>
  <c r="I1993" i="4" s="1"/>
  <c r="F305" i="4" a="1"/>
  <c r="F305" i="4" s="1"/>
  <c r="G305" i="4" s="1"/>
  <c r="I1185" i="4" a="1"/>
  <c r="I1185" i="4" s="1"/>
  <c r="I1785" i="4" a="1"/>
  <c r="I1785" i="4" s="1"/>
  <c r="F210" i="4" a="1"/>
  <c r="F210" i="4" s="1"/>
  <c r="G210" i="4" s="1"/>
  <c r="I800" i="4" a="1"/>
  <c r="I800" i="4" s="1"/>
  <c r="I1488" i="4" a="1"/>
  <c r="I1488" i="4" s="1"/>
  <c r="F45" i="4" a="1"/>
  <c r="F45" i="4" s="1"/>
  <c r="G45" i="4" s="1"/>
  <c r="F343" i="4" a="1"/>
  <c r="F343" i="4" s="1"/>
  <c r="G343" i="4" s="1"/>
  <c r="I1234" i="4" a="1"/>
  <c r="I1234" i="4" s="1"/>
  <c r="I975" i="4" a="1"/>
  <c r="I975" i="4" s="1"/>
  <c r="I1535" i="4" a="1"/>
  <c r="I1535" i="4" s="1"/>
  <c r="I1283" i="4" a="1"/>
  <c r="I1283" i="4" s="1"/>
  <c r="I1052" i="4" a="1"/>
  <c r="I1052" i="4" s="1"/>
  <c r="I1634" i="4" a="1"/>
  <c r="I1634" i="4" s="1"/>
  <c r="F15" i="4" a="1"/>
  <c r="F15" i="4" s="1"/>
  <c r="G15" i="4" s="1"/>
  <c r="F191" i="4" a="1"/>
  <c r="F191" i="4" s="1"/>
  <c r="G191" i="4" s="1"/>
  <c r="F347" i="4" a="1"/>
  <c r="F347" i="4" s="1"/>
  <c r="G347" i="4" s="1"/>
  <c r="I859" i="4" a="1"/>
  <c r="I859" i="4" s="1"/>
  <c r="I1220" i="4" a="1"/>
  <c r="I1220" i="4" s="1"/>
  <c r="I1521" i="4" a="1"/>
  <c r="I1521" i="4" s="1"/>
  <c r="I952" i="4" a="1"/>
  <c r="I952" i="4" s="1"/>
  <c r="I1245" i="4" a="1"/>
  <c r="I1245" i="4" s="1"/>
  <c r="I1522" i="4" a="1"/>
  <c r="I1522" i="4" s="1"/>
  <c r="I959" i="4" a="1"/>
  <c r="I959" i="4" s="1"/>
  <c r="I1246" i="4" a="1"/>
  <c r="I1246" i="4" s="1"/>
  <c r="I1523" i="4" a="1"/>
  <c r="I1523" i="4" s="1"/>
  <c r="I1984" i="4" a="1"/>
  <c r="I1984" i="4" s="1"/>
  <c r="F301" i="4" a="1"/>
  <c r="F301" i="4" s="1"/>
  <c r="G301" i="4" s="1"/>
  <c r="F516" i="4" a="1"/>
  <c r="F516" i="4" s="1"/>
  <c r="G516" i="4" s="1"/>
  <c r="F655" i="4" a="1"/>
  <c r="F655" i="4" s="1"/>
  <c r="G655" i="4" s="1"/>
  <c r="F795" i="4" a="1"/>
  <c r="F795" i="4" s="1"/>
  <c r="G795" i="4" s="1"/>
  <c r="F944" i="4" a="1"/>
  <c r="F944" i="4" s="1"/>
  <c r="G944" i="4" s="1"/>
  <c r="F1082" i="4" a="1"/>
  <c r="F1082" i="4" s="1"/>
  <c r="G1082" i="4" s="1"/>
  <c r="F1221" i="4" a="1"/>
  <c r="F1221" i="4" s="1"/>
  <c r="G1221" i="4" s="1"/>
  <c r="F1381" i="4" a="1"/>
  <c r="F1381" i="4" s="1"/>
  <c r="G1381" i="4" s="1"/>
  <c r="F1523" i="4" a="1"/>
  <c r="F1523" i="4" s="1"/>
  <c r="G1523" i="4" s="1"/>
  <c r="F1666" i="4" a="1"/>
  <c r="F1666" i="4" s="1"/>
  <c r="G1666" i="4" s="1"/>
  <c r="F1808" i="4" a="1"/>
  <c r="F1808" i="4" s="1"/>
  <c r="G1808" i="4" s="1"/>
  <c r="F1944" i="4" a="1"/>
  <c r="F1944" i="4" s="1"/>
  <c r="G1944" i="4" s="1"/>
  <c r="E75" i="4" a="1"/>
  <c r="E75" i="4" s="1"/>
  <c r="H75" i="4" s="1"/>
  <c r="F134" i="4" a="1"/>
  <c r="F134" i="4" s="1"/>
  <c r="G134" i="4" s="1"/>
  <c r="F422" i="4" a="1"/>
  <c r="F422" i="4" s="1"/>
  <c r="G422" i="4" s="1"/>
  <c r="F584" i="4" a="1"/>
  <c r="F584" i="4" s="1"/>
  <c r="G584" i="4" s="1"/>
  <c r="F728" i="4" a="1"/>
  <c r="F728" i="4" s="1"/>
  <c r="G728" i="4" s="1"/>
  <c r="F899" i="4" a="1"/>
  <c r="F899" i="4" s="1"/>
  <c r="G899" i="4" s="1"/>
  <c r="F1036" i="4" a="1"/>
  <c r="F1036" i="4" s="1"/>
  <c r="G1036" i="4" s="1"/>
  <c r="F1187" i="4" a="1"/>
  <c r="F1187" i="4" s="1"/>
  <c r="G1187" i="4" s="1"/>
  <c r="F1326" i="4" a="1"/>
  <c r="F1326" i="4" s="1"/>
  <c r="G1326" i="4" s="1"/>
  <c r="F1466" i="4" a="1"/>
  <c r="F1466" i="4" s="1"/>
  <c r="G1466" i="4" s="1"/>
  <c r="F1619" i="4" a="1"/>
  <c r="F1619" i="4" s="1"/>
  <c r="G1619" i="4" s="1"/>
  <c r="F1762" i="4" a="1"/>
  <c r="F1762" i="4" s="1"/>
  <c r="G1762" i="4" s="1"/>
  <c r="F1911" i="4" a="1"/>
  <c r="F1911" i="4" s="1"/>
  <c r="G1911" i="4" s="1"/>
  <c r="E40" i="4" a="1"/>
  <c r="E40" i="4" s="1"/>
  <c r="H40" i="4" s="1"/>
  <c r="I1905" i="4" a="1"/>
  <c r="I1905" i="4" s="1"/>
  <c r="F260" i="4" a="1"/>
  <c r="F260" i="4" s="1"/>
  <c r="G260" i="4" s="1"/>
  <c r="F517" i="4" a="1"/>
  <c r="F517" i="4" s="1"/>
  <c r="G517" i="4" s="1"/>
  <c r="F657" i="4" a="1"/>
  <c r="F657" i="4" s="1"/>
  <c r="G657" i="4" s="1"/>
  <c r="F796" i="4" a="1"/>
  <c r="F796" i="4" s="1"/>
  <c r="G796" i="4" s="1"/>
  <c r="F935" i="4" a="1"/>
  <c r="F935" i="4" s="1"/>
  <c r="G935" i="4" s="1"/>
  <c r="F1073" i="4" a="1"/>
  <c r="F1073" i="4" s="1"/>
  <c r="G1073" i="4" s="1"/>
  <c r="F1211" i="4" a="1"/>
  <c r="F1211" i="4" s="1"/>
  <c r="G1211" i="4" s="1"/>
  <c r="F1350" i="4" a="1"/>
  <c r="F1350" i="4" s="1"/>
  <c r="G1350" i="4" s="1"/>
  <c r="F1490" i="4" a="1"/>
  <c r="F1490" i="4" s="1"/>
  <c r="G1490" i="4" s="1"/>
  <c r="F1632" i="4" a="1"/>
  <c r="F1632" i="4" s="1"/>
  <c r="G1632" i="4" s="1"/>
  <c r="F1775" i="4" a="1"/>
  <c r="F1775" i="4" s="1"/>
  <c r="G1775" i="4" s="1"/>
  <c r="F1912" i="4" a="1"/>
  <c r="F1912" i="4" s="1"/>
  <c r="G1912" i="4" s="1"/>
  <c r="E53" i="4" a="1"/>
  <c r="E53" i="4" s="1"/>
  <c r="H53" i="4" s="1"/>
  <c r="F93" i="4" a="1"/>
  <c r="F93" i="4" s="1"/>
  <c r="G93" i="4" s="1"/>
  <c r="F381" i="4" a="1"/>
  <c r="F381" i="4" s="1"/>
  <c r="G381" i="4" s="1"/>
  <c r="F552" i="4" a="1"/>
  <c r="F552" i="4" s="1"/>
  <c r="G552" i="4" s="1"/>
  <c r="F694" i="4" a="1"/>
  <c r="F694" i="4" s="1"/>
  <c r="G694" i="4" s="1"/>
  <c r="F842" i="4" a="1"/>
  <c r="F842" i="4" s="1"/>
  <c r="G842" i="4" s="1"/>
  <c r="F992" i="4" a="1"/>
  <c r="F992" i="4" s="1"/>
  <c r="G992" i="4" s="1"/>
  <c r="F1129" i="4" a="1"/>
  <c r="F1129" i="4" s="1"/>
  <c r="G1129" i="4" s="1"/>
  <c r="F1272" i="4" a="1"/>
  <c r="F1272" i="4" s="1"/>
  <c r="G1272" i="4" s="1"/>
  <c r="F1420" i="4" a="1"/>
  <c r="F1420" i="4" s="1"/>
  <c r="G1420" i="4" s="1"/>
  <c r="F1561" i="4" a="1"/>
  <c r="F1561" i="4" s="1"/>
  <c r="G1561" i="4" s="1"/>
  <c r="F1705" i="4" a="1"/>
  <c r="F1705" i="4" s="1"/>
  <c r="G1705" i="4" s="1"/>
  <c r="F1879" i="4" a="1"/>
  <c r="F1879" i="4" s="1"/>
  <c r="G1879" i="4" s="1"/>
  <c r="E18" i="4" a="1"/>
  <c r="E18" i="4" s="1"/>
  <c r="H18" i="4" s="1"/>
  <c r="I1812" i="4" a="1"/>
  <c r="I1812" i="4" s="1"/>
  <c r="F214" i="4" a="1"/>
  <c r="F214" i="4" s="1"/>
  <c r="G214" i="4" s="1"/>
  <c r="F475" i="4" a="1"/>
  <c r="F475" i="4" s="1"/>
  <c r="G475" i="4" s="1"/>
  <c r="F623" i="4" a="1"/>
  <c r="F623" i="4" s="1"/>
  <c r="G623" i="4" s="1"/>
  <c r="F775" i="4" a="1"/>
  <c r="F775" i="4" s="1"/>
  <c r="G775" i="4" s="1"/>
  <c r="F913" i="4" a="1"/>
  <c r="F913" i="4" s="1"/>
  <c r="G913" i="4" s="1"/>
  <c r="F1063" i="4" a="1"/>
  <c r="F1063" i="4" s="1"/>
  <c r="G1063" i="4" s="1"/>
  <c r="F1202" i="4" a="1"/>
  <c r="F1202" i="4" s="1"/>
  <c r="G1202" i="4" s="1"/>
  <c r="F1341" i="4" a="1"/>
  <c r="F1341" i="4" s="1"/>
  <c r="G1341" i="4" s="1"/>
  <c r="F1480" i="4" a="1"/>
  <c r="F1480" i="4" s="1"/>
  <c r="G1480" i="4" s="1"/>
  <c r="F1622" i="4" a="1"/>
  <c r="F1622" i="4" s="1"/>
  <c r="G1622" i="4" s="1"/>
  <c r="F1765" i="4" a="1"/>
  <c r="F1765" i="4" s="1"/>
  <c r="G1765" i="4" s="1"/>
  <c r="F1902" i="4" a="1"/>
  <c r="F1902" i="4" s="1"/>
  <c r="G1902" i="4" s="1"/>
  <c r="E31" i="4" a="1"/>
  <c r="E31" i="4" s="1"/>
  <c r="H31" i="4" s="1"/>
  <c r="I2006" i="4" a="1"/>
  <c r="I2006" i="4" s="1"/>
  <c r="F312" i="4" a="1"/>
  <c r="F312" i="4" s="1"/>
  <c r="G312" i="4" s="1"/>
  <c r="F543" i="4" a="1"/>
  <c r="F543" i="4" s="1"/>
  <c r="G543" i="4" s="1"/>
  <c r="F696" i="4" a="1"/>
  <c r="F696" i="4" s="1"/>
  <c r="G696" i="4" s="1"/>
  <c r="F833" i="4" a="1"/>
  <c r="F833" i="4" s="1"/>
  <c r="G833" i="4" s="1"/>
  <c r="F983" i="4" a="1"/>
  <c r="F983" i="4" s="1"/>
  <c r="G983" i="4" s="1"/>
  <c r="F39" i="4" a="1"/>
  <c r="F39" i="4" s="1"/>
  <c r="G39" i="4" s="1"/>
  <c r="F337" i="4" a="1"/>
  <c r="F337" i="4" s="1"/>
  <c r="G337" i="4" s="1"/>
  <c r="F533" i="4" a="1"/>
  <c r="F533" i="4" s="1"/>
  <c r="G533" i="4" s="1"/>
  <c r="F673" i="4" a="1"/>
  <c r="F673" i="4" s="1"/>
  <c r="G673" i="4" s="1"/>
  <c r="F811" i="4" a="1"/>
  <c r="F811" i="4" s="1"/>
  <c r="G811" i="4" s="1"/>
  <c r="F961" i="4" a="1"/>
  <c r="F961" i="4" s="1"/>
  <c r="G961" i="4" s="1"/>
  <c r="F40" i="4" a="1"/>
  <c r="F40" i="4" s="1"/>
  <c r="G40" i="4" s="1"/>
  <c r="F338" i="4" a="1"/>
  <c r="F338" i="4" s="1"/>
  <c r="G338" i="4" s="1"/>
  <c r="F534" i="4" a="1"/>
  <c r="F534" i="4" s="1"/>
  <c r="G534" i="4" s="1"/>
  <c r="F674" i="4" a="1"/>
  <c r="F674" i="4" s="1"/>
  <c r="G674" i="4" s="1"/>
  <c r="F812" i="4" a="1"/>
  <c r="F812" i="4" s="1"/>
  <c r="G812" i="4" s="1"/>
  <c r="F962" i="4" a="1"/>
  <c r="F962" i="4" s="1"/>
  <c r="G962" i="4" s="1"/>
  <c r="F6" i="4" a="1"/>
  <c r="F6" i="4" s="1"/>
  <c r="G6" i="4" s="1"/>
  <c r="F320" i="4" a="1"/>
  <c r="F320" i="4" s="1"/>
  <c r="G320" i="4" s="1"/>
  <c r="F546" i="4" a="1"/>
  <c r="F546" i="4" s="1"/>
  <c r="G546" i="4" s="1"/>
  <c r="F687" i="4" a="1"/>
  <c r="F687" i="4" s="1"/>
  <c r="G687" i="4" s="1"/>
  <c r="F824" i="4" a="1"/>
  <c r="F824" i="4" s="1"/>
  <c r="G824" i="4" s="1"/>
  <c r="F963" i="4" a="1"/>
  <c r="F963" i="4" s="1"/>
  <c r="G963" i="4" s="1"/>
  <c r="F51" i="4" a="1"/>
  <c r="F51" i="4" s="1"/>
  <c r="G51" i="4" s="1"/>
  <c r="F345" i="4" a="1"/>
  <c r="F345" i="4" s="1"/>
  <c r="G345" i="4" s="1"/>
  <c r="F535" i="4" a="1"/>
  <c r="F535" i="4" s="1"/>
  <c r="G535" i="4" s="1"/>
  <c r="F688" i="4" a="1"/>
  <c r="F688" i="4" s="1"/>
  <c r="G688" i="4" s="1"/>
  <c r="F825" i="4" a="1"/>
  <c r="F825" i="4" s="1"/>
  <c r="G825" i="4" s="1"/>
  <c r="F976" i="4" a="1"/>
  <c r="F976" i="4" s="1"/>
  <c r="G976" i="4" s="1"/>
  <c r="F81" i="4" a="1"/>
  <c r="F81" i="4" s="1"/>
  <c r="G81" i="4" s="1"/>
  <c r="F370" i="4" a="1"/>
  <c r="F370" i="4" s="1"/>
  <c r="G370" i="4" s="1"/>
  <c r="F547" i="4" a="1"/>
  <c r="F547" i="4" s="1"/>
  <c r="G547" i="4" s="1"/>
  <c r="F689" i="4" a="1"/>
  <c r="F689" i="4" s="1"/>
  <c r="G689" i="4" s="1"/>
  <c r="F849" i="4" a="1"/>
  <c r="F849" i="4" s="1"/>
  <c r="G849" i="4" s="1"/>
  <c r="F988" i="4" a="1"/>
  <c r="F988" i="4" s="1"/>
  <c r="G988" i="4" s="1"/>
  <c r="F132" i="4" a="1"/>
  <c r="F132" i="4" s="1"/>
  <c r="G132" i="4" s="1"/>
  <c r="F420" i="4" a="1"/>
  <c r="F420" i="4" s="1"/>
  <c r="G420" i="4" s="1"/>
  <c r="F571" i="4" a="1"/>
  <c r="F571" i="4" s="1"/>
  <c r="G571" i="4" s="1"/>
  <c r="F714" i="4" a="1"/>
  <c r="F714" i="4" s="1"/>
  <c r="G714" i="4" s="1"/>
  <c r="F850" i="4" a="1"/>
  <c r="F850" i="4" s="1"/>
  <c r="G850" i="4" s="1"/>
  <c r="F999" i="4" a="1"/>
  <c r="F999" i="4" s="1"/>
  <c r="G999" i="4" s="1"/>
  <c r="F1149" i="4" a="1"/>
  <c r="F1149" i="4" s="1"/>
  <c r="G1149" i="4" s="1"/>
  <c r="F1290" i="4" a="1"/>
  <c r="F1290" i="4" s="1"/>
  <c r="G1290" i="4" s="1"/>
  <c r="F1428" i="4" a="1"/>
  <c r="F1428" i="4" s="1"/>
  <c r="G1428" i="4" s="1"/>
  <c r="F1569" i="4" a="1"/>
  <c r="F1569" i="4" s="1"/>
  <c r="G1569" i="4" s="1"/>
  <c r="F1713" i="4" a="1"/>
  <c r="F1713" i="4" s="1"/>
  <c r="G1713" i="4" s="1"/>
  <c r="F1863" i="4" a="1"/>
  <c r="F1863" i="4" s="1"/>
  <c r="G1863" i="4" s="1"/>
  <c r="E2" i="4" a="1"/>
  <c r="E2" i="4" s="1"/>
  <c r="H2" i="4" s="1"/>
  <c r="F1099" i="4" a="1"/>
  <c r="F1099" i="4" s="1"/>
  <c r="G1099" i="4" s="1"/>
  <c r="F1398" i="4" a="1"/>
  <c r="F1398" i="4" s="1"/>
  <c r="G1398" i="4" s="1"/>
  <c r="F1707" i="4" a="1"/>
  <c r="F1707" i="4" s="1"/>
  <c r="G1707" i="4" s="1"/>
  <c r="F1984" i="4" a="1"/>
  <c r="F1984" i="4" s="1"/>
  <c r="G1984" i="4" s="1"/>
  <c r="E182" i="4" a="1"/>
  <c r="E182" i="4" s="1"/>
  <c r="H182" i="4" s="1"/>
  <c r="E326" i="4" a="1"/>
  <c r="E326" i="4" s="1"/>
  <c r="H326" i="4" s="1"/>
  <c r="E479" i="4" a="1"/>
  <c r="E479" i="4" s="1"/>
  <c r="H479" i="4" s="1"/>
  <c r="E621" i="4" a="1"/>
  <c r="E621" i="4" s="1"/>
  <c r="H621" i="4" s="1"/>
  <c r="E762" i="4" a="1"/>
  <c r="E762" i="4" s="1"/>
  <c r="H762" i="4" s="1"/>
  <c r="I882" i="4" a="1"/>
  <c r="I882" i="4" s="1"/>
  <c r="I376" i="4" a="1"/>
  <c r="I376" i="4" s="1"/>
  <c r="I331" i="4" a="1"/>
  <c r="I331" i="4" s="1"/>
  <c r="I605" i="4" a="1"/>
  <c r="I605" i="4" s="1"/>
  <c r="I884" i="4" a="1"/>
  <c r="I884" i="4" s="1"/>
  <c r="I1178" i="4" a="1"/>
  <c r="I1178" i="4" s="1"/>
  <c r="I1458" i="4" a="1"/>
  <c r="I1458" i="4" s="1"/>
  <c r="I1730" i="4" a="1"/>
  <c r="I1730" i="4" s="1"/>
  <c r="F9" i="4" a="1"/>
  <c r="F9" i="4" s="1"/>
  <c r="G9" i="4" s="1"/>
  <c r="I1386" i="4" a="1"/>
  <c r="I1386" i="4" s="1"/>
  <c r="I1940" i="4" a="1"/>
  <c r="I1940" i="4" s="1"/>
  <c r="F279" i="4" a="1"/>
  <c r="F279" i="4" s="1"/>
  <c r="G279" i="4" s="1"/>
  <c r="I1129" i="4" a="1"/>
  <c r="I1129" i="4" s="1"/>
  <c r="I1729" i="4" a="1"/>
  <c r="I1729" i="4" s="1"/>
  <c r="F184" i="4" a="1"/>
  <c r="F184" i="4" s="1"/>
  <c r="G184" i="4" s="1"/>
  <c r="I498" i="4" a="1"/>
  <c r="I498" i="4" s="1"/>
  <c r="I1440" i="4" a="1"/>
  <c r="I1440" i="4" s="1"/>
  <c r="F3" i="4" a="1"/>
  <c r="F3" i="4" s="1"/>
  <c r="G3" i="4" s="1"/>
  <c r="F317" i="4" a="1"/>
  <c r="F317" i="4" s="1"/>
  <c r="G317" i="4" s="1"/>
  <c r="I1209" i="4" a="1"/>
  <c r="I1209" i="4" s="1"/>
  <c r="I1832" i="4" a="1"/>
  <c r="I1832" i="4" s="1"/>
  <c r="F222" i="4" a="1"/>
  <c r="F222" i="4" s="1"/>
  <c r="G222" i="4" s="1"/>
  <c r="I923" i="4" a="1"/>
  <c r="I923" i="4" s="1"/>
  <c r="I1510" i="4" a="1"/>
  <c r="I1510" i="4" s="1"/>
  <c r="F64" i="4" a="1"/>
  <c r="F64" i="4" s="1"/>
  <c r="G64" i="4" s="1"/>
  <c r="F355" i="4" a="1"/>
  <c r="F355" i="4" s="1"/>
  <c r="G355" i="4" s="1"/>
  <c r="I1258" i="4" a="1"/>
  <c r="I1258" i="4" s="1"/>
  <c r="I998" i="4" a="1"/>
  <c r="I998" i="4" s="1"/>
  <c r="I1559" i="4" a="1"/>
  <c r="I1559" i="4" s="1"/>
  <c r="I1306" i="4" a="1"/>
  <c r="I1306" i="4" s="1"/>
  <c r="I1076" i="4" a="1"/>
  <c r="I1076" i="4" s="1"/>
  <c r="I1679" i="4" a="1"/>
  <c r="I1679" i="4" s="1"/>
  <c r="F33" i="4" a="1"/>
  <c r="F33" i="4" s="1"/>
  <c r="G33" i="4" s="1"/>
  <c r="F203" i="4" a="1"/>
  <c r="F203" i="4" s="1"/>
  <c r="G203" i="4" s="1"/>
  <c r="F359" i="4" a="1"/>
  <c r="F359" i="4" s="1"/>
  <c r="G359" i="4" s="1"/>
  <c r="I951" i="4" a="1"/>
  <c r="I951" i="4" s="1"/>
  <c r="I1244" i="4" a="1"/>
  <c r="I1244" i="4" s="1"/>
  <c r="I1544" i="4" a="1"/>
  <c r="I1544" i="4" s="1"/>
  <c r="I985" i="4" a="1"/>
  <c r="I985" i="4" s="1"/>
  <c r="I1269" i="4" a="1"/>
  <c r="I1269" i="4" s="1"/>
  <c r="I1545" i="4" a="1"/>
  <c r="I1545" i="4" s="1"/>
  <c r="I986" i="4" a="1"/>
  <c r="I986" i="4" s="1"/>
  <c r="I1270" i="4" a="1"/>
  <c r="I1270" i="4" s="1"/>
  <c r="I1546" i="4" a="1"/>
  <c r="I1546" i="4" s="1"/>
  <c r="F17" i="4" a="1"/>
  <c r="F17" i="4" s="1"/>
  <c r="G17" i="4" s="1"/>
  <c r="F325" i="4" a="1"/>
  <c r="F325" i="4" s="1"/>
  <c r="G325" i="4" s="1"/>
  <c r="F527" i="4" a="1"/>
  <c r="F527" i="4" s="1"/>
  <c r="G527" i="4" s="1"/>
  <c r="F667" i="4" a="1"/>
  <c r="F667" i="4" s="1"/>
  <c r="G667" i="4" s="1"/>
  <c r="F806" i="4" a="1"/>
  <c r="F806" i="4" s="1"/>
  <c r="G806" i="4" s="1"/>
  <c r="F955" i="4" a="1"/>
  <c r="F955" i="4" s="1"/>
  <c r="G955" i="4" s="1"/>
  <c r="F1094" i="4" a="1"/>
  <c r="F1094" i="4" s="1"/>
  <c r="G1094" i="4" s="1"/>
  <c r="F1233" i="4" a="1"/>
  <c r="F1233" i="4" s="1"/>
  <c r="G1233" i="4" s="1"/>
  <c r="F1393" i="4" a="1"/>
  <c r="F1393" i="4" s="1"/>
  <c r="G1393" i="4" s="1"/>
  <c r="F1535" i="4" a="1"/>
  <c r="F1535" i="4" s="1"/>
  <c r="G1535" i="4" s="1"/>
  <c r="F1678" i="4" a="1"/>
  <c r="F1678" i="4" s="1"/>
  <c r="G1678" i="4" s="1"/>
  <c r="F1819" i="4" a="1"/>
  <c r="F1819" i="4" s="1"/>
  <c r="G1819" i="4" s="1"/>
  <c r="F1955" i="4" a="1"/>
  <c r="F1955" i="4" s="1"/>
  <c r="G1955" i="4" s="1"/>
  <c r="E87" i="4" a="1"/>
  <c r="E87" i="4" s="1"/>
  <c r="H87" i="4" s="1"/>
  <c r="F158" i="4" a="1"/>
  <c r="F158" i="4" s="1"/>
  <c r="G158" i="4" s="1"/>
  <c r="F443" i="4" a="1"/>
  <c r="F443" i="4" s="1"/>
  <c r="G443" i="4" s="1"/>
  <c r="F596" i="4" a="1"/>
  <c r="F596" i="4" s="1"/>
  <c r="G596" i="4" s="1"/>
  <c r="F740" i="4" a="1"/>
  <c r="F740" i="4" s="1"/>
  <c r="G740" i="4" s="1"/>
  <c r="F910" i="4" a="1"/>
  <c r="F910" i="4" s="1"/>
  <c r="G910" i="4" s="1"/>
  <c r="F1048" i="4" a="1"/>
  <c r="F1048" i="4" s="1"/>
  <c r="G1048" i="4" s="1"/>
  <c r="F1199" i="4" a="1"/>
  <c r="F1199" i="4" s="1"/>
  <c r="G1199" i="4" s="1"/>
  <c r="F1338" i="4" a="1"/>
  <c r="F1338" i="4" s="1"/>
  <c r="G1338" i="4" s="1"/>
  <c r="F1477" i="4" a="1"/>
  <c r="F1477" i="4" s="1"/>
  <c r="G1477" i="4" s="1"/>
  <c r="F1631" i="4" a="1"/>
  <c r="F1631" i="4" s="1"/>
  <c r="G1631" i="4" s="1"/>
  <c r="F1774" i="4" a="1"/>
  <c r="F1774" i="4" s="1"/>
  <c r="G1774" i="4" s="1"/>
  <c r="F1923" i="4" a="1"/>
  <c r="F1923" i="4" s="1"/>
  <c r="G1923" i="4" s="1"/>
  <c r="E52" i="4" a="1"/>
  <c r="E52" i="4" s="1"/>
  <c r="H52" i="4" s="1"/>
  <c r="I1951" i="4" a="1"/>
  <c r="I1951" i="4" s="1"/>
  <c r="F284" i="4" a="1"/>
  <c r="F284" i="4" s="1"/>
  <c r="G284" i="4" s="1"/>
  <c r="F529" i="4" a="1"/>
  <c r="F529" i="4" s="1"/>
  <c r="G529" i="4" s="1"/>
  <c r="F669" i="4" a="1"/>
  <c r="F669" i="4" s="1"/>
  <c r="G669" i="4" s="1"/>
  <c r="F808" i="4" a="1"/>
  <c r="F808" i="4" s="1"/>
  <c r="G808" i="4" s="1"/>
  <c r="F946" i="4" a="1"/>
  <c r="F946" i="4" s="1"/>
  <c r="G946" i="4" s="1"/>
  <c r="F1084" i="4" a="1"/>
  <c r="F1084" i="4" s="1"/>
  <c r="G1084" i="4" s="1"/>
  <c r="F1223" i="4" a="1"/>
  <c r="F1223" i="4" s="1"/>
  <c r="G1223" i="4" s="1"/>
  <c r="F1360" i="4" a="1"/>
  <c r="F1360" i="4" s="1"/>
  <c r="G1360" i="4" s="1"/>
  <c r="F1501" i="4" a="1"/>
  <c r="F1501" i="4" s="1"/>
  <c r="G1501" i="4" s="1"/>
  <c r="F1644" i="4" a="1"/>
  <c r="F1644" i="4" s="1"/>
  <c r="G1644" i="4" s="1"/>
  <c r="F1787" i="4" a="1"/>
  <c r="F1787" i="4" s="1"/>
  <c r="G1787" i="4" s="1"/>
  <c r="F1924" i="4" a="1"/>
  <c r="F1924" i="4" s="1"/>
  <c r="G1924" i="4" s="1"/>
  <c r="E65" i="4" a="1"/>
  <c r="E65" i="4" s="1"/>
  <c r="H65" i="4" s="1"/>
  <c r="F117" i="4" a="1"/>
  <c r="F117" i="4" s="1"/>
  <c r="G117" i="4" s="1"/>
  <c r="F405" i="4" a="1"/>
  <c r="F405" i="4" s="1"/>
  <c r="G405" i="4" s="1"/>
  <c r="F563" i="4" a="1"/>
  <c r="F563" i="4" s="1"/>
  <c r="G563" i="4" s="1"/>
  <c r="F706" i="4" a="1"/>
  <c r="F706" i="4" s="1"/>
  <c r="G706" i="4" s="1"/>
  <c r="F854" i="4" a="1"/>
  <c r="F854" i="4" s="1"/>
  <c r="G854" i="4" s="1"/>
  <c r="F1003" i="4" a="1"/>
  <c r="F1003" i="4" s="1"/>
  <c r="G1003" i="4" s="1"/>
  <c r="F1141" i="4" a="1"/>
  <c r="F1141" i="4" s="1"/>
  <c r="G1141" i="4" s="1"/>
  <c r="F1283" i="4" a="1"/>
  <c r="F1283" i="4" s="1"/>
  <c r="G1283" i="4" s="1"/>
  <c r="F1432" i="4" a="1"/>
  <c r="F1432" i="4" s="1"/>
  <c r="G1432" i="4" s="1"/>
  <c r="F1573" i="4" a="1"/>
  <c r="F1573" i="4" s="1"/>
  <c r="G1573" i="4" s="1"/>
  <c r="F1728" i="4" a="1"/>
  <c r="F1728" i="4" s="1"/>
  <c r="G1728" i="4" s="1"/>
  <c r="F1890" i="4" a="1"/>
  <c r="F1890" i="4" s="1"/>
  <c r="G1890" i="4" s="1"/>
  <c r="E30" i="4" a="1"/>
  <c r="E30" i="4" s="1"/>
  <c r="H30" i="4" s="1"/>
  <c r="I1860" i="4" a="1"/>
  <c r="I1860" i="4" s="1"/>
  <c r="F238" i="4" a="1"/>
  <c r="F238" i="4" s="1"/>
  <c r="G238" i="4" s="1"/>
  <c r="F486" i="4" a="1"/>
  <c r="F486" i="4" s="1"/>
  <c r="G486" i="4" s="1"/>
  <c r="F635" i="4" a="1"/>
  <c r="F635" i="4" s="1"/>
  <c r="G635" i="4" s="1"/>
  <c r="F787" i="4" a="1"/>
  <c r="F787" i="4" s="1"/>
  <c r="G787" i="4" s="1"/>
  <c r="F925" i="4" a="1"/>
  <c r="F925" i="4" s="1"/>
  <c r="G925" i="4" s="1"/>
  <c r="F1075" i="4" a="1"/>
  <c r="F1075" i="4" s="1"/>
  <c r="G1075" i="4" s="1"/>
  <c r="F1213" i="4" a="1"/>
  <c r="F1213" i="4" s="1"/>
  <c r="G1213" i="4" s="1"/>
  <c r="F1352" i="4" a="1"/>
  <c r="F1352" i="4" s="1"/>
  <c r="G1352" i="4" s="1"/>
  <c r="F1492" i="4" a="1"/>
  <c r="F1492" i="4" s="1"/>
  <c r="G1492" i="4" s="1"/>
  <c r="F1634" i="4" a="1"/>
  <c r="F1634" i="4" s="1"/>
  <c r="G1634" i="4" s="1"/>
  <c r="F1777" i="4" a="1"/>
  <c r="F1777" i="4" s="1"/>
  <c r="G1777" i="4" s="1"/>
  <c r="F1914" i="4" a="1"/>
  <c r="F1914" i="4" s="1"/>
  <c r="G1914" i="4" s="1"/>
  <c r="E43" i="4" a="1"/>
  <c r="E43" i="4" s="1"/>
  <c r="H43" i="4" s="1"/>
  <c r="F34" i="4" a="1"/>
  <c r="F34" i="4" s="1"/>
  <c r="G34" i="4" s="1"/>
  <c r="F336" i="4" a="1"/>
  <c r="F336" i="4" s="1"/>
  <c r="G336" i="4" s="1"/>
  <c r="F553" i="4" a="1"/>
  <c r="F553" i="4" s="1"/>
  <c r="G553" i="4" s="1"/>
  <c r="F708" i="4" a="1"/>
  <c r="F708" i="4" s="1"/>
  <c r="G708" i="4" s="1"/>
  <c r="F844" i="4" a="1"/>
  <c r="F844" i="4" s="1"/>
  <c r="G844" i="4" s="1"/>
  <c r="F994" i="4" a="1"/>
  <c r="F994" i="4" s="1"/>
  <c r="G994" i="4" s="1"/>
  <c r="F70" i="4" a="1"/>
  <c r="F70" i="4" s="1"/>
  <c r="G70" i="4" s="1"/>
  <c r="F361" i="4" a="1"/>
  <c r="F361" i="4" s="1"/>
  <c r="G361" i="4" s="1"/>
  <c r="F544" i="4" a="1"/>
  <c r="F544" i="4" s="1"/>
  <c r="G544" i="4" s="1"/>
  <c r="F685" i="4" a="1"/>
  <c r="F685" i="4" s="1"/>
  <c r="G685" i="4" s="1"/>
  <c r="F822" i="4" a="1"/>
  <c r="F822" i="4" s="1"/>
  <c r="G822" i="4" s="1"/>
  <c r="F973" i="4" a="1"/>
  <c r="F973" i="4" s="1"/>
  <c r="G973" i="4" s="1"/>
  <c r="F71" i="4" a="1"/>
  <c r="F71" i="4" s="1"/>
  <c r="G71" i="4" s="1"/>
  <c r="F362" i="4" a="1"/>
  <c r="F362" i="4" s="1"/>
  <c r="G362" i="4" s="1"/>
  <c r="F545" i="4" a="1"/>
  <c r="F545" i="4" s="1"/>
  <c r="G545" i="4" s="1"/>
  <c r="F686" i="4" a="1"/>
  <c r="F686" i="4" s="1"/>
  <c r="G686" i="4" s="1"/>
  <c r="F823" i="4" a="1"/>
  <c r="F823" i="4" s="1"/>
  <c r="G823" i="4" s="1"/>
  <c r="F974" i="4" a="1"/>
  <c r="F974" i="4" s="1"/>
  <c r="G974" i="4" s="1"/>
  <c r="F46" i="4" a="1"/>
  <c r="F46" i="4" s="1"/>
  <c r="G46" i="4" s="1"/>
  <c r="F344" i="4" a="1"/>
  <c r="F344" i="4" s="1"/>
  <c r="G344" i="4" s="1"/>
  <c r="F556" i="4" a="1"/>
  <c r="F556" i="4" s="1"/>
  <c r="G556" i="4" s="1"/>
  <c r="F699" i="4" a="1"/>
  <c r="F699" i="4" s="1"/>
  <c r="G699" i="4" s="1"/>
  <c r="F835" i="4" a="1"/>
  <c r="F835" i="4" s="1"/>
  <c r="G835" i="4" s="1"/>
  <c r="F975" i="4" a="1"/>
  <c r="F975" i="4" s="1"/>
  <c r="G975" i="4" s="1"/>
  <c r="F80" i="4" a="1"/>
  <c r="F80" i="4" s="1"/>
  <c r="G80" i="4" s="1"/>
  <c r="F369" i="4" a="1"/>
  <c r="F369" i="4" s="1"/>
  <c r="G369" i="4" s="1"/>
  <c r="F557" i="4" a="1"/>
  <c r="F557" i="4" s="1"/>
  <c r="G557" i="4" s="1"/>
  <c r="F700" i="4" a="1"/>
  <c r="F700" i="4" s="1"/>
  <c r="G700" i="4" s="1"/>
  <c r="F836" i="4" a="1"/>
  <c r="F836" i="4" s="1"/>
  <c r="G836" i="4" s="1"/>
  <c r="F987" i="4" a="1"/>
  <c r="F987" i="4" s="1"/>
  <c r="G987" i="4" s="1"/>
  <c r="F106" i="4" a="1"/>
  <c r="F106" i="4" s="1"/>
  <c r="G106" i="4" s="1"/>
  <c r="F394" i="4" a="1"/>
  <c r="F394" i="4" s="1"/>
  <c r="G394" i="4" s="1"/>
  <c r="F558" i="4" a="1"/>
  <c r="F558" i="4" s="1"/>
  <c r="G558" i="4" s="1"/>
  <c r="F701" i="4" a="1"/>
  <c r="F701" i="4" s="1"/>
  <c r="G701" i="4" s="1"/>
  <c r="F861" i="4" a="1"/>
  <c r="F861" i="4" s="1"/>
  <c r="G861" i="4" s="1"/>
  <c r="F1010" i="4" a="1"/>
  <c r="F1010" i="4" s="1"/>
  <c r="G1010" i="4" s="1"/>
  <c r="F156" i="4" a="1"/>
  <c r="F156" i="4" s="1"/>
  <c r="G156" i="4" s="1"/>
  <c r="F440" i="4" a="1"/>
  <c r="F440" i="4" s="1"/>
  <c r="G440" i="4" s="1"/>
  <c r="F582" i="4" a="1"/>
  <c r="F582" i="4" s="1"/>
  <c r="G582" i="4" s="1"/>
  <c r="F726" i="4" a="1"/>
  <c r="F726" i="4" s="1"/>
  <c r="G726" i="4" s="1"/>
  <c r="F862" i="4" a="1"/>
  <c r="F862" i="4" s="1"/>
  <c r="G862" i="4" s="1"/>
  <c r="F1011" i="4" a="1"/>
  <c r="F1011" i="4" s="1"/>
  <c r="G1011" i="4" s="1"/>
  <c r="F1161" i="4" a="1"/>
  <c r="F1161" i="4" s="1"/>
  <c r="G1161" i="4" s="1"/>
  <c r="F1302" i="4" a="1"/>
  <c r="F1302" i="4" s="1"/>
  <c r="G1302" i="4" s="1"/>
  <c r="F1440" i="4" a="1"/>
  <c r="F1440" i="4" s="1"/>
  <c r="G1440" i="4" s="1"/>
  <c r="F1581" i="4" a="1"/>
  <c r="F1581" i="4" s="1"/>
  <c r="G1581" i="4" s="1"/>
  <c r="F1724" i="4" a="1"/>
  <c r="F1724" i="4" s="1"/>
  <c r="G1724" i="4" s="1"/>
  <c r="F1875" i="4" a="1"/>
  <c r="F1875" i="4" s="1"/>
  <c r="G1875" i="4" s="1"/>
  <c r="E14" i="4" a="1"/>
  <c r="E14" i="4" s="1"/>
  <c r="H14" i="4" s="1"/>
  <c r="F1120" i="4" a="1"/>
  <c r="F1120" i="4" s="1"/>
  <c r="G1120" i="4" s="1"/>
  <c r="F1422" i="4" a="1"/>
  <c r="F1422" i="4" s="1"/>
  <c r="G1422" i="4" s="1"/>
  <c r="F1730" i="4" a="1"/>
  <c r="F1730" i="4" s="1"/>
  <c r="G1730" i="4" s="1"/>
  <c r="F2007" i="4" a="1"/>
  <c r="F2007" i="4" s="1"/>
  <c r="G2007" i="4" s="1"/>
  <c r="E194" i="4" a="1"/>
  <c r="E194" i="4" s="1"/>
  <c r="H194" i="4" s="1"/>
  <c r="E338" i="4" a="1"/>
  <c r="E338" i="4" s="1"/>
  <c r="H338" i="4" s="1"/>
  <c r="E490" i="4" a="1"/>
  <c r="E490" i="4" s="1"/>
  <c r="H490" i="4" s="1"/>
  <c r="I149" i="4" a="1"/>
  <c r="I149" i="4" s="1"/>
  <c r="I465" i="4" a="1"/>
  <c r="I465" i="4" s="1"/>
  <c r="I411" i="4" a="1"/>
  <c r="I411" i="4" s="1"/>
  <c r="I684" i="4" a="1"/>
  <c r="I684" i="4" s="1"/>
  <c r="I965" i="4" a="1"/>
  <c r="I965" i="4" s="1"/>
  <c r="I1261" i="4" a="1"/>
  <c r="I1261" i="4" s="1"/>
  <c r="I1537" i="4" a="1"/>
  <c r="I1537" i="4" s="1"/>
  <c r="I1813" i="4" a="1"/>
  <c r="I1813" i="4" s="1"/>
  <c r="I987" i="4" a="1"/>
  <c r="I987" i="4" s="1"/>
  <c r="I1547" i="4" a="1"/>
  <c r="I1547" i="4" s="1"/>
  <c r="F74" i="4" a="1"/>
  <c r="F74" i="4" s="1"/>
  <c r="G74" i="4" s="1"/>
  <c r="F363" i="4" a="1"/>
  <c r="F363" i="4" s="1"/>
  <c r="G363" i="4" s="1"/>
  <c r="I1294" i="4" a="1"/>
  <c r="I1294" i="4" s="1"/>
  <c r="I1896" i="4" a="1"/>
  <c r="I1896" i="4" s="1"/>
  <c r="F268" i="4" a="1"/>
  <c r="F268" i="4" s="1"/>
  <c r="G268" i="4" s="1"/>
  <c r="I1041" i="4" a="1"/>
  <c r="I1041" i="4" s="1"/>
  <c r="I1600" i="4" a="1"/>
  <c r="I1600" i="4" s="1"/>
  <c r="F113" i="4" a="1"/>
  <c r="F113" i="4" s="1"/>
  <c r="G113" i="4" s="1"/>
  <c r="F401" i="4" a="1"/>
  <c r="F401" i="4" s="1"/>
  <c r="G401" i="4" s="1"/>
  <c r="I1395" i="4" a="1"/>
  <c r="I1395" i="4" s="1"/>
  <c r="I1994" i="4" a="1"/>
  <c r="I1994" i="4" s="1"/>
  <c r="F306" i="4" a="1"/>
  <c r="F306" i="4" s="1"/>
  <c r="G306" i="4" s="1"/>
  <c r="I1114" i="4" a="1"/>
  <c r="I1114" i="4" s="1"/>
  <c r="I1670" i="4" a="1"/>
  <c r="I1670" i="4" s="1"/>
  <c r="F151" i="4" a="1"/>
  <c r="F151" i="4" s="1"/>
  <c r="G151" i="4" s="1"/>
  <c r="F460" i="4" a="1"/>
  <c r="F460" i="4" s="1"/>
  <c r="G460" i="4" s="1"/>
  <c r="I1443" i="4" a="1"/>
  <c r="I1443" i="4" s="1"/>
  <c r="I1164" i="4" a="1"/>
  <c r="I1164" i="4" s="1"/>
  <c r="I694" i="4" a="1"/>
  <c r="I694" i="4" s="1"/>
  <c r="I1469" i="4" a="1"/>
  <c r="I1469" i="4" s="1"/>
  <c r="I1148" i="4" a="1"/>
  <c r="I1148" i="4" s="1"/>
  <c r="I1700" i="4" a="1"/>
  <c r="I1700" i="4" s="1"/>
  <c r="F53" i="4" a="1"/>
  <c r="F53" i="4" s="1"/>
  <c r="G53" i="4" s="1"/>
  <c r="F227" i="4" a="1"/>
  <c r="F227" i="4" s="1"/>
  <c r="G227" i="4" s="1"/>
  <c r="F371" i="4" a="1"/>
  <c r="F371" i="4" s="1"/>
  <c r="G371" i="4" s="1"/>
  <c r="I984" i="4" a="1"/>
  <c r="I984" i="4" s="1"/>
  <c r="I1268" i="4" a="1"/>
  <c r="I1268" i="4" s="1"/>
  <c r="I1567" i="4" a="1"/>
  <c r="I1567" i="4" s="1"/>
  <c r="I1008" i="4" a="1"/>
  <c r="I1008" i="4" s="1"/>
  <c r="I1291" i="4" a="1"/>
  <c r="I1291" i="4" s="1"/>
  <c r="I1568" i="4" a="1"/>
  <c r="I1568" i="4" s="1"/>
  <c r="I1009" i="4" a="1"/>
  <c r="I1009" i="4" s="1"/>
  <c r="I1292" i="4" a="1"/>
  <c r="I1292" i="4" s="1"/>
  <c r="I1569" i="4" a="1"/>
  <c r="I1569" i="4" s="1"/>
  <c r="F55" i="4" a="1"/>
  <c r="F55" i="4" s="1"/>
  <c r="G55" i="4" s="1"/>
  <c r="F349" i="4" a="1"/>
  <c r="F349" i="4" s="1"/>
  <c r="G349" i="4" s="1"/>
  <c r="F538" i="4" a="1"/>
  <c r="F538" i="4" s="1"/>
  <c r="G538" i="4" s="1"/>
  <c r="F679" i="4" a="1"/>
  <c r="F679" i="4" s="1"/>
  <c r="G679" i="4" s="1"/>
  <c r="F816" i="4" a="1"/>
  <c r="F816" i="4" s="1"/>
  <c r="G816" i="4" s="1"/>
  <c r="F967" i="4" a="1"/>
  <c r="F967" i="4" s="1"/>
  <c r="G967" i="4" s="1"/>
  <c r="F1105" i="4" a="1"/>
  <c r="F1105" i="4" s="1"/>
  <c r="G1105" i="4" s="1"/>
  <c r="F1245" i="4" a="1"/>
  <c r="F1245" i="4" s="1"/>
  <c r="G1245" i="4" s="1"/>
  <c r="F1405" i="4" a="1"/>
  <c r="F1405" i="4" s="1"/>
  <c r="G1405" i="4" s="1"/>
  <c r="F1547" i="4" a="1"/>
  <c r="F1547" i="4" s="1"/>
  <c r="G1547" i="4" s="1"/>
  <c r="F1690" i="4" a="1"/>
  <c r="F1690" i="4" s="1"/>
  <c r="G1690" i="4" s="1"/>
  <c r="F1830" i="4" a="1"/>
  <c r="F1830" i="4" s="1"/>
  <c r="G1830" i="4" s="1"/>
  <c r="F1967" i="4" a="1"/>
  <c r="F1967" i="4" s="1"/>
  <c r="G1967" i="4" s="1"/>
  <c r="I1672" i="4" a="1"/>
  <c r="I1672" i="4" s="1"/>
  <c r="F182" i="4" a="1"/>
  <c r="F182" i="4" s="1"/>
  <c r="G182" i="4" s="1"/>
  <c r="F462" i="4" a="1"/>
  <c r="F462" i="4" s="1"/>
  <c r="G462" i="4" s="1"/>
  <c r="F608" i="4" a="1"/>
  <c r="F608" i="4" s="1"/>
  <c r="G608" i="4" s="1"/>
  <c r="F772" i="4" a="1"/>
  <c r="F772" i="4" s="1"/>
  <c r="G772" i="4" s="1"/>
  <c r="F922" i="4" a="1"/>
  <c r="F922" i="4" s="1"/>
  <c r="G922" i="4" s="1"/>
  <c r="F1060" i="4" a="1"/>
  <c r="F1060" i="4" s="1"/>
  <c r="G1060" i="4" s="1"/>
  <c r="F1210" i="4" a="1"/>
  <c r="F1210" i="4" s="1"/>
  <c r="G1210" i="4" s="1"/>
  <c r="F1349" i="4" a="1"/>
  <c r="F1349" i="4" s="1"/>
  <c r="G1349" i="4" s="1"/>
  <c r="F1489" i="4" a="1"/>
  <c r="F1489" i="4" s="1"/>
  <c r="G1489" i="4" s="1"/>
  <c r="F1643" i="4" a="1"/>
  <c r="F1643" i="4" s="1"/>
  <c r="G1643" i="4" s="1"/>
  <c r="F1786" i="4" a="1"/>
  <c r="F1786" i="4" s="1"/>
  <c r="G1786" i="4" s="1"/>
  <c r="F1934" i="4" a="1"/>
  <c r="F1934" i="4" s="1"/>
  <c r="G1934" i="4" s="1"/>
  <c r="E64" i="4" a="1"/>
  <c r="E64" i="4" s="1"/>
  <c r="H64" i="4" s="1"/>
  <c r="I1996" i="4" a="1"/>
  <c r="I1996" i="4" s="1"/>
  <c r="F308" i="4" a="1"/>
  <c r="F308" i="4" s="1"/>
  <c r="G308" i="4" s="1"/>
  <c r="F540" i="4" a="1"/>
  <c r="F540" i="4" s="1"/>
  <c r="G540" i="4" s="1"/>
  <c r="F681" i="4" a="1"/>
  <c r="F681" i="4" s="1"/>
  <c r="G681" i="4" s="1"/>
  <c r="F818" i="4" a="1"/>
  <c r="F818" i="4" s="1"/>
  <c r="G818" i="4" s="1"/>
  <c r="F957" i="4" a="1"/>
  <c r="F957" i="4" s="1"/>
  <c r="G957" i="4" s="1"/>
  <c r="F1096" i="4" a="1"/>
  <c r="F1096" i="4" s="1"/>
  <c r="G1096" i="4" s="1"/>
  <c r="F1235" i="4" a="1"/>
  <c r="F1235" i="4" s="1"/>
  <c r="G1235" i="4" s="1"/>
  <c r="F1372" i="4" a="1"/>
  <c r="F1372" i="4" s="1"/>
  <c r="G1372" i="4" s="1"/>
  <c r="F1513" i="4" a="1"/>
  <c r="F1513" i="4" s="1"/>
  <c r="G1513" i="4" s="1"/>
  <c r="F1656" i="4" a="1"/>
  <c r="F1656" i="4" s="1"/>
  <c r="G1656" i="4" s="1"/>
  <c r="F1798" i="4" a="1"/>
  <c r="F1798" i="4" s="1"/>
  <c r="G1798" i="4" s="1"/>
  <c r="F1935" i="4" a="1"/>
  <c r="F1935" i="4" s="1"/>
  <c r="G1935" i="4" s="1"/>
  <c r="E77" i="4" a="1"/>
  <c r="E77" i="4" s="1"/>
  <c r="H77" i="4" s="1"/>
  <c r="F141" i="4" a="1"/>
  <c r="F141" i="4" s="1"/>
  <c r="G141" i="4" s="1"/>
  <c r="F428" i="4" a="1"/>
  <c r="F428" i="4" s="1"/>
  <c r="G428" i="4" s="1"/>
  <c r="F575" i="4" a="1"/>
  <c r="F575" i="4" s="1"/>
  <c r="G575" i="4" s="1"/>
  <c r="F718" i="4" a="1"/>
  <c r="F718" i="4" s="1"/>
  <c r="G718" i="4" s="1"/>
  <c r="F866" i="4" a="1"/>
  <c r="F866" i="4" s="1"/>
  <c r="G866" i="4" s="1"/>
  <c r="F1015" i="4" a="1"/>
  <c r="F1015" i="4" s="1"/>
  <c r="G1015" i="4" s="1"/>
  <c r="F1153" i="4" a="1"/>
  <c r="F1153" i="4" s="1"/>
  <c r="G1153" i="4" s="1"/>
  <c r="F1294" i="4" a="1"/>
  <c r="F1294" i="4" s="1"/>
  <c r="G1294" i="4" s="1"/>
  <c r="F1444" i="4" a="1"/>
  <c r="F1444" i="4" s="1"/>
  <c r="G1444" i="4" s="1"/>
  <c r="F1585" i="4" a="1"/>
  <c r="F1585" i="4" s="1"/>
  <c r="G1585" i="4" s="1"/>
  <c r="F1740" i="4" a="1"/>
  <c r="F1740" i="4" s="1"/>
  <c r="G1740" i="4" s="1"/>
  <c r="F1901" i="4" a="1"/>
  <c r="F1901" i="4" s="1"/>
  <c r="G1901" i="4" s="1"/>
  <c r="E42" i="4" a="1"/>
  <c r="E42" i="4" s="1"/>
  <c r="H42" i="4" s="1"/>
  <c r="I1907" i="4" a="1"/>
  <c r="I1907" i="4" s="1"/>
  <c r="F262" i="4" a="1"/>
  <c r="F262" i="4" s="1"/>
  <c r="G262" i="4" s="1"/>
  <c r="F497" i="4" a="1"/>
  <c r="F497" i="4" s="1"/>
  <c r="G497" i="4" s="1"/>
  <c r="F647" i="4" a="1"/>
  <c r="F647" i="4" s="1"/>
  <c r="G647" i="4" s="1"/>
  <c r="F798" i="4" a="1"/>
  <c r="F798" i="4" s="1"/>
  <c r="G798" i="4" s="1"/>
  <c r="F937" i="4" a="1"/>
  <c r="F937" i="4" s="1"/>
  <c r="G937" i="4" s="1"/>
  <c r="F1086" i="4" a="1"/>
  <c r="F1086" i="4" s="1"/>
  <c r="G1086" i="4" s="1"/>
  <c r="F1225" i="4" a="1"/>
  <c r="F1225" i="4" s="1"/>
  <c r="G1225" i="4" s="1"/>
  <c r="F1362" i="4" a="1"/>
  <c r="F1362" i="4" s="1"/>
  <c r="G1362" i="4" s="1"/>
  <c r="F1503" i="4" a="1"/>
  <c r="F1503" i="4" s="1"/>
  <c r="G1503" i="4" s="1"/>
  <c r="F1646" i="4" a="1"/>
  <c r="F1646" i="4" s="1"/>
  <c r="G1646" i="4" s="1"/>
  <c r="F1789" i="4" a="1"/>
  <c r="F1789" i="4" s="1"/>
  <c r="G1789" i="4" s="1"/>
  <c r="F1925" i="4" a="1"/>
  <c r="F1925" i="4" s="1"/>
  <c r="G1925" i="4" s="1"/>
  <c r="E55" i="4" a="1"/>
  <c r="E55" i="4" s="1"/>
  <c r="H55" i="4" s="1"/>
  <c r="F69" i="4" a="1"/>
  <c r="F69" i="4" s="1"/>
  <c r="G69" i="4" s="1"/>
  <c r="F360" i="4" a="1"/>
  <c r="F360" i="4" s="1"/>
  <c r="G360" i="4" s="1"/>
  <c r="F565" i="4" a="1"/>
  <c r="F565" i="4" s="1"/>
  <c r="G565" i="4" s="1"/>
  <c r="F720" i="4" a="1"/>
  <c r="F720" i="4" s="1"/>
  <c r="G720" i="4" s="1"/>
  <c r="F856" i="4" a="1"/>
  <c r="F856" i="4" s="1"/>
  <c r="G856" i="4" s="1"/>
  <c r="F1005" i="4" a="1"/>
  <c r="F1005" i="4" s="1"/>
  <c r="G1005" i="4" s="1"/>
  <c r="F97" i="4" a="1"/>
  <c r="F97" i="4" s="1"/>
  <c r="G97" i="4" s="1"/>
  <c r="F385" i="4" a="1"/>
  <c r="F385" i="4" s="1"/>
  <c r="G385" i="4" s="1"/>
  <c r="F554" i="4" a="1"/>
  <c r="F554" i="4" s="1"/>
  <c r="G554" i="4" s="1"/>
  <c r="F697" i="4" a="1"/>
  <c r="F697" i="4" s="1"/>
  <c r="G697" i="4" s="1"/>
  <c r="F834" i="4" a="1"/>
  <c r="F834" i="4" s="1"/>
  <c r="G834" i="4" s="1"/>
  <c r="F984" i="4" a="1"/>
  <c r="F984" i="4" s="1"/>
  <c r="G984" i="4" s="1"/>
  <c r="F98" i="4" a="1"/>
  <c r="F98" i="4" s="1"/>
  <c r="G98" i="4" s="1"/>
  <c r="F386" i="4" a="1"/>
  <c r="F386" i="4" s="1"/>
  <c r="G386" i="4" s="1"/>
  <c r="F555" i="4" a="1"/>
  <c r="F555" i="4" s="1"/>
  <c r="G555" i="4" s="1"/>
  <c r="F698" i="4" a="1"/>
  <c r="F698" i="4" s="1"/>
  <c r="G698" i="4" s="1"/>
  <c r="F846" i="4" a="1"/>
  <c r="F846" i="4" s="1"/>
  <c r="G846" i="4" s="1"/>
  <c r="F985" i="4" a="1"/>
  <c r="F985" i="4" s="1"/>
  <c r="G985" i="4" s="1"/>
  <c r="F79" i="4" a="1"/>
  <c r="F79" i="4" s="1"/>
  <c r="G79" i="4" s="1"/>
  <c r="F368" i="4" a="1"/>
  <c r="F368" i="4" s="1"/>
  <c r="G368" i="4" s="1"/>
  <c r="F568" i="4" a="1"/>
  <c r="F568" i="4" s="1"/>
  <c r="G568" i="4" s="1"/>
  <c r="F711" i="4" a="1"/>
  <c r="F711" i="4" s="1"/>
  <c r="G711" i="4" s="1"/>
  <c r="F847" i="4" a="1"/>
  <c r="F847" i="4" s="1"/>
  <c r="G847" i="4" s="1"/>
  <c r="F986" i="4" a="1"/>
  <c r="F986" i="4" s="1"/>
  <c r="G986" i="4" s="1"/>
  <c r="F105" i="4" a="1"/>
  <c r="F105" i="4" s="1"/>
  <c r="G105" i="4" s="1"/>
  <c r="F393" i="4" a="1"/>
  <c r="F393" i="4" s="1"/>
  <c r="G393" i="4" s="1"/>
  <c r="F569" i="4" a="1"/>
  <c r="F569" i="4" s="1"/>
  <c r="G569" i="4" s="1"/>
  <c r="F712" i="4" a="1"/>
  <c r="F712" i="4" s="1"/>
  <c r="G712" i="4" s="1"/>
  <c r="F848" i="4" a="1"/>
  <c r="F848" i="4" s="1"/>
  <c r="G848" i="4" s="1"/>
  <c r="F998" i="4" a="1"/>
  <c r="F998" i="4" s="1"/>
  <c r="G998" i="4" s="1"/>
  <c r="F130" i="4" a="1"/>
  <c r="F130" i="4" s="1"/>
  <c r="G130" i="4" s="1"/>
  <c r="F418" i="4" a="1"/>
  <c r="F418" i="4" s="1"/>
  <c r="G418" i="4" s="1"/>
  <c r="F570" i="4" a="1"/>
  <c r="F570" i="4" s="1"/>
  <c r="G570" i="4" s="1"/>
  <c r="F713" i="4" a="1"/>
  <c r="F713" i="4" s="1"/>
  <c r="G713" i="4" s="1"/>
  <c r="F873" i="4" a="1"/>
  <c r="F873" i="4" s="1"/>
  <c r="G873" i="4" s="1"/>
  <c r="I1741" i="4" a="1"/>
  <c r="I1741" i="4" s="1"/>
  <c r="F180" i="4" a="1"/>
  <c r="F180" i="4" s="1"/>
  <c r="G180" i="4" s="1"/>
  <c r="F458" i="4" a="1"/>
  <c r="F458" i="4" s="1"/>
  <c r="G458" i="4" s="1"/>
  <c r="F594" i="4" a="1"/>
  <c r="F594" i="4" s="1"/>
  <c r="G594" i="4" s="1"/>
  <c r="F738" i="4" a="1"/>
  <c r="F738" i="4" s="1"/>
  <c r="G738" i="4" s="1"/>
  <c r="F874" i="4" a="1"/>
  <c r="F874" i="4" s="1"/>
  <c r="G874" i="4" s="1"/>
  <c r="F1022" i="4" a="1"/>
  <c r="F1022" i="4" s="1"/>
  <c r="G1022" i="4" s="1"/>
  <c r="F1173" i="4" a="1"/>
  <c r="F1173" i="4" s="1"/>
  <c r="G1173" i="4" s="1"/>
  <c r="F1312" i="4" a="1"/>
  <c r="F1312" i="4" s="1"/>
  <c r="G1312" i="4" s="1"/>
  <c r="F1452" i="4" a="1"/>
  <c r="F1452" i="4" s="1"/>
  <c r="G1452" i="4" s="1"/>
  <c r="F1593" i="4" a="1"/>
  <c r="F1593" i="4" s="1"/>
  <c r="G1593" i="4" s="1"/>
  <c r="F1736" i="4" a="1"/>
  <c r="F1736" i="4" s="1"/>
  <c r="G1736" i="4" s="1"/>
  <c r="F1887" i="4" a="1"/>
  <c r="F1887" i="4" s="1"/>
  <c r="G1887" i="4" s="1"/>
  <c r="E26" i="4" a="1"/>
  <c r="E26" i="4" s="1"/>
  <c r="H26" i="4" s="1"/>
  <c r="F1143" i="4" a="1"/>
  <c r="F1143" i="4" s="1"/>
  <c r="G1143" i="4" s="1"/>
  <c r="F1446" i="4" a="1"/>
  <c r="F1446" i="4" s="1"/>
  <c r="G1446" i="4" s="1"/>
  <c r="F1754" i="4" a="1"/>
  <c r="F1754" i="4" s="1"/>
  <c r="G1754" i="4" s="1"/>
  <c r="E20" i="4" a="1"/>
  <c r="E20" i="4" s="1"/>
  <c r="H20" i="4" s="1"/>
  <c r="E206" i="4" a="1"/>
  <c r="E206" i="4" s="1"/>
  <c r="H206" i="4" s="1"/>
  <c r="E349" i="4" a="1"/>
  <c r="E349" i="4" s="1"/>
  <c r="H349" i="4" s="1"/>
  <c r="E502" i="4" a="1"/>
  <c r="E502" i="4" s="1"/>
  <c r="H502" i="4" s="1"/>
  <c r="I173" i="4" a="1"/>
  <c r="I173" i="4" s="1"/>
  <c r="I102" i="4" a="1"/>
  <c r="I102" i="4" s="1"/>
  <c r="I423" i="4" a="1"/>
  <c r="I423" i="4" s="1"/>
  <c r="I695" i="4" a="1"/>
  <c r="I695" i="4" s="1"/>
  <c r="I977" i="4" a="1"/>
  <c r="I977" i="4" s="1"/>
  <c r="I1273" i="4" a="1"/>
  <c r="I1273" i="4" s="1"/>
  <c r="I1549" i="4" a="1"/>
  <c r="I1549" i="4" s="1"/>
  <c r="I1825" i="4" a="1"/>
  <c r="I1825" i="4" s="1"/>
  <c r="I1010" i="4" a="1"/>
  <c r="I1010" i="4" s="1"/>
  <c r="I1570" i="4" a="1"/>
  <c r="I1570" i="4" s="1"/>
  <c r="F87" i="4" a="1"/>
  <c r="F87" i="4" s="1"/>
  <c r="G87" i="4" s="1"/>
  <c r="F375" i="4" a="1"/>
  <c r="F375" i="4" s="1"/>
  <c r="G375" i="4" s="1"/>
  <c r="I1317" i="4" a="1"/>
  <c r="I1317" i="4" s="1"/>
  <c r="I1918" i="4" a="1"/>
  <c r="I1918" i="4" s="1"/>
  <c r="F280" i="4" a="1"/>
  <c r="F280" i="4" s="1"/>
  <c r="G280" i="4" s="1"/>
  <c r="I1064" i="4" a="1"/>
  <c r="I1064" i="4" s="1"/>
  <c r="I1623" i="4" a="1"/>
  <c r="I1623" i="4" s="1"/>
  <c r="F125" i="4" a="1"/>
  <c r="F125" i="4" s="1"/>
  <c r="G125" i="4" s="1"/>
  <c r="F413" i="4" a="1"/>
  <c r="F413" i="4" s="1"/>
  <c r="G413" i="4" s="1"/>
  <c r="I1418" i="4" a="1"/>
  <c r="I1418" i="4" s="1"/>
  <c r="F4" i="4" a="1"/>
  <c r="F4" i="4" s="1"/>
  <c r="G4" i="4" s="1"/>
  <c r="F318" i="4" a="1"/>
  <c r="F318" i="4" s="1"/>
  <c r="G318" i="4" s="1"/>
  <c r="I1138" i="4" a="1"/>
  <c r="I1138" i="4" s="1"/>
  <c r="I1714" i="4" a="1"/>
  <c r="I1714" i="4" s="1"/>
  <c r="F163" i="4" a="1"/>
  <c r="F163" i="4" s="1"/>
  <c r="G163" i="4" s="1"/>
  <c r="I534" i="4" a="1"/>
  <c r="I534" i="4" s="1"/>
  <c r="I1467" i="4" a="1"/>
  <c r="I1467" i="4" s="1"/>
  <c r="I1188" i="4" a="1"/>
  <c r="I1188" i="4" s="1"/>
  <c r="I835" i="4" a="1"/>
  <c r="I835" i="4" s="1"/>
  <c r="I1491" i="4" a="1"/>
  <c r="I1491" i="4" s="1"/>
  <c r="I1243" i="4" a="1"/>
  <c r="I1243" i="4" s="1"/>
  <c r="I1724" i="4" a="1"/>
  <c r="I1724" i="4" s="1"/>
  <c r="F82" i="4" a="1"/>
  <c r="F82" i="4" s="1"/>
  <c r="G82" i="4" s="1"/>
  <c r="F239" i="4" a="1"/>
  <c r="F239" i="4" s="1"/>
  <c r="G239" i="4" s="1"/>
  <c r="F383" i="4" a="1"/>
  <c r="F383" i="4" s="1"/>
  <c r="G383" i="4" s="1"/>
  <c r="I1007" i="4" a="1"/>
  <c r="I1007" i="4" s="1"/>
  <c r="I1290" i="4" a="1"/>
  <c r="I1290" i="4" s="1"/>
  <c r="I1590" i="4" a="1"/>
  <c r="I1590" i="4" s="1"/>
  <c r="I1031" i="4" a="1"/>
  <c r="I1031" i="4" s="1"/>
  <c r="I1314" i="4" a="1"/>
  <c r="I1314" i="4" s="1"/>
  <c r="I1591" i="4" a="1"/>
  <c r="I1591" i="4" s="1"/>
  <c r="I1032" i="4" a="1"/>
  <c r="I1032" i="4" s="1"/>
  <c r="I1315" i="4" a="1"/>
  <c r="I1315" i="4" s="1"/>
  <c r="I1592" i="4" a="1"/>
  <c r="I1592" i="4" s="1"/>
  <c r="F85" i="4" a="1"/>
  <c r="F85" i="4" s="1"/>
  <c r="G85" i="4" s="1"/>
  <c r="F373" i="4" a="1"/>
  <c r="F373" i="4" s="1"/>
  <c r="G373" i="4" s="1"/>
  <c r="F549" i="4" a="1"/>
  <c r="F549" i="4" s="1"/>
  <c r="G549" i="4" s="1"/>
  <c r="F691" i="4" a="1"/>
  <c r="F691" i="4" s="1"/>
  <c r="G691" i="4" s="1"/>
  <c r="F828" i="4" a="1"/>
  <c r="F828" i="4" s="1"/>
  <c r="G828" i="4" s="1"/>
  <c r="F979" i="4" a="1"/>
  <c r="F979" i="4" s="1"/>
  <c r="G979" i="4" s="1"/>
  <c r="F1116" i="4" a="1"/>
  <c r="F1116" i="4" s="1"/>
  <c r="G1116" i="4" s="1"/>
  <c r="F1257" i="4" a="1"/>
  <c r="F1257" i="4" s="1"/>
  <c r="G1257" i="4" s="1"/>
  <c r="F1417" i="4" a="1"/>
  <c r="F1417" i="4" s="1"/>
  <c r="G1417" i="4" s="1"/>
  <c r="F1558" i="4" a="1"/>
  <c r="F1558" i="4" s="1"/>
  <c r="G1558" i="4" s="1"/>
  <c r="F1702" i="4" a="1"/>
  <c r="F1702" i="4" s="1"/>
  <c r="G1702" i="4" s="1"/>
  <c r="F1842" i="4" a="1"/>
  <c r="F1842" i="4" s="1"/>
  <c r="G1842" i="4" s="1"/>
  <c r="F1979" i="4" a="1"/>
  <c r="F1979" i="4" s="1"/>
  <c r="G1979" i="4" s="1"/>
  <c r="I1750" i="4" a="1"/>
  <c r="I1750" i="4" s="1"/>
  <c r="F206" i="4" a="1"/>
  <c r="F206" i="4" s="1"/>
  <c r="G206" i="4" s="1"/>
  <c r="F473" i="4" a="1"/>
  <c r="F473" i="4" s="1"/>
  <c r="G473" i="4" s="1"/>
  <c r="F620" i="4" a="1"/>
  <c r="F620" i="4" s="1"/>
  <c r="G620" i="4" s="1"/>
  <c r="F784" i="4" a="1"/>
  <c r="F784" i="4" s="1"/>
  <c r="G784" i="4" s="1"/>
  <c r="F934" i="4" a="1"/>
  <c r="F934" i="4" s="1"/>
  <c r="G934" i="4" s="1"/>
  <c r="F1072" i="4" a="1"/>
  <c r="F1072" i="4" s="1"/>
  <c r="G1072" i="4" s="1"/>
  <c r="F1222" i="4" a="1"/>
  <c r="F1222" i="4" s="1"/>
  <c r="G1222" i="4" s="1"/>
  <c r="F1359" i="4" a="1"/>
  <c r="F1359" i="4" s="1"/>
  <c r="G1359" i="4" s="1"/>
  <c r="F1500" i="4" a="1"/>
  <c r="F1500" i="4" s="1"/>
  <c r="G1500" i="4" s="1"/>
  <c r="F1655" i="4" a="1"/>
  <c r="F1655" i="4" s="1"/>
  <c r="G1655" i="4" s="1"/>
  <c r="F1797" i="4" a="1"/>
  <c r="F1797" i="4" s="1"/>
  <c r="G1797" i="4" s="1"/>
  <c r="F1945" i="4" a="1"/>
  <c r="F1945" i="4" s="1"/>
  <c r="G1945" i="4" s="1"/>
  <c r="E76" i="4" a="1"/>
  <c r="E76" i="4" s="1"/>
  <c r="H76" i="4" s="1"/>
  <c r="F30" i="4" a="1"/>
  <c r="F30" i="4" s="1"/>
  <c r="G30" i="4" s="1"/>
  <c r="F332" i="4" a="1"/>
  <c r="F332" i="4" s="1"/>
  <c r="G332" i="4" s="1"/>
  <c r="F551" i="4" a="1"/>
  <c r="F551" i="4" s="1"/>
  <c r="G551" i="4" s="1"/>
  <c r="F693" i="4" a="1"/>
  <c r="F693" i="4" s="1"/>
  <c r="G693" i="4" s="1"/>
  <c r="F830" i="4" a="1"/>
  <c r="F830" i="4" s="1"/>
  <c r="G830" i="4" s="1"/>
  <c r="F969" i="4" a="1"/>
  <c r="F969" i="4" s="1"/>
  <c r="G969" i="4" s="1"/>
  <c r="F1107" i="4" a="1"/>
  <c r="F1107" i="4" s="1"/>
  <c r="G1107" i="4" s="1"/>
  <c r="F1247" i="4" a="1"/>
  <c r="F1247" i="4" s="1"/>
  <c r="G1247" i="4" s="1"/>
  <c r="F1383" i="4" a="1"/>
  <c r="F1383" i="4" s="1"/>
  <c r="G1383" i="4" s="1"/>
  <c r="F1525" i="4" a="1"/>
  <c r="F1525" i="4" s="1"/>
  <c r="G1525" i="4" s="1"/>
  <c r="F1668" i="4" a="1"/>
  <c r="F1668" i="4" s="1"/>
  <c r="G1668" i="4" s="1"/>
  <c r="F1810" i="4" a="1"/>
  <c r="F1810" i="4" s="1"/>
  <c r="G1810" i="4" s="1"/>
  <c r="F1946" i="4" a="1"/>
  <c r="F1946" i="4" s="1"/>
  <c r="G1946" i="4" s="1"/>
  <c r="I1693" i="4" a="1"/>
  <c r="I1693" i="4" s="1"/>
  <c r="F165" i="4" a="1"/>
  <c r="F165" i="4" s="1"/>
  <c r="G165" i="4" s="1"/>
  <c r="F445" i="4" a="1"/>
  <c r="F445" i="4" s="1"/>
  <c r="G445" i="4" s="1"/>
  <c r="F586" i="4" a="1"/>
  <c r="F586" i="4" s="1"/>
  <c r="G586" i="4" s="1"/>
  <c r="F730" i="4" a="1"/>
  <c r="F730" i="4" s="1"/>
  <c r="G730" i="4" s="1"/>
  <c r="F878" i="4" a="1"/>
  <c r="F878" i="4" s="1"/>
  <c r="G878" i="4" s="1"/>
  <c r="F1026" i="4" a="1"/>
  <c r="F1026" i="4" s="1"/>
  <c r="G1026" i="4" s="1"/>
  <c r="F1165" i="4" a="1"/>
  <c r="F1165" i="4" s="1"/>
  <c r="G1165" i="4" s="1"/>
  <c r="F1316" i="4" a="1"/>
  <c r="F1316" i="4" s="1"/>
  <c r="G1316" i="4" s="1"/>
  <c r="F1456" i="4" a="1"/>
  <c r="F1456" i="4" s="1"/>
  <c r="G1456" i="4" s="1"/>
  <c r="F1597" i="4" a="1"/>
  <c r="F1597" i="4" s="1"/>
  <c r="G1597" i="4" s="1"/>
  <c r="F1752" i="4" a="1"/>
  <c r="F1752" i="4" s="1"/>
  <c r="G1752" i="4" s="1"/>
  <c r="F1913" i="4" a="1"/>
  <c r="F1913" i="4" s="1"/>
  <c r="G1913" i="4" s="1"/>
  <c r="E54" i="4" a="1"/>
  <c r="E54" i="4" s="1"/>
  <c r="H54" i="4" s="1"/>
  <c r="I1953" i="4" a="1"/>
  <c r="I1953" i="4" s="1"/>
  <c r="F286" i="4" a="1"/>
  <c r="F286" i="4" s="1"/>
  <c r="G286" i="4" s="1"/>
  <c r="F509" i="4" a="1"/>
  <c r="F509" i="4" s="1"/>
  <c r="G509" i="4" s="1"/>
  <c r="F659" i="4" a="1"/>
  <c r="F659" i="4" s="1"/>
  <c r="G659" i="4" s="1"/>
  <c r="F809" i="4" a="1"/>
  <c r="F809" i="4" s="1"/>
  <c r="G809" i="4" s="1"/>
  <c r="F948" i="4" a="1"/>
  <c r="F948" i="4" s="1"/>
  <c r="G948" i="4" s="1"/>
  <c r="F1098" i="4" a="1"/>
  <c r="F1098" i="4" s="1"/>
  <c r="G1098" i="4" s="1"/>
  <c r="F1237" i="4" a="1"/>
  <c r="F1237" i="4" s="1"/>
  <c r="G1237" i="4" s="1"/>
  <c r="F1374" i="4" a="1"/>
  <c r="F1374" i="4" s="1"/>
  <c r="G1374" i="4" s="1"/>
  <c r="F1515" i="4" a="1"/>
  <c r="F1515" i="4" s="1"/>
  <c r="G1515" i="4" s="1"/>
  <c r="F1658" i="4" a="1"/>
  <c r="F1658" i="4" s="1"/>
  <c r="G1658" i="4" s="1"/>
  <c r="F1800" i="4" a="1"/>
  <c r="F1800" i="4" s="1"/>
  <c r="G1800" i="4" s="1"/>
  <c r="F1937" i="4" a="1"/>
  <c r="F1937" i="4" s="1"/>
  <c r="G1937" i="4" s="1"/>
  <c r="E67" i="4" a="1"/>
  <c r="E67" i="4" s="1"/>
  <c r="H67" i="4" s="1"/>
  <c r="F96" i="4" a="1"/>
  <c r="F96" i="4" s="1"/>
  <c r="G96" i="4" s="1"/>
  <c r="F384" i="4" a="1"/>
  <c r="F384" i="4" s="1"/>
  <c r="G384" i="4" s="1"/>
  <c r="F588" i="4" a="1"/>
  <c r="F588" i="4" s="1"/>
  <c r="G588" i="4" s="1"/>
  <c r="F732" i="4" a="1"/>
  <c r="F732" i="4" s="1"/>
  <c r="G732" i="4" s="1"/>
  <c r="F868" i="4" a="1"/>
  <c r="F868" i="4" s="1"/>
  <c r="G868" i="4" s="1"/>
  <c r="F1016" i="4" a="1"/>
  <c r="F1016" i="4" s="1"/>
  <c r="G1016" i="4" s="1"/>
  <c r="F121" i="4" a="1"/>
  <c r="F121" i="4" s="1"/>
  <c r="G121" i="4" s="1"/>
  <c r="F409" i="4" a="1"/>
  <c r="F409" i="4" s="1"/>
  <c r="G409" i="4" s="1"/>
  <c r="F566" i="4" a="1"/>
  <c r="F566" i="4" s="1"/>
  <c r="G566" i="4" s="1"/>
  <c r="F709" i="4" a="1"/>
  <c r="F709" i="4" s="1"/>
  <c r="G709" i="4" s="1"/>
  <c r="F845" i="4" a="1"/>
  <c r="F845" i="4" s="1"/>
  <c r="G845" i="4" s="1"/>
  <c r="F995" i="4" a="1"/>
  <c r="F995" i="4" s="1"/>
  <c r="G995" i="4" s="1"/>
  <c r="F122" i="4" a="1"/>
  <c r="F122" i="4" s="1"/>
  <c r="G122" i="4" s="1"/>
  <c r="F410" i="4" a="1"/>
  <c r="F410" i="4" s="1"/>
  <c r="G410" i="4" s="1"/>
  <c r="F567" i="4" a="1"/>
  <c r="F567" i="4" s="1"/>
  <c r="G567" i="4" s="1"/>
  <c r="F710" i="4" a="1"/>
  <c r="F710" i="4" s="1"/>
  <c r="G710" i="4" s="1"/>
  <c r="F858" i="4" a="1"/>
  <c r="F858" i="4" s="1"/>
  <c r="G858" i="4" s="1"/>
  <c r="F996" i="4" a="1"/>
  <c r="F996" i="4" s="1"/>
  <c r="G996" i="4" s="1"/>
  <c r="F104" i="4" a="1"/>
  <c r="F104" i="4" s="1"/>
  <c r="G104" i="4" s="1"/>
  <c r="F392" i="4" a="1"/>
  <c r="F392" i="4" s="1"/>
  <c r="G392" i="4" s="1"/>
  <c r="F579" i="4" a="1"/>
  <c r="F579" i="4" s="1"/>
  <c r="G579" i="4" s="1"/>
  <c r="F723" i="4" a="1"/>
  <c r="F723" i="4" s="1"/>
  <c r="G723" i="4" s="1"/>
  <c r="F859" i="4" a="1"/>
  <c r="F859" i="4" s="1"/>
  <c r="G859" i="4" s="1"/>
  <c r="F997" i="4" a="1"/>
  <c r="F997" i="4" s="1"/>
  <c r="G997" i="4" s="1"/>
  <c r="F129" i="4" a="1"/>
  <c r="F129" i="4" s="1"/>
  <c r="G129" i="4" s="1"/>
  <c r="F417" i="4" a="1"/>
  <c r="F417" i="4" s="1"/>
  <c r="G417" i="4" s="1"/>
  <c r="F580" i="4" a="1"/>
  <c r="F580" i="4" s="1"/>
  <c r="G580" i="4" s="1"/>
  <c r="F724" i="4" a="1"/>
  <c r="F724" i="4" s="1"/>
  <c r="G724" i="4" s="1"/>
  <c r="F860" i="4" a="1"/>
  <c r="F860" i="4" s="1"/>
  <c r="G860" i="4" s="1"/>
  <c r="F1009" i="4" a="1"/>
  <c r="F1009" i="4" s="1"/>
  <c r="G1009" i="4" s="1"/>
  <c r="F154" i="4" a="1"/>
  <c r="F154" i="4" s="1"/>
  <c r="G154" i="4" s="1"/>
  <c r="F439" i="4" a="1"/>
  <c r="F439" i="4" s="1"/>
  <c r="G439" i="4" s="1"/>
  <c r="F581" i="4" a="1"/>
  <c r="F581" i="4" s="1"/>
  <c r="G581" i="4" s="1"/>
  <c r="F725" i="4" a="1"/>
  <c r="F725" i="4" s="1"/>
  <c r="G725" i="4" s="1"/>
  <c r="F884" i="4" a="1"/>
  <c r="F884" i="4" s="1"/>
  <c r="G884" i="4" s="1"/>
  <c r="I1797" i="4" a="1"/>
  <c r="I1797" i="4" s="1"/>
  <c r="F204" i="4" a="1"/>
  <c r="F204" i="4" s="1"/>
  <c r="G204" i="4" s="1"/>
  <c r="F471" i="4" a="1"/>
  <c r="F471" i="4" s="1"/>
  <c r="G471" i="4" s="1"/>
  <c r="F606" i="4" a="1"/>
  <c r="F606" i="4" s="1"/>
  <c r="G606" i="4" s="1"/>
  <c r="F750" i="4" a="1"/>
  <c r="F750" i="4" s="1"/>
  <c r="G750" i="4" s="1"/>
  <c r="F885" i="4" a="1"/>
  <c r="F885" i="4" s="1"/>
  <c r="G885" i="4" s="1"/>
  <c r="F1034" i="4" a="1"/>
  <c r="F1034" i="4" s="1"/>
  <c r="G1034" i="4" s="1"/>
  <c r="F1185" i="4" a="1"/>
  <c r="F1185" i="4" s="1"/>
  <c r="G1185" i="4" s="1"/>
  <c r="F1324" i="4" a="1"/>
  <c r="F1324" i="4" s="1"/>
  <c r="G1324" i="4" s="1"/>
  <c r="F1464" i="4" a="1"/>
  <c r="F1464" i="4" s="1"/>
  <c r="G1464" i="4" s="1"/>
  <c r="F1605" i="4" a="1"/>
  <c r="F1605" i="4" s="1"/>
  <c r="G1605" i="4" s="1"/>
  <c r="F1748" i="4" a="1"/>
  <c r="F1748" i="4" s="1"/>
  <c r="G1748" i="4" s="1"/>
  <c r="F1897" i="4" a="1"/>
  <c r="F1897" i="4" s="1"/>
  <c r="G1897" i="4" s="1"/>
  <c r="E38" i="4" a="1"/>
  <c r="E38" i="4" s="1"/>
  <c r="H38" i="4" s="1"/>
  <c r="F1167" i="4" a="1"/>
  <c r="F1167" i="4" s="1"/>
  <c r="G1167" i="4" s="1"/>
  <c r="F1493" i="4" a="1"/>
  <c r="F1493" i="4" s="1"/>
  <c r="G1493" i="4" s="1"/>
  <c r="F1778" i="4" a="1"/>
  <c r="F1778" i="4" s="1"/>
  <c r="G1778" i="4" s="1"/>
  <c r="E44" i="4" a="1"/>
  <c r="E44" i="4" s="1"/>
  <c r="H44" i="4" s="1"/>
  <c r="E218" i="4" a="1"/>
  <c r="E218" i="4" s="1"/>
  <c r="H218" i="4" s="1"/>
  <c r="E361" i="4" a="1"/>
  <c r="E361" i="4" s="1"/>
  <c r="H361" i="4" s="1"/>
  <c r="E514" i="4" a="1"/>
  <c r="E514" i="4" s="1"/>
  <c r="H514" i="4" s="1"/>
  <c r="E656" i="4" a="1"/>
  <c r="E656" i="4" s="1"/>
  <c r="H656" i="4" s="1"/>
  <c r="E798" i="4" a="1"/>
  <c r="E798" i="4" s="1"/>
  <c r="H798" i="4" s="1"/>
  <c r="I190" i="4" a="1"/>
  <c r="I190" i="4" s="1"/>
  <c r="I126" i="4" a="1"/>
  <c r="I126" i="4" s="1"/>
  <c r="I434" i="4" a="1"/>
  <c r="I434" i="4" s="1"/>
  <c r="I707" i="4" a="1"/>
  <c r="I707" i="4" s="1"/>
  <c r="I989" i="4" a="1"/>
  <c r="I989" i="4" s="1"/>
  <c r="I1284" i="4" a="1"/>
  <c r="I1284" i="4" s="1"/>
  <c r="I1561" i="4" a="1"/>
  <c r="I1561" i="4" s="1"/>
  <c r="I1837" i="4" a="1"/>
  <c r="I1837" i="4" s="1"/>
  <c r="I1033" i="4" a="1"/>
  <c r="I1033" i="4" s="1"/>
  <c r="I1593" i="4" a="1"/>
  <c r="I1593" i="4" s="1"/>
  <c r="F99" i="4" a="1"/>
  <c r="F99" i="4" s="1"/>
  <c r="G99" i="4" s="1"/>
  <c r="F387" i="4" a="1"/>
  <c r="F387" i="4" s="1"/>
  <c r="G387" i="4" s="1"/>
  <c r="I1340" i="4" a="1"/>
  <c r="I1340" i="4" s="1"/>
  <c r="I1941" i="4" a="1"/>
  <c r="I1941" i="4" s="1"/>
  <c r="F292" i="4" a="1"/>
  <c r="F292" i="4" s="1"/>
  <c r="G292" i="4" s="1"/>
  <c r="I1088" i="4" a="1"/>
  <c r="I1088" i="4" s="1"/>
  <c r="I1646" i="4" a="1"/>
  <c r="I1646" i="4" s="1"/>
  <c r="F137" i="4" a="1"/>
  <c r="F137" i="4" s="1"/>
  <c r="G137" i="4" s="1"/>
  <c r="F436" i="4" a="1"/>
  <c r="F436" i="4" s="1"/>
  <c r="G436" i="4" s="1"/>
  <c r="I1441" i="4" a="1"/>
  <c r="I1441" i="4" s="1"/>
  <c r="F28" i="4" a="1"/>
  <c r="F28" i="4" s="1"/>
  <c r="G28" i="4" s="1"/>
  <c r="F330" i="4" a="1"/>
  <c r="F330" i="4" s="1"/>
  <c r="G330" i="4" s="1"/>
  <c r="I1162" i="4" a="1"/>
  <c r="I1162" i="4" s="1"/>
  <c r="I1738" i="4" a="1"/>
  <c r="I1738" i="4" s="1"/>
  <c r="F175" i="4" a="1"/>
  <c r="F175" i="4" s="1"/>
  <c r="G175" i="4" s="1"/>
  <c r="I672" i="4" a="1"/>
  <c r="I672" i="4" s="1"/>
  <c r="I1489" i="4" a="1"/>
  <c r="I1489" i="4" s="1"/>
  <c r="I1212" i="4" a="1"/>
  <c r="I1212" i="4" s="1"/>
  <c r="I940" i="4" a="1"/>
  <c r="I940" i="4" s="1"/>
  <c r="I1513" i="4" a="1"/>
  <c r="I1513" i="4" s="1"/>
  <c r="I1267" i="4" a="1"/>
  <c r="I1267" i="4" s="1"/>
  <c r="I1772" i="4" a="1"/>
  <c r="I1772" i="4" s="1"/>
  <c r="F95" i="4" a="1"/>
  <c r="F95" i="4" s="1"/>
  <c r="G95" i="4" s="1"/>
  <c r="F251" i="4" a="1"/>
  <c r="F251" i="4" s="1"/>
  <c r="G251" i="4" s="1"/>
  <c r="F395" i="4" a="1"/>
  <c r="F395" i="4" s="1"/>
  <c r="G395" i="4" s="1"/>
  <c r="I1030" i="4" a="1"/>
  <c r="I1030" i="4" s="1"/>
  <c r="I1313" i="4" a="1"/>
  <c r="I1313" i="4" s="1"/>
  <c r="I1612" i="4" a="1"/>
  <c r="I1612" i="4" s="1"/>
  <c r="I1054" i="4" a="1"/>
  <c r="I1054" i="4" s="1"/>
  <c r="I1337" i="4" a="1"/>
  <c r="I1337" i="4" s="1"/>
  <c r="I1613" i="4" a="1"/>
  <c r="I1613" i="4" s="1"/>
  <c r="I1055" i="4" a="1"/>
  <c r="I1055" i="4" s="1"/>
  <c r="I1338" i="4" a="1"/>
  <c r="I1338" i="4" s="1"/>
  <c r="I1614" i="4" a="1"/>
  <c r="I1614" i="4" s="1"/>
  <c r="F109" i="4" a="1"/>
  <c r="F109" i="4" s="1"/>
  <c r="G109" i="4" s="1"/>
  <c r="F397" i="4" a="1"/>
  <c r="F397" i="4" s="1"/>
  <c r="G397" i="4" s="1"/>
  <c r="F560" i="4" a="1"/>
  <c r="F560" i="4" s="1"/>
  <c r="G560" i="4" s="1"/>
  <c r="F703" i="4" a="1"/>
  <c r="F703" i="4" s="1"/>
  <c r="G703" i="4" s="1"/>
  <c r="F839" i="4" a="1"/>
  <c r="F839" i="4" s="1"/>
  <c r="G839" i="4" s="1"/>
  <c r="F989" i="4" a="1"/>
  <c r="F989" i="4" s="1"/>
  <c r="G989" i="4" s="1"/>
  <c r="F1126" i="4" a="1"/>
  <c r="F1126" i="4" s="1"/>
  <c r="G1126" i="4" s="1"/>
  <c r="F1269" i="4" a="1"/>
  <c r="F1269" i="4" s="1"/>
  <c r="G1269" i="4" s="1"/>
  <c r="F1429" i="4" a="1"/>
  <c r="F1429" i="4" s="1"/>
  <c r="G1429" i="4" s="1"/>
  <c r="F1570" i="4" a="1"/>
  <c r="F1570" i="4" s="1"/>
  <c r="G1570" i="4" s="1"/>
  <c r="F1714" i="4" a="1"/>
  <c r="F1714" i="4" s="1"/>
  <c r="G1714" i="4" s="1"/>
  <c r="F1853" i="4" a="1"/>
  <c r="F1853" i="4" s="1"/>
  <c r="G1853" i="4" s="1"/>
  <c r="F1991" i="4" a="1"/>
  <c r="F1991" i="4" s="1"/>
  <c r="G1991" i="4" s="1"/>
  <c r="I1799" i="4" a="1"/>
  <c r="I1799" i="4" s="1"/>
  <c r="F230" i="4" a="1"/>
  <c r="F230" i="4" s="1"/>
  <c r="G230" i="4" s="1"/>
  <c r="F483" i="4" a="1"/>
  <c r="F483" i="4" s="1"/>
  <c r="G483" i="4" s="1"/>
  <c r="F632" i="4" a="1"/>
  <c r="F632" i="4" s="1"/>
  <c r="G632" i="4" s="1"/>
  <c r="F807" i="4" a="1"/>
  <c r="F807" i="4" s="1"/>
  <c r="G807" i="4" s="1"/>
  <c r="F945" i="4" a="1"/>
  <c r="F945" i="4" s="1"/>
  <c r="G945" i="4" s="1"/>
  <c r="F1083" i="4" a="1"/>
  <c r="F1083" i="4" s="1"/>
  <c r="G1083" i="4" s="1"/>
  <c r="F1234" i="4" a="1"/>
  <c r="F1234" i="4" s="1"/>
  <c r="G1234" i="4" s="1"/>
  <c r="F1371" i="4" a="1"/>
  <c r="F1371" i="4" s="1"/>
  <c r="G1371" i="4" s="1"/>
  <c r="F1512" i="4" a="1"/>
  <c r="F1512" i="4" s="1"/>
  <c r="G1512" i="4" s="1"/>
  <c r="F1667" i="4" a="1"/>
  <c r="F1667" i="4" s="1"/>
  <c r="G1667" i="4" s="1"/>
  <c r="F1809" i="4" a="1"/>
  <c r="F1809" i="4" s="1"/>
  <c r="G1809" i="4" s="1"/>
  <c r="F1956" i="4" a="1"/>
  <c r="F1956" i="4" s="1"/>
  <c r="G1956" i="4" s="1"/>
  <c r="E88" i="4" a="1"/>
  <c r="E88" i="4" s="1"/>
  <c r="H88" i="4" s="1"/>
  <c r="F65" i="4" a="1"/>
  <c r="F65" i="4" s="1"/>
  <c r="G65" i="4" s="1"/>
  <c r="F356" i="4" a="1"/>
  <c r="F356" i="4" s="1"/>
  <c r="G356" i="4" s="1"/>
  <c r="F562" i="4" a="1"/>
  <c r="F562" i="4" s="1"/>
  <c r="G562" i="4" s="1"/>
  <c r="F705" i="4" a="1"/>
  <c r="F705" i="4" s="1"/>
  <c r="G705" i="4" s="1"/>
  <c r="F841" i="4" a="1"/>
  <c r="F841" i="4" s="1"/>
  <c r="G841" i="4" s="1"/>
  <c r="F981" i="4" a="1"/>
  <c r="F981" i="4" s="1"/>
  <c r="G981" i="4" s="1"/>
  <c r="F1117" i="4" a="1"/>
  <c r="F1117" i="4" s="1"/>
  <c r="G1117" i="4" s="1"/>
  <c r="F1259" i="4" a="1"/>
  <c r="F1259" i="4" s="1"/>
  <c r="G1259" i="4" s="1"/>
  <c r="F1395" i="4" a="1"/>
  <c r="F1395" i="4" s="1"/>
  <c r="G1395" i="4" s="1"/>
  <c r="F1537" i="4" a="1"/>
  <c r="F1537" i="4" s="1"/>
  <c r="G1537" i="4" s="1"/>
  <c r="F1680" i="4" a="1"/>
  <c r="F1680" i="4" s="1"/>
  <c r="G1680" i="4" s="1"/>
  <c r="F1821" i="4" a="1"/>
  <c r="F1821" i="4" s="1"/>
  <c r="G1821" i="4" s="1"/>
  <c r="F1957" i="4" a="1"/>
  <c r="F1957" i="4" s="1"/>
  <c r="G1957" i="4" s="1"/>
  <c r="I1764" i="4" a="1"/>
  <c r="I1764" i="4" s="1"/>
  <c r="F189" i="4" a="1"/>
  <c r="F189" i="4" s="1"/>
  <c r="G189" i="4" s="1"/>
  <c r="F463" i="4" a="1"/>
  <c r="F463" i="4" s="1"/>
  <c r="G463" i="4" s="1"/>
  <c r="F598" i="4" a="1"/>
  <c r="F598" i="4" s="1"/>
  <c r="G598" i="4" s="1"/>
  <c r="F742" i="4" a="1"/>
  <c r="F742" i="4" s="1"/>
  <c r="G742" i="4" s="1"/>
  <c r="F889" i="4" a="1"/>
  <c r="F889" i="4" s="1"/>
  <c r="G889" i="4" s="1"/>
  <c r="F1038" i="4" a="1"/>
  <c r="F1038" i="4" s="1"/>
  <c r="G1038" i="4" s="1"/>
  <c r="F1177" i="4" a="1"/>
  <c r="F1177" i="4" s="1"/>
  <c r="G1177" i="4" s="1"/>
  <c r="F1328" i="4" a="1"/>
  <c r="F1328" i="4" s="1"/>
  <c r="G1328" i="4" s="1"/>
  <c r="F1468" i="4" a="1"/>
  <c r="F1468" i="4" s="1"/>
  <c r="G1468" i="4" s="1"/>
  <c r="F1609" i="4" a="1"/>
  <c r="F1609" i="4" s="1"/>
  <c r="G1609" i="4" s="1"/>
  <c r="F1764" i="4" a="1"/>
  <c r="F1764" i="4" s="1"/>
  <c r="G1764" i="4" s="1"/>
  <c r="F1936" i="4" a="1"/>
  <c r="F1936" i="4" s="1"/>
  <c r="G1936" i="4" s="1"/>
  <c r="E66" i="4" a="1"/>
  <c r="E66" i="4" s="1"/>
  <c r="H66" i="4" s="1"/>
  <c r="I1998" i="4" a="1"/>
  <c r="I1998" i="4" s="1"/>
  <c r="F310" i="4" a="1"/>
  <c r="F310" i="4" s="1"/>
  <c r="G310" i="4" s="1"/>
  <c r="F519" i="4" a="1"/>
  <c r="F519" i="4" s="1"/>
  <c r="G519" i="4" s="1"/>
  <c r="F671" i="4" a="1"/>
  <c r="F671" i="4" s="1"/>
  <c r="G671" i="4" s="1"/>
  <c r="F820" i="4" a="1"/>
  <c r="F820" i="4" s="1"/>
  <c r="G820" i="4" s="1"/>
  <c r="F959" i="4" a="1"/>
  <c r="F959" i="4" s="1"/>
  <c r="G959" i="4" s="1"/>
  <c r="F1109" i="4" a="1"/>
  <c r="F1109" i="4" s="1"/>
  <c r="G1109" i="4" s="1"/>
  <c r="F1249" i="4" a="1"/>
  <c r="F1249" i="4" s="1"/>
  <c r="G1249" i="4" s="1"/>
  <c r="F1385" i="4" a="1"/>
  <c r="F1385" i="4" s="1"/>
  <c r="G1385" i="4" s="1"/>
  <c r="F1527" i="4" a="1"/>
  <c r="F1527" i="4" s="1"/>
  <c r="G1527" i="4" s="1"/>
  <c r="F1670" i="4" a="1"/>
  <c r="F1670" i="4" s="1"/>
  <c r="G1670" i="4" s="1"/>
  <c r="F1811" i="4" a="1"/>
  <c r="F1811" i="4" s="1"/>
  <c r="G1811" i="4" s="1"/>
  <c r="F1948" i="4" a="1"/>
  <c r="F1948" i="4" s="1"/>
  <c r="G1948" i="4" s="1"/>
  <c r="E79" i="4" a="1"/>
  <c r="E79" i="4" s="1"/>
  <c r="H79" i="4" s="1"/>
  <c r="F120" i="4" a="1"/>
  <c r="F120" i="4" s="1"/>
  <c r="G120" i="4" s="1"/>
  <c r="F408" i="4" a="1"/>
  <c r="F408" i="4" s="1"/>
  <c r="G408" i="4" s="1"/>
  <c r="F600" i="4" a="1"/>
  <c r="F600" i="4" s="1"/>
  <c r="G600" i="4" s="1"/>
  <c r="F744" i="4" a="1"/>
  <c r="F744" i="4" s="1"/>
  <c r="G744" i="4" s="1"/>
  <c r="F880" i="4" a="1"/>
  <c r="F880" i="4" s="1"/>
  <c r="G880" i="4" s="1"/>
  <c r="F1028" i="4" a="1"/>
  <c r="F1028" i="4" s="1"/>
  <c r="G1028" i="4" s="1"/>
  <c r="F145" i="4" a="1"/>
  <c r="F145" i="4" s="1"/>
  <c r="G145" i="4" s="1"/>
  <c r="F432" i="4" a="1"/>
  <c r="F432" i="4" s="1"/>
  <c r="G432" i="4" s="1"/>
  <c r="F577" i="4" a="1"/>
  <c r="F577" i="4" s="1"/>
  <c r="G577" i="4" s="1"/>
  <c r="F721" i="4" a="1"/>
  <c r="F721" i="4" s="1"/>
  <c r="G721" i="4" s="1"/>
  <c r="F857" i="4" a="1"/>
  <c r="F857" i="4" s="1"/>
  <c r="G857" i="4" s="1"/>
  <c r="F1006" i="4" a="1"/>
  <c r="F1006" i="4" s="1"/>
  <c r="G1006" i="4" s="1"/>
  <c r="F146" i="4" a="1"/>
  <c r="F146" i="4" s="1"/>
  <c r="G146" i="4" s="1"/>
  <c r="F433" i="4" a="1"/>
  <c r="F433" i="4" s="1"/>
  <c r="G433" i="4" s="1"/>
  <c r="F578" i="4" a="1"/>
  <c r="F578" i="4" s="1"/>
  <c r="G578" i="4" s="1"/>
  <c r="F722" i="4" a="1"/>
  <c r="F722" i="4" s="1"/>
  <c r="G722" i="4" s="1"/>
  <c r="F870" i="4" a="1"/>
  <c r="F870" i="4" s="1"/>
  <c r="G870" i="4" s="1"/>
  <c r="F1007" i="4" a="1"/>
  <c r="F1007" i="4" s="1"/>
  <c r="G1007" i="4" s="1"/>
  <c r="F128" i="4" a="1"/>
  <c r="F128" i="4" s="1"/>
  <c r="G128" i="4" s="1"/>
  <c r="F416" i="4" a="1"/>
  <c r="F416" i="4" s="1"/>
  <c r="G416" i="4" s="1"/>
  <c r="F591" i="4" a="1"/>
  <c r="F591" i="4" s="1"/>
  <c r="G591" i="4" s="1"/>
  <c r="F735" i="4" a="1"/>
  <c r="F735" i="4" s="1"/>
  <c r="G735" i="4" s="1"/>
  <c r="F871" i="4" a="1"/>
  <c r="F871" i="4" s="1"/>
  <c r="G871" i="4" s="1"/>
  <c r="F1008" i="4" a="1"/>
  <c r="F1008" i="4" s="1"/>
  <c r="G1008" i="4" s="1"/>
  <c r="F153" i="4" a="1"/>
  <c r="F153" i="4" s="1"/>
  <c r="G153" i="4" s="1"/>
  <c r="F438" i="4" a="1"/>
  <c r="F438" i="4" s="1"/>
  <c r="G438" i="4" s="1"/>
  <c r="F592" i="4" a="1"/>
  <c r="F592" i="4" s="1"/>
  <c r="G592" i="4" s="1"/>
  <c r="F736" i="4" a="1"/>
  <c r="F736" i="4" s="1"/>
  <c r="G736" i="4" s="1"/>
  <c r="F872" i="4" a="1"/>
  <c r="F872" i="4" s="1"/>
  <c r="G872" i="4" s="1"/>
  <c r="I1740" i="4" a="1"/>
  <c r="I1740" i="4" s="1"/>
  <c r="F178" i="4" a="1"/>
  <c r="F178" i="4" s="1"/>
  <c r="G178" i="4" s="1"/>
  <c r="F456" i="4" a="1"/>
  <c r="F456" i="4" s="1"/>
  <c r="G456" i="4" s="1"/>
  <c r="F593" i="4" a="1"/>
  <c r="F593" i="4" s="1"/>
  <c r="G593" i="4" s="1"/>
  <c r="F737" i="4" a="1"/>
  <c r="F737" i="4" s="1"/>
  <c r="G737" i="4" s="1"/>
  <c r="F896" i="4" a="1"/>
  <c r="F896" i="4" s="1"/>
  <c r="G896" i="4" s="1"/>
  <c r="I1844" i="4" a="1"/>
  <c r="I1844" i="4" s="1"/>
  <c r="F228" i="4" a="1"/>
  <c r="F228" i="4" s="1"/>
  <c r="G228" i="4" s="1"/>
  <c r="F481" i="4" a="1"/>
  <c r="F481" i="4" s="1"/>
  <c r="G481" i="4" s="1"/>
  <c r="F618" i="4" a="1"/>
  <c r="F618" i="4" s="1"/>
  <c r="G618" i="4" s="1"/>
  <c r="F761" i="4" a="1"/>
  <c r="F761" i="4" s="1"/>
  <c r="G761" i="4" s="1"/>
  <c r="F897" i="4" a="1"/>
  <c r="F897" i="4" s="1"/>
  <c r="G897" i="4" s="1"/>
  <c r="F1046" i="4" a="1"/>
  <c r="F1046" i="4" s="1"/>
  <c r="G1046" i="4" s="1"/>
  <c r="F1197" i="4" a="1"/>
  <c r="F1197" i="4" s="1"/>
  <c r="G1197" i="4" s="1"/>
  <c r="F1336" i="4" a="1"/>
  <c r="F1336" i="4" s="1"/>
  <c r="G1336" i="4" s="1"/>
  <c r="F1475" i="4" a="1"/>
  <c r="F1475" i="4" s="1"/>
  <c r="G1475" i="4" s="1"/>
  <c r="F1617" i="4" a="1"/>
  <c r="F1617" i="4" s="1"/>
  <c r="G1617" i="4" s="1"/>
  <c r="F1760" i="4" a="1"/>
  <c r="F1760" i="4" s="1"/>
  <c r="G1760" i="4" s="1"/>
  <c r="F1909" i="4" a="1"/>
  <c r="F1909" i="4" s="1"/>
  <c r="G1909" i="4" s="1"/>
  <c r="E50" i="4" a="1"/>
  <c r="E50" i="4" s="1"/>
  <c r="H50" i="4" s="1"/>
  <c r="F1191" i="4" a="1"/>
  <c r="F1191" i="4" s="1"/>
  <c r="G1191" i="4" s="1"/>
  <c r="F1516" i="4" a="1"/>
  <c r="F1516" i="4" s="1"/>
  <c r="G1516" i="4" s="1"/>
  <c r="F1801" i="4" a="1"/>
  <c r="F1801" i="4" s="1"/>
  <c r="G1801" i="4" s="1"/>
  <c r="E68" i="4" a="1"/>
  <c r="E68" i="4" s="1"/>
  <c r="H68" i="4" s="1"/>
  <c r="E230" i="4" a="1"/>
  <c r="E230" i="4" s="1"/>
  <c r="H230" i="4" s="1"/>
  <c r="E373" i="4" a="1"/>
  <c r="E373" i="4" s="1"/>
  <c r="H373" i="4" s="1"/>
  <c r="E526" i="4" a="1"/>
  <c r="E526" i="4" s="1"/>
  <c r="H526" i="4" s="1"/>
  <c r="E668" i="4" a="1"/>
  <c r="E668" i="4" s="1"/>
  <c r="H668" i="4" s="1"/>
  <c r="E810" i="4" a="1"/>
  <c r="E810" i="4" s="1"/>
  <c r="H810" i="4" s="1"/>
  <c r="I204" i="4" a="1"/>
  <c r="I204" i="4" s="1"/>
  <c r="I150" i="4" a="1"/>
  <c r="I150" i="4" s="1"/>
  <c r="I444" i="4" a="1"/>
  <c r="I444" i="4" s="1"/>
  <c r="I719" i="4" a="1"/>
  <c r="I719" i="4" s="1"/>
  <c r="I1000" i="4" a="1"/>
  <c r="I1000" i="4" s="1"/>
  <c r="I1295" i="4" a="1"/>
  <c r="I1295" i="4" s="1"/>
  <c r="I1572" i="4" a="1"/>
  <c r="I1572" i="4" s="1"/>
  <c r="I1849" i="4" a="1"/>
  <c r="I1849" i="4" s="1"/>
  <c r="I1056" i="4" a="1"/>
  <c r="I1056" i="4" s="1"/>
  <c r="I1615" i="4" a="1"/>
  <c r="I1615" i="4" s="1"/>
  <c r="F111" i="4" a="1"/>
  <c r="F111" i="4" s="1"/>
  <c r="G111" i="4" s="1"/>
  <c r="F399" i="4" a="1"/>
  <c r="F399" i="4" s="1"/>
  <c r="G399" i="4" s="1"/>
  <c r="I1364" i="4" a="1"/>
  <c r="I1364" i="4" s="1"/>
  <c r="I1965" i="4" a="1"/>
  <c r="I1965" i="4" s="1"/>
  <c r="F304" i="4" a="1"/>
  <c r="F304" i="4" s="1"/>
  <c r="G304" i="4" s="1"/>
  <c r="I1112" i="4" a="1"/>
  <c r="I1112" i="4" s="1"/>
  <c r="I1668" i="4" a="1"/>
  <c r="I1668" i="4" s="1"/>
  <c r="F149" i="4" a="1"/>
  <c r="F149" i="4" s="1"/>
  <c r="G149" i="4" s="1"/>
  <c r="F447" i="4" a="1"/>
  <c r="F447" i="4" s="1"/>
  <c r="G447" i="4" s="1"/>
  <c r="I1465" i="4" a="1"/>
  <c r="I1465" i="4" s="1"/>
  <c r="F44" i="4" a="1"/>
  <c r="F44" i="4" s="1"/>
  <c r="G44" i="4" s="1"/>
  <c r="F342" i="4" a="1"/>
  <c r="F342" i="4" s="1"/>
  <c r="G342" i="4" s="1"/>
  <c r="I1186" i="4" a="1"/>
  <c r="I1186" i="4" s="1"/>
  <c r="I1762" i="4" a="1"/>
  <c r="I1762" i="4" s="1"/>
  <c r="F187" i="4" a="1"/>
  <c r="F187" i="4" s="1"/>
  <c r="G187" i="4" s="1"/>
  <c r="I811" i="4" a="1"/>
  <c r="I811" i="4" s="1"/>
  <c r="I1511" i="4" a="1"/>
  <c r="I1511" i="4" s="1"/>
  <c r="I1235" i="4" a="1"/>
  <c r="I1235" i="4" s="1"/>
  <c r="I976" i="4" a="1"/>
  <c r="I976" i="4" s="1"/>
  <c r="I1536" i="4" a="1"/>
  <c r="I1536" i="4" s="1"/>
  <c r="I1336" i="4" a="1"/>
  <c r="I1336" i="4" s="1"/>
  <c r="I1796" i="4" a="1"/>
  <c r="I1796" i="4" s="1"/>
  <c r="F107" i="4" a="1"/>
  <c r="F107" i="4" s="1"/>
  <c r="G107" i="4" s="1"/>
  <c r="F263" i="4" a="1"/>
  <c r="F263" i="4" s="1"/>
  <c r="G263" i="4" s="1"/>
  <c r="F407" i="4" a="1"/>
  <c r="F407" i="4" s="1"/>
  <c r="G407" i="4" s="1"/>
  <c r="I1053" i="4" a="1"/>
  <c r="I1053" i="4" s="1"/>
  <c r="I1360" i="4" a="1"/>
  <c r="I1360" i="4" s="1"/>
  <c r="I1635" i="4" a="1"/>
  <c r="I1635" i="4" s="1"/>
  <c r="I1078" i="4" a="1"/>
  <c r="I1078" i="4" s="1"/>
  <c r="I1361" i="4" a="1"/>
  <c r="I1361" i="4" s="1"/>
  <c r="I1636" i="4" a="1"/>
  <c r="I1636" i="4" s="1"/>
  <c r="I1079" i="4" a="1"/>
  <c r="I1079" i="4" s="1"/>
  <c r="I1362" i="4" a="1"/>
  <c r="I1362" i="4" s="1"/>
  <c r="I1637" i="4" a="1"/>
  <c r="I1637" i="4" s="1"/>
  <c r="F133" i="4" a="1"/>
  <c r="F133" i="4" s="1"/>
  <c r="G133" i="4" s="1"/>
  <c r="F421" i="4" a="1"/>
  <c r="F421" i="4" s="1"/>
  <c r="G421" i="4" s="1"/>
  <c r="F572" i="4" a="1"/>
  <c r="F572" i="4" s="1"/>
  <c r="G572" i="4" s="1"/>
  <c r="F715" i="4" a="1"/>
  <c r="F715" i="4" s="1"/>
  <c r="G715" i="4" s="1"/>
  <c r="F851" i="4" a="1"/>
  <c r="F851" i="4" s="1"/>
  <c r="G851" i="4" s="1"/>
  <c r="F1000" i="4" a="1"/>
  <c r="F1000" i="4" s="1"/>
  <c r="G1000" i="4" s="1"/>
  <c r="F1138" i="4" a="1"/>
  <c r="F1138" i="4" s="1"/>
  <c r="G1138" i="4" s="1"/>
  <c r="F1291" i="4" a="1"/>
  <c r="F1291" i="4" s="1"/>
  <c r="G1291" i="4" s="1"/>
  <c r="F1441" i="4" a="1"/>
  <c r="F1441" i="4" s="1"/>
  <c r="G1441" i="4" s="1"/>
  <c r="F1582" i="4" a="1"/>
  <c r="F1582" i="4" s="1"/>
  <c r="G1582" i="4" s="1"/>
  <c r="F1725" i="4" a="1"/>
  <c r="F1725" i="4" s="1"/>
  <c r="G1725" i="4" s="1"/>
  <c r="F1864" i="4" a="1"/>
  <c r="F1864" i="4" s="1"/>
  <c r="G1864" i="4" s="1"/>
  <c r="F2003" i="4" a="1"/>
  <c r="F2003" i="4" s="1"/>
  <c r="G2003" i="4" s="1"/>
  <c r="I1846" i="4" a="1"/>
  <c r="I1846" i="4" s="1"/>
  <c r="F254" i="4" a="1"/>
  <c r="F254" i="4" s="1"/>
  <c r="G254" i="4" s="1"/>
  <c r="F494" i="4" a="1"/>
  <c r="F494" i="4" s="1"/>
  <c r="G494" i="4" s="1"/>
  <c r="F644" i="4" a="1"/>
  <c r="F644" i="4" s="1"/>
  <c r="G644" i="4" s="1"/>
  <c r="F817" i="4" a="1"/>
  <c r="F817" i="4" s="1"/>
  <c r="G817" i="4" s="1"/>
  <c r="F956" i="4" a="1"/>
  <c r="F956" i="4" s="1"/>
  <c r="G956" i="4" s="1"/>
  <c r="F1095" i="4" a="1"/>
  <c r="F1095" i="4" s="1"/>
  <c r="G1095" i="4" s="1"/>
  <c r="F1246" i="4" a="1"/>
  <c r="F1246" i="4" s="1"/>
  <c r="G1246" i="4" s="1"/>
  <c r="F1382" i="4" a="1"/>
  <c r="F1382" i="4" s="1"/>
  <c r="G1382" i="4" s="1"/>
  <c r="F1524" i="4" a="1"/>
  <c r="F1524" i="4" s="1"/>
  <c r="G1524" i="4" s="1"/>
  <c r="F1679" i="4" a="1"/>
  <c r="F1679" i="4" s="1"/>
  <c r="G1679" i="4" s="1"/>
  <c r="F1820" i="4" a="1"/>
  <c r="F1820" i="4" s="1"/>
  <c r="G1820" i="4" s="1"/>
  <c r="F1968" i="4" a="1"/>
  <c r="F1968" i="4" s="1"/>
  <c r="G1968" i="4" s="1"/>
  <c r="E100" i="4" a="1"/>
  <c r="E100" i="4" s="1"/>
  <c r="H100" i="4" s="1"/>
  <c r="F92" i="4" a="1"/>
  <c r="F92" i="4" s="1"/>
  <c r="G92" i="4" s="1"/>
  <c r="F380" i="4" a="1"/>
  <c r="F380" i="4" s="1"/>
  <c r="G380" i="4" s="1"/>
  <c r="F574" i="4" a="1"/>
  <c r="F574" i="4" s="1"/>
  <c r="G574" i="4" s="1"/>
  <c r="F717" i="4" a="1"/>
  <c r="F717" i="4" s="1"/>
  <c r="G717" i="4" s="1"/>
  <c r="F853" i="4" a="1"/>
  <c r="F853" i="4" s="1"/>
  <c r="G853" i="4" s="1"/>
  <c r="F991" i="4" a="1"/>
  <c r="F991" i="4" s="1"/>
  <c r="G991" i="4" s="1"/>
  <c r="F1128" i="4" a="1"/>
  <c r="F1128" i="4" s="1"/>
  <c r="G1128" i="4" s="1"/>
  <c r="F1271" i="4" a="1"/>
  <c r="F1271" i="4" s="1"/>
  <c r="G1271" i="4" s="1"/>
  <c r="F1407" i="4" a="1"/>
  <c r="F1407" i="4" s="1"/>
  <c r="G1407" i="4" s="1"/>
  <c r="F1548" i="4" a="1"/>
  <c r="F1548" i="4" s="1"/>
  <c r="G1548" i="4" s="1"/>
  <c r="F1692" i="4" a="1"/>
  <c r="F1692" i="4" s="1"/>
  <c r="G1692" i="4" s="1"/>
  <c r="F1832" i="4" a="1"/>
  <c r="F1832" i="4" s="1"/>
  <c r="G1832" i="4" s="1"/>
  <c r="F1969" i="4" a="1"/>
  <c r="F1969" i="4" s="1"/>
  <c r="G1969" i="4" s="1"/>
  <c r="I1811" i="4" a="1"/>
  <c r="I1811" i="4" s="1"/>
  <c r="F213" i="4" a="1"/>
  <c r="F213" i="4" s="1"/>
  <c r="G213" i="4" s="1"/>
  <c r="F474" i="4" a="1"/>
  <c r="F474" i="4" s="1"/>
  <c r="G474" i="4" s="1"/>
  <c r="F610" i="4" a="1"/>
  <c r="F610" i="4" s="1"/>
  <c r="G610" i="4" s="1"/>
  <c r="F753" i="4" a="1"/>
  <c r="F753" i="4" s="1"/>
  <c r="G753" i="4" s="1"/>
  <c r="F901" i="4" a="1"/>
  <c r="F901" i="4" s="1"/>
  <c r="G901" i="4" s="1"/>
  <c r="F1050" i="4" a="1"/>
  <c r="F1050" i="4" s="1"/>
  <c r="G1050" i="4" s="1"/>
  <c r="F1189" i="4" a="1"/>
  <c r="F1189" i="4" s="1"/>
  <c r="G1189" i="4" s="1"/>
  <c r="F1340" i="4" a="1"/>
  <c r="F1340" i="4" s="1"/>
  <c r="G1340" i="4" s="1"/>
  <c r="F1479" i="4" a="1"/>
  <c r="F1479" i="4" s="1"/>
  <c r="G1479" i="4" s="1"/>
  <c r="F1621" i="4" a="1"/>
  <c r="F1621" i="4" s="1"/>
  <c r="G1621" i="4" s="1"/>
  <c r="F1776" i="4" a="1"/>
  <c r="F1776" i="4" s="1"/>
  <c r="G1776" i="4" s="1"/>
  <c r="F1947" i="4" a="1"/>
  <c r="F1947" i="4" s="1"/>
  <c r="G1947" i="4" s="1"/>
  <c r="E78" i="4" a="1"/>
  <c r="E78" i="4" s="1"/>
  <c r="H78" i="4" s="1"/>
  <c r="F32" i="4" a="1"/>
  <c r="F32" i="4" s="1"/>
  <c r="G32" i="4" s="1"/>
  <c r="F334" i="4" a="1"/>
  <c r="F334" i="4" s="1"/>
  <c r="G334" i="4" s="1"/>
  <c r="F531" i="4" a="1"/>
  <c r="F531" i="4" s="1"/>
  <c r="G531" i="4" s="1"/>
  <c r="F683" i="4" a="1"/>
  <c r="F683" i="4" s="1"/>
  <c r="G683" i="4" s="1"/>
  <c r="F832" i="4" a="1"/>
  <c r="F832" i="4" s="1"/>
  <c r="G832" i="4" s="1"/>
  <c r="F971" i="4" a="1"/>
  <c r="F971" i="4" s="1"/>
  <c r="G971" i="4" s="1"/>
  <c r="F1119" i="4" a="1"/>
  <c r="F1119" i="4" s="1"/>
  <c r="G1119" i="4" s="1"/>
  <c r="F1261" i="4" a="1"/>
  <c r="F1261" i="4" s="1"/>
  <c r="G1261" i="4" s="1"/>
  <c r="F1397" i="4" a="1"/>
  <c r="F1397" i="4" s="1"/>
  <c r="G1397" i="4" s="1"/>
  <c r="F1539" i="4" a="1"/>
  <c r="F1539" i="4" s="1"/>
  <c r="G1539" i="4" s="1"/>
  <c r="F1682" i="4" a="1"/>
  <c r="F1682" i="4" s="1"/>
  <c r="G1682" i="4" s="1"/>
  <c r="F1823" i="4" a="1"/>
  <c r="F1823" i="4" s="1"/>
  <c r="G1823" i="4" s="1"/>
  <c r="F1959" i="4" a="1"/>
  <c r="F1959" i="4" s="1"/>
  <c r="G1959" i="4" s="1"/>
  <c r="E91" i="4" a="1"/>
  <c r="E91" i="4" s="1"/>
  <c r="H91" i="4" s="1"/>
  <c r="F144" i="4" a="1"/>
  <c r="F144" i="4" s="1"/>
  <c r="G144" i="4" s="1"/>
  <c r="F431" i="4" a="1"/>
  <c r="F431" i="4" s="1"/>
  <c r="G431" i="4" s="1"/>
  <c r="F612" i="4" a="1"/>
  <c r="F612" i="4" s="1"/>
  <c r="G612" i="4" s="1"/>
  <c r="F755" i="4" a="1"/>
  <c r="F755" i="4" s="1"/>
  <c r="G755" i="4" s="1"/>
  <c r="F891" i="4" a="1"/>
  <c r="F891" i="4" s="1"/>
  <c r="G891" i="4" s="1"/>
  <c r="F1040" i="4" a="1"/>
  <c r="F1040" i="4" s="1"/>
  <c r="G1040" i="4" s="1"/>
  <c r="F169" i="4" a="1"/>
  <c r="F169" i="4" s="1"/>
  <c r="G169" i="4" s="1"/>
  <c r="F451" i="4" a="1"/>
  <c r="F451" i="4" s="1"/>
  <c r="G451" i="4" s="1"/>
  <c r="F589" i="4" a="1"/>
  <c r="F589" i="4" s="1"/>
  <c r="G589" i="4" s="1"/>
  <c r="F733" i="4" a="1"/>
  <c r="F733" i="4" s="1"/>
  <c r="G733" i="4" s="1"/>
  <c r="F869" i="4" a="1"/>
  <c r="F869" i="4" s="1"/>
  <c r="G869" i="4" s="1"/>
  <c r="F1017" i="4" a="1"/>
  <c r="F1017" i="4" s="1"/>
  <c r="G1017" i="4" s="1"/>
  <c r="F170" i="4" a="1"/>
  <c r="F170" i="4" s="1"/>
  <c r="G170" i="4" s="1"/>
  <c r="F453" i="4" a="1"/>
  <c r="F453" i="4" s="1"/>
  <c r="G453" i="4" s="1"/>
  <c r="F590" i="4" a="1"/>
  <c r="F590" i="4" s="1"/>
  <c r="G590" i="4" s="1"/>
  <c r="F734" i="4" a="1"/>
  <c r="F734" i="4" s="1"/>
  <c r="G734" i="4" s="1"/>
  <c r="F882" i="4" a="1"/>
  <c r="F882" i="4" s="1"/>
  <c r="G882" i="4" s="1"/>
  <c r="F1018" i="4" a="1"/>
  <c r="F1018" i="4" s="1"/>
  <c r="G1018" i="4" s="1"/>
  <c r="F152" i="4" a="1"/>
  <c r="F152" i="4" s="1"/>
  <c r="G152" i="4" s="1"/>
  <c r="F434" i="4" a="1"/>
  <c r="F434" i="4" s="1"/>
  <c r="G434" i="4" s="1"/>
  <c r="F603" i="4" a="1"/>
  <c r="F603" i="4" s="1"/>
  <c r="G603" i="4" s="1"/>
  <c r="F747" i="4" a="1"/>
  <c r="F747" i="4" s="1"/>
  <c r="G747" i="4" s="1"/>
  <c r="F883" i="4" a="1"/>
  <c r="F883" i="4" s="1"/>
  <c r="G883" i="4" s="1"/>
  <c r="F1019" i="4" a="1"/>
  <c r="F1019" i="4" s="1"/>
  <c r="G1019" i="4" s="1"/>
  <c r="F177" i="4" a="1"/>
  <c r="F177" i="4" s="1"/>
  <c r="G177" i="4" s="1"/>
  <c r="F455" i="4" a="1"/>
  <c r="F455" i="4" s="1"/>
  <c r="G455" i="4" s="1"/>
  <c r="F604" i="4" a="1"/>
  <c r="F604" i="4" s="1"/>
  <c r="G604" i="4" s="1"/>
  <c r="F748" i="4" a="1"/>
  <c r="F748" i="4" s="1"/>
  <c r="G748" i="4" s="1"/>
  <c r="F895" i="4" a="1"/>
  <c r="F895" i="4" s="1"/>
  <c r="G895" i="4" s="1"/>
  <c r="I1789" i="4" a="1"/>
  <c r="I1789" i="4" s="1"/>
  <c r="F202" i="4" a="1"/>
  <c r="F202" i="4" s="1"/>
  <c r="G202" i="4" s="1"/>
  <c r="F470" i="4" a="1"/>
  <c r="F470" i="4" s="1"/>
  <c r="G470" i="4" s="1"/>
  <c r="F605" i="4" a="1"/>
  <c r="F605" i="4" s="1"/>
  <c r="G605" i="4" s="1"/>
  <c r="F749" i="4" a="1"/>
  <c r="F749" i="4" s="1"/>
  <c r="G749" i="4" s="1"/>
  <c r="F908" i="4" a="1"/>
  <c r="F908" i="4" s="1"/>
  <c r="G908" i="4" s="1"/>
  <c r="I1892" i="4" a="1"/>
  <c r="I1892" i="4" s="1"/>
  <c r="F252" i="4" a="1"/>
  <c r="F252" i="4" s="1"/>
  <c r="G252" i="4" s="1"/>
  <c r="F492" i="4" a="1"/>
  <c r="F492" i="4" s="1"/>
  <c r="G492" i="4" s="1"/>
  <c r="F630" i="4" a="1"/>
  <c r="F630" i="4" s="1"/>
  <c r="G630" i="4" s="1"/>
  <c r="F770" i="4" a="1"/>
  <c r="F770" i="4" s="1"/>
  <c r="G770" i="4" s="1"/>
  <c r="F909" i="4" a="1"/>
  <c r="F909" i="4" s="1"/>
  <c r="G909" i="4" s="1"/>
  <c r="F1058" i="4" a="1"/>
  <c r="F1058" i="4" s="1"/>
  <c r="G1058" i="4" s="1"/>
  <c r="F1208" i="4" a="1"/>
  <c r="F1208" i="4" s="1"/>
  <c r="G1208" i="4" s="1"/>
  <c r="F1347" i="4" a="1"/>
  <c r="F1347" i="4" s="1"/>
  <c r="G1347" i="4" s="1"/>
  <c r="F1487" i="4" a="1"/>
  <c r="F1487" i="4" s="1"/>
  <c r="G1487" i="4" s="1"/>
  <c r="F1629" i="4" a="1"/>
  <c r="F1629" i="4" s="1"/>
  <c r="G1629" i="4" s="1"/>
  <c r="F1772" i="4" a="1"/>
  <c r="F1772" i="4" s="1"/>
  <c r="G1772" i="4" s="1"/>
  <c r="F1921" i="4" a="1"/>
  <c r="F1921" i="4" s="1"/>
  <c r="G1921" i="4" s="1"/>
  <c r="E62" i="4" a="1"/>
  <c r="E62" i="4" s="1"/>
  <c r="H62" i="4" s="1"/>
  <c r="F1214" i="4" a="1"/>
  <c r="F1214" i="4" s="1"/>
  <c r="G1214" i="4" s="1"/>
  <c r="F1540" i="4" a="1"/>
  <c r="F1540" i="4" s="1"/>
  <c r="G1540" i="4" s="1"/>
  <c r="F1824" i="4" a="1"/>
  <c r="F1824" i="4" s="1"/>
  <c r="G1824" i="4" s="1"/>
  <c r="E89" i="4" a="1"/>
  <c r="E89" i="4" s="1"/>
  <c r="H89" i="4" s="1"/>
  <c r="E242" i="4" a="1"/>
  <c r="E242" i="4" s="1"/>
  <c r="H242" i="4" s="1"/>
  <c r="E385" i="4" a="1"/>
  <c r="E385" i="4" s="1"/>
  <c r="H385" i="4" s="1"/>
  <c r="E538" i="4" a="1"/>
  <c r="E538" i="4" s="1"/>
  <c r="H538" i="4" s="1"/>
  <c r="E679" i="4" a="1"/>
  <c r="E679" i="4" s="1"/>
  <c r="H679" i="4" s="1"/>
  <c r="E822" i="4" a="1"/>
  <c r="E822" i="4" s="1"/>
  <c r="H822" i="4" s="1"/>
  <c r="I216" i="4" a="1"/>
  <c r="I216" i="4" s="1"/>
  <c r="I174" i="4" a="1"/>
  <c r="I174" i="4" s="1"/>
  <c r="I455" i="4" a="1"/>
  <c r="I455" i="4" s="1"/>
  <c r="I731" i="4" a="1"/>
  <c r="I731" i="4" s="1"/>
  <c r="I1023" i="4" a="1"/>
  <c r="I1023" i="4" s="1"/>
  <c r="I1307" i="4" a="1"/>
  <c r="I1307" i="4" s="1"/>
  <c r="I1583" i="4" a="1"/>
  <c r="I1583" i="4" s="1"/>
  <c r="I1861" i="4" a="1"/>
  <c r="I1861" i="4" s="1"/>
  <c r="I1080" i="4" a="1"/>
  <c r="I1080" i="4" s="1"/>
  <c r="I1638" i="4" a="1"/>
  <c r="I1638" i="4" s="1"/>
  <c r="F123" i="4" a="1"/>
  <c r="F123" i="4" s="1"/>
  <c r="G123" i="4" s="1"/>
  <c r="F411" i="4" a="1"/>
  <c r="F411" i="4" s="1"/>
  <c r="G411" i="4" s="1"/>
  <c r="I1387" i="4" a="1"/>
  <c r="I1387" i="4" s="1"/>
  <c r="I1986" i="4" a="1"/>
  <c r="I1986" i="4" s="1"/>
  <c r="F316" i="4" a="1"/>
  <c r="F316" i="4" s="1"/>
  <c r="G316" i="4" s="1"/>
  <c r="I1136" i="4" a="1"/>
  <c r="I1136" i="4" s="1"/>
  <c r="I1712" i="4" a="1"/>
  <c r="I1712" i="4" s="1"/>
  <c r="F161" i="4" a="1"/>
  <c r="F161" i="4" s="1"/>
  <c r="G161" i="4" s="1"/>
  <c r="I510" i="4" a="1"/>
  <c r="I510" i="4" s="1"/>
  <c r="I1487" i="4" a="1"/>
  <c r="I1487" i="4" s="1"/>
  <c r="F63" i="4" a="1"/>
  <c r="F63" i="4" s="1"/>
  <c r="G63" i="4" s="1"/>
  <c r="F354" i="4" a="1"/>
  <c r="F354" i="4" s="1"/>
  <c r="G354" i="4" s="1"/>
  <c r="I1210" i="4" a="1"/>
  <c r="I1210" i="4" s="1"/>
  <c r="I1786" i="4" a="1"/>
  <c r="I1786" i="4" s="1"/>
  <c r="F199" i="4" a="1"/>
  <c r="F199" i="4" s="1"/>
  <c r="G199" i="4" s="1"/>
  <c r="I928" i="4" a="1"/>
  <c r="I928" i="4" s="1"/>
  <c r="I1534" i="4" a="1"/>
  <c r="I1534" i="4" s="1"/>
  <c r="I1259" i="4" a="1"/>
  <c r="I1259" i="4" s="1"/>
  <c r="I999" i="4" a="1"/>
  <c r="I999" i="4" s="1"/>
  <c r="I1560" i="4" a="1"/>
  <c r="I1560" i="4" s="1"/>
  <c r="I1359" i="4" a="1"/>
  <c r="I1359" i="4" s="1"/>
  <c r="I1891" i="4" a="1"/>
  <c r="I1891" i="4" s="1"/>
  <c r="F119" i="4" a="1"/>
  <c r="F119" i="4" s="1"/>
  <c r="G119" i="4" s="1"/>
  <c r="F275" i="4" a="1"/>
  <c r="F275" i="4" s="1"/>
  <c r="G275" i="4" s="1"/>
  <c r="F419" i="4" a="1"/>
  <c r="F419" i="4" s="1"/>
  <c r="G419" i="4" s="1"/>
  <c r="I1077" i="4" a="1"/>
  <c r="I1077" i="4" s="1"/>
  <c r="I1383" i="4" a="1"/>
  <c r="I1383" i="4" s="1"/>
  <c r="I1657" i="4" a="1"/>
  <c r="I1657" i="4" s="1"/>
  <c r="I1102" i="4" a="1"/>
  <c r="I1102" i="4" s="1"/>
  <c r="I1384" i="4" a="1"/>
  <c r="I1384" i="4" s="1"/>
  <c r="I1658" i="4" a="1"/>
  <c r="I1658" i="4" s="1"/>
  <c r="I1103" i="4" a="1"/>
  <c r="I1103" i="4" s="1"/>
  <c r="I1385" i="4" a="1"/>
  <c r="I1385" i="4" s="1"/>
  <c r="I1659" i="4" a="1"/>
  <c r="I1659" i="4" s="1"/>
  <c r="F157" i="4" a="1"/>
  <c r="F157" i="4" s="1"/>
  <c r="G157" i="4" s="1"/>
  <c r="F442" i="4" a="1"/>
  <c r="F442" i="4" s="1"/>
  <c r="G442" i="4" s="1"/>
  <c r="F583" i="4" a="1"/>
  <c r="F583" i="4" s="1"/>
  <c r="G583" i="4" s="1"/>
  <c r="F727" i="4" a="1"/>
  <c r="F727" i="4" s="1"/>
  <c r="G727" i="4" s="1"/>
  <c r="F863" i="4" a="1"/>
  <c r="F863" i="4" s="1"/>
  <c r="G863" i="4" s="1"/>
  <c r="F1012" i="4" a="1"/>
  <c r="F1012" i="4" s="1"/>
  <c r="G1012" i="4" s="1"/>
  <c r="F1150" i="4" a="1"/>
  <c r="F1150" i="4" s="1"/>
  <c r="G1150" i="4" s="1"/>
  <c r="F1303" i="4" a="1"/>
  <c r="F1303" i="4" s="1"/>
  <c r="G1303" i="4" s="1"/>
  <c r="F1453" i="4" a="1"/>
  <c r="F1453" i="4" s="1"/>
  <c r="G1453" i="4" s="1"/>
  <c r="F1594" i="4" a="1"/>
  <c r="F1594" i="4" s="1"/>
  <c r="G1594" i="4" s="1"/>
  <c r="F1737" i="4" a="1"/>
  <c r="F1737" i="4" s="1"/>
  <c r="G1737" i="4" s="1"/>
  <c r="F1876" i="4" a="1"/>
  <c r="F1876" i="4" s="1"/>
  <c r="G1876" i="4" s="1"/>
  <c r="E3" i="4" a="1"/>
  <c r="E3" i="4" s="1"/>
  <c r="H3" i="4" s="1"/>
  <c r="I1894" i="4" a="1"/>
  <c r="I1894" i="4" s="1"/>
  <c r="F278" i="4" a="1"/>
  <c r="F278" i="4" s="1"/>
  <c r="G278" i="4" s="1"/>
  <c r="F506" i="4" a="1"/>
  <c r="F506" i="4" s="1"/>
  <c r="G506" i="4" s="1"/>
  <c r="F656" i="4" a="1"/>
  <c r="F656" i="4" s="1"/>
  <c r="G656" i="4" s="1"/>
  <c r="F829" i="4" a="1"/>
  <c r="F829" i="4" s="1"/>
  <c r="G829" i="4" s="1"/>
  <c r="F968" i="4" a="1"/>
  <c r="F968" i="4" s="1"/>
  <c r="G968" i="4" s="1"/>
  <c r="F1106" i="4" a="1"/>
  <c r="F1106" i="4" s="1"/>
  <c r="G1106" i="4" s="1"/>
  <c r="F1258" i="4" a="1"/>
  <c r="F1258" i="4" s="1"/>
  <c r="G1258" i="4" s="1"/>
  <c r="F1394" i="4" a="1"/>
  <c r="F1394" i="4" s="1"/>
  <c r="G1394" i="4" s="1"/>
  <c r="F1536" i="4" a="1"/>
  <c r="F1536" i="4" s="1"/>
  <c r="G1536" i="4" s="1"/>
  <c r="F1691" i="4" a="1"/>
  <c r="F1691" i="4" s="1"/>
  <c r="G1691" i="4" s="1"/>
  <c r="F1831" i="4" a="1"/>
  <c r="F1831" i="4" s="1"/>
  <c r="G1831" i="4" s="1"/>
  <c r="F1980" i="4" a="1"/>
  <c r="F1980" i="4" s="1"/>
  <c r="G1980" i="4" s="1"/>
  <c r="E112" i="4" a="1"/>
  <c r="E112" i="4" s="1"/>
  <c r="H112" i="4" s="1"/>
  <c r="F116" i="4" a="1"/>
  <c r="F116" i="4" s="1"/>
  <c r="G116" i="4" s="1"/>
  <c r="F404" i="4" a="1"/>
  <c r="F404" i="4" s="1"/>
  <c r="G404" i="4" s="1"/>
  <c r="F585" i="4" a="1"/>
  <c r="F585" i="4" s="1"/>
  <c r="G585" i="4" s="1"/>
  <c r="F729" i="4" a="1"/>
  <c r="F729" i="4" s="1"/>
  <c r="G729" i="4" s="1"/>
  <c r="F865" i="4" a="1"/>
  <c r="F865" i="4" s="1"/>
  <c r="G865" i="4" s="1"/>
  <c r="F1002" i="4" a="1"/>
  <c r="F1002" i="4" s="1"/>
  <c r="G1002" i="4" s="1"/>
  <c r="F1140" i="4" a="1"/>
  <c r="F1140" i="4" s="1"/>
  <c r="G1140" i="4" s="1"/>
  <c r="F1282" i="4" a="1"/>
  <c r="F1282" i="4" s="1"/>
  <c r="G1282" i="4" s="1"/>
  <c r="F1419" i="4" a="1"/>
  <c r="F1419" i="4" s="1"/>
  <c r="G1419" i="4" s="1"/>
  <c r="F1560" i="4" a="1"/>
  <c r="F1560" i="4" s="1"/>
  <c r="G1560" i="4" s="1"/>
  <c r="F1704" i="4" a="1"/>
  <c r="F1704" i="4" s="1"/>
  <c r="G1704" i="4" s="1"/>
  <c r="F1844" i="4" a="1"/>
  <c r="F1844" i="4" s="1"/>
  <c r="G1844" i="4" s="1"/>
  <c r="F1981" i="4" a="1"/>
  <c r="F1981" i="4" s="1"/>
  <c r="G1981" i="4" s="1"/>
  <c r="I1859" i="4" a="1"/>
  <c r="I1859" i="4" s="1"/>
  <c r="F237" i="4" a="1"/>
  <c r="F237" i="4" s="1"/>
  <c r="G237" i="4" s="1"/>
  <c r="F485" i="4" a="1"/>
  <c r="F485" i="4" s="1"/>
  <c r="G485" i="4" s="1"/>
  <c r="F622" i="4" a="1"/>
  <c r="F622" i="4" s="1"/>
  <c r="G622" i="4" s="1"/>
  <c r="F764" i="4" a="1"/>
  <c r="F764" i="4" s="1"/>
  <c r="G764" i="4" s="1"/>
  <c r="F912" i="4" a="1"/>
  <c r="F912" i="4" s="1"/>
  <c r="G912" i="4" s="1"/>
  <c r="F1062" i="4" a="1"/>
  <c r="F1062" i="4" s="1"/>
  <c r="G1062" i="4" s="1"/>
  <c r="F1201" i="4" a="1"/>
  <c r="F1201" i="4" s="1"/>
  <c r="G1201" i="4" s="1"/>
  <c r="F1351" i="4" a="1"/>
  <c r="F1351" i="4" s="1"/>
  <c r="G1351" i="4" s="1"/>
  <c r="F1491" i="4" a="1"/>
  <c r="F1491" i="4" s="1"/>
  <c r="G1491" i="4" s="1"/>
  <c r="F1633" i="4" a="1"/>
  <c r="F1633" i="4" s="1"/>
  <c r="G1633" i="4" s="1"/>
  <c r="F1788" i="4" a="1"/>
  <c r="F1788" i="4" s="1"/>
  <c r="G1788" i="4" s="1"/>
  <c r="F1958" i="4" a="1"/>
  <c r="F1958" i="4" s="1"/>
  <c r="G1958" i="4" s="1"/>
  <c r="E90" i="4" a="1"/>
  <c r="E90" i="4" s="1"/>
  <c r="H90" i="4" s="1"/>
  <c r="F67" i="4" a="1"/>
  <c r="F67" i="4" s="1"/>
  <c r="G67" i="4" s="1"/>
  <c r="F358" i="4" a="1"/>
  <c r="F358" i="4" s="1"/>
  <c r="G358" i="4" s="1"/>
  <c r="F542" i="4" a="1"/>
  <c r="F542" i="4" s="1"/>
  <c r="G542" i="4" s="1"/>
  <c r="F695" i="4" a="1"/>
  <c r="F695" i="4" s="1"/>
  <c r="G695" i="4" s="1"/>
  <c r="F843" i="4" a="1"/>
  <c r="F843" i="4" s="1"/>
  <c r="G843" i="4" s="1"/>
  <c r="F982" i="4" a="1"/>
  <c r="F982" i="4" s="1"/>
  <c r="G982" i="4" s="1"/>
  <c r="F1130" i="4" a="1"/>
  <c r="F1130" i="4" s="1"/>
  <c r="G1130" i="4" s="1"/>
  <c r="F1273" i="4" a="1"/>
  <c r="F1273" i="4" s="1"/>
  <c r="G1273" i="4" s="1"/>
  <c r="F1409" i="4" a="1"/>
  <c r="F1409" i="4" s="1"/>
  <c r="G1409" i="4" s="1"/>
  <c r="F1550" i="4" a="1"/>
  <c r="F1550" i="4" s="1"/>
  <c r="G1550" i="4" s="1"/>
  <c r="F1694" i="4" a="1"/>
  <c r="F1694" i="4" s="1"/>
  <c r="G1694" i="4" s="1"/>
  <c r="F1834" i="4" a="1"/>
  <c r="F1834" i="4" s="1"/>
  <c r="G1834" i="4" s="1"/>
  <c r="F1971" i="4" a="1"/>
  <c r="F1971" i="4" s="1"/>
  <c r="G1971" i="4" s="1"/>
  <c r="I1716" i="4" a="1"/>
  <c r="I1716" i="4" s="1"/>
  <c r="F168" i="4" a="1"/>
  <c r="F168" i="4" s="1"/>
  <c r="G168" i="4" s="1"/>
  <c r="F450" i="4" a="1"/>
  <c r="F450" i="4" s="1"/>
  <c r="G450" i="4" s="1"/>
  <c r="F624" i="4" a="1"/>
  <c r="F624" i="4" s="1"/>
  <c r="G624" i="4" s="1"/>
  <c r="F765" i="4" a="1"/>
  <c r="F765" i="4" s="1"/>
  <c r="G765" i="4" s="1"/>
  <c r="F903" i="4" a="1"/>
  <c r="F903" i="4" s="1"/>
  <c r="G903" i="4" s="1"/>
  <c r="I1717" i="4" a="1"/>
  <c r="I1717" i="4" s="1"/>
  <c r="F193" i="4" a="1"/>
  <c r="F193" i="4" s="1"/>
  <c r="G193" i="4" s="1"/>
  <c r="F466" i="4" a="1"/>
  <c r="F466" i="4" s="1"/>
  <c r="G466" i="4" s="1"/>
  <c r="F601" i="4" a="1"/>
  <c r="F601" i="4" s="1"/>
  <c r="G601" i="4" s="1"/>
  <c r="F745" i="4" a="1"/>
  <c r="F745" i="4" s="1"/>
  <c r="G745" i="4" s="1"/>
  <c r="F881" i="4" a="1"/>
  <c r="F881" i="4" s="1"/>
  <c r="G881" i="4" s="1"/>
  <c r="I1725" i="4" a="1"/>
  <c r="I1725" i="4" s="1"/>
  <c r="F194" i="4" a="1"/>
  <c r="F194" i="4" s="1"/>
  <c r="G194" i="4" s="1"/>
  <c r="F467" i="4" a="1"/>
  <c r="F467" i="4" s="1"/>
  <c r="G467" i="4" s="1"/>
  <c r="F602" i="4" a="1"/>
  <c r="F602" i="4" s="1"/>
  <c r="G602" i="4" s="1"/>
  <c r="F746" i="4" a="1"/>
  <c r="F746" i="4" s="1"/>
  <c r="G746" i="4" s="1"/>
  <c r="F893" i="4" a="1"/>
  <c r="F893" i="4" s="1"/>
  <c r="G893" i="4" s="1"/>
  <c r="I1726" i="4" a="1"/>
  <c r="I1726" i="4" s="1"/>
  <c r="F176" i="4" a="1"/>
  <c r="F176" i="4" s="1"/>
  <c r="G176" i="4" s="1"/>
  <c r="F454" i="4" a="1"/>
  <c r="F454" i="4" s="1"/>
  <c r="G454" i="4" s="1"/>
  <c r="F615" i="4" a="1"/>
  <c r="F615" i="4" s="1"/>
  <c r="G615" i="4" s="1"/>
  <c r="F758" i="4" a="1"/>
  <c r="F758" i="4" s="1"/>
  <c r="G758" i="4" s="1"/>
  <c r="F894" i="4" a="1"/>
  <c r="F894" i="4" s="1"/>
  <c r="G894" i="4" s="1"/>
  <c r="I1727" i="4" a="1"/>
  <c r="I1727" i="4" s="1"/>
  <c r="F201" i="4" a="1"/>
  <c r="F201" i="4" s="1"/>
  <c r="G201" i="4" s="1"/>
  <c r="F469" i="4" a="1"/>
  <c r="F469" i="4" s="1"/>
  <c r="G469" i="4" s="1"/>
  <c r="F616" i="4" a="1"/>
  <c r="F616" i="4" s="1"/>
  <c r="G616" i="4" s="1"/>
  <c r="F759" i="4" a="1"/>
  <c r="F759" i="4" s="1"/>
  <c r="G759" i="4" s="1"/>
  <c r="F907" i="4" a="1"/>
  <c r="F907" i="4" s="1"/>
  <c r="G907" i="4" s="1"/>
  <c r="I1836" i="4" a="1"/>
  <c r="I1836" i="4" s="1"/>
  <c r="F226" i="4" a="1"/>
  <c r="F226" i="4" s="1"/>
  <c r="G226" i="4" s="1"/>
  <c r="F480" i="4" a="1"/>
  <c r="F480" i="4" s="1"/>
  <c r="G480" i="4" s="1"/>
  <c r="F617" i="4" a="1"/>
  <c r="F617" i="4" s="1"/>
  <c r="G617" i="4" s="1"/>
  <c r="F760" i="4" a="1"/>
  <c r="F760" i="4" s="1"/>
  <c r="G760" i="4" s="1"/>
  <c r="F919" i="4" a="1"/>
  <c r="F919" i="4" s="1"/>
  <c r="G919" i="4" s="1"/>
  <c r="I1937" i="4" a="1"/>
  <c r="I1937" i="4" s="1"/>
  <c r="F276" i="4" a="1"/>
  <c r="F276" i="4" s="1"/>
  <c r="G276" i="4" s="1"/>
  <c r="F504" i="4" a="1"/>
  <c r="F504" i="4" s="1"/>
  <c r="G504" i="4" s="1"/>
  <c r="F642" i="4" a="1"/>
  <c r="F642" i="4" s="1"/>
  <c r="G642" i="4" s="1"/>
  <c r="F782" i="4" a="1"/>
  <c r="F782" i="4" s="1"/>
  <c r="G782" i="4" s="1"/>
  <c r="F920" i="4" a="1"/>
  <c r="F920" i="4" s="1"/>
  <c r="G920" i="4" s="1"/>
  <c r="F1070" i="4" a="1"/>
  <c r="F1070" i="4" s="1"/>
  <c r="G1070" i="4" s="1"/>
  <c r="F1220" i="4" a="1"/>
  <c r="F1220" i="4" s="1"/>
  <c r="G1220" i="4" s="1"/>
  <c r="F1358" i="4" a="1"/>
  <c r="F1358" i="4" s="1"/>
  <c r="G1358" i="4" s="1"/>
  <c r="F1498" i="4" a="1"/>
  <c r="F1498" i="4" s="1"/>
  <c r="G1498" i="4" s="1"/>
  <c r="F1641" i="4" a="1"/>
  <c r="F1641" i="4" s="1"/>
  <c r="G1641" i="4" s="1"/>
  <c r="F1784" i="4" a="1"/>
  <c r="F1784" i="4" s="1"/>
  <c r="G1784" i="4" s="1"/>
  <c r="F1932" i="4" a="1"/>
  <c r="F1932" i="4" s="1"/>
  <c r="G1932" i="4" s="1"/>
  <c r="E74" i="4" a="1"/>
  <c r="E74" i="4" s="1"/>
  <c r="H74" i="4" s="1"/>
  <c r="F1238" i="4" a="1"/>
  <c r="F1238" i="4" s="1"/>
  <c r="G1238" i="4" s="1"/>
  <c r="F1563" i="4" a="1"/>
  <c r="F1563" i="4" s="1"/>
  <c r="G1563" i="4" s="1"/>
  <c r="F1846" i="4" a="1"/>
  <c r="F1846" i="4" s="1"/>
  <c r="G1846" i="4" s="1"/>
  <c r="E106" i="4" a="1"/>
  <c r="E106" i="4" s="1"/>
  <c r="H106" i="4" s="1"/>
  <c r="E254" i="4" a="1"/>
  <c r="E254" i="4" s="1"/>
  <c r="H254" i="4" s="1"/>
  <c r="E397" i="4" a="1"/>
  <c r="E397" i="4" s="1"/>
  <c r="H397" i="4" s="1"/>
  <c r="E550" i="4" a="1"/>
  <c r="E550" i="4" s="1"/>
  <c r="H550" i="4" s="1"/>
  <c r="E691" i="4" a="1"/>
  <c r="E691" i="4" s="1"/>
  <c r="H691" i="4" s="1"/>
  <c r="E834" i="4" a="1"/>
  <c r="E834" i="4" s="1"/>
  <c r="H834" i="4" s="1"/>
  <c r="E975" i="4" a="1"/>
  <c r="E975" i="4" s="1"/>
  <c r="H975" i="4" s="1"/>
  <c r="E1117" i="4" a="1"/>
  <c r="E1117" i="4" s="1"/>
  <c r="H1117" i="4" s="1"/>
  <c r="E1261" i="4" a="1"/>
  <c r="E1261" i="4" s="1"/>
  <c r="H1261" i="4" s="1"/>
  <c r="E1404" i="4" a="1"/>
  <c r="E1404" i="4" s="1"/>
  <c r="H1404" i="4" s="1"/>
  <c r="E1545" i="4" a="1"/>
  <c r="E1545" i="4" s="1"/>
  <c r="H1545" i="4" s="1"/>
  <c r="F1286" i="4" a="1"/>
  <c r="F1286" i="4" s="1"/>
  <c r="G1286" i="4" s="1"/>
  <c r="F1564" i="4" a="1"/>
  <c r="F1564" i="4" s="1"/>
  <c r="G1564" i="4" s="1"/>
  <c r="F1847" i="4" a="1"/>
  <c r="F1847" i="4" s="1"/>
  <c r="G1847" i="4" s="1"/>
  <c r="E107" i="4" a="1"/>
  <c r="E107" i="4" s="1"/>
  <c r="H107" i="4" s="1"/>
  <c r="E255" i="4" a="1"/>
  <c r="E255" i="4" s="1"/>
  <c r="H255" i="4" s="1"/>
  <c r="E398" i="4" a="1"/>
  <c r="E398" i="4" s="1"/>
  <c r="H398" i="4" s="1"/>
  <c r="E551" i="4" a="1"/>
  <c r="E551" i="4" s="1"/>
  <c r="H551" i="4" s="1"/>
  <c r="E692" i="4" a="1"/>
  <c r="E692" i="4" s="1"/>
  <c r="H692" i="4" s="1"/>
  <c r="E835" i="4" a="1"/>
  <c r="E835" i="4" s="1"/>
  <c r="H835" i="4" s="1"/>
  <c r="E988" i="4" a="1"/>
  <c r="E988" i="4" s="1"/>
  <c r="H988" i="4" s="1"/>
  <c r="E633" i="4" a="1"/>
  <c r="E633" i="4" s="1"/>
  <c r="H633" i="4" s="1"/>
  <c r="E1069" i="4" a="1"/>
  <c r="E1069" i="4" s="1"/>
  <c r="H1069" i="4" s="1"/>
  <c r="E1356" i="4" a="1"/>
  <c r="E1356" i="4" s="1"/>
  <c r="H1356" i="4" s="1"/>
  <c r="F1192" i="4" a="1"/>
  <c r="F1192" i="4" s="1"/>
  <c r="G1192" i="4" s="1"/>
  <c r="F1755" i="4" a="1"/>
  <c r="F1755" i="4" s="1"/>
  <c r="G1755" i="4" s="1"/>
  <c r="E207" i="4" a="1"/>
  <c r="E207" i="4" s="1"/>
  <c r="H207" i="4" s="1"/>
  <c r="E503" i="4" a="1"/>
  <c r="E503" i="4" s="1"/>
  <c r="H503" i="4" s="1"/>
  <c r="E763" i="4" a="1"/>
  <c r="E763" i="4" s="1"/>
  <c r="H763" i="4" s="1"/>
  <c r="E941" i="4" a="1"/>
  <c r="E941" i="4" s="1"/>
  <c r="H941" i="4" s="1"/>
  <c r="E1106" i="4" a="1"/>
  <c r="E1106" i="4" s="1"/>
  <c r="H1106" i="4" s="1"/>
  <c r="E1250" i="4" a="1"/>
  <c r="E1250" i="4" s="1"/>
  <c r="H1250" i="4" s="1"/>
  <c r="E1416" i="4" a="1"/>
  <c r="E1416" i="4" s="1"/>
  <c r="H1416" i="4" s="1"/>
  <c r="E1558" i="4" a="1"/>
  <c r="E1558" i="4" s="1"/>
  <c r="H1558" i="4" s="1"/>
  <c r="F1216" i="4" a="1"/>
  <c r="F1216" i="4" s="1"/>
  <c r="G1216" i="4" s="1"/>
  <c r="F1518" i="4" a="1"/>
  <c r="F1518" i="4" s="1"/>
  <c r="G1518" i="4" s="1"/>
  <c r="F1803" i="4" a="1"/>
  <c r="F1803" i="4" s="1"/>
  <c r="G1803" i="4" s="1"/>
  <c r="E93" i="4" a="1"/>
  <c r="E93" i="4" s="1"/>
  <c r="H93" i="4" s="1"/>
  <c r="E244" i="4" a="1"/>
  <c r="E244" i="4" s="1"/>
  <c r="H244" i="4" s="1"/>
  <c r="E387" i="4" a="1"/>
  <c r="E387" i="4" s="1"/>
  <c r="H387" i="4" s="1"/>
  <c r="E528" i="4" a="1"/>
  <c r="E528" i="4" s="1"/>
  <c r="H528" i="4" s="1"/>
  <c r="E681" i="4" a="1"/>
  <c r="E681" i="4" s="1"/>
  <c r="H681" i="4" s="1"/>
  <c r="E824" i="4" a="1"/>
  <c r="E824" i="4" s="1"/>
  <c r="H824" i="4" s="1"/>
  <c r="E965" i="4" a="1"/>
  <c r="E965" i="4" s="1"/>
  <c r="H965" i="4" s="1"/>
  <c r="E1107" i="4" a="1"/>
  <c r="E1107" i="4" s="1"/>
  <c r="H1107" i="4" s="1"/>
  <c r="E1251" i="4" a="1"/>
  <c r="E1251" i="4" s="1"/>
  <c r="H1251" i="4" s="1"/>
  <c r="E1394" i="4" a="1"/>
  <c r="E1394" i="4" s="1"/>
  <c r="H1394" i="4" s="1"/>
  <c r="E1535" i="4" a="1"/>
  <c r="E1535" i="4" s="1"/>
  <c r="H1535" i="4" s="1"/>
  <c r="F1241" i="4" a="1"/>
  <c r="F1241" i="4" s="1"/>
  <c r="G1241" i="4" s="1"/>
  <c r="F1543" i="4" a="1"/>
  <c r="F1543" i="4" s="1"/>
  <c r="G1543" i="4" s="1"/>
  <c r="F1827" i="4" a="1"/>
  <c r="F1827" i="4" s="1"/>
  <c r="G1827" i="4" s="1"/>
  <c r="E94" i="4" a="1"/>
  <c r="E94" i="4" s="1"/>
  <c r="H94" i="4" s="1"/>
  <c r="E245" i="4" a="1"/>
  <c r="E245" i="4" s="1"/>
  <c r="H245" i="4" s="1"/>
  <c r="E388" i="4" a="1"/>
  <c r="E388" i="4" s="1"/>
  <c r="H388" i="4" s="1"/>
  <c r="E541" i="4" a="1"/>
  <c r="E541" i="4" s="1"/>
  <c r="H541" i="4" s="1"/>
  <c r="E682" i="4" a="1"/>
  <c r="E682" i="4" s="1"/>
  <c r="H682" i="4" s="1"/>
  <c r="E825" i="4" a="1"/>
  <c r="E825" i="4" s="1"/>
  <c r="H825" i="4" s="1"/>
  <c r="E966" i="4" a="1"/>
  <c r="E966" i="4" s="1"/>
  <c r="H966" i="4" s="1"/>
  <c r="E1120" i="4" a="1"/>
  <c r="E1120" i="4" s="1"/>
  <c r="H1120" i="4" s="1"/>
  <c r="E1264" i="4" a="1"/>
  <c r="E1264" i="4" s="1"/>
  <c r="H1264" i="4" s="1"/>
  <c r="E1406" i="4" a="1"/>
  <c r="E1406" i="4" s="1"/>
  <c r="H1406" i="4" s="1"/>
  <c r="E1548" i="4" a="1"/>
  <c r="E1548" i="4" s="1"/>
  <c r="H1548" i="4" s="1"/>
  <c r="F1242" i="4" a="1"/>
  <c r="F1242" i="4" s="1"/>
  <c r="G1242" i="4" s="1"/>
  <c r="F1544" i="4" a="1"/>
  <c r="F1544" i="4" s="1"/>
  <c r="G1544" i="4" s="1"/>
  <c r="F1828" i="4" a="1"/>
  <c r="F1828" i="4" s="1"/>
  <c r="G1828" i="4" s="1"/>
  <c r="E95" i="4" a="1"/>
  <c r="E95" i="4" s="1"/>
  <c r="H95" i="4" s="1"/>
  <c r="E246" i="4" a="1"/>
  <c r="E246" i="4" s="1"/>
  <c r="H246" i="4" s="1"/>
  <c r="E389" i="4" a="1"/>
  <c r="E389" i="4" s="1"/>
  <c r="H389" i="4" s="1"/>
  <c r="E530" i="4" a="1"/>
  <c r="E530" i="4" s="1"/>
  <c r="H530" i="4" s="1"/>
  <c r="E672" i="4" a="1"/>
  <c r="E672" i="4" s="1"/>
  <c r="H672" i="4" s="1"/>
  <c r="E826" i="4" a="1"/>
  <c r="E826" i="4" s="1"/>
  <c r="H826" i="4" s="1"/>
  <c r="E979" i="4" a="1"/>
  <c r="E979" i="4" s="1"/>
  <c r="H979" i="4" s="1"/>
  <c r="E1121" i="4" a="1"/>
  <c r="E1121" i="4" s="1"/>
  <c r="H1121" i="4" s="1"/>
  <c r="E1265" i="4" a="1"/>
  <c r="E1265" i="4" s="1"/>
  <c r="H1265" i="4" s="1"/>
  <c r="E1407" i="4" a="1"/>
  <c r="E1407" i="4" s="1"/>
  <c r="H1407" i="4" s="1"/>
  <c r="E1549" i="4" a="1"/>
  <c r="E1549" i="4" s="1"/>
  <c r="H1549" i="4" s="1"/>
  <c r="F1289" i="4" a="1"/>
  <c r="F1289" i="4" s="1"/>
  <c r="G1289" i="4" s="1"/>
  <c r="F1592" i="4" a="1"/>
  <c r="F1592" i="4" s="1"/>
  <c r="G1592" i="4" s="1"/>
  <c r="F1874" i="4" a="1"/>
  <c r="F1874" i="4" s="1"/>
  <c r="G1874" i="4" s="1"/>
  <c r="E139" i="4" a="1"/>
  <c r="E139" i="4" s="1"/>
  <c r="H139" i="4" s="1"/>
  <c r="E283" i="4" a="1"/>
  <c r="E283" i="4" s="1"/>
  <c r="H283" i="4" s="1"/>
  <c r="E425" i="4" a="1"/>
  <c r="E425" i="4" s="1"/>
  <c r="H425" i="4" s="1"/>
  <c r="E567" i="4" a="1"/>
  <c r="E567" i="4" s="1"/>
  <c r="H567" i="4" s="1"/>
  <c r="E707" i="4" a="1"/>
  <c r="E707" i="4" s="1"/>
  <c r="H707" i="4" s="1"/>
  <c r="E851" i="4" a="1"/>
  <c r="E851" i="4" s="1"/>
  <c r="H851" i="4" s="1"/>
  <c r="E992" i="4" a="1"/>
  <c r="E992" i="4" s="1"/>
  <c r="H992" i="4" s="1"/>
  <c r="E1134" i="4" a="1"/>
  <c r="E1134" i="4" s="1"/>
  <c r="H1134" i="4" s="1"/>
  <c r="E1278" i="4" a="1"/>
  <c r="E1278" i="4" s="1"/>
  <c r="H1278" i="4" s="1"/>
  <c r="E1420" i="4" a="1"/>
  <c r="E1420" i="4" s="1"/>
  <c r="H1420" i="4" s="1"/>
  <c r="E1562" i="4" a="1"/>
  <c r="E1562" i="4" s="1"/>
  <c r="H1562" i="4" s="1"/>
  <c r="F1296" i="4" a="1"/>
  <c r="F1296" i="4" s="1"/>
  <c r="G1296" i="4" s="1"/>
  <c r="F1575" i="4" a="1"/>
  <c r="F1575" i="4" s="1"/>
  <c r="G1575" i="4" s="1"/>
  <c r="F1858" i="4" a="1"/>
  <c r="F1858" i="4" s="1"/>
  <c r="G1858" i="4" s="1"/>
  <c r="E113" i="4" a="1"/>
  <c r="E113" i="4" s="1"/>
  <c r="H113" i="4" s="1"/>
  <c r="E260" i="4" a="1"/>
  <c r="E260" i="4" s="1"/>
  <c r="H260" i="4" s="1"/>
  <c r="E403" i="4" a="1"/>
  <c r="E403" i="4" s="1"/>
  <c r="H403" i="4" s="1"/>
  <c r="F1297" i="4" a="1"/>
  <c r="F1297" i="4" s="1"/>
  <c r="G1297" i="4" s="1"/>
  <c r="F1600" i="4" a="1"/>
  <c r="F1600" i="4" s="1"/>
  <c r="G1600" i="4" s="1"/>
  <c r="F1882" i="4" a="1"/>
  <c r="F1882" i="4" s="1"/>
  <c r="G1882" i="4" s="1"/>
  <c r="E129" i="4" a="1"/>
  <c r="E129" i="4" s="1"/>
  <c r="H129" i="4" s="1"/>
  <c r="E273" i="4" a="1"/>
  <c r="E273" i="4" s="1"/>
  <c r="H273" i="4" s="1"/>
  <c r="E415" i="4" a="1"/>
  <c r="E415" i="4" s="1"/>
  <c r="H415" i="4" s="1"/>
  <c r="F1276" i="4" a="1"/>
  <c r="F1276" i="4" s="1"/>
  <c r="G1276" i="4" s="1"/>
  <c r="F1553" i="4" a="1"/>
  <c r="F1553" i="4" s="1"/>
  <c r="G1553" i="4" s="1"/>
  <c r="F1837" i="4" a="1"/>
  <c r="F1837" i="4" s="1"/>
  <c r="G1837" i="4" s="1"/>
  <c r="E101" i="4" a="1"/>
  <c r="E101" i="4" s="1"/>
  <c r="H101" i="4" s="1"/>
  <c r="E250" i="4" a="1"/>
  <c r="E250" i="4" s="1"/>
  <c r="H250" i="4" s="1"/>
  <c r="E393" i="4" a="1"/>
  <c r="E393" i="4" s="1"/>
  <c r="H393" i="4" s="1"/>
  <c r="F1299" i="4" a="1"/>
  <c r="F1299" i="4" s="1"/>
  <c r="G1299" i="4" s="1"/>
  <c r="F1578" i="4" a="1"/>
  <c r="F1578" i="4" s="1"/>
  <c r="G1578" i="4" s="1"/>
  <c r="F1884" i="4" a="1"/>
  <c r="F1884" i="4" s="1"/>
  <c r="G1884" i="4" s="1"/>
  <c r="E131" i="4" a="1"/>
  <c r="E131" i="4" s="1"/>
  <c r="H131" i="4" s="1"/>
  <c r="E275" i="4" a="1"/>
  <c r="E275" i="4" s="1"/>
  <c r="H275" i="4" s="1"/>
  <c r="E417" i="4" a="1"/>
  <c r="E417" i="4" s="1"/>
  <c r="H417" i="4" s="1"/>
  <c r="F1300" i="4" a="1"/>
  <c r="F1300" i="4" s="1"/>
  <c r="G1300" i="4" s="1"/>
  <c r="F1579" i="4" a="1"/>
  <c r="F1579" i="4" s="1"/>
  <c r="G1579" i="4" s="1"/>
  <c r="F1862" i="4" a="1"/>
  <c r="F1862" i="4" s="1"/>
  <c r="G1862" i="4" s="1"/>
  <c r="E118" i="4" a="1"/>
  <c r="E118" i="4" s="1"/>
  <c r="H118" i="4" s="1"/>
  <c r="E264" i="4" a="1"/>
  <c r="E264" i="4" s="1"/>
  <c r="H264" i="4" s="1"/>
  <c r="E407" i="4" a="1"/>
  <c r="E407" i="4" s="1"/>
  <c r="H407" i="4" s="1"/>
  <c r="F1301" i="4" a="1"/>
  <c r="F1301" i="4" s="1"/>
  <c r="G1301" i="4" s="1"/>
  <c r="F1580" i="4" a="1"/>
  <c r="F1580" i="4" s="1"/>
  <c r="G1580" i="4" s="1"/>
  <c r="F1886" i="4" a="1"/>
  <c r="F1886" i="4" s="1"/>
  <c r="G1886" i="4" s="1"/>
  <c r="E133" i="4" a="1"/>
  <c r="E133" i="4" s="1"/>
  <c r="H133" i="4" s="1"/>
  <c r="E277" i="4" a="1"/>
  <c r="E277" i="4" s="1"/>
  <c r="H277" i="4" s="1"/>
  <c r="E1944" i="4" a="1"/>
  <c r="E1944" i="4" s="1"/>
  <c r="H1944" i="4" s="1"/>
  <c r="E1807" i="4" a="1"/>
  <c r="E1807" i="4" s="1"/>
  <c r="H1807" i="4" s="1"/>
  <c r="E1666" i="4" a="1"/>
  <c r="E1666" i="4" s="1"/>
  <c r="H1666" i="4" s="1"/>
  <c r="E1479" i="4" a="1"/>
  <c r="E1479" i="4" s="1"/>
  <c r="H1479" i="4" s="1"/>
  <c r="E1195" i="4" a="1"/>
  <c r="E1195" i="4" s="1"/>
  <c r="H1195" i="4" s="1"/>
  <c r="E910" i="4" a="1"/>
  <c r="E910" i="4" s="1"/>
  <c r="H910" i="4" s="1"/>
  <c r="E604" i="4" a="1"/>
  <c r="E604" i="4" s="1"/>
  <c r="H604" i="4" s="1"/>
  <c r="E645" i="4" a="1"/>
  <c r="E645" i="4" s="1"/>
  <c r="H645" i="4" s="1"/>
  <c r="E1081" i="4" a="1"/>
  <c r="E1081" i="4" s="1"/>
  <c r="H1081" i="4" s="1"/>
  <c r="E1368" i="4" a="1"/>
  <c r="E1368" i="4" s="1"/>
  <c r="H1368" i="4" s="1"/>
  <c r="F1215" i="4" a="1"/>
  <c r="F1215" i="4" s="1"/>
  <c r="G1215" i="4" s="1"/>
  <c r="F1779" i="4" a="1"/>
  <c r="F1779" i="4" s="1"/>
  <c r="G1779" i="4" s="1"/>
  <c r="E219" i="4" a="1"/>
  <c r="E219" i="4" s="1"/>
  <c r="H219" i="4" s="1"/>
  <c r="E515" i="4" a="1"/>
  <c r="E515" i="4" s="1"/>
  <c r="H515" i="4" s="1"/>
  <c r="E775" i="4" a="1"/>
  <c r="E775" i="4" s="1"/>
  <c r="H775" i="4" s="1"/>
  <c r="E952" i="4" a="1"/>
  <c r="E952" i="4" s="1"/>
  <c r="H952" i="4" s="1"/>
  <c r="E1118" i="4" a="1"/>
  <c r="E1118" i="4" s="1"/>
  <c r="H1118" i="4" s="1"/>
  <c r="E1262" i="4" a="1"/>
  <c r="E1262" i="4" s="1"/>
  <c r="H1262" i="4" s="1"/>
  <c r="E1428" i="4" a="1"/>
  <c r="E1428" i="4" s="1"/>
  <c r="H1428" i="4" s="1"/>
  <c r="E1570" i="4" a="1"/>
  <c r="E1570" i="4" s="1"/>
  <c r="H1570" i="4" s="1"/>
  <c r="F1240" i="4" a="1"/>
  <c r="F1240" i="4" s="1"/>
  <c r="G1240" i="4" s="1"/>
  <c r="F1542" i="4" a="1"/>
  <c r="F1542" i="4" s="1"/>
  <c r="G1542" i="4" s="1"/>
  <c r="F1826" i="4" a="1"/>
  <c r="F1826" i="4" s="1"/>
  <c r="G1826" i="4" s="1"/>
  <c r="E108" i="4" a="1"/>
  <c r="E108" i="4" s="1"/>
  <c r="H108" i="4" s="1"/>
  <c r="E256" i="4" a="1"/>
  <c r="E256" i="4" s="1"/>
  <c r="H256" i="4" s="1"/>
  <c r="E399" i="4" a="1"/>
  <c r="E399" i="4" s="1"/>
  <c r="H399" i="4" s="1"/>
  <c r="E540" i="4" a="1"/>
  <c r="E540" i="4" s="1"/>
  <c r="H540" i="4" s="1"/>
  <c r="E693" i="4" a="1"/>
  <c r="E693" i="4" s="1"/>
  <c r="H693" i="4" s="1"/>
  <c r="E836" i="4" a="1"/>
  <c r="E836" i="4" s="1"/>
  <c r="H836" i="4" s="1"/>
  <c r="E977" i="4" a="1"/>
  <c r="E977" i="4" s="1"/>
  <c r="H977" i="4" s="1"/>
  <c r="E1119" i="4" a="1"/>
  <c r="E1119" i="4" s="1"/>
  <c r="H1119" i="4" s="1"/>
  <c r="E1263" i="4" a="1"/>
  <c r="E1263" i="4" s="1"/>
  <c r="H1263" i="4" s="1"/>
  <c r="E1405" i="4" a="1"/>
  <c r="E1405" i="4" s="1"/>
  <c r="H1405" i="4" s="1"/>
  <c r="E1547" i="4" a="1"/>
  <c r="E1547" i="4" s="1"/>
  <c r="H1547" i="4" s="1"/>
  <c r="F1265" i="4" a="1"/>
  <c r="F1265" i="4" s="1"/>
  <c r="G1265" i="4" s="1"/>
  <c r="F1566" i="4" a="1"/>
  <c r="F1566" i="4" s="1"/>
  <c r="G1566" i="4" s="1"/>
  <c r="F1849" i="4" a="1"/>
  <c r="F1849" i="4" s="1"/>
  <c r="G1849" i="4" s="1"/>
  <c r="E109" i="4" a="1"/>
  <c r="E109" i="4" s="1"/>
  <c r="H109" i="4" s="1"/>
  <c r="E257" i="4" a="1"/>
  <c r="E257" i="4" s="1"/>
  <c r="H257" i="4" s="1"/>
  <c r="E400" i="4" a="1"/>
  <c r="E400" i="4" s="1"/>
  <c r="H400" i="4" s="1"/>
  <c r="E553" i="4" a="1"/>
  <c r="E553" i="4" s="1"/>
  <c r="H553" i="4" s="1"/>
  <c r="E694" i="4" a="1"/>
  <c r="E694" i="4" s="1"/>
  <c r="H694" i="4" s="1"/>
  <c r="E837" i="4" a="1"/>
  <c r="E837" i="4" s="1"/>
  <c r="H837" i="4" s="1"/>
  <c r="E978" i="4" a="1"/>
  <c r="E978" i="4" s="1"/>
  <c r="H978" i="4" s="1"/>
  <c r="E1132" i="4" a="1"/>
  <c r="E1132" i="4" s="1"/>
  <c r="H1132" i="4" s="1"/>
  <c r="E1276" i="4" a="1"/>
  <c r="E1276" i="4" s="1"/>
  <c r="H1276" i="4" s="1"/>
  <c r="E1418" i="4" a="1"/>
  <c r="E1418" i="4" s="1"/>
  <c r="H1418" i="4" s="1"/>
  <c r="E1560" i="4" a="1"/>
  <c r="E1560" i="4" s="1"/>
  <c r="H1560" i="4" s="1"/>
  <c r="F1266" i="4" a="1"/>
  <c r="F1266" i="4" s="1"/>
  <c r="G1266" i="4" s="1"/>
  <c r="F1567" i="4" a="1"/>
  <c r="F1567" i="4" s="1"/>
  <c r="G1567" i="4" s="1"/>
  <c r="F1850" i="4" a="1"/>
  <c r="F1850" i="4" s="1"/>
  <c r="G1850" i="4" s="1"/>
  <c r="E110" i="4" a="1"/>
  <c r="E110" i="4" s="1"/>
  <c r="H110" i="4" s="1"/>
  <c r="E258" i="4" a="1"/>
  <c r="E258" i="4" s="1"/>
  <c r="H258" i="4" s="1"/>
  <c r="E401" i="4" a="1"/>
  <c r="E401" i="4" s="1"/>
  <c r="H401" i="4" s="1"/>
  <c r="E542" i="4" a="1"/>
  <c r="E542" i="4" s="1"/>
  <c r="H542" i="4" s="1"/>
  <c r="E683" i="4" a="1"/>
  <c r="E683" i="4" s="1"/>
  <c r="H683" i="4" s="1"/>
  <c r="E838" i="4" a="1"/>
  <c r="E838" i="4" s="1"/>
  <c r="H838" i="4" s="1"/>
  <c r="E991" i="4" a="1"/>
  <c r="E991" i="4" s="1"/>
  <c r="H991" i="4" s="1"/>
  <c r="E1133" i="4" a="1"/>
  <c r="E1133" i="4" s="1"/>
  <c r="H1133" i="4" s="1"/>
  <c r="E1277" i="4" a="1"/>
  <c r="E1277" i="4" s="1"/>
  <c r="H1277" i="4" s="1"/>
  <c r="E1419" i="4" a="1"/>
  <c r="E1419" i="4" s="1"/>
  <c r="H1419" i="4" s="1"/>
  <c r="E1561" i="4" a="1"/>
  <c r="E1561" i="4" s="1"/>
  <c r="H1561" i="4" s="1"/>
  <c r="F1311" i="4" a="1"/>
  <c r="F1311" i="4" s="1"/>
  <c r="G1311" i="4" s="1"/>
  <c r="F1616" i="4" a="1"/>
  <c r="F1616" i="4" s="1"/>
  <c r="G1616" i="4" s="1"/>
  <c r="F1920" i="4" a="1"/>
  <c r="F1920" i="4" s="1"/>
  <c r="G1920" i="4" s="1"/>
  <c r="E151" i="4" a="1"/>
  <c r="E151" i="4" s="1"/>
  <c r="H151" i="4" s="1"/>
  <c r="E295" i="4" a="1"/>
  <c r="E295" i="4" s="1"/>
  <c r="H295" i="4" s="1"/>
  <c r="E436" i="4" a="1"/>
  <c r="E436" i="4" s="1"/>
  <c r="H436" i="4" s="1"/>
  <c r="E579" i="4" a="1"/>
  <c r="E579" i="4" s="1"/>
  <c r="H579" i="4" s="1"/>
  <c r="E719" i="4" a="1"/>
  <c r="E719" i="4" s="1"/>
  <c r="H719" i="4" s="1"/>
  <c r="E863" i="4" a="1"/>
  <c r="E863" i="4" s="1"/>
  <c r="H863" i="4" s="1"/>
  <c r="E1004" i="4" a="1"/>
  <c r="E1004" i="4" s="1"/>
  <c r="H1004" i="4" s="1"/>
  <c r="E1146" i="4" a="1"/>
  <c r="E1146" i="4" s="1"/>
  <c r="H1146" i="4" s="1"/>
  <c r="E1289" i="4" a="1"/>
  <c r="E1289" i="4" s="1"/>
  <c r="H1289" i="4" s="1"/>
  <c r="E1432" i="4" a="1"/>
  <c r="E1432" i="4" s="1"/>
  <c r="H1432" i="4" s="1"/>
  <c r="F1033" i="4" a="1"/>
  <c r="F1033" i="4" s="1"/>
  <c r="G1033" i="4" s="1"/>
  <c r="F1318" i="4" a="1"/>
  <c r="F1318" i="4" s="1"/>
  <c r="G1318" i="4" s="1"/>
  <c r="F1599" i="4" a="1"/>
  <c r="F1599" i="4" s="1"/>
  <c r="G1599" i="4" s="1"/>
  <c r="F1881" i="4" a="1"/>
  <c r="F1881" i="4" s="1"/>
  <c r="G1881" i="4" s="1"/>
  <c r="E128" i="4" a="1"/>
  <c r="E128" i="4" s="1"/>
  <c r="H128" i="4" s="1"/>
  <c r="E272" i="4" a="1"/>
  <c r="E272" i="4" s="1"/>
  <c r="H272" i="4" s="1"/>
  <c r="F1041" i="4" a="1"/>
  <c r="F1041" i="4" s="1"/>
  <c r="G1041" i="4" s="1"/>
  <c r="F1319" i="4" a="1"/>
  <c r="F1319" i="4" s="1"/>
  <c r="G1319" i="4" s="1"/>
  <c r="F1624" i="4" a="1"/>
  <c r="F1624" i="4" s="1"/>
  <c r="G1624" i="4" s="1"/>
  <c r="F1904" i="4" a="1"/>
  <c r="F1904" i="4" s="1"/>
  <c r="G1904" i="4" s="1"/>
  <c r="E141" i="4" a="1"/>
  <c r="E141" i="4" s="1"/>
  <c r="H141" i="4" s="1"/>
  <c r="E285" i="4" a="1"/>
  <c r="E285" i="4" s="1"/>
  <c r="H285" i="4" s="1"/>
  <c r="E427" i="4" a="1"/>
  <c r="E427" i="4" s="1"/>
  <c r="H427" i="4" s="1"/>
  <c r="F1298" i="4" a="1"/>
  <c r="F1298" i="4" s="1"/>
  <c r="G1298" i="4" s="1"/>
  <c r="F1577" i="4" a="1"/>
  <c r="F1577" i="4" s="1"/>
  <c r="G1577" i="4" s="1"/>
  <c r="F1860" i="4" a="1"/>
  <c r="F1860" i="4" s="1"/>
  <c r="G1860" i="4" s="1"/>
  <c r="E116" i="4" a="1"/>
  <c r="E116" i="4" s="1"/>
  <c r="H116" i="4" s="1"/>
  <c r="E262" i="4" a="1"/>
  <c r="E262" i="4" s="1"/>
  <c r="H262" i="4" s="1"/>
  <c r="E405" i="4" a="1"/>
  <c r="E405" i="4" s="1"/>
  <c r="H405" i="4" s="1"/>
  <c r="F1321" i="4" a="1"/>
  <c r="F1321" i="4" s="1"/>
  <c r="G1321" i="4" s="1"/>
  <c r="F1602" i="4" a="1"/>
  <c r="F1602" i="4" s="1"/>
  <c r="G1602" i="4" s="1"/>
  <c r="F1906" i="4" a="1"/>
  <c r="F1906" i="4" s="1"/>
  <c r="G1906" i="4" s="1"/>
  <c r="E143" i="4" a="1"/>
  <c r="E143" i="4" s="1"/>
  <c r="H143" i="4" s="1"/>
  <c r="E287" i="4" a="1"/>
  <c r="E287" i="4" s="1"/>
  <c r="H287" i="4" s="1"/>
  <c r="E429" i="4" a="1"/>
  <c r="E429" i="4" s="1"/>
  <c r="H429" i="4" s="1"/>
  <c r="F1322" i="4" a="1"/>
  <c r="F1322" i="4" s="1"/>
  <c r="G1322" i="4" s="1"/>
  <c r="F1603" i="4" a="1"/>
  <c r="F1603" i="4" s="1"/>
  <c r="G1603" i="4" s="1"/>
  <c r="F1885" i="4" a="1"/>
  <c r="F1885" i="4" s="1"/>
  <c r="G1885" i="4" s="1"/>
  <c r="E132" i="4" a="1"/>
  <c r="E132" i="4" s="1"/>
  <c r="H132" i="4" s="1"/>
  <c r="E276" i="4" a="1"/>
  <c r="E276" i="4" s="1"/>
  <c r="H276" i="4" s="1"/>
  <c r="F1045" i="4" a="1"/>
  <c r="F1045" i="4" s="1"/>
  <c r="G1045" i="4" s="1"/>
  <c r="F1323" i="4" a="1"/>
  <c r="F1323" i="4" s="1"/>
  <c r="G1323" i="4" s="1"/>
  <c r="F1604" i="4" a="1"/>
  <c r="F1604" i="4" s="1"/>
  <c r="G1604" i="4" s="1"/>
  <c r="F1908" i="4" a="1"/>
  <c r="F1908" i="4" s="1"/>
  <c r="G1908" i="4" s="1"/>
  <c r="E145" i="4" a="1"/>
  <c r="E145" i="4" s="1"/>
  <c r="H145" i="4" s="1"/>
  <c r="E289" i="4" a="1"/>
  <c r="E289" i="4" s="1"/>
  <c r="H289" i="4" s="1"/>
  <c r="E1933" i="4" a="1"/>
  <c r="E1933" i="4" s="1"/>
  <c r="H1933" i="4" s="1"/>
  <c r="E1795" i="4" a="1"/>
  <c r="E1795" i="4" s="1"/>
  <c r="H1795" i="4" s="1"/>
  <c r="E1655" i="4" a="1"/>
  <c r="E1655" i="4" s="1"/>
  <c r="H1655" i="4" s="1"/>
  <c r="E1457" i="4" a="1"/>
  <c r="E1457" i="4" s="1"/>
  <c r="H1457" i="4" s="1"/>
  <c r="E1171" i="4" a="1"/>
  <c r="E1171" i="4" s="1"/>
  <c r="H1171" i="4" s="1"/>
  <c r="E887" i="4" a="1"/>
  <c r="E887" i="4" s="1"/>
  <c r="H887" i="4" s="1"/>
  <c r="E580" i="4" a="1"/>
  <c r="E580" i="4" s="1"/>
  <c r="H580" i="4" s="1"/>
  <c r="E774" i="4" a="1"/>
  <c r="E774" i="4" s="1"/>
  <c r="H774" i="4" s="1"/>
  <c r="E1093" i="4" a="1"/>
  <c r="E1093" i="4" s="1"/>
  <c r="H1093" i="4" s="1"/>
  <c r="E1380" i="4" a="1"/>
  <c r="E1380" i="4" s="1"/>
  <c r="H1380" i="4" s="1"/>
  <c r="F1239" i="4" a="1"/>
  <c r="F1239" i="4" s="1"/>
  <c r="G1239" i="4" s="1"/>
  <c r="F1802" i="4" a="1"/>
  <c r="F1802" i="4" s="1"/>
  <c r="G1802" i="4" s="1"/>
  <c r="E231" i="4" a="1"/>
  <c r="E231" i="4" s="1"/>
  <c r="H231" i="4" s="1"/>
  <c r="E527" i="4" a="1"/>
  <c r="E527" i="4" s="1"/>
  <c r="H527" i="4" s="1"/>
  <c r="E787" i="4" a="1"/>
  <c r="E787" i="4" s="1"/>
  <c r="H787" i="4" s="1"/>
  <c r="E964" i="4" a="1"/>
  <c r="E964" i="4" s="1"/>
  <c r="H964" i="4" s="1"/>
  <c r="E1130" i="4" a="1"/>
  <c r="E1130" i="4" s="1"/>
  <c r="H1130" i="4" s="1"/>
  <c r="E1274" i="4" a="1"/>
  <c r="E1274" i="4" s="1"/>
  <c r="H1274" i="4" s="1"/>
  <c r="E1440" i="4" a="1"/>
  <c r="E1440" i="4" s="1"/>
  <c r="H1440" i="4" s="1"/>
  <c r="E1582" i="4" a="1"/>
  <c r="E1582" i="4" s="1"/>
  <c r="H1582" i="4" s="1"/>
  <c r="F1264" i="4" a="1"/>
  <c r="F1264" i="4" s="1"/>
  <c r="G1264" i="4" s="1"/>
  <c r="F1565" i="4" a="1"/>
  <c r="F1565" i="4" s="1"/>
  <c r="G1565" i="4" s="1"/>
  <c r="F1848" i="4" a="1"/>
  <c r="F1848" i="4" s="1"/>
  <c r="G1848" i="4" s="1"/>
  <c r="E122" i="4" a="1"/>
  <c r="E122" i="4" s="1"/>
  <c r="H122" i="4" s="1"/>
  <c r="E268" i="4" a="1"/>
  <c r="E268" i="4" s="1"/>
  <c r="H268" i="4" s="1"/>
  <c r="E411" i="4" a="1"/>
  <c r="E411" i="4" s="1"/>
  <c r="H411" i="4" s="1"/>
  <c r="E552" i="4" a="1"/>
  <c r="E552" i="4" s="1"/>
  <c r="H552" i="4" s="1"/>
  <c r="E704" i="4" a="1"/>
  <c r="E704" i="4" s="1"/>
  <c r="H704" i="4" s="1"/>
  <c r="E848" i="4" a="1"/>
  <c r="E848" i="4" s="1"/>
  <c r="H848" i="4" s="1"/>
  <c r="E989" i="4" a="1"/>
  <c r="E989" i="4" s="1"/>
  <c r="H989" i="4" s="1"/>
  <c r="E1131" i="4" a="1"/>
  <c r="E1131" i="4" s="1"/>
  <c r="H1131" i="4" s="1"/>
  <c r="E1275" i="4" a="1"/>
  <c r="E1275" i="4" s="1"/>
  <c r="H1275" i="4" s="1"/>
  <c r="E1417" i="4" a="1"/>
  <c r="E1417" i="4" s="1"/>
  <c r="H1417" i="4" s="1"/>
  <c r="E1559" i="4" a="1"/>
  <c r="E1559" i="4" s="1"/>
  <c r="H1559" i="4" s="1"/>
  <c r="F1309" i="4" a="1"/>
  <c r="F1309" i="4" s="1"/>
  <c r="G1309" i="4" s="1"/>
  <c r="F1590" i="4" a="1"/>
  <c r="F1590" i="4" s="1"/>
  <c r="G1590" i="4" s="1"/>
  <c r="F1872" i="4" a="1"/>
  <c r="F1872" i="4" s="1"/>
  <c r="G1872" i="4" s="1"/>
  <c r="E123" i="4" a="1"/>
  <c r="E123" i="4" s="1"/>
  <c r="H123" i="4" s="1"/>
  <c r="E269" i="4" a="1"/>
  <c r="E269" i="4" s="1"/>
  <c r="H269" i="4" s="1"/>
  <c r="E423" i="4" a="1"/>
  <c r="E423" i="4" s="1"/>
  <c r="H423" i="4" s="1"/>
  <c r="E565" i="4" a="1"/>
  <c r="E565" i="4" s="1"/>
  <c r="H565" i="4" s="1"/>
  <c r="E705" i="4" a="1"/>
  <c r="E705" i="4" s="1"/>
  <c r="H705" i="4" s="1"/>
  <c r="E849" i="4" a="1"/>
  <c r="E849" i="4" s="1"/>
  <c r="H849" i="4" s="1"/>
  <c r="E990" i="4" a="1"/>
  <c r="E990" i="4" s="1"/>
  <c r="H990" i="4" s="1"/>
  <c r="E1144" i="4" a="1"/>
  <c r="E1144" i="4" s="1"/>
  <c r="H1144" i="4" s="1"/>
  <c r="E1287" i="4" a="1"/>
  <c r="E1287" i="4" s="1"/>
  <c r="H1287" i="4" s="1"/>
  <c r="E1430" i="4" a="1"/>
  <c r="E1430" i="4" s="1"/>
  <c r="H1430" i="4" s="1"/>
  <c r="E1572" i="4" a="1"/>
  <c r="E1572" i="4" s="1"/>
  <c r="H1572" i="4" s="1"/>
  <c r="F1288" i="4" a="1"/>
  <c r="F1288" i="4" s="1"/>
  <c r="G1288" i="4" s="1"/>
  <c r="F1591" i="4" a="1"/>
  <c r="F1591" i="4" s="1"/>
  <c r="G1591" i="4" s="1"/>
  <c r="F1873" i="4" a="1"/>
  <c r="F1873" i="4" s="1"/>
  <c r="G1873" i="4" s="1"/>
  <c r="E125" i="4" a="1"/>
  <c r="E125" i="4" s="1"/>
  <c r="H125" i="4" s="1"/>
  <c r="E270" i="4" a="1"/>
  <c r="E270" i="4" s="1"/>
  <c r="H270" i="4" s="1"/>
  <c r="E412" i="4" a="1"/>
  <c r="E412" i="4" s="1"/>
  <c r="H412" i="4" s="1"/>
  <c r="E554" i="4" a="1"/>
  <c r="E554" i="4" s="1"/>
  <c r="H554" i="4" s="1"/>
  <c r="E706" i="4" a="1"/>
  <c r="E706" i="4" s="1"/>
  <c r="H706" i="4" s="1"/>
  <c r="E850" i="4" a="1"/>
  <c r="E850" i="4" s="1"/>
  <c r="H850" i="4" s="1"/>
  <c r="E1003" i="4" a="1"/>
  <c r="E1003" i="4" s="1"/>
  <c r="H1003" i="4" s="1"/>
  <c r="E1145" i="4" a="1"/>
  <c r="E1145" i="4" s="1"/>
  <c r="H1145" i="4" s="1"/>
  <c r="E1288" i="4" a="1"/>
  <c r="E1288" i="4" s="1"/>
  <c r="H1288" i="4" s="1"/>
  <c r="E1431" i="4" a="1"/>
  <c r="E1431" i="4" s="1"/>
  <c r="H1431" i="4" s="1"/>
  <c r="F1032" i="4" a="1"/>
  <c r="F1032" i="4" s="1"/>
  <c r="G1032" i="4" s="1"/>
  <c r="F1335" i="4" a="1"/>
  <c r="F1335" i="4" s="1"/>
  <c r="G1335" i="4" s="1"/>
  <c r="F1640" i="4" a="1"/>
  <c r="F1640" i="4" s="1"/>
  <c r="G1640" i="4" s="1"/>
  <c r="F1942" i="4" a="1"/>
  <c r="F1942" i="4" s="1"/>
  <c r="G1942" i="4" s="1"/>
  <c r="E163" i="4" a="1"/>
  <c r="E163" i="4" s="1"/>
  <c r="H163" i="4" s="1"/>
  <c r="E307" i="4" a="1"/>
  <c r="E307" i="4" s="1"/>
  <c r="H307" i="4" s="1"/>
  <c r="E448" i="4" a="1"/>
  <c r="E448" i="4" s="1"/>
  <c r="H448" i="4" s="1"/>
  <c r="E591" i="4" a="1"/>
  <c r="E591" i="4" s="1"/>
  <c r="H591" i="4" s="1"/>
  <c r="E731" i="4" a="1"/>
  <c r="E731" i="4" s="1"/>
  <c r="H731" i="4" s="1"/>
  <c r="E875" i="4" a="1"/>
  <c r="E875" i="4" s="1"/>
  <c r="H875" i="4" s="1"/>
  <c r="E1015" i="4" a="1"/>
  <c r="E1015" i="4" s="1"/>
  <c r="H1015" i="4" s="1"/>
  <c r="E1158" i="4" a="1"/>
  <c r="E1158" i="4" s="1"/>
  <c r="H1158" i="4" s="1"/>
  <c r="E1301" i="4" a="1"/>
  <c r="E1301" i="4" s="1"/>
  <c r="H1301" i="4" s="1"/>
  <c r="E1444" i="4" a="1"/>
  <c r="E1444" i="4" s="1"/>
  <c r="H1444" i="4" s="1"/>
  <c r="F1064" i="4" a="1"/>
  <c r="F1064" i="4" s="1"/>
  <c r="G1064" i="4" s="1"/>
  <c r="F1342" i="4" a="1"/>
  <c r="F1342" i="4" s="1"/>
  <c r="G1342" i="4" s="1"/>
  <c r="F1623" i="4" a="1"/>
  <c r="F1623" i="4" s="1"/>
  <c r="G1623" i="4" s="1"/>
  <c r="F1903" i="4" a="1"/>
  <c r="F1903" i="4" s="1"/>
  <c r="G1903" i="4" s="1"/>
  <c r="E140" i="4" a="1"/>
  <c r="E140" i="4" s="1"/>
  <c r="H140" i="4" s="1"/>
  <c r="E284" i="4" a="1"/>
  <c r="E284" i="4" s="1"/>
  <c r="H284" i="4" s="1"/>
  <c r="F1065" i="4" a="1"/>
  <c r="F1065" i="4" s="1"/>
  <c r="G1065" i="4" s="1"/>
  <c r="F1364" i="4" a="1"/>
  <c r="F1364" i="4" s="1"/>
  <c r="G1364" i="4" s="1"/>
  <c r="F1648" i="4" a="1"/>
  <c r="F1648" i="4" s="1"/>
  <c r="G1648" i="4" s="1"/>
  <c r="F1927" i="4" a="1"/>
  <c r="F1927" i="4" s="1"/>
  <c r="G1927" i="4" s="1"/>
  <c r="E153" i="4" a="1"/>
  <c r="E153" i="4" s="1"/>
  <c r="H153" i="4" s="1"/>
  <c r="E297" i="4" a="1"/>
  <c r="E297" i="4" s="1"/>
  <c r="H297" i="4" s="1"/>
  <c r="F1042" i="4" a="1"/>
  <c r="F1042" i="4" s="1"/>
  <c r="G1042" i="4" s="1"/>
  <c r="F1320" i="4" a="1"/>
  <c r="F1320" i="4" s="1"/>
  <c r="G1320" i="4" s="1"/>
  <c r="F1601" i="4" a="1"/>
  <c r="F1601" i="4" s="1"/>
  <c r="G1601" i="4" s="1"/>
  <c r="F1883" i="4" a="1"/>
  <c r="F1883" i="4" s="1"/>
  <c r="G1883" i="4" s="1"/>
  <c r="E130" i="4" a="1"/>
  <c r="E130" i="4" s="1"/>
  <c r="H130" i="4" s="1"/>
  <c r="E274" i="4" a="1"/>
  <c r="E274" i="4" s="1"/>
  <c r="H274" i="4" s="1"/>
  <c r="F1043" i="4" a="1"/>
  <c r="F1043" i="4" s="1"/>
  <c r="G1043" i="4" s="1"/>
  <c r="F1344" i="4" a="1"/>
  <c r="F1344" i="4" s="1"/>
  <c r="G1344" i="4" s="1"/>
  <c r="F1626" i="4" a="1"/>
  <c r="F1626" i="4" s="1"/>
  <c r="G1626" i="4" s="1"/>
  <c r="F1929" i="4" a="1"/>
  <c r="F1929" i="4" s="1"/>
  <c r="G1929" i="4" s="1"/>
  <c r="E155" i="4" a="1"/>
  <c r="E155" i="4" s="1"/>
  <c r="H155" i="4" s="1"/>
  <c r="E299" i="4" a="1"/>
  <c r="E299" i="4" s="1"/>
  <c r="H299" i="4" s="1"/>
  <c r="F1044" i="4" a="1"/>
  <c r="F1044" i="4" s="1"/>
  <c r="G1044" i="4" s="1"/>
  <c r="F1345" i="4" a="1"/>
  <c r="F1345" i="4" s="1"/>
  <c r="G1345" i="4" s="1"/>
  <c r="F1627" i="4" a="1"/>
  <c r="F1627" i="4" s="1"/>
  <c r="G1627" i="4" s="1"/>
  <c r="F1907" i="4" a="1"/>
  <c r="F1907" i="4" s="1"/>
  <c r="G1907" i="4" s="1"/>
  <c r="E144" i="4" a="1"/>
  <c r="E144" i="4" s="1"/>
  <c r="H144" i="4" s="1"/>
  <c r="E288" i="4" a="1"/>
  <c r="E288" i="4" s="1"/>
  <c r="H288" i="4" s="1"/>
  <c r="F1069" i="4" a="1"/>
  <c r="F1069" i="4" s="1"/>
  <c r="G1069" i="4" s="1"/>
  <c r="F1346" i="4" a="1"/>
  <c r="F1346" i="4" s="1"/>
  <c r="G1346" i="4" s="1"/>
  <c r="F1628" i="4" a="1"/>
  <c r="F1628" i="4" s="1"/>
  <c r="G1628" i="4" s="1"/>
  <c r="F1931" i="4" a="1"/>
  <c r="F1931" i="4" s="1"/>
  <c r="G1931" i="4" s="1"/>
  <c r="E157" i="4" a="1"/>
  <c r="E157" i="4" s="1"/>
  <c r="H157" i="4" s="1"/>
  <c r="E301" i="4" a="1"/>
  <c r="E301" i="4" s="1"/>
  <c r="H301" i="4" s="1"/>
  <c r="E1922" i="4" a="1"/>
  <c r="E1922" i="4" s="1"/>
  <c r="H1922" i="4" s="1"/>
  <c r="E1783" i="4" a="1"/>
  <c r="E1783" i="4" s="1"/>
  <c r="H1783" i="4" s="1"/>
  <c r="E1643" i="4" a="1"/>
  <c r="E1643" i="4" s="1"/>
  <c r="H1643" i="4" s="1"/>
  <c r="E1433" i="4" a="1"/>
  <c r="E1433" i="4" s="1"/>
  <c r="H1433" i="4" s="1"/>
  <c r="E1147" i="4" a="1"/>
  <c r="E1147" i="4" s="1"/>
  <c r="H1147" i="4" s="1"/>
  <c r="E864" i="4" a="1"/>
  <c r="E864" i="4" s="1"/>
  <c r="H864" i="4" s="1"/>
  <c r="E556" i="4" a="1"/>
  <c r="E556" i="4" s="1"/>
  <c r="H556" i="4" s="1"/>
  <c r="E786" i="4" a="1"/>
  <c r="E786" i="4" s="1"/>
  <c r="H786" i="4" s="1"/>
  <c r="E1105" i="4" a="1"/>
  <c r="E1105" i="4" s="1"/>
  <c r="H1105" i="4" s="1"/>
  <c r="E1392" i="4" a="1"/>
  <c r="E1392" i="4" s="1"/>
  <c r="H1392" i="4" s="1"/>
  <c r="F1263" i="4" a="1"/>
  <c r="F1263" i="4" s="1"/>
  <c r="G1263" i="4" s="1"/>
  <c r="F1825" i="4" a="1"/>
  <c r="F1825" i="4" s="1"/>
  <c r="G1825" i="4" s="1"/>
  <c r="E243" i="4" a="1"/>
  <c r="E243" i="4" s="1"/>
  <c r="H243" i="4" s="1"/>
  <c r="E539" i="4" a="1"/>
  <c r="E539" i="4" s="1"/>
  <c r="H539" i="4" s="1"/>
  <c r="E799" i="4" a="1"/>
  <c r="E799" i="4" s="1"/>
  <c r="H799" i="4" s="1"/>
  <c r="E976" i="4" a="1"/>
  <c r="E976" i="4" s="1"/>
  <c r="H976" i="4" s="1"/>
  <c r="E1142" i="4" a="1"/>
  <c r="E1142" i="4" s="1"/>
  <c r="H1142" i="4" s="1"/>
  <c r="E1297" i="4" a="1"/>
  <c r="E1297" i="4" s="1"/>
  <c r="H1297" i="4" s="1"/>
  <c r="E1452" i="4" a="1"/>
  <c r="E1452" i="4" s="1"/>
  <c r="H1452" i="4" s="1"/>
  <c r="E1593" i="4" a="1"/>
  <c r="E1593" i="4" s="1"/>
  <c r="H1593" i="4" s="1"/>
  <c r="F1287" i="4" a="1"/>
  <c r="F1287" i="4" s="1"/>
  <c r="G1287" i="4" s="1"/>
  <c r="F1589" i="4" a="1"/>
  <c r="F1589" i="4" s="1"/>
  <c r="G1589" i="4" s="1"/>
  <c r="F1871" i="4" a="1"/>
  <c r="F1871" i="4" s="1"/>
  <c r="G1871" i="4" s="1"/>
  <c r="E136" i="4" a="1"/>
  <c r="E136" i="4" s="1"/>
  <c r="H136" i="4" s="1"/>
  <c r="E280" i="4" a="1"/>
  <c r="E280" i="4" s="1"/>
  <c r="H280" i="4" s="1"/>
  <c r="E422" i="4" a="1"/>
  <c r="E422" i="4" s="1"/>
  <c r="H422" i="4" s="1"/>
  <c r="E564" i="4" a="1"/>
  <c r="E564" i="4" s="1"/>
  <c r="H564" i="4" s="1"/>
  <c r="E716" i="4" a="1"/>
  <c r="E716" i="4" s="1"/>
  <c r="H716" i="4" s="1"/>
  <c r="E860" i="4" a="1"/>
  <c r="E860" i="4" s="1"/>
  <c r="H860" i="4" s="1"/>
  <c r="E1001" i="4" a="1"/>
  <c r="E1001" i="4" s="1"/>
  <c r="H1001" i="4" s="1"/>
  <c r="E1143" i="4" a="1"/>
  <c r="E1143" i="4" s="1"/>
  <c r="H1143" i="4" s="1"/>
  <c r="E1286" i="4" a="1"/>
  <c r="E1286" i="4" s="1"/>
  <c r="H1286" i="4" s="1"/>
  <c r="E1429" i="4" a="1"/>
  <c r="E1429" i="4" s="1"/>
  <c r="H1429" i="4" s="1"/>
  <c r="F1030" i="4" a="1"/>
  <c r="F1030" i="4" s="1"/>
  <c r="G1030" i="4" s="1"/>
  <c r="F1333" i="4" a="1"/>
  <c r="F1333" i="4" s="1"/>
  <c r="G1333" i="4" s="1"/>
  <c r="F1614" i="4" a="1"/>
  <c r="F1614" i="4" s="1"/>
  <c r="G1614" i="4" s="1"/>
  <c r="F1895" i="4" a="1"/>
  <c r="F1895" i="4" s="1"/>
  <c r="G1895" i="4" s="1"/>
  <c r="E137" i="4" a="1"/>
  <c r="E137" i="4" s="1"/>
  <c r="H137" i="4" s="1"/>
  <c r="E281" i="4" a="1"/>
  <c r="E281" i="4" s="1"/>
  <c r="H281" i="4" s="1"/>
  <c r="E434" i="4" a="1"/>
  <c r="E434" i="4" s="1"/>
  <c r="H434" i="4" s="1"/>
  <c r="E577" i="4" a="1"/>
  <c r="E577" i="4" s="1"/>
  <c r="H577" i="4" s="1"/>
  <c r="E717" i="4" a="1"/>
  <c r="E717" i="4" s="1"/>
  <c r="H717" i="4" s="1"/>
  <c r="E861" i="4" a="1"/>
  <c r="E861" i="4" s="1"/>
  <c r="H861" i="4" s="1"/>
  <c r="E1002" i="4" a="1"/>
  <c r="E1002" i="4" s="1"/>
  <c r="H1002" i="4" s="1"/>
  <c r="E1156" i="4" a="1"/>
  <c r="E1156" i="4" s="1"/>
  <c r="H1156" i="4" s="1"/>
  <c r="E1299" i="4" a="1"/>
  <c r="E1299" i="4" s="1"/>
  <c r="H1299" i="4" s="1"/>
  <c r="E1442" i="4" a="1"/>
  <c r="E1442" i="4" s="1"/>
  <c r="H1442" i="4" s="1"/>
  <c r="F1031" i="4" a="1"/>
  <c r="F1031" i="4" s="1"/>
  <c r="G1031" i="4" s="1"/>
  <c r="F1310" i="4" a="1"/>
  <c r="F1310" i="4" s="1"/>
  <c r="G1310" i="4" s="1"/>
  <c r="F1615" i="4" a="1"/>
  <c r="F1615" i="4" s="1"/>
  <c r="G1615" i="4" s="1"/>
  <c r="F1896" i="4" a="1"/>
  <c r="F1896" i="4" s="1"/>
  <c r="G1896" i="4" s="1"/>
  <c r="E138" i="4" a="1"/>
  <c r="E138" i="4" s="1"/>
  <c r="H138" i="4" s="1"/>
  <c r="E282" i="4" a="1"/>
  <c r="E282" i="4" s="1"/>
  <c r="H282" i="4" s="1"/>
  <c r="E424" i="4" a="1"/>
  <c r="E424" i="4" s="1"/>
  <c r="H424" i="4" s="1"/>
  <c r="E566" i="4" a="1"/>
  <c r="E566" i="4" s="1"/>
  <c r="H566" i="4" s="1"/>
  <c r="E718" i="4" a="1"/>
  <c r="E718" i="4" s="1"/>
  <c r="H718" i="4" s="1"/>
  <c r="E862" i="4" a="1"/>
  <c r="E862" i="4" s="1"/>
  <c r="H862" i="4" s="1"/>
  <c r="E1014" i="4" a="1"/>
  <c r="E1014" i="4" s="1"/>
  <c r="H1014" i="4" s="1"/>
  <c r="E1157" i="4" a="1"/>
  <c r="E1157" i="4" s="1"/>
  <c r="H1157" i="4" s="1"/>
  <c r="E1300" i="4" a="1"/>
  <c r="E1300" i="4" s="1"/>
  <c r="H1300" i="4" s="1"/>
  <c r="E1443" i="4" a="1"/>
  <c r="E1443" i="4" s="1"/>
  <c r="H1443" i="4" s="1"/>
  <c r="F1057" i="4" a="1"/>
  <c r="F1057" i="4" s="1"/>
  <c r="G1057" i="4" s="1"/>
  <c r="F1379" i="4" a="1"/>
  <c r="F1379" i="4" s="1"/>
  <c r="G1379" i="4" s="1"/>
  <c r="F1664" i="4" a="1"/>
  <c r="F1664" i="4" s="1"/>
  <c r="G1664" i="4" s="1"/>
  <c r="F1965" i="4" a="1"/>
  <c r="F1965" i="4" s="1"/>
  <c r="G1965" i="4" s="1"/>
  <c r="E175" i="4" a="1"/>
  <c r="E175" i="4" s="1"/>
  <c r="H175" i="4" s="1"/>
  <c r="E319" i="4" a="1"/>
  <c r="E319" i="4" s="1"/>
  <c r="H319" i="4" s="1"/>
  <c r="E460" i="4" a="1"/>
  <c r="E460" i="4" s="1"/>
  <c r="H460" i="4" s="1"/>
  <c r="E603" i="4" a="1"/>
  <c r="E603" i="4" s="1"/>
  <c r="H603" i="4" s="1"/>
  <c r="E743" i="4" a="1"/>
  <c r="E743" i="4" s="1"/>
  <c r="H743" i="4" s="1"/>
  <c r="E886" i="4" a="1"/>
  <c r="E886" i="4" s="1"/>
  <c r="H886" i="4" s="1"/>
  <c r="E1027" i="4" a="1"/>
  <c r="E1027" i="4" s="1"/>
  <c r="H1027" i="4" s="1"/>
  <c r="E1170" i="4" a="1"/>
  <c r="E1170" i="4" s="1"/>
  <c r="H1170" i="4" s="1"/>
  <c r="E1313" i="4" a="1"/>
  <c r="E1313" i="4" s="1"/>
  <c r="H1313" i="4" s="1"/>
  <c r="E1456" i="4" a="1"/>
  <c r="E1456" i="4" s="1"/>
  <c r="H1456" i="4" s="1"/>
  <c r="F1087" i="4" a="1"/>
  <c r="F1087" i="4" s="1"/>
  <c r="G1087" i="4" s="1"/>
  <c r="F1363" i="4" a="1"/>
  <c r="F1363" i="4" s="1"/>
  <c r="G1363" i="4" s="1"/>
  <c r="F1647" i="4" a="1"/>
  <c r="F1647" i="4" s="1"/>
  <c r="G1647" i="4" s="1"/>
  <c r="F1926" i="4" a="1"/>
  <c r="F1926" i="4" s="1"/>
  <c r="G1926" i="4" s="1"/>
  <c r="E152" i="4" a="1"/>
  <c r="E152" i="4" s="1"/>
  <c r="H152" i="4" s="1"/>
  <c r="E296" i="4" a="1"/>
  <c r="E296" i="4" s="1"/>
  <c r="H296" i="4" s="1"/>
  <c r="F1088" i="4" a="1"/>
  <c r="F1088" i="4" s="1"/>
  <c r="G1088" i="4" s="1"/>
  <c r="F1387" i="4" a="1"/>
  <c r="F1387" i="4" s="1"/>
  <c r="G1387" i="4" s="1"/>
  <c r="F1672" i="4" a="1"/>
  <c r="F1672" i="4" s="1"/>
  <c r="G1672" i="4" s="1"/>
  <c r="F1950" i="4" a="1"/>
  <c r="F1950" i="4" s="1"/>
  <c r="G1950" i="4" s="1"/>
  <c r="E165" i="4" a="1"/>
  <c r="E165" i="4" s="1"/>
  <c r="H165" i="4" s="1"/>
  <c r="E309" i="4" a="1"/>
  <c r="E309" i="4" s="1"/>
  <c r="H309" i="4" s="1"/>
  <c r="F1066" i="4" a="1"/>
  <c r="F1066" i="4" s="1"/>
  <c r="G1066" i="4" s="1"/>
  <c r="F1343" i="4" a="1"/>
  <c r="F1343" i="4" s="1"/>
  <c r="G1343" i="4" s="1"/>
  <c r="F1625" i="4" a="1"/>
  <c r="F1625" i="4" s="1"/>
  <c r="G1625" i="4" s="1"/>
  <c r="F1905" i="4" a="1"/>
  <c r="F1905" i="4" s="1"/>
  <c r="G1905" i="4" s="1"/>
  <c r="E142" i="4" a="1"/>
  <c r="E142" i="4" s="1"/>
  <c r="H142" i="4" s="1"/>
  <c r="E286" i="4" a="1"/>
  <c r="E286" i="4" s="1"/>
  <c r="H286" i="4" s="1"/>
  <c r="F1067" i="4" a="1"/>
  <c r="F1067" i="4" s="1"/>
  <c r="G1067" i="4" s="1"/>
  <c r="F1366" i="4" a="1"/>
  <c r="F1366" i="4" s="1"/>
  <c r="G1366" i="4" s="1"/>
  <c r="F1650" i="4" a="1"/>
  <c r="F1650" i="4" s="1"/>
  <c r="G1650" i="4" s="1"/>
  <c r="F1952" i="4" a="1"/>
  <c r="F1952" i="4" s="1"/>
  <c r="G1952" i="4" s="1"/>
  <c r="E167" i="4" a="1"/>
  <c r="E167" i="4" s="1"/>
  <c r="H167" i="4" s="1"/>
  <c r="E311" i="4" a="1"/>
  <c r="E311" i="4" s="1"/>
  <c r="H311" i="4" s="1"/>
  <c r="F1068" i="4" a="1"/>
  <c r="F1068" i="4" s="1"/>
  <c r="G1068" i="4" s="1"/>
  <c r="F1367" i="4" a="1"/>
  <c r="F1367" i="4" s="1"/>
  <c r="G1367" i="4" s="1"/>
  <c r="F1651" i="4" a="1"/>
  <c r="F1651" i="4" s="1"/>
  <c r="G1651" i="4" s="1"/>
  <c r="F1930" i="4" a="1"/>
  <c r="F1930" i="4" s="1"/>
  <c r="G1930" i="4" s="1"/>
  <c r="E156" i="4" a="1"/>
  <c r="E156" i="4" s="1"/>
  <c r="H156" i="4" s="1"/>
  <c r="E300" i="4" a="1"/>
  <c r="E300" i="4" s="1"/>
  <c r="H300" i="4" s="1"/>
  <c r="F1092" i="4" a="1"/>
  <c r="F1092" i="4" s="1"/>
  <c r="G1092" i="4" s="1"/>
  <c r="F1368" i="4" a="1"/>
  <c r="F1368" i="4" s="1"/>
  <c r="G1368" i="4" s="1"/>
  <c r="F1652" i="4" a="1"/>
  <c r="F1652" i="4" s="1"/>
  <c r="G1652" i="4" s="1"/>
  <c r="F1954" i="4" a="1"/>
  <c r="F1954" i="4" s="1"/>
  <c r="G1954" i="4" s="1"/>
  <c r="E169" i="4" a="1"/>
  <c r="E169" i="4" s="1"/>
  <c r="H169" i="4" s="1"/>
  <c r="E313" i="4" a="1"/>
  <c r="E313" i="4" s="1"/>
  <c r="H313" i="4" s="1"/>
  <c r="E1910" i="4" a="1"/>
  <c r="E1910" i="4" s="1"/>
  <c r="H1910" i="4" s="1"/>
  <c r="E1771" i="4" a="1"/>
  <c r="E1771" i="4" s="1"/>
  <c r="H1771" i="4" s="1"/>
  <c r="E1631" i="4" a="1"/>
  <c r="E1631" i="4" s="1"/>
  <c r="H1631" i="4" s="1"/>
  <c r="E1409" i="4" a="1"/>
  <c r="E1409" i="4" s="1"/>
  <c r="H1409" i="4" s="1"/>
  <c r="E1123" i="4" a="1"/>
  <c r="E1123" i="4" s="1"/>
  <c r="H1123" i="4" s="1"/>
  <c r="E840" i="4" a="1"/>
  <c r="E840" i="4" s="1"/>
  <c r="H840" i="4" s="1"/>
  <c r="E532" i="4" a="1"/>
  <c r="E532" i="4" s="1"/>
  <c r="H532" i="4" s="1"/>
  <c r="E905" i="4" a="1"/>
  <c r="E905" i="4" s="1"/>
  <c r="H905" i="4" s="1"/>
  <c r="E1189" i="4" a="1"/>
  <c r="E1189" i="4" s="1"/>
  <c r="H1189" i="4" s="1"/>
  <c r="E1473" i="4" a="1"/>
  <c r="E1473" i="4" s="1"/>
  <c r="H1473" i="4" s="1"/>
  <c r="F1423" i="4" a="1"/>
  <c r="F1423" i="4" s="1"/>
  <c r="G1423" i="4" s="1"/>
  <c r="F1985" i="4" a="1"/>
  <c r="F1985" i="4" s="1"/>
  <c r="G1985" i="4" s="1"/>
  <c r="E327" i="4" a="1"/>
  <c r="E327" i="4" s="1"/>
  <c r="H327" i="4" s="1"/>
  <c r="E611" i="4" a="1"/>
  <c r="E611" i="4" s="1"/>
  <c r="H611" i="4" s="1"/>
  <c r="E811" i="4" a="1"/>
  <c r="E811" i="4" s="1"/>
  <c r="H811" i="4" s="1"/>
  <c r="E1000" i="4" a="1"/>
  <c r="E1000" i="4" s="1"/>
  <c r="H1000" i="4" s="1"/>
  <c r="E1154" i="4" a="1"/>
  <c r="E1154" i="4" s="1"/>
  <c r="H1154" i="4" s="1"/>
  <c r="E1309" i="4" a="1"/>
  <c r="E1309" i="4" s="1"/>
  <c r="H1309" i="4" s="1"/>
  <c r="E1463" i="4" a="1"/>
  <c r="E1463" i="4" s="1"/>
  <c r="H1463" i="4" s="1"/>
  <c r="F1029" i="4" a="1"/>
  <c r="F1029" i="4" s="1"/>
  <c r="G1029" i="4" s="1"/>
  <c r="F1308" i="4" a="1"/>
  <c r="F1308" i="4" s="1"/>
  <c r="G1308" i="4" s="1"/>
  <c r="F1613" i="4" a="1"/>
  <c r="F1613" i="4" s="1"/>
  <c r="G1613" i="4" s="1"/>
  <c r="F1894" i="4" a="1"/>
  <c r="F1894" i="4" s="1"/>
  <c r="G1894" i="4" s="1"/>
  <c r="E148" i="4" a="1"/>
  <c r="E148" i="4" s="1"/>
  <c r="H148" i="4" s="1"/>
  <c r="E292" i="4" a="1"/>
  <c r="E292" i="4" s="1"/>
  <c r="H292" i="4" s="1"/>
  <c r="E433" i="4" a="1"/>
  <c r="E433" i="4" s="1"/>
  <c r="H433" i="4" s="1"/>
  <c r="E576" i="4" a="1"/>
  <c r="E576" i="4" s="1"/>
  <c r="H576" i="4" s="1"/>
  <c r="E728" i="4" a="1"/>
  <c r="E728" i="4" s="1"/>
  <c r="H728" i="4" s="1"/>
  <c r="E872" i="4" a="1"/>
  <c r="E872" i="4" s="1"/>
  <c r="H872" i="4" s="1"/>
  <c r="E1013" i="4" a="1"/>
  <c r="E1013" i="4" s="1"/>
  <c r="H1013" i="4" s="1"/>
  <c r="E1155" i="4" a="1"/>
  <c r="E1155" i="4" s="1"/>
  <c r="H1155" i="4" s="1"/>
  <c r="E1298" i="4" a="1"/>
  <c r="E1298" i="4" s="1"/>
  <c r="H1298" i="4" s="1"/>
  <c r="E1441" i="4" a="1"/>
  <c r="E1441" i="4" s="1"/>
  <c r="H1441" i="4" s="1"/>
  <c r="F1055" i="4" a="1"/>
  <c r="F1055" i="4" s="1"/>
  <c r="G1055" i="4" s="1"/>
  <c r="F1356" i="4" a="1"/>
  <c r="F1356" i="4" s="1"/>
  <c r="G1356" i="4" s="1"/>
  <c r="F1638" i="4" a="1"/>
  <c r="F1638" i="4" s="1"/>
  <c r="G1638" i="4" s="1"/>
  <c r="F1918" i="4" a="1"/>
  <c r="F1918" i="4" s="1"/>
  <c r="G1918" i="4" s="1"/>
  <c r="E149" i="4" a="1"/>
  <c r="E149" i="4" s="1"/>
  <c r="H149" i="4" s="1"/>
  <c r="E293" i="4" a="1"/>
  <c r="E293" i="4" s="1"/>
  <c r="H293" i="4" s="1"/>
  <c r="E446" i="4" a="1"/>
  <c r="E446" i="4" s="1"/>
  <c r="H446" i="4" s="1"/>
  <c r="E589" i="4" a="1"/>
  <c r="E589" i="4" s="1"/>
  <c r="H589" i="4" s="1"/>
  <c r="E729" i="4" a="1"/>
  <c r="E729" i="4" s="1"/>
  <c r="H729" i="4" s="1"/>
  <c r="E873" i="4" a="1"/>
  <c r="E873" i="4" s="1"/>
  <c r="H873" i="4" s="1"/>
  <c r="E1025" i="4" a="1"/>
  <c r="E1025" i="4" s="1"/>
  <c r="H1025" i="4" s="1"/>
  <c r="E1168" i="4" a="1"/>
  <c r="E1168" i="4" s="1"/>
  <c r="H1168" i="4" s="1"/>
  <c r="E1311" i="4" a="1"/>
  <c r="E1311" i="4" s="1"/>
  <c r="H1311" i="4" s="1"/>
  <c r="E1454" i="4" a="1"/>
  <c r="E1454" i="4" s="1"/>
  <c r="H1454" i="4" s="1"/>
  <c r="F1056" i="4" a="1"/>
  <c r="F1056" i="4" s="1"/>
  <c r="G1056" i="4" s="1"/>
  <c r="F1334" i="4" a="1"/>
  <c r="F1334" i="4" s="1"/>
  <c r="G1334" i="4" s="1"/>
  <c r="F1639" i="4" a="1"/>
  <c r="F1639" i="4" s="1"/>
  <c r="G1639" i="4" s="1"/>
  <c r="F1919" i="4" a="1"/>
  <c r="F1919" i="4" s="1"/>
  <c r="G1919" i="4" s="1"/>
  <c r="E150" i="4" a="1"/>
  <c r="E150" i="4" s="1"/>
  <c r="H150" i="4" s="1"/>
  <c r="E294" i="4" a="1"/>
  <c r="E294" i="4" s="1"/>
  <c r="H294" i="4" s="1"/>
  <c r="E435" i="4" a="1"/>
  <c r="E435" i="4" s="1"/>
  <c r="H435" i="4" s="1"/>
  <c r="E578" i="4" a="1"/>
  <c r="E578" i="4" s="1"/>
  <c r="H578" i="4" s="1"/>
  <c r="E730" i="4" a="1"/>
  <c r="E730" i="4" s="1"/>
  <c r="H730" i="4" s="1"/>
  <c r="E874" i="4" a="1"/>
  <c r="E874" i="4" s="1"/>
  <c r="H874" i="4" s="1"/>
  <c r="E1026" i="4" a="1"/>
  <c r="E1026" i="4" s="1"/>
  <c r="H1026" i="4" s="1"/>
  <c r="E1169" i="4" a="1"/>
  <c r="E1169" i="4" s="1"/>
  <c r="H1169" i="4" s="1"/>
  <c r="E1312" i="4" a="1"/>
  <c r="E1312" i="4" s="1"/>
  <c r="H1312" i="4" s="1"/>
  <c r="E1455" i="4" a="1"/>
  <c r="E1455" i="4" s="1"/>
  <c r="H1455" i="4" s="1"/>
  <c r="F1103" i="4" a="1"/>
  <c r="F1103" i="4" s="1"/>
  <c r="G1103" i="4" s="1"/>
  <c r="F1403" i="4" a="1"/>
  <c r="F1403" i="4" s="1"/>
  <c r="G1403" i="4" s="1"/>
  <c r="F1688" i="4" a="1"/>
  <c r="F1688" i="4" s="1"/>
  <c r="G1688" i="4" s="1"/>
  <c r="F1989" i="4" a="1"/>
  <c r="F1989" i="4" s="1"/>
  <c r="G1989" i="4" s="1"/>
  <c r="E187" i="4" a="1"/>
  <c r="E187" i="4" s="1"/>
  <c r="H187" i="4" s="1"/>
  <c r="E331" i="4" a="1"/>
  <c r="E331" i="4" s="1"/>
  <c r="H331" i="4" s="1"/>
  <c r="E472" i="4" a="1"/>
  <c r="E472" i="4" s="1"/>
  <c r="H472" i="4" s="1"/>
  <c r="E614" i="4" a="1"/>
  <c r="E614" i="4" s="1"/>
  <c r="H614" i="4" s="1"/>
  <c r="E755" i="4" a="1"/>
  <c r="E755" i="4" s="1"/>
  <c r="H755" i="4" s="1"/>
  <c r="E898" i="4" a="1"/>
  <c r="E898" i="4" s="1"/>
  <c r="H898" i="4" s="1"/>
  <c r="E1038" i="4" a="1"/>
  <c r="E1038" i="4" s="1"/>
  <c r="H1038" i="4" s="1"/>
  <c r="E1182" i="4" a="1"/>
  <c r="E1182" i="4" s="1"/>
  <c r="H1182" i="4" s="1"/>
  <c r="E1325" i="4" a="1"/>
  <c r="E1325" i="4" s="1"/>
  <c r="H1325" i="4" s="1"/>
  <c r="E1467" i="4" a="1"/>
  <c r="E1467" i="4" s="1"/>
  <c r="H1467" i="4" s="1"/>
  <c r="F1110" i="4" a="1"/>
  <c r="F1110" i="4" s="1"/>
  <c r="G1110" i="4" s="1"/>
  <c r="F1386" i="4" a="1"/>
  <c r="F1386" i="4" s="1"/>
  <c r="G1386" i="4" s="1"/>
  <c r="F1671" i="4" a="1"/>
  <c r="F1671" i="4" s="1"/>
  <c r="G1671" i="4" s="1"/>
  <c r="F1949" i="4" a="1"/>
  <c r="F1949" i="4" s="1"/>
  <c r="G1949" i="4" s="1"/>
  <c r="E164" i="4" a="1"/>
  <c r="E164" i="4" s="1"/>
  <c r="H164" i="4" s="1"/>
  <c r="E308" i="4" a="1"/>
  <c r="E308" i="4" s="1"/>
  <c r="H308" i="4" s="1"/>
  <c r="F1111" i="4" a="1"/>
  <c r="F1111" i="4" s="1"/>
  <c r="G1111" i="4" s="1"/>
  <c r="F1411" i="4" a="1"/>
  <c r="F1411" i="4" s="1"/>
  <c r="G1411" i="4" s="1"/>
  <c r="F1696" i="4" a="1"/>
  <c r="F1696" i="4" s="1"/>
  <c r="G1696" i="4" s="1"/>
  <c r="F1973" i="4" a="1"/>
  <c r="F1973" i="4" s="1"/>
  <c r="G1973" i="4" s="1"/>
  <c r="E177" i="4" a="1"/>
  <c r="E177" i="4" s="1"/>
  <c r="H177" i="4" s="1"/>
  <c r="E321" i="4" a="1"/>
  <c r="E321" i="4" s="1"/>
  <c r="H321" i="4" s="1"/>
  <c r="F1089" i="4" a="1"/>
  <c r="F1089" i="4" s="1"/>
  <c r="G1089" i="4" s="1"/>
  <c r="F1365" i="4" a="1"/>
  <c r="F1365" i="4" s="1"/>
  <c r="G1365" i="4" s="1"/>
  <c r="F1649" i="4" a="1"/>
  <c r="F1649" i="4" s="1"/>
  <c r="G1649" i="4" s="1"/>
  <c r="F1928" i="4" a="1"/>
  <c r="F1928" i="4" s="1"/>
  <c r="G1928" i="4" s="1"/>
  <c r="E154" i="4" a="1"/>
  <c r="E154" i="4" s="1"/>
  <c r="H154" i="4" s="1"/>
  <c r="E298" i="4" a="1"/>
  <c r="E298" i="4" s="1"/>
  <c r="H298" i="4" s="1"/>
  <c r="F1090" i="4" a="1"/>
  <c r="F1090" i="4" s="1"/>
  <c r="G1090" i="4" s="1"/>
  <c r="F1389" i="4" a="1"/>
  <c r="F1389" i="4" s="1"/>
  <c r="G1389" i="4" s="1"/>
  <c r="F1674" i="4" a="1"/>
  <c r="F1674" i="4" s="1"/>
  <c r="G1674" i="4" s="1"/>
  <c r="F1975" i="4" a="1"/>
  <c r="F1975" i="4" s="1"/>
  <c r="G1975" i="4" s="1"/>
  <c r="E179" i="4" a="1"/>
  <c r="E179" i="4" s="1"/>
  <c r="H179" i="4" s="1"/>
  <c r="E323" i="4" a="1"/>
  <c r="E323" i="4" s="1"/>
  <c r="H323" i="4" s="1"/>
  <c r="F1091" i="4" a="1"/>
  <c r="F1091" i="4" s="1"/>
  <c r="G1091" i="4" s="1"/>
  <c r="F1390" i="4" a="1"/>
  <c r="F1390" i="4" s="1"/>
  <c r="G1390" i="4" s="1"/>
  <c r="F1675" i="4" a="1"/>
  <c r="F1675" i="4" s="1"/>
  <c r="G1675" i="4" s="1"/>
  <c r="F1953" i="4" a="1"/>
  <c r="F1953" i="4" s="1"/>
  <c r="G1953" i="4" s="1"/>
  <c r="E168" i="4" a="1"/>
  <c r="E168" i="4" s="1"/>
  <c r="H168" i="4" s="1"/>
  <c r="E312" i="4" a="1"/>
  <c r="E312" i="4" s="1"/>
  <c r="H312" i="4" s="1"/>
  <c r="F1114" i="4" a="1"/>
  <c r="F1114" i="4" s="1"/>
  <c r="G1114" i="4" s="1"/>
  <c r="F1391" i="4" a="1"/>
  <c r="F1391" i="4" s="1"/>
  <c r="G1391" i="4" s="1"/>
  <c r="F1676" i="4" a="1"/>
  <c r="F1676" i="4" s="1"/>
  <c r="G1676" i="4" s="1"/>
  <c r="F1977" i="4" a="1"/>
  <c r="F1977" i="4" s="1"/>
  <c r="G1977" i="4" s="1"/>
  <c r="E181" i="4" a="1"/>
  <c r="E181" i="4" s="1"/>
  <c r="H181" i="4" s="1"/>
  <c r="E325" i="4" a="1"/>
  <c r="E325" i="4" s="1"/>
  <c r="H325" i="4" s="1"/>
  <c r="E1898" i="4" a="1"/>
  <c r="E1898" i="4" s="1"/>
  <c r="H1898" i="4" s="1"/>
  <c r="E1759" i="4" a="1"/>
  <c r="E1759" i="4" s="1"/>
  <c r="H1759" i="4" s="1"/>
  <c r="E1620" i="4" a="1"/>
  <c r="E1620" i="4" s="1"/>
  <c r="H1620" i="4" s="1"/>
  <c r="E1386" i="4" a="1"/>
  <c r="E1386" i="4" s="1"/>
  <c r="H1386" i="4" s="1"/>
  <c r="E1099" i="4" a="1"/>
  <c r="E1099" i="4" s="1"/>
  <c r="H1099" i="4" s="1"/>
  <c r="E816" i="4" a="1"/>
  <c r="E816" i="4" s="1"/>
  <c r="H816" i="4" s="1"/>
  <c r="E508" i="4" a="1"/>
  <c r="E508" i="4" s="1"/>
  <c r="H508" i="4" s="1"/>
  <c r="E916" i="4" a="1"/>
  <c r="E916" i="4" s="1"/>
  <c r="H916" i="4" s="1"/>
  <c r="E1201" i="4" a="1"/>
  <c r="E1201" i="4" s="1"/>
  <c r="H1201" i="4" s="1"/>
  <c r="E1485" i="4" a="1"/>
  <c r="E1485" i="4" s="1"/>
  <c r="H1485" i="4" s="1"/>
  <c r="F1447" i="4" a="1"/>
  <c r="F1447" i="4" s="1"/>
  <c r="G1447" i="4" s="1"/>
  <c r="F2008" i="4" a="1"/>
  <c r="F2008" i="4" s="1"/>
  <c r="G2008" i="4" s="1"/>
  <c r="E339" i="4" a="1"/>
  <c r="E339" i="4" s="1"/>
  <c r="H339" i="4" s="1"/>
  <c r="E622" i="4" a="1"/>
  <c r="E622" i="4" s="1"/>
  <c r="H622" i="4" s="1"/>
  <c r="E823" i="4" a="1"/>
  <c r="E823" i="4" s="1"/>
  <c r="H823" i="4" s="1"/>
  <c r="E1012" i="4" a="1"/>
  <c r="E1012" i="4" s="1"/>
  <c r="H1012" i="4" s="1"/>
  <c r="E1166" i="4" a="1"/>
  <c r="E1166" i="4" s="1"/>
  <c r="H1166" i="4" s="1"/>
  <c r="E1321" i="4" a="1"/>
  <c r="E1321" i="4" s="1"/>
  <c r="H1321" i="4" s="1"/>
  <c r="E1474" i="4" a="1"/>
  <c r="E1474" i="4" s="1"/>
  <c r="H1474" i="4" s="1"/>
  <c r="F1054" i="4" a="1"/>
  <c r="F1054" i="4" s="1"/>
  <c r="G1054" i="4" s="1"/>
  <c r="F1332" i="4" a="1"/>
  <c r="F1332" i="4" s="1"/>
  <c r="G1332" i="4" s="1"/>
  <c r="F1637" i="4" a="1"/>
  <c r="F1637" i="4" s="1"/>
  <c r="G1637" i="4" s="1"/>
  <c r="F1917" i="4" a="1"/>
  <c r="F1917" i="4" s="1"/>
  <c r="G1917" i="4" s="1"/>
  <c r="E160" i="4" a="1"/>
  <c r="E160" i="4" s="1"/>
  <c r="H160" i="4" s="1"/>
  <c r="E304" i="4" a="1"/>
  <c r="E304" i="4" s="1"/>
  <c r="H304" i="4" s="1"/>
  <c r="E445" i="4" a="1"/>
  <c r="E445" i="4" s="1"/>
  <c r="H445" i="4" s="1"/>
  <c r="E588" i="4" a="1"/>
  <c r="E588" i="4" s="1"/>
  <c r="H588" i="4" s="1"/>
  <c r="E740" i="4" a="1"/>
  <c r="E740" i="4" s="1"/>
  <c r="H740" i="4" s="1"/>
  <c r="E883" i="4" a="1"/>
  <c r="E883" i="4" s="1"/>
  <c r="H883" i="4" s="1"/>
  <c r="E1024" i="4" a="1"/>
  <c r="E1024" i="4" s="1"/>
  <c r="H1024" i="4" s="1"/>
  <c r="E1167" i="4" a="1"/>
  <c r="E1167" i="4" s="1"/>
  <c r="H1167" i="4" s="1"/>
  <c r="E1310" i="4" a="1"/>
  <c r="E1310" i="4" s="1"/>
  <c r="H1310" i="4" s="1"/>
  <c r="E1453" i="4" a="1"/>
  <c r="E1453" i="4" s="1"/>
  <c r="H1453" i="4" s="1"/>
  <c r="F1079" i="4" a="1"/>
  <c r="F1079" i="4" s="1"/>
  <c r="G1079" i="4" s="1"/>
  <c r="F1377" i="4" a="1"/>
  <c r="F1377" i="4" s="1"/>
  <c r="G1377" i="4" s="1"/>
  <c r="F1662" i="4" a="1"/>
  <c r="F1662" i="4" s="1"/>
  <c r="G1662" i="4" s="1"/>
  <c r="F1940" i="4" a="1"/>
  <c r="F1940" i="4" s="1"/>
  <c r="G1940" i="4" s="1"/>
  <c r="E161" i="4" a="1"/>
  <c r="E161" i="4" s="1"/>
  <c r="H161" i="4" s="1"/>
  <c r="E305" i="4" a="1"/>
  <c r="E305" i="4" s="1"/>
  <c r="H305" i="4" s="1"/>
  <c r="E458" i="4" a="1"/>
  <c r="E458" i="4" s="1"/>
  <c r="H458" i="4" s="1"/>
  <c r="E601" i="4" a="1"/>
  <c r="E601" i="4" s="1"/>
  <c r="H601" i="4" s="1"/>
  <c r="E741" i="4" a="1"/>
  <c r="E741" i="4" s="1"/>
  <c r="H741" i="4" s="1"/>
  <c r="E884" i="4" a="1"/>
  <c r="E884" i="4" s="1"/>
  <c r="H884" i="4" s="1"/>
  <c r="E1036" i="4" a="1"/>
  <c r="E1036" i="4" s="1"/>
  <c r="H1036" i="4" s="1"/>
  <c r="E1180" i="4" a="1"/>
  <c r="E1180" i="4" s="1"/>
  <c r="H1180" i="4" s="1"/>
  <c r="E1323" i="4" a="1"/>
  <c r="E1323" i="4" s="1"/>
  <c r="H1323" i="4" s="1"/>
  <c r="E1465" i="4" a="1"/>
  <c r="E1465" i="4" s="1"/>
  <c r="H1465" i="4" s="1"/>
  <c r="F1080" i="4" a="1"/>
  <c r="F1080" i="4" s="1"/>
  <c r="G1080" i="4" s="1"/>
  <c r="F1357" i="4" a="1"/>
  <c r="F1357" i="4" s="1"/>
  <c r="G1357" i="4" s="1"/>
  <c r="F1663" i="4" a="1"/>
  <c r="F1663" i="4" s="1"/>
  <c r="G1663" i="4" s="1"/>
  <c r="F1941" i="4" a="1"/>
  <c r="F1941" i="4" s="1"/>
  <c r="G1941" i="4" s="1"/>
  <c r="E162" i="4" a="1"/>
  <c r="E162" i="4" s="1"/>
  <c r="H162" i="4" s="1"/>
  <c r="E306" i="4" a="1"/>
  <c r="E306" i="4" s="1"/>
  <c r="H306" i="4" s="1"/>
  <c r="E447" i="4" a="1"/>
  <c r="E447" i="4" s="1"/>
  <c r="H447" i="4" s="1"/>
  <c r="E590" i="4" a="1"/>
  <c r="E590" i="4" s="1"/>
  <c r="H590" i="4" s="1"/>
  <c r="E742" i="4" a="1"/>
  <c r="E742" i="4" s="1"/>
  <c r="H742" i="4" s="1"/>
  <c r="E928" i="4" a="1"/>
  <c r="E928" i="4" s="1"/>
  <c r="H928" i="4" s="1"/>
  <c r="E1213" i="4" a="1"/>
  <c r="E1213" i="4" s="1"/>
  <c r="H1213" i="4" s="1"/>
  <c r="E1497" i="4" a="1"/>
  <c r="E1497" i="4" s="1"/>
  <c r="H1497" i="4" s="1"/>
  <c r="F1470" i="4" a="1"/>
  <c r="F1470" i="4" s="1"/>
  <c r="G1470" i="4" s="1"/>
  <c r="E21" i="4" a="1"/>
  <c r="E21" i="4" s="1"/>
  <c r="H21" i="4" s="1"/>
  <c r="E350" i="4" a="1"/>
  <c r="E350" i="4" s="1"/>
  <c r="H350" i="4" s="1"/>
  <c r="E634" i="4" a="1"/>
  <c r="E634" i="4" s="1"/>
  <c r="H634" i="4" s="1"/>
  <c r="E847" i="4" a="1"/>
  <c r="E847" i="4" s="1"/>
  <c r="H847" i="4" s="1"/>
  <c r="E1023" i="4" a="1"/>
  <c r="E1023" i="4" s="1"/>
  <c r="H1023" i="4" s="1"/>
  <c r="E1178" i="4" a="1"/>
  <c r="E1178" i="4" s="1"/>
  <c r="H1178" i="4" s="1"/>
  <c r="E1333" i="4" a="1"/>
  <c r="E1333" i="4" s="1"/>
  <c r="H1333" i="4" s="1"/>
  <c r="E1486" i="4" a="1"/>
  <c r="E1486" i="4" s="1"/>
  <c r="H1486" i="4" s="1"/>
  <c r="F1078" i="4" a="1"/>
  <c r="F1078" i="4" s="1"/>
  <c r="G1078" i="4" s="1"/>
  <c r="F1355" i="4" a="1"/>
  <c r="F1355" i="4" s="1"/>
  <c r="G1355" i="4" s="1"/>
  <c r="F1661" i="4" a="1"/>
  <c r="F1661" i="4" s="1"/>
  <c r="G1661" i="4" s="1"/>
  <c r="F1962" i="4" a="1"/>
  <c r="F1962" i="4" s="1"/>
  <c r="G1962" i="4" s="1"/>
  <c r="E172" i="4" a="1"/>
  <c r="E172" i="4" s="1"/>
  <c r="H172" i="4" s="1"/>
  <c r="E316" i="4" a="1"/>
  <c r="E316" i="4" s="1"/>
  <c r="H316" i="4" s="1"/>
  <c r="E457" i="4" a="1"/>
  <c r="E457" i="4" s="1"/>
  <c r="H457" i="4" s="1"/>
  <c r="E600" i="4" a="1"/>
  <c r="E600" i="4" s="1"/>
  <c r="H600" i="4" s="1"/>
  <c r="E752" i="4" a="1"/>
  <c r="E752" i="4" s="1"/>
  <c r="H752" i="4" s="1"/>
  <c r="E895" i="4" a="1"/>
  <c r="E895" i="4" s="1"/>
  <c r="H895" i="4" s="1"/>
  <c r="E1035" i="4" a="1"/>
  <c r="E1035" i="4" s="1"/>
  <c r="H1035" i="4" s="1"/>
  <c r="E1179" i="4" a="1"/>
  <c r="E1179" i="4" s="1"/>
  <c r="H1179" i="4" s="1"/>
  <c r="E1322" i="4" a="1"/>
  <c r="E1322" i="4" s="1"/>
  <c r="H1322" i="4" s="1"/>
  <c r="E1464" i="4" a="1"/>
  <c r="E1464" i="4" s="1"/>
  <c r="H1464" i="4" s="1"/>
  <c r="F1101" i="4" a="1"/>
  <c r="F1101" i="4" s="1"/>
  <c r="G1101" i="4" s="1"/>
  <c r="F1401" i="4" a="1"/>
  <c r="F1401" i="4" s="1"/>
  <c r="G1401" i="4" s="1"/>
  <c r="F1686" i="4" a="1"/>
  <c r="F1686" i="4" s="1"/>
  <c r="G1686" i="4" s="1"/>
  <c r="F1963" i="4" a="1"/>
  <c r="F1963" i="4" s="1"/>
  <c r="G1963" i="4" s="1"/>
  <c r="E173" i="4" a="1"/>
  <c r="E173" i="4" s="1"/>
  <c r="H173" i="4" s="1"/>
  <c r="E317" i="4" a="1"/>
  <c r="E317" i="4" s="1"/>
  <c r="H317" i="4" s="1"/>
  <c r="E470" i="4" a="1"/>
  <c r="E470" i="4" s="1"/>
  <c r="H470" i="4" s="1"/>
  <c r="E612" i="4" a="1"/>
  <c r="E612" i="4" s="1"/>
  <c r="H612" i="4" s="1"/>
  <c r="E753" i="4" a="1"/>
  <c r="E753" i="4" s="1"/>
  <c r="H753" i="4" s="1"/>
  <c r="E896" i="4" a="1"/>
  <c r="E896" i="4" s="1"/>
  <c r="H896" i="4" s="1"/>
  <c r="E1048" i="4" a="1"/>
  <c r="E1048" i="4" s="1"/>
  <c r="H1048" i="4" s="1"/>
  <c r="E1192" i="4" a="1"/>
  <c r="E1192" i="4" s="1"/>
  <c r="H1192" i="4" s="1"/>
  <c r="E1335" i="4" a="1"/>
  <c r="E1335" i="4" s="1"/>
  <c r="H1335" i="4" s="1"/>
  <c r="E1476" i="4" a="1"/>
  <c r="E1476" i="4" s="1"/>
  <c r="H1476" i="4" s="1"/>
  <c r="F1102" i="4" a="1"/>
  <c r="F1102" i="4" s="1"/>
  <c r="G1102" i="4" s="1"/>
  <c r="F1378" i="4" a="1"/>
  <c r="F1378" i="4" s="1"/>
  <c r="G1378" i="4" s="1"/>
  <c r="F1687" i="4" a="1"/>
  <c r="F1687" i="4" s="1"/>
  <c r="G1687" i="4" s="1"/>
  <c r="F1964" i="4" a="1"/>
  <c r="F1964" i="4" s="1"/>
  <c r="G1964" i="4" s="1"/>
  <c r="E174" i="4" a="1"/>
  <c r="E174" i="4" s="1"/>
  <c r="H174" i="4" s="1"/>
  <c r="E318" i="4" a="1"/>
  <c r="E318" i="4" s="1"/>
  <c r="H318" i="4" s="1"/>
  <c r="E459" i="4" a="1"/>
  <c r="E459" i="4" s="1"/>
  <c r="H459" i="4" s="1"/>
  <c r="E602" i="4" a="1"/>
  <c r="E602" i="4" s="1"/>
  <c r="H602" i="4" s="1"/>
  <c r="E754" i="4" a="1"/>
  <c r="E754" i="4" s="1"/>
  <c r="H754" i="4" s="1"/>
  <c r="E897" i="4" a="1"/>
  <c r="E897" i="4" s="1"/>
  <c r="H897" i="4" s="1"/>
  <c r="E940" i="4" a="1"/>
  <c r="E940" i="4" s="1"/>
  <c r="H940" i="4" s="1"/>
  <c r="E1225" i="4" a="1"/>
  <c r="E1225" i="4" s="1"/>
  <c r="H1225" i="4" s="1"/>
  <c r="E1509" i="4" a="1"/>
  <c r="E1509" i="4" s="1"/>
  <c r="H1509" i="4" s="1"/>
  <c r="F1494" i="4" a="1"/>
  <c r="F1494" i="4" s="1"/>
  <c r="G1494" i="4" s="1"/>
  <c r="E45" i="4" a="1"/>
  <c r="E45" i="4" s="1"/>
  <c r="H45" i="4" s="1"/>
  <c r="E362" i="4" a="1"/>
  <c r="E362" i="4" s="1"/>
  <c r="H362" i="4" s="1"/>
  <c r="E646" i="4" a="1"/>
  <c r="E646" i="4" s="1"/>
  <c r="H646" i="4" s="1"/>
  <c r="E859" i="4" a="1"/>
  <c r="E859" i="4" s="1"/>
  <c r="H859" i="4" s="1"/>
  <c r="E1046" i="4" a="1"/>
  <c r="E1046" i="4" s="1"/>
  <c r="H1046" i="4" s="1"/>
  <c r="E1190" i="4" a="1"/>
  <c r="E1190" i="4" s="1"/>
  <c r="H1190" i="4" s="1"/>
  <c r="E1345" i="4" a="1"/>
  <c r="E1345" i="4" s="1"/>
  <c r="H1345" i="4" s="1"/>
  <c r="E1498" i="4" a="1"/>
  <c r="E1498" i="4" s="1"/>
  <c r="H1498" i="4" s="1"/>
  <c r="F1100" i="4" a="1"/>
  <c r="F1100" i="4" s="1"/>
  <c r="G1100" i="4" s="1"/>
  <c r="F1400" i="4" a="1"/>
  <c r="F1400" i="4" s="1"/>
  <c r="G1400" i="4" s="1"/>
  <c r="F1685" i="4" a="1"/>
  <c r="F1685" i="4" s="1"/>
  <c r="G1685" i="4" s="1"/>
  <c r="F1986" i="4" a="1"/>
  <c r="F1986" i="4" s="1"/>
  <c r="G1986" i="4" s="1"/>
  <c r="E184" i="4" a="1"/>
  <c r="E184" i="4" s="1"/>
  <c r="H184" i="4" s="1"/>
  <c r="E328" i="4" a="1"/>
  <c r="E328" i="4" s="1"/>
  <c r="H328" i="4" s="1"/>
  <c r="E469" i="4" a="1"/>
  <c r="E469" i="4" s="1"/>
  <c r="H469" i="4" s="1"/>
  <c r="E623" i="4" a="1"/>
  <c r="E623" i="4" s="1"/>
  <c r="H623" i="4" s="1"/>
  <c r="E764" i="4" a="1"/>
  <c r="E764" i="4" s="1"/>
  <c r="H764" i="4" s="1"/>
  <c r="E906" i="4" a="1"/>
  <c r="E906" i="4" s="1"/>
  <c r="H906" i="4" s="1"/>
  <c r="E1047" i="4" a="1"/>
  <c r="E1047" i="4" s="1"/>
  <c r="H1047" i="4" s="1"/>
  <c r="E1191" i="4" a="1"/>
  <c r="E1191" i="4" s="1"/>
  <c r="H1191" i="4" s="1"/>
  <c r="E1334" i="4" a="1"/>
  <c r="E1334" i="4" s="1"/>
  <c r="H1334" i="4" s="1"/>
  <c r="E1475" i="4" a="1"/>
  <c r="E1475" i="4" s="1"/>
  <c r="H1475" i="4" s="1"/>
  <c r="F1123" i="4" a="1"/>
  <c r="F1123" i="4" s="1"/>
  <c r="G1123" i="4" s="1"/>
  <c r="F1425" i="4" a="1"/>
  <c r="F1425" i="4" s="1"/>
  <c r="G1425" i="4" s="1"/>
  <c r="F1710" i="4" a="1"/>
  <c r="F1710" i="4" s="1"/>
  <c r="G1710" i="4" s="1"/>
  <c r="F1987" i="4" a="1"/>
  <c r="F1987" i="4" s="1"/>
  <c r="G1987" i="4" s="1"/>
  <c r="E185" i="4" a="1"/>
  <c r="E185" i="4" s="1"/>
  <c r="H185" i="4" s="1"/>
  <c r="E329" i="4" a="1"/>
  <c r="E329" i="4" s="1"/>
  <c r="H329" i="4" s="1"/>
  <c r="E481" i="4" a="1"/>
  <c r="E481" i="4" s="1"/>
  <c r="H481" i="4" s="1"/>
  <c r="E624" i="4" a="1"/>
  <c r="E624" i="4" s="1"/>
  <c r="H624" i="4" s="1"/>
  <c r="E765" i="4" a="1"/>
  <c r="E765" i="4" s="1"/>
  <c r="H765" i="4" s="1"/>
  <c r="E907" i="4" a="1"/>
  <c r="E907" i="4" s="1"/>
  <c r="H907" i="4" s="1"/>
  <c r="E1060" i="4" a="1"/>
  <c r="E1060" i="4" s="1"/>
  <c r="H1060" i="4" s="1"/>
  <c r="E1204" i="4" a="1"/>
  <c r="E1204" i="4" s="1"/>
  <c r="H1204" i="4" s="1"/>
  <c r="E1347" i="4" a="1"/>
  <c r="E1347" i="4" s="1"/>
  <c r="H1347" i="4" s="1"/>
  <c r="E1488" i="4" a="1"/>
  <c r="E1488" i="4" s="1"/>
  <c r="H1488" i="4" s="1"/>
  <c r="F1124" i="4" a="1"/>
  <c r="F1124" i="4" s="1"/>
  <c r="G1124" i="4" s="1"/>
  <c r="F1402" i="4" a="1"/>
  <c r="F1402" i="4" s="1"/>
  <c r="G1402" i="4" s="1"/>
  <c r="F1711" i="4" a="1"/>
  <c r="F1711" i="4" s="1"/>
  <c r="G1711" i="4" s="1"/>
  <c r="F1988" i="4" a="1"/>
  <c r="F1988" i="4" s="1"/>
  <c r="G1988" i="4" s="1"/>
  <c r="E186" i="4" a="1"/>
  <c r="E186" i="4" s="1"/>
  <c r="H186" i="4" s="1"/>
  <c r="E330" i="4" a="1"/>
  <c r="E330" i="4" s="1"/>
  <c r="H330" i="4" s="1"/>
  <c r="E471" i="4" a="1"/>
  <c r="E471" i="4" s="1"/>
  <c r="H471" i="4" s="1"/>
  <c r="E613" i="4" a="1"/>
  <c r="E613" i="4" s="1"/>
  <c r="H613" i="4" s="1"/>
  <c r="E766" i="4" a="1"/>
  <c r="E766" i="4" s="1"/>
  <c r="H766" i="4" s="1"/>
  <c r="E908" i="4" a="1"/>
  <c r="E908" i="4" s="1"/>
  <c r="H908" i="4" s="1"/>
  <c r="E951" i="4" a="1"/>
  <c r="E951" i="4" s="1"/>
  <c r="H951" i="4" s="1"/>
  <c r="E1237" i="4" a="1"/>
  <c r="E1237" i="4" s="1"/>
  <c r="H1237" i="4" s="1"/>
  <c r="E1521" i="4" a="1"/>
  <c r="E1521" i="4" s="1"/>
  <c r="H1521" i="4" s="1"/>
  <c r="F1517" i="4" a="1"/>
  <c r="F1517" i="4" s="1"/>
  <c r="G1517" i="4" s="1"/>
  <c r="E69" i="4" a="1"/>
  <c r="E69" i="4" s="1"/>
  <c r="H69" i="4" s="1"/>
  <c r="E374" i="4" a="1"/>
  <c r="E374" i="4" s="1"/>
  <c r="H374" i="4" s="1"/>
  <c r="E657" i="4" a="1"/>
  <c r="E657" i="4" s="1"/>
  <c r="H657" i="4" s="1"/>
  <c r="E871" i="4" a="1"/>
  <c r="E871" i="4" s="1"/>
  <c r="H871" i="4" s="1"/>
  <c r="E1058" i="4" a="1"/>
  <c r="E1058" i="4" s="1"/>
  <c r="H1058" i="4" s="1"/>
  <c r="E1202" i="4" a="1"/>
  <c r="E1202" i="4" s="1"/>
  <c r="H1202" i="4" s="1"/>
  <c r="E1357" i="4" a="1"/>
  <c r="E1357" i="4" s="1"/>
  <c r="H1357" i="4" s="1"/>
  <c r="E1510" i="4" a="1"/>
  <c r="E1510" i="4" s="1"/>
  <c r="H1510" i="4" s="1"/>
  <c r="F1122" i="4" a="1"/>
  <c r="F1122" i="4" s="1"/>
  <c r="G1122" i="4" s="1"/>
  <c r="F1424" i="4" a="1"/>
  <c r="F1424" i="4" s="1"/>
  <c r="G1424" i="4" s="1"/>
  <c r="F1709" i="4" a="1"/>
  <c r="F1709" i="4" s="1"/>
  <c r="G1709" i="4" s="1"/>
  <c r="F2009" i="4" a="1"/>
  <c r="F2009" i="4" s="1"/>
  <c r="G2009" i="4" s="1"/>
  <c r="E196" i="4" a="1"/>
  <c r="E196" i="4" s="1"/>
  <c r="H196" i="4" s="1"/>
  <c r="E340" i="4" a="1"/>
  <c r="E340" i="4" s="1"/>
  <c r="H340" i="4" s="1"/>
  <c r="E480" i="4" a="1"/>
  <c r="E480" i="4" s="1"/>
  <c r="H480" i="4" s="1"/>
  <c r="E635" i="4" a="1"/>
  <c r="E635" i="4" s="1"/>
  <c r="H635" i="4" s="1"/>
  <c r="E776" i="4" a="1"/>
  <c r="E776" i="4" s="1"/>
  <c r="H776" i="4" s="1"/>
  <c r="E918" i="4" a="1"/>
  <c r="E918" i="4" s="1"/>
  <c r="H918" i="4" s="1"/>
  <c r="E1059" i="4" a="1"/>
  <c r="E1059" i="4" s="1"/>
  <c r="H1059" i="4" s="1"/>
  <c r="E1203" i="4" a="1"/>
  <c r="E1203" i="4" s="1"/>
  <c r="H1203" i="4" s="1"/>
  <c r="E1346" i="4" a="1"/>
  <c r="E1346" i="4" s="1"/>
  <c r="H1346" i="4" s="1"/>
  <c r="E1487" i="4" a="1"/>
  <c r="E1487" i="4" s="1"/>
  <c r="H1487" i="4" s="1"/>
  <c r="F1146" i="4" a="1"/>
  <c r="F1146" i="4" s="1"/>
  <c r="G1146" i="4" s="1"/>
  <c r="F1449" i="4" a="1"/>
  <c r="F1449" i="4" s="1"/>
  <c r="G1449" i="4" s="1"/>
  <c r="F1733" i="4" a="1"/>
  <c r="F1733" i="4" s="1"/>
  <c r="G1733" i="4" s="1"/>
  <c r="F2010" i="4" a="1"/>
  <c r="F2010" i="4" s="1"/>
  <c r="G2010" i="4" s="1"/>
  <c r="E197" i="4" a="1"/>
  <c r="E197" i="4" s="1"/>
  <c r="H197" i="4" s="1"/>
  <c r="E341" i="4" a="1"/>
  <c r="E341" i="4" s="1"/>
  <c r="H341" i="4" s="1"/>
  <c r="E493" i="4" a="1"/>
  <c r="E493" i="4" s="1"/>
  <c r="H493" i="4" s="1"/>
  <c r="E636" i="4" a="1"/>
  <c r="E636" i="4" s="1"/>
  <c r="H636" i="4" s="1"/>
  <c r="E777" i="4" a="1"/>
  <c r="E777" i="4" s="1"/>
  <c r="H777" i="4" s="1"/>
  <c r="E919" i="4" a="1"/>
  <c r="E919" i="4" s="1"/>
  <c r="H919" i="4" s="1"/>
  <c r="E1072" i="4" a="1"/>
  <c r="E1072" i="4" s="1"/>
  <c r="H1072" i="4" s="1"/>
  <c r="E1216" i="4" a="1"/>
  <c r="E1216" i="4" s="1"/>
  <c r="H1216" i="4" s="1"/>
  <c r="E1359" i="4" a="1"/>
  <c r="E1359" i="4" s="1"/>
  <c r="H1359" i="4" s="1"/>
  <c r="E1500" i="4" a="1"/>
  <c r="E1500" i="4" s="1"/>
  <c r="H1500" i="4" s="1"/>
  <c r="F1147" i="4" a="1"/>
  <c r="F1147" i="4" s="1"/>
  <c r="G1147" i="4" s="1"/>
  <c r="F1426" i="4" a="1"/>
  <c r="F1426" i="4" s="1"/>
  <c r="G1426" i="4" s="1"/>
  <c r="F1734" i="4" a="1"/>
  <c r="F1734" i="4" s="1"/>
  <c r="G1734" i="4" s="1"/>
  <c r="F2011" i="4" a="1"/>
  <c r="F2011" i="4" s="1"/>
  <c r="G2011" i="4" s="1"/>
  <c r="E198" i="4" a="1"/>
  <c r="E198" i="4" s="1"/>
  <c r="H198" i="4" s="1"/>
  <c r="E342" i="4" a="1"/>
  <c r="E342" i="4" s="1"/>
  <c r="H342" i="4" s="1"/>
  <c r="E482" i="4" a="1"/>
  <c r="E482" i="4" s="1"/>
  <c r="H482" i="4" s="1"/>
  <c r="E625" i="4" a="1"/>
  <c r="E625" i="4" s="1"/>
  <c r="H625" i="4" s="1"/>
  <c r="E778" i="4" a="1"/>
  <c r="E778" i="4" s="1"/>
  <c r="H778" i="4" s="1"/>
  <c r="E963" i="4" a="1"/>
  <c r="E963" i="4" s="1"/>
  <c r="H963" i="4" s="1"/>
  <c r="E1249" i="4" a="1"/>
  <c r="E1249" i="4" s="1"/>
  <c r="H1249" i="4" s="1"/>
  <c r="E1533" i="4" a="1"/>
  <c r="E1533" i="4" s="1"/>
  <c r="H1533" i="4" s="1"/>
  <c r="F1541" i="4" a="1"/>
  <c r="F1541" i="4" s="1"/>
  <c r="G1541" i="4" s="1"/>
  <c r="E92" i="4" a="1"/>
  <c r="E92" i="4" s="1"/>
  <c r="H92" i="4" s="1"/>
  <c r="E386" i="4" a="1"/>
  <c r="E386" i="4" s="1"/>
  <c r="H386" i="4" s="1"/>
  <c r="E669" i="4" a="1"/>
  <c r="E669" i="4" s="1"/>
  <c r="H669" i="4" s="1"/>
  <c r="E894" i="4" a="1"/>
  <c r="E894" i="4" s="1"/>
  <c r="H894" i="4" s="1"/>
  <c r="E1070" i="4" a="1"/>
  <c r="E1070" i="4" s="1"/>
  <c r="H1070" i="4" s="1"/>
  <c r="E1214" i="4" a="1"/>
  <c r="E1214" i="4" s="1"/>
  <c r="H1214" i="4" s="1"/>
  <c r="E1369" i="4" a="1"/>
  <c r="E1369" i="4" s="1"/>
  <c r="H1369" i="4" s="1"/>
  <c r="E1522" i="4" a="1"/>
  <c r="E1522" i="4" s="1"/>
  <c r="H1522" i="4" s="1"/>
  <c r="F1145" i="4" a="1"/>
  <c r="F1145" i="4" s="1"/>
  <c r="G1145" i="4" s="1"/>
  <c r="F1448" i="4" a="1"/>
  <c r="F1448" i="4" s="1"/>
  <c r="G1448" i="4" s="1"/>
  <c r="F1732" i="4" a="1"/>
  <c r="F1732" i="4" s="1"/>
  <c r="G1732" i="4" s="1"/>
  <c r="E22" i="4" a="1"/>
  <c r="E22" i="4" s="1"/>
  <c r="H22" i="4" s="1"/>
  <c r="E208" i="4" a="1"/>
  <c r="E208" i="4" s="1"/>
  <c r="H208" i="4" s="1"/>
  <c r="E351" i="4" a="1"/>
  <c r="E351" i="4" s="1"/>
  <c r="H351" i="4" s="1"/>
  <c r="E492" i="4" a="1"/>
  <c r="E492" i="4" s="1"/>
  <c r="H492" i="4" s="1"/>
  <c r="E647" i="4" a="1"/>
  <c r="E647" i="4" s="1"/>
  <c r="H647" i="4" s="1"/>
  <c r="E788" i="4" a="1"/>
  <c r="E788" i="4" s="1"/>
  <c r="H788" i="4" s="1"/>
  <c r="E930" i="4" a="1"/>
  <c r="E930" i="4" s="1"/>
  <c r="H930" i="4" s="1"/>
  <c r="E1071" i="4" a="1"/>
  <c r="E1071" i="4" s="1"/>
  <c r="H1071" i="4" s="1"/>
  <c r="E1215" i="4" a="1"/>
  <c r="E1215" i="4" s="1"/>
  <c r="H1215" i="4" s="1"/>
  <c r="E1358" i="4" a="1"/>
  <c r="E1358" i="4" s="1"/>
  <c r="H1358" i="4" s="1"/>
  <c r="E1499" i="4" a="1"/>
  <c r="E1499" i="4" s="1"/>
  <c r="H1499" i="4" s="1"/>
  <c r="F1170" i="4" a="1"/>
  <c r="F1170" i="4" s="1"/>
  <c r="G1170" i="4" s="1"/>
  <c r="F1472" i="4" a="1"/>
  <c r="F1472" i="4" s="1"/>
  <c r="G1472" i="4" s="1"/>
  <c r="F1757" i="4" a="1"/>
  <c r="F1757" i="4" s="1"/>
  <c r="G1757" i="4" s="1"/>
  <c r="E23" i="4" a="1"/>
  <c r="E23" i="4" s="1"/>
  <c r="H23" i="4" s="1"/>
  <c r="E209" i="4" a="1"/>
  <c r="E209" i="4" s="1"/>
  <c r="H209" i="4" s="1"/>
  <c r="E352" i="4" a="1"/>
  <c r="E352" i="4" s="1"/>
  <c r="H352" i="4" s="1"/>
  <c r="E505" i="4" a="1"/>
  <c r="E505" i="4" s="1"/>
  <c r="H505" i="4" s="1"/>
  <c r="E648" i="4" a="1"/>
  <c r="E648" i="4" s="1"/>
  <c r="H648" i="4" s="1"/>
  <c r="E789" i="4" a="1"/>
  <c r="E789" i="4" s="1"/>
  <c r="H789" i="4" s="1"/>
  <c r="E931" i="4" a="1"/>
  <c r="E931" i="4" s="1"/>
  <c r="H931" i="4" s="1"/>
  <c r="E1084" i="4" a="1"/>
  <c r="E1084" i="4" s="1"/>
  <c r="H1084" i="4" s="1"/>
  <c r="E1228" i="4" a="1"/>
  <c r="E1228" i="4" s="1"/>
  <c r="H1228" i="4" s="1"/>
  <c r="E1371" i="4" a="1"/>
  <c r="E1371" i="4" s="1"/>
  <c r="H1371" i="4" s="1"/>
  <c r="E1512" i="4" a="1"/>
  <c r="E1512" i="4" s="1"/>
  <c r="H1512" i="4" s="1"/>
  <c r="F1171" i="4" a="1"/>
  <c r="F1171" i="4" s="1"/>
  <c r="G1171" i="4" s="1"/>
  <c r="F1450" i="4" a="1"/>
  <c r="F1450" i="4" s="1"/>
  <c r="G1450" i="4" s="1"/>
  <c r="F1758" i="4" a="1"/>
  <c r="F1758" i="4" s="1"/>
  <c r="G1758" i="4" s="1"/>
  <c r="E24" i="4" a="1"/>
  <c r="E24" i="4" s="1"/>
  <c r="H24" i="4" s="1"/>
  <c r="E210" i="4" a="1"/>
  <c r="E210" i="4" s="1"/>
  <c r="H210" i="4" s="1"/>
  <c r="E353" i="4" a="1"/>
  <c r="E353" i="4" s="1"/>
  <c r="H353" i="4" s="1"/>
  <c r="E494" i="4" a="1"/>
  <c r="E494" i="4" s="1"/>
  <c r="H494" i="4" s="1"/>
  <c r="E637" i="4" a="1"/>
  <c r="E637" i="4" s="1"/>
  <c r="H637" i="4" s="1"/>
  <c r="E790" i="4" a="1"/>
  <c r="E790" i="4" s="1"/>
  <c r="H790" i="4" s="1"/>
  <c r="E932" i="4" a="1"/>
  <c r="E932" i="4" s="1"/>
  <c r="H932" i="4" s="1"/>
  <c r="E1045" i="4" a="1"/>
  <c r="E1045" i="4" s="1"/>
  <c r="H1045" i="4" s="1"/>
  <c r="E1332" i="4" a="1"/>
  <c r="E1332" i="4" s="1"/>
  <c r="H1332" i="4" s="1"/>
  <c r="F1144" i="4" a="1"/>
  <c r="F1144" i="4" s="1"/>
  <c r="G1144" i="4" s="1"/>
  <c r="F1708" i="4" a="1"/>
  <c r="F1708" i="4" s="1"/>
  <c r="G1708" i="4" s="1"/>
  <c r="E183" i="4" a="1"/>
  <c r="E183" i="4" s="1"/>
  <c r="H183" i="4" s="1"/>
  <c r="E468" i="4" a="1"/>
  <c r="E468" i="4" s="1"/>
  <c r="H468" i="4" s="1"/>
  <c r="E680" i="4" a="1"/>
  <c r="E680" i="4" s="1"/>
  <c r="H680" i="4" s="1"/>
  <c r="E917" i="4" a="1"/>
  <c r="E917" i="4" s="1"/>
  <c r="H917" i="4" s="1"/>
  <c r="E1082" i="4" a="1"/>
  <c r="E1082" i="4" s="1"/>
  <c r="H1082" i="4" s="1"/>
  <c r="E1226" i="4" a="1"/>
  <c r="E1226" i="4" s="1"/>
  <c r="H1226" i="4" s="1"/>
  <c r="E1381" i="4" a="1"/>
  <c r="E1381" i="4" s="1"/>
  <c r="H1381" i="4" s="1"/>
  <c r="E1534" i="4" a="1"/>
  <c r="E1534" i="4" s="1"/>
  <c r="H1534" i="4" s="1"/>
  <c r="F1169" i="4" a="1"/>
  <c r="F1169" i="4" s="1"/>
  <c r="G1169" i="4" s="1"/>
  <c r="F1471" i="4" a="1"/>
  <c r="F1471" i="4" s="1"/>
  <c r="G1471" i="4" s="1"/>
  <c r="F1756" i="4" a="1"/>
  <c r="F1756" i="4" s="1"/>
  <c r="G1756" i="4" s="1"/>
  <c r="E46" i="4" a="1"/>
  <c r="E46" i="4" s="1"/>
  <c r="H46" i="4" s="1"/>
  <c r="E220" i="4" a="1"/>
  <c r="E220" i="4" s="1"/>
  <c r="H220" i="4" s="1"/>
  <c r="E363" i="4" a="1"/>
  <c r="E363" i="4" s="1"/>
  <c r="H363" i="4" s="1"/>
  <c r="E504" i="4" a="1"/>
  <c r="E504" i="4" s="1"/>
  <c r="H504" i="4" s="1"/>
  <c r="E658" i="4" a="1"/>
  <c r="E658" i="4" s="1"/>
  <c r="H658" i="4" s="1"/>
  <c r="E800" i="4" a="1"/>
  <c r="E800" i="4" s="1"/>
  <c r="H800" i="4" s="1"/>
  <c r="E942" i="4" a="1"/>
  <c r="E942" i="4" s="1"/>
  <c r="H942" i="4" s="1"/>
  <c r="E1083" i="4" a="1"/>
  <c r="E1083" i="4" s="1"/>
  <c r="H1083" i="4" s="1"/>
  <c r="E1227" i="4" a="1"/>
  <c r="E1227" i="4" s="1"/>
  <c r="H1227" i="4" s="1"/>
  <c r="E1370" i="4" a="1"/>
  <c r="E1370" i="4" s="1"/>
  <c r="H1370" i="4" s="1"/>
  <c r="E1511" i="4" a="1"/>
  <c r="E1511" i="4" s="1"/>
  <c r="H1511" i="4" s="1"/>
  <c r="F1194" i="4" a="1"/>
  <c r="F1194" i="4" s="1"/>
  <c r="G1194" i="4" s="1"/>
  <c r="F1496" i="4" a="1"/>
  <c r="F1496" i="4" s="1"/>
  <c r="G1496" i="4" s="1"/>
  <c r="F1781" i="4" a="1"/>
  <c r="F1781" i="4" s="1"/>
  <c r="G1781" i="4" s="1"/>
  <c r="E47" i="4" a="1"/>
  <c r="E47" i="4" s="1"/>
  <c r="H47" i="4" s="1"/>
  <c r="E221" i="4" a="1"/>
  <c r="E221" i="4" s="1"/>
  <c r="H221" i="4" s="1"/>
  <c r="E364" i="4" a="1"/>
  <c r="E364" i="4" s="1"/>
  <c r="H364" i="4" s="1"/>
  <c r="E517" i="4" a="1"/>
  <c r="E517" i="4" s="1"/>
  <c r="H517" i="4" s="1"/>
  <c r="E659" i="4" a="1"/>
  <c r="E659" i="4" s="1"/>
  <c r="H659" i="4" s="1"/>
  <c r="E801" i="4" a="1"/>
  <c r="E801" i="4" s="1"/>
  <c r="H801" i="4" s="1"/>
  <c r="E943" i="4" a="1"/>
  <c r="E943" i="4" s="1"/>
  <c r="H943" i="4" s="1"/>
  <c r="E1096" i="4" a="1"/>
  <c r="E1096" i="4" s="1"/>
  <c r="H1096" i="4" s="1"/>
  <c r="E1240" i="4" a="1"/>
  <c r="E1240" i="4" s="1"/>
  <c r="H1240" i="4" s="1"/>
  <c r="E1383" i="4" a="1"/>
  <c r="E1383" i="4" s="1"/>
  <c r="H1383" i="4" s="1"/>
  <c r="E1524" i="4" a="1"/>
  <c r="E1524" i="4" s="1"/>
  <c r="H1524" i="4" s="1"/>
  <c r="F1195" i="4" a="1"/>
  <c r="F1195" i="4" s="1"/>
  <c r="G1195" i="4" s="1"/>
  <c r="F1473" i="4" a="1"/>
  <c r="F1473" i="4" s="1"/>
  <c r="G1473" i="4" s="1"/>
  <c r="F1782" i="4" a="1"/>
  <c r="F1782" i="4" s="1"/>
  <c r="G1782" i="4" s="1"/>
  <c r="E48" i="4" a="1"/>
  <c r="E48" i="4" s="1"/>
  <c r="H48" i="4" s="1"/>
  <c r="E222" i="4" a="1"/>
  <c r="E222" i="4" s="1"/>
  <c r="H222" i="4" s="1"/>
  <c r="E365" i="4" a="1"/>
  <c r="E365" i="4" s="1"/>
  <c r="H365" i="4" s="1"/>
  <c r="E506" i="4" a="1"/>
  <c r="E506" i="4" s="1"/>
  <c r="H506" i="4" s="1"/>
  <c r="E649" i="4" a="1"/>
  <c r="E649" i="4" s="1"/>
  <c r="H649" i="4" s="1"/>
  <c r="E802" i="4" a="1"/>
  <c r="E802" i="4" s="1"/>
  <c r="H802" i="4" s="1"/>
  <c r="E955" i="4" a="1"/>
  <c r="E955" i="4" s="1"/>
  <c r="H955" i="4" s="1"/>
  <c r="E1097" i="4" a="1"/>
  <c r="E1097" i="4" s="1"/>
  <c r="H1097" i="4" s="1"/>
  <c r="E1241" i="4" a="1"/>
  <c r="E1241" i="4" s="1"/>
  <c r="H1241" i="4" s="1"/>
  <c r="E1384" i="4" a="1"/>
  <c r="E1384" i="4" s="1"/>
  <c r="H1384" i="4" s="1"/>
  <c r="E1525" i="4" a="1"/>
  <c r="E1525" i="4" s="1"/>
  <c r="H1525" i="4" s="1"/>
  <c r="F1243" i="4" a="1"/>
  <c r="F1243" i="4" s="1"/>
  <c r="G1243" i="4" s="1"/>
  <c r="F1545" i="4" a="1"/>
  <c r="F1545" i="4" s="1"/>
  <c r="G1545" i="4" s="1"/>
  <c r="F1829" i="4" a="1"/>
  <c r="F1829" i="4" s="1"/>
  <c r="G1829" i="4" s="1"/>
  <c r="E111" i="4" a="1"/>
  <c r="E111" i="4" s="1"/>
  <c r="H111" i="4" s="1"/>
  <c r="E259" i="4" a="1"/>
  <c r="E259" i="4" s="1"/>
  <c r="H259" i="4" s="1"/>
  <c r="E402" i="4" a="1"/>
  <c r="E402" i="4" s="1"/>
  <c r="H402" i="4" s="1"/>
  <c r="E543" i="4" a="1"/>
  <c r="E543" i="4" s="1"/>
  <c r="H543" i="4" s="1"/>
  <c r="E684" i="4" a="1"/>
  <c r="E684" i="4" s="1"/>
  <c r="H684" i="4" s="1"/>
  <c r="E827" i="4" a="1"/>
  <c r="E827" i="4" s="1"/>
  <c r="H827" i="4" s="1"/>
  <c r="E968" i="4" a="1"/>
  <c r="E968" i="4" s="1"/>
  <c r="H968" i="4" s="1"/>
  <c r="E1110" i="4" a="1"/>
  <c r="E1110" i="4" s="1"/>
  <c r="H1110" i="4" s="1"/>
  <c r="E1254" i="4" a="1"/>
  <c r="E1254" i="4" s="1"/>
  <c r="H1254" i="4" s="1"/>
  <c r="E1397" i="4" a="1"/>
  <c r="E1397" i="4" s="1"/>
  <c r="H1397" i="4" s="1"/>
  <c r="E1538" i="4" a="1"/>
  <c r="E1538" i="4" s="1"/>
  <c r="H1538" i="4" s="1"/>
  <c r="F1250" i="4" a="1"/>
  <c r="F1250" i="4" s="1"/>
  <c r="G1250" i="4" s="1"/>
  <c r="F1528" i="4" a="1"/>
  <c r="F1528" i="4" s="1"/>
  <c r="G1528" i="4" s="1"/>
  <c r="F1812" i="4" a="1"/>
  <c r="F1812" i="4" s="1"/>
  <c r="G1812" i="4" s="1"/>
  <c r="E80" i="4" a="1"/>
  <c r="E80" i="4" s="1"/>
  <c r="H80" i="4" s="1"/>
  <c r="E236" i="4" a="1"/>
  <c r="E236" i="4" s="1"/>
  <c r="H236" i="4" s="1"/>
  <c r="E379" i="4" a="1"/>
  <c r="E379" i="4" s="1"/>
  <c r="H379" i="4" s="1"/>
  <c r="F1251" i="4" a="1"/>
  <c r="F1251" i="4" s="1"/>
  <c r="G1251" i="4" s="1"/>
  <c r="F1552" i="4" a="1"/>
  <c r="F1552" i="4" s="1"/>
  <c r="G1552" i="4" s="1"/>
  <c r="F1836" i="4" a="1"/>
  <c r="F1836" i="4" s="1"/>
  <c r="G1836" i="4" s="1"/>
  <c r="E99" i="4" a="1"/>
  <c r="E99" i="4" s="1"/>
  <c r="H99" i="4" s="1"/>
  <c r="E249" i="4" a="1"/>
  <c r="E249" i="4" s="1"/>
  <c r="H249" i="4" s="1"/>
  <c r="E392" i="4" a="1"/>
  <c r="E392" i="4" s="1"/>
  <c r="H392" i="4" s="1"/>
  <c r="F1228" i="4" a="1"/>
  <c r="F1228" i="4" s="1"/>
  <c r="G1228" i="4" s="1"/>
  <c r="F1506" i="4" a="1"/>
  <c r="F1506" i="4" s="1"/>
  <c r="G1506" i="4" s="1"/>
  <c r="F1792" i="4" a="1"/>
  <c r="F1792" i="4" s="1"/>
  <c r="G1792" i="4" s="1"/>
  <c r="E58" i="4" a="1"/>
  <c r="E58" i="4" s="1"/>
  <c r="H58" i="4" s="1"/>
  <c r="E226" i="4" a="1"/>
  <c r="E226" i="4" s="1"/>
  <c r="H226" i="4" s="1"/>
  <c r="E369" i="4" a="1"/>
  <c r="E369" i="4" s="1"/>
  <c r="H369" i="4" s="1"/>
  <c r="F1253" i="4" a="1"/>
  <c r="F1253" i="4" s="1"/>
  <c r="G1253" i="4" s="1"/>
  <c r="F1531" i="4" a="1"/>
  <c r="F1531" i="4" s="1"/>
  <c r="G1531" i="4" s="1"/>
  <c r="F1838" i="4" a="1"/>
  <c r="F1838" i="4" s="1"/>
  <c r="G1838" i="4" s="1"/>
  <c r="E103" i="4" a="1"/>
  <c r="E103" i="4" s="1"/>
  <c r="H103" i="4" s="1"/>
  <c r="E251" i="4" a="1"/>
  <c r="E251" i="4" s="1"/>
  <c r="H251" i="4" s="1"/>
  <c r="E394" i="4" a="1"/>
  <c r="E394" i="4" s="1"/>
  <c r="H394" i="4" s="1"/>
  <c r="F1254" i="4" a="1"/>
  <c r="F1254" i="4" s="1"/>
  <c r="G1254" i="4" s="1"/>
  <c r="F1532" i="4" a="1"/>
  <c r="F1532" i="4" s="1"/>
  <c r="G1532" i="4" s="1"/>
  <c r="F1816" i="4" a="1"/>
  <c r="F1816" i="4" s="1"/>
  <c r="G1816" i="4" s="1"/>
  <c r="E84" i="4" a="1"/>
  <c r="E84" i="4" s="1"/>
  <c r="H84" i="4" s="1"/>
  <c r="E240" i="4" a="1"/>
  <c r="E240" i="4" s="1"/>
  <c r="H240" i="4" s="1"/>
  <c r="E383" i="4" a="1"/>
  <c r="E383" i="4" s="1"/>
  <c r="H383" i="4" s="1"/>
  <c r="F1255" i="4" a="1"/>
  <c r="F1255" i="4" s="1"/>
  <c r="G1255" i="4" s="1"/>
  <c r="F1533" i="4" a="1"/>
  <c r="F1533" i="4" s="1"/>
  <c r="G1533" i="4" s="1"/>
  <c r="F1817" i="4" a="1"/>
  <c r="F1817" i="4" s="1"/>
  <c r="G1817" i="4" s="1"/>
  <c r="E105" i="4" a="1"/>
  <c r="E105" i="4" s="1"/>
  <c r="H105" i="4" s="1"/>
  <c r="E253" i="4" a="1"/>
  <c r="E253" i="4" s="1"/>
  <c r="H253" i="4" s="1"/>
  <c r="E1968" i="4" a="1"/>
  <c r="E1968" i="4" s="1"/>
  <c r="H1968" i="4" s="1"/>
  <c r="E1831" i="4" a="1"/>
  <c r="E1831" i="4" s="1"/>
  <c r="H1831" i="4" s="1"/>
  <c r="E1689" i="4" a="1"/>
  <c r="E1689" i="4" s="1"/>
  <c r="H1689" i="4" s="1"/>
  <c r="E1527" i="4" a="1"/>
  <c r="E1527" i="4" s="1"/>
  <c r="H1527" i="4" s="1"/>
  <c r="E1243" i="4" a="1"/>
  <c r="E1243" i="4" s="1"/>
  <c r="H1243" i="4" s="1"/>
  <c r="E957" i="4" a="1"/>
  <c r="E957" i="4" s="1"/>
  <c r="H957" i="4" s="1"/>
  <c r="E674" i="4" a="1"/>
  <c r="E674" i="4" s="1"/>
  <c r="H674" i="4" s="1"/>
  <c r="E1057" i="4" a="1"/>
  <c r="E1057" i="4" s="1"/>
  <c r="H1057" i="4" s="1"/>
  <c r="E1344" i="4" a="1"/>
  <c r="E1344" i="4" s="1"/>
  <c r="H1344" i="4" s="1"/>
  <c r="F1168" i="4" a="1"/>
  <c r="F1168" i="4" s="1"/>
  <c r="G1168" i="4" s="1"/>
  <c r="F1731" i="4" a="1"/>
  <c r="F1731" i="4" s="1"/>
  <c r="G1731" i="4" s="1"/>
  <c r="E195" i="4" a="1"/>
  <c r="E195" i="4" s="1"/>
  <c r="H195" i="4" s="1"/>
  <c r="E491" i="4" a="1"/>
  <c r="E491" i="4" s="1"/>
  <c r="H491" i="4" s="1"/>
  <c r="E751" i="4" a="1"/>
  <c r="E751" i="4" s="1"/>
  <c r="H751" i="4" s="1"/>
  <c r="E929" i="4" a="1"/>
  <c r="E929" i="4" s="1"/>
  <c r="H929" i="4" s="1"/>
  <c r="E1094" i="4" a="1"/>
  <c r="E1094" i="4" s="1"/>
  <c r="H1094" i="4" s="1"/>
  <c r="E1238" i="4" a="1"/>
  <c r="E1238" i="4" s="1"/>
  <c r="H1238" i="4" s="1"/>
  <c r="E1393" i="4" a="1"/>
  <c r="E1393" i="4" s="1"/>
  <c r="H1393" i="4" s="1"/>
  <c r="E1546" i="4" a="1"/>
  <c r="E1546" i="4" s="1"/>
  <c r="H1546" i="4" s="1"/>
  <c r="F1193" i="4" a="1"/>
  <c r="F1193" i="4" s="1"/>
  <c r="G1193" i="4" s="1"/>
  <c r="F1495" i="4" a="1"/>
  <c r="F1495" i="4" s="1"/>
  <c r="G1495" i="4" s="1"/>
  <c r="F1780" i="4" a="1"/>
  <c r="F1780" i="4" s="1"/>
  <c r="G1780" i="4" s="1"/>
  <c r="E70" i="4" a="1"/>
  <c r="E70" i="4" s="1"/>
  <c r="H70" i="4" s="1"/>
  <c r="E232" i="4" a="1"/>
  <c r="E232" i="4" s="1"/>
  <c r="H232" i="4" s="1"/>
  <c r="E375" i="4" a="1"/>
  <c r="E375" i="4" s="1"/>
  <c r="H375" i="4" s="1"/>
  <c r="E516" i="4" a="1"/>
  <c r="E516" i="4" s="1"/>
  <c r="H516" i="4" s="1"/>
  <c r="E670" i="4" a="1"/>
  <c r="E670" i="4" s="1"/>
  <c r="H670" i="4" s="1"/>
  <c r="E812" i="4" a="1"/>
  <c r="E812" i="4" s="1"/>
  <c r="H812" i="4" s="1"/>
  <c r="E953" i="4" a="1"/>
  <c r="E953" i="4" s="1"/>
  <c r="H953" i="4" s="1"/>
  <c r="E1095" i="4" a="1"/>
  <c r="E1095" i="4" s="1"/>
  <c r="H1095" i="4" s="1"/>
  <c r="E1239" i="4" a="1"/>
  <c r="E1239" i="4" s="1"/>
  <c r="H1239" i="4" s="1"/>
  <c r="E1382" i="4" a="1"/>
  <c r="E1382" i="4" s="1"/>
  <c r="H1382" i="4" s="1"/>
  <c r="E1523" i="4" a="1"/>
  <c r="E1523" i="4" s="1"/>
  <c r="H1523" i="4" s="1"/>
  <c r="F1217" i="4" a="1"/>
  <c r="F1217" i="4" s="1"/>
  <c r="G1217" i="4" s="1"/>
  <c r="F1519" i="4" a="1"/>
  <c r="F1519" i="4" s="1"/>
  <c r="G1519" i="4" s="1"/>
  <c r="F1804" i="4" a="1"/>
  <c r="F1804" i="4" s="1"/>
  <c r="G1804" i="4" s="1"/>
  <c r="E71" i="4" a="1"/>
  <c r="E71" i="4" s="1"/>
  <c r="H71" i="4" s="1"/>
  <c r="E233" i="4" a="1"/>
  <c r="E233" i="4" s="1"/>
  <c r="H233" i="4" s="1"/>
  <c r="E376" i="4" a="1"/>
  <c r="E376" i="4" s="1"/>
  <c r="H376" i="4" s="1"/>
  <c r="E529" i="4" a="1"/>
  <c r="E529" i="4" s="1"/>
  <c r="H529" i="4" s="1"/>
  <c r="E671" i="4" a="1"/>
  <c r="E671" i="4" s="1"/>
  <c r="H671" i="4" s="1"/>
  <c r="E813" i="4" a="1"/>
  <c r="E813" i="4" s="1"/>
  <c r="H813" i="4" s="1"/>
  <c r="E954" i="4" a="1"/>
  <c r="E954" i="4" s="1"/>
  <c r="H954" i="4" s="1"/>
  <c r="E1108" i="4" a="1"/>
  <c r="E1108" i="4" s="1"/>
  <c r="H1108" i="4" s="1"/>
  <c r="E1252" i="4" a="1"/>
  <c r="E1252" i="4" s="1"/>
  <c r="H1252" i="4" s="1"/>
  <c r="E1395" i="4" a="1"/>
  <c r="E1395" i="4" s="1"/>
  <c r="H1395" i="4" s="1"/>
  <c r="E1536" i="4" a="1"/>
  <c r="E1536" i="4" s="1"/>
  <c r="H1536" i="4" s="1"/>
  <c r="F1218" i="4" a="1"/>
  <c r="F1218" i="4" s="1"/>
  <c r="G1218" i="4" s="1"/>
  <c r="F1520" i="4" a="1"/>
  <c r="F1520" i="4" s="1"/>
  <c r="G1520" i="4" s="1"/>
  <c r="F1805" i="4" a="1"/>
  <c r="F1805" i="4" s="1"/>
  <c r="G1805" i="4" s="1"/>
  <c r="E72" i="4" a="1"/>
  <c r="E72" i="4" s="1"/>
  <c r="H72" i="4" s="1"/>
  <c r="E234" i="4" a="1"/>
  <c r="E234" i="4" s="1"/>
  <c r="H234" i="4" s="1"/>
  <c r="E377" i="4" a="1"/>
  <c r="E377" i="4" s="1"/>
  <c r="H377" i="4" s="1"/>
  <c r="E518" i="4" a="1"/>
  <c r="E518" i="4" s="1"/>
  <c r="H518" i="4" s="1"/>
  <c r="E660" i="4" a="1"/>
  <c r="E660" i="4" s="1"/>
  <c r="H660" i="4" s="1"/>
  <c r="E814" i="4" a="1"/>
  <c r="E814" i="4" s="1"/>
  <c r="H814" i="4" s="1"/>
  <c r="E967" i="4" a="1"/>
  <c r="E967" i="4" s="1"/>
  <c r="H967" i="4" s="1"/>
  <c r="E885" i="4" a="1"/>
  <c r="E885" i="4" s="1"/>
  <c r="H885" i="4" s="1"/>
  <c r="E1229" i="4" a="1"/>
  <c r="E1229" i="4" s="1"/>
  <c r="H1229" i="4" s="1"/>
  <c r="E1513" i="4" a="1"/>
  <c r="E1513" i="4" s="1"/>
  <c r="H1513" i="4" s="1"/>
  <c r="F1521" i="4" a="1"/>
  <c r="F1521" i="4" s="1"/>
  <c r="G1521" i="4" s="1"/>
  <c r="E96" i="4" a="1"/>
  <c r="E96" i="4" s="1"/>
  <c r="H96" i="4" s="1"/>
  <c r="E390" i="4" a="1"/>
  <c r="E390" i="4" s="1"/>
  <c r="H390" i="4" s="1"/>
  <c r="E673" i="4" a="1"/>
  <c r="E673" i="4" s="1"/>
  <c r="H673" i="4" s="1"/>
  <c r="E956" i="4" a="1"/>
  <c r="E956" i="4" s="1"/>
  <c r="H956" i="4" s="1"/>
  <c r="E1242" i="4" a="1"/>
  <c r="E1242" i="4" s="1"/>
  <c r="H1242" i="4" s="1"/>
  <c r="E1526" i="4" a="1"/>
  <c r="E1526" i="4" s="1"/>
  <c r="H1526" i="4" s="1"/>
  <c r="F1504" i="4" a="1"/>
  <c r="F1504" i="4" s="1"/>
  <c r="G1504" i="4" s="1"/>
  <c r="E56" i="4" a="1"/>
  <c r="E56" i="4" s="1"/>
  <c r="H56" i="4" s="1"/>
  <c r="E367" i="4" a="1"/>
  <c r="E367" i="4" s="1"/>
  <c r="H367" i="4" s="1"/>
  <c r="F1529" i="4" a="1"/>
  <c r="F1529" i="4" s="1"/>
  <c r="G1529" i="4" s="1"/>
  <c r="E81" i="4" a="1"/>
  <c r="E81" i="4" s="1"/>
  <c r="H81" i="4" s="1"/>
  <c r="E380" i="4" a="1"/>
  <c r="E380" i="4" s="1"/>
  <c r="H380" i="4" s="1"/>
  <c r="F1483" i="4" a="1"/>
  <c r="F1483" i="4" s="1"/>
  <c r="G1483" i="4" s="1"/>
  <c r="E34" i="4" a="1"/>
  <c r="E34" i="4" s="1"/>
  <c r="H34" i="4" s="1"/>
  <c r="E357" i="4" a="1"/>
  <c r="E357" i="4" s="1"/>
  <c r="H357" i="4" s="1"/>
  <c r="F1507" i="4" a="1"/>
  <c r="F1507" i="4" s="1"/>
  <c r="G1507" i="4" s="1"/>
  <c r="E83" i="4" a="1"/>
  <c r="E83" i="4" s="1"/>
  <c r="H83" i="4" s="1"/>
  <c r="E382" i="4" a="1"/>
  <c r="E382" i="4" s="1"/>
  <c r="H382" i="4" s="1"/>
  <c r="F1508" i="4" a="1"/>
  <c r="F1508" i="4" s="1"/>
  <c r="G1508" i="4" s="1"/>
  <c r="E60" i="4" a="1"/>
  <c r="E60" i="4" s="1"/>
  <c r="H60" i="4" s="1"/>
  <c r="E371" i="4" a="1"/>
  <c r="E371" i="4" s="1"/>
  <c r="H371" i="4" s="1"/>
  <c r="F1509" i="4" a="1"/>
  <c r="F1509" i="4" s="1"/>
  <c r="G1509" i="4" s="1"/>
  <c r="E85" i="4" a="1"/>
  <c r="E85" i="4" s="1"/>
  <c r="H85" i="4" s="1"/>
  <c r="E1978" i="4" a="1"/>
  <c r="E1978" i="4" s="1"/>
  <c r="H1978" i="4" s="1"/>
  <c r="E1701" i="4" a="1"/>
  <c r="E1701" i="4" s="1"/>
  <c r="H1701" i="4" s="1"/>
  <c r="E1267" i="4" a="1"/>
  <c r="E1267" i="4" s="1"/>
  <c r="H1267" i="4" s="1"/>
  <c r="E696" i="4" a="1"/>
  <c r="E696" i="4" s="1"/>
  <c r="H696" i="4" s="1"/>
  <c r="E920" i="4" a="1"/>
  <c r="E920" i="4" s="1"/>
  <c r="H920" i="4" s="1"/>
  <c r="E1253" i="4" a="1"/>
  <c r="E1253" i="4" s="1"/>
  <c r="H1253" i="4" s="1"/>
  <c r="E1537" i="4" a="1"/>
  <c r="E1537" i="4" s="1"/>
  <c r="H1537" i="4" s="1"/>
  <c r="F1568" i="4" a="1"/>
  <c r="F1568" i="4" s="1"/>
  <c r="G1568" i="4" s="1"/>
  <c r="E127" i="4" a="1"/>
  <c r="E127" i="4" s="1"/>
  <c r="H127" i="4" s="1"/>
  <c r="E413" i="4" a="1"/>
  <c r="E413" i="4" s="1"/>
  <c r="H413" i="4" s="1"/>
  <c r="E695" i="4" a="1"/>
  <c r="E695" i="4" s="1"/>
  <c r="H695" i="4" s="1"/>
  <c r="E980" i="4" a="1"/>
  <c r="E980" i="4" s="1"/>
  <c r="H980" i="4" s="1"/>
  <c r="E1266" i="4" a="1"/>
  <c r="E1266" i="4" s="1"/>
  <c r="H1266" i="4" s="1"/>
  <c r="E1550" i="4" a="1"/>
  <c r="E1550" i="4" s="1"/>
  <c r="H1550" i="4" s="1"/>
  <c r="F1551" i="4" a="1"/>
  <c r="F1551" i="4" s="1"/>
  <c r="G1551" i="4" s="1"/>
  <c r="E97" i="4" a="1"/>
  <c r="E97" i="4" s="1"/>
  <c r="H97" i="4" s="1"/>
  <c r="E391" i="4" a="1"/>
  <c r="E391" i="4" s="1"/>
  <c r="H391" i="4" s="1"/>
  <c r="F1576" i="4" a="1"/>
  <c r="F1576" i="4" s="1"/>
  <c r="G1576" i="4" s="1"/>
  <c r="E115" i="4" a="1"/>
  <c r="E115" i="4" s="1"/>
  <c r="H115" i="4" s="1"/>
  <c r="E404" i="4" a="1"/>
  <c r="E404" i="4" s="1"/>
  <c r="H404" i="4" s="1"/>
  <c r="F1530" i="4" a="1"/>
  <c r="F1530" i="4" s="1"/>
  <c r="G1530" i="4" s="1"/>
  <c r="E82" i="4" a="1"/>
  <c r="E82" i="4" s="1"/>
  <c r="H82" i="4" s="1"/>
  <c r="E381" i="4" a="1"/>
  <c r="E381" i="4" s="1"/>
  <c r="H381" i="4" s="1"/>
  <c r="F1554" i="4" a="1"/>
  <c r="F1554" i="4" s="1"/>
  <c r="G1554" i="4" s="1"/>
  <c r="E117" i="4" a="1"/>
  <c r="E117" i="4" s="1"/>
  <c r="H117" i="4" s="1"/>
  <c r="E406" i="4" a="1"/>
  <c r="E406" i="4" s="1"/>
  <c r="H406" i="4" s="1"/>
  <c r="F1555" i="4" a="1"/>
  <c r="F1555" i="4" s="1"/>
  <c r="G1555" i="4" s="1"/>
  <c r="E104" i="4" a="1"/>
  <c r="E104" i="4" s="1"/>
  <c r="H104" i="4" s="1"/>
  <c r="E395" i="4" a="1"/>
  <c r="E395" i="4" s="1"/>
  <c r="H395" i="4" s="1"/>
  <c r="F1556" i="4" a="1"/>
  <c r="F1556" i="4" s="1"/>
  <c r="G1556" i="4" s="1"/>
  <c r="E119" i="4" a="1"/>
  <c r="E119" i="4" s="1"/>
  <c r="H119" i="4" s="1"/>
  <c r="E1956" i="4" a="1"/>
  <c r="E1956" i="4" s="1"/>
  <c r="H1956" i="4" s="1"/>
  <c r="E1678" i="4" a="1"/>
  <c r="E1678" i="4" s="1"/>
  <c r="H1678" i="4" s="1"/>
  <c r="E1219" i="4" a="1"/>
  <c r="E1219" i="4" s="1"/>
  <c r="H1219" i="4" s="1"/>
  <c r="E627" i="4" a="1"/>
  <c r="E627" i="4" s="1"/>
  <c r="H627" i="4" s="1"/>
  <c r="E1037" i="4" a="1"/>
  <c r="E1037" i="4" s="1"/>
  <c r="H1037" i="4" s="1"/>
  <c r="E1324" i="4" a="1"/>
  <c r="E1324" i="4" s="1"/>
  <c r="H1324" i="4" s="1"/>
  <c r="F1125" i="4" a="1"/>
  <c r="F1125" i="4" s="1"/>
  <c r="G1125" i="4" s="1"/>
  <c r="F1712" i="4" a="1"/>
  <c r="F1712" i="4" s="1"/>
  <c r="G1712" i="4" s="1"/>
  <c r="E199" i="4" a="1"/>
  <c r="E199" i="4" s="1"/>
  <c r="H199" i="4" s="1"/>
  <c r="E483" i="4" a="1"/>
  <c r="E483" i="4" s="1"/>
  <c r="H483" i="4" s="1"/>
  <c r="E767" i="4" a="1"/>
  <c r="E767" i="4" s="1"/>
  <c r="H767" i="4" s="1"/>
  <c r="E1050" i="4" a="1"/>
  <c r="E1050" i="4" s="1"/>
  <c r="H1050" i="4" s="1"/>
  <c r="E1337" i="4" a="1"/>
  <c r="E1337" i="4" s="1"/>
  <c r="H1337" i="4" s="1"/>
  <c r="F1131" i="4" a="1"/>
  <c r="F1131" i="4" s="1"/>
  <c r="G1131" i="4" s="1"/>
  <c r="F1695" i="4" a="1"/>
  <c r="F1695" i="4" s="1"/>
  <c r="G1695" i="4" s="1"/>
  <c r="E176" i="4" a="1"/>
  <c r="E176" i="4" s="1"/>
  <c r="H176" i="4" s="1"/>
  <c r="F1132" i="4" a="1"/>
  <c r="F1132" i="4" s="1"/>
  <c r="G1132" i="4" s="1"/>
  <c r="F1719" i="4" a="1"/>
  <c r="F1719" i="4" s="1"/>
  <c r="G1719" i="4" s="1"/>
  <c r="E189" i="4" a="1"/>
  <c r="E189" i="4" s="1"/>
  <c r="H189" i="4" s="1"/>
  <c r="F1112" i="4" a="1"/>
  <c r="F1112" i="4" s="1"/>
  <c r="G1112" i="4" s="1"/>
  <c r="F1673" i="4" a="1"/>
  <c r="F1673" i="4" s="1"/>
  <c r="G1673" i="4" s="1"/>
  <c r="E166" i="4" a="1"/>
  <c r="E166" i="4" s="1"/>
  <c r="H166" i="4" s="1"/>
  <c r="F1134" i="4" a="1"/>
  <c r="F1134" i="4" s="1"/>
  <c r="G1134" i="4" s="1"/>
  <c r="F1698" i="4" a="1"/>
  <c r="F1698" i="4" s="1"/>
  <c r="G1698" i="4" s="1"/>
  <c r="E191" i="4" a="1"/>
  <c r="E191" i="4" s="1"/>
  <c r="H191" i="4" s="1"/>
  <c r="F1113" i="4" a="1"/>
  <c r="F1113" i="4" s="1"/>
  <c r="G1113" i="4" s="1"/>
  <c r="F1699" i="4" a="1"/>
  <c r="F1699" i="4" s="1"/>
  <c r="G1699" i="4" s="1"/>
  <c r="E180" i="4" a="1"/>
  <c r="E180" i="4" s="1"/>
  <c r="H180" i="4" s="1"/>
  <c r="F1136" i="4" a="1"/>
  <c r="F1136" i="4" s="1"/>
  <c r="G1136" i="4" s="1"/>
  <c r="F1700" i="4" a="1"/>
  <c r="F1700" i="4" s="1"/>
  <c r="G1700" i="4" s="1"/>
  <c r="E193" i="4" a="1"/>
  <c r="E193" i="4" s="1"/>
  <c r="H193" i="4" s="1"/>
  <c r="E1888" i="4" a="1"/>
  <c r="E1888" i="4" s="1"/>
  <c r="H1888" i="4" s="1"/>
  <c r="E1608" i="4" a="1"/>
  <c r="E1608" i="4" s="1"/>
  <c r="H1608" i="4" s="1"/>
  <c r="E1075" i="4" a="1"/>
  <c r="E1075" i="4" s="1"/>
  <c r="H1075" i="4" s="1"/>
  <c r="E484" i="4" a="1"/>
  <c r="E484" i="4" s="1"/>
  <c r="H484" i="4" s="1"/>
  <c r="E1049" i="4" a="1"/>
  <c r="E1049" i="4" s="1"/>
  <c r="H1049" i="4" s="1"/>
  <c r="E1336" i="4" a="1"/>
  <c r="E1336" i="4" s="1"/>
  <c r="H1336" i="4" s="1"/>
  <c r="F1148" i="4" a="1"/>
  <c r="F1148" i="4" s="1"/>
  <c r="G1148" i="4" s="1"/>
  <c r="F1735" i="4" a="1"/>
  <c r="F1735" i="4" s="1"/>
  <c r="G1735" i="4" s="1"/>
  <c r="E211" i="4" a="1"/>
  <c r="E211" i="4" s="1"/>
  <c r="H211" i="4" s="1"/>
  <c r="E495" i="4" a="1"/>
  <c r="E495" i="4" s="1"/>
  <c r="H495" i="4" s="1"/>
  <c r="E779" i="4" a="1"/>
  <c r="E779" i="4" s="1"/>
  <c r="H779" i="4" s="1"/>
  <c r="E1062" i="4" a="1"/>
  <c r="E1062" i="4" s="1"/>
  <c r="H1062" i="4" s="1"/>
  <c r="E1349" i="4" a="1"/>
  <c r="E1349" i="4" s="1"/>
  <c r="H1349" i="4" s="1"/>
  <c r="F1155" i="4" a="1"/>
  <c r="F1155" i="4" s="1"/>
  <c r="G1155" i="4" s="1"/>
  <c r="F1718" i="4" a="1"/>
  <c r="F1718" i="4" s="1"/>
  <c r="G1718" i="4" s="1"/>
  <c r="E188" i="4" a="1"/>
  <c r="E188" i="4" s="1"/>
  <c r="H188" i="4" s="1"/>
  <c r="F1156" i="4" a="1"/>
  <c r="F1156" i="4" s="1"/>
  <c r="G1156" i="4" s="1"/>
  <c r="F1743" i="4" a="1"/>
  <c r="F1743" i="4" s="1"/>
  <c r="G1743" i="4" s="1"/>
  <c r="E201" i="4" a="1"/>
  <c r="E201" i="4" s="1"/>
  <c r="H201" i="4" s="1"/>
  <c r="F1133" i="4" a="1"/>
  <c r="F1133" i="4" s="1"/>
  <c r="G1133" i="4" s="1"/>
  <c r="F1697" i="4" a="1"/>
  <c r="F1697" i="4" s="1"/>
  <c r="G1697" i="4" s="1"/>
  <c r="E178" i="4" a="1"/>
  <c r="E178" i="4" s="1"/>
  <c r="H178" i="4" s="1"/>
  <c r="F1158" i="4" a="1"/>
  <c r="F1158" i="4" s="1"/>
  <c r="G1158" i="4" s="1"/>
  <c r="F1721" i="4" a="1"/>
  <c r="F1721" i="4" s="1"/>
  <c r="G1721" i="4" s="1"/>
  <c r="E203" i="4" a="1"/>
  <c r="E203" i="4" s="1"/>
  <c r="H203" i="4" s="1"/>
  <c r="F1135" i="4" a="1"/>
  <c r="F1135" i="4" s="1"/>
  <c r="G1135" i="4" s="1"/>
  <c r="F1722" i="4" a="1"/>
  <c r="F1722" i="4" s="1"/>
  <c r="G1722" i="4" s="1"/>
  <c r="E192" i="4" a="1"/>
  <c r="E192" i="4" s="1"/>
  <c r="H192" i="4" s="1"/>
  <c r="F1160" i="4" a="1"/>
  <c r="F1160" i="4" s="1"/>
  <c r="G1160" i="4" s="1"/>
  <c r="F1723" i="4" a="1"/>
  <c r="F1723" i="4" s="1"/>
  <c r="G1723" i="4" s="1"/>
  <c r="E205" i="4" a="1"/>
  <c r="E205" i="4" s="1"/>
  <c r="H205" i="4" s="1"/>
  <c r="E1876" i="4" a="1"/>
  <c r="E1876" i="4" s="1"/>
  <c r="H1876" i="4" s="1"/>
  <c r="E1596" i="4" a="1"/>
  <c r="E1596" i="4" s="1"/>
  <c r="H1596" i="4" s="1"/>
  <c r="E1051" i="4" a="1"/>
  <c r="E1051" i="4" s="1"/>
  <c r="H1051" i="4" s="1"/>
  <c r="E461" i="4" a="1"/>
  <c r="E461" i="4" s="1"/>
  <c r="H461" i="4" s="1"/>
  <c r="E1061" i="4" a="1"/>
  <c r="E1061" i="4" s="1"/>
  <c r="H1061" i="4" s="1"/>
  <c r="E1348" i="4" a="1"/>
  <c r="E1348" i="4" s="1"/>
  <c r="H1348" i="4" s="1"/>
  <c r="F1172" i="4" a="1"/>
  <c r="F1172" i="4" s="1"/>
  <c r="G1172" i="4" s="1"/>
  <c r="F1759" i="4" a="1"/>
  <c r="F1759" i="4" s="1"/>
  <c r="G1759" i="4" s="1"/>
  <c r="E223" i="4" a="1"/>
  <c r="E223" i="4" s="1"/>
  <c r="H223" i="4" s="1"/>
  <c r="E507" i="4" a="1"/>
  <c r="E507" i="4" s="1"/>
  <c r="H507" i="4" s="1"/>
  <c r="E791" i="4" a="1"/>
  <c r="E791" i="4" s="1"/>
  <c r="H791" i="4" s="1"/>
  <c r="E1074" i="4" a="1"/>
  <c r="E1074" i="4" s="1"/>
  <c r="H1074" i="4" s="1"/>
  <c r="E1361" i="4" a="1"/>
  <c r="E1361" i="4" s="1"/>
  <c r="H1361" i="4" s="1"/>
  <c r="F1179" i="4" a="1"/>
  <c r="F1179" i="4" s="1"/>
  <c r="G1179" i="4" s="1"/>
  <c r="F1742" i="4" a="1"/>
  <c r="F1742" i="4" s="1"/>
  <c r="G1742" i="4" s="1"/>
  <c r="E200" i="4" a="1"/>
  <c r="E200" i="4" s="1"/>
  <c r="H200" i="4" s="1"/>
  <c r="F1180" i="4" a="1"/>
  <c r="F1180" i="4" s="1"/>
  <c r="G1180" i="4" s="1"/>
  <c r="F1767" i="4" a="1"/>
  <c r="F1767" i="4" s="1"/>
  <c r="G1767" i="4" s="1"/>
  <c r="E213" i="4" a="1"/>
  <c r="E213" i="4" s="1"/>
  <c r="H213" i="4" s="1"/>
  <c r="F1157" i="4" a="1"/>
  <c r="F1157" i="4" s="1"/>
  <c r="G1157" i="4" s="1"/>
  <c r="F1720" i="4" a="1"/>
  <c r="F1720" i="4" s="1"/>
  <c r="G1720" i="4" s="1"/>
  <c r="E190" i="4" a="1"/>
  <c r="E190" i="4" s="1"/>
  <c r="H190" i="4" s="1"/>
  <c r="F1182" i="4" a="1"/>
  <c r="F1182" i="4" s="1"/>
  <c r="G1182" i="4" s="1"/>
  <c r="F1745" i="4" a="1"/>
  <c r="F1745" i="4" s="1"/>
  <c r="G1745" i="4" s="1"/>
  <c r="E215" i="4" a="1"/>
  <c r="E215" i="4" s="1"/>
  <c r="H215" i="4" s="1"/>
  <c r="F1159" i="4" a="1"/>
  <c r="F1159" i="4" s="1"/>
  <c r="G1159" i="4" s="1"/>
  <c r="F1746" i="4" a="1"/>
  <c r="F1746" i="4" s="1"/>
  <c r="G1746" i="4" s="1"/>
  <c r="E204" i="4" a="1"/>
  <c r="E204" i="4" s="1"/>
  <c r="H204" i="4" s="1"/>
  <c r="F1184" i="4" a="1"/>
  <c r="F1184" i="4" s="1"/>
  <c r="G1184" i="4" s="1"/>
  <c r="F1747" i="4" a="1"/>
  <c r="F1747" i="4" s="1"/>
  <c r="G1747" i="4" s="1"/>
  <c r="E217" i="4" a="1"/>
  <c r="E217" i="4" s="1"/>
  <c r="H217" i="4" s="1"/>
  <c r="E1864" i="4" a="1"/>
  <c r="E1864" i="4" s="1"/>
  <c r="H1864" i="4" s="1"/>
  <c r="E1584" i="4" a="1"/>
  <c r="E1584" i="4" s="1"/>
  <c r="H1584" i="4" s="1"/>
  <c r="E1028" i="4" a="1"/>
  <c r="E1028" i="4" s="1"/>
  <c r="H1028" i="4" s="1"/>
  <c r="E437" i="4" a="1"/>
  <c r="E437" i="4" s="1"/>
  <c r="H437" i="4" s="1"/>
  <c r="E1073" i="4" a="1"/>
  <c r="E1073" i="4" s="1"/>
  <c r="H1073" i="4" s="1"/>
  <c r="E1360" i="4" a="1"/>
  <c r="E1360" i="4" s="1"/>
  <c r="H1360" i="4" s="1"/>
  <c r="F1196" i="4" a="1"/>
  <c r="F1196" i="4" s="1"/>
  <c r="G1196" i="4" s="1"/>
  <c r="F1783" i="4" a="1"/>
  <c r="F1783" i="4" s="1"/>
  <c r="G1783" i="4" s="1"/>
  <c r="E235" i="4" a="1"/>
  <c r="E235" i="4" s="1"/>
  <c r="H235" i="4" s="1"/>
  <c r="E519" i="4" a="1"/>
  <c r="E519" i="4" s="1"/>
  <c r="H519" i="4" s="1"/>
  <c r="E803" i="4" a="1"/>
  <c r="E803" i="4" s="1"/>
  <c r="H803" i="4" s="1"/>
  <c r="E1086" i="4" a="1"/>
  <c r="E1086" i="4" s="1"/>
  <c r="H1086" i="4" s="1"/>
  <c r="E1373" i="4" a="1"/>
  <c r="E1373" i="4" s="1"/>
  <c r="H1373" i="4" s="1"/>
  <c r="F1203" i="4" a="1"/>
  <c r="F1203" i="4" s="1"/>
  <c r="G1203" i="4" s="1"/>
  <c r="F1766" i="4" a="1"/>
  <c r="F1766" i="4" s="1"/>
  <c r="G1766" i="4" s="1"/>
  <c r="E212" i="4" a="1"/>
  <c r="E212" i="4" s="1"/>
  <c r="H212" i="4" s="1"/>
  <c r="F1204" i="4" a="1"/>
  <c r="F1204" i="4" s="1"/>
  <c r="G1204" i="4" s="1"/>
  <c r="F1791" i="4" a="1"/>
  <c r="F1791" i="4" s="1"/>
  <c r="G1791" i="4" s="1"/>
  <c r="E225" i="4" a="1"/>
  <c r="E225" i="4" s="1"/>
  <c r="H225" i="4" s="1"/>
  <c r="F1181" i="4" a="1"/>
  <c r="F1181" i="4" s="1"/>
  <c r="G1181" i="4" s="1"/>
  <c r="F1744" i="4" a="1"/>
  <c r="F1744" i="4" s="1"/>
  <c r="G1744" i="4" s="1"/>
  <c r="E202" i="4" a="1"/>
  <c r="E202" i="4" s="1"/>
  <c r="H202" i="4" s="1"/>
  <c r="F1206" i="4" a="1"/>
  <c r="F1206" i="4" s="1"/>
  <c r="G1206" i="4" s="1"/>
  <c r="F1769" i="4" a="1"/>
  <c r="F1769" i="4" s="1"/>
  <c r="G1769" i="4" s="1"/>
  <c r="E227" i="4" a="1"/>
  <c r="E227" i="4" s="1"/>
  <c r="H227" i="4" s="1"/>
  <c r="F1183" i="4" a="1"/>
  <c r="F1183" i="4" s="1"/>
  <c r="G1183" i="4" s="1"/>
  <c r="F1770" i="4" a="1"/>
  <c r="F1770" i="4" s="1"/>
  <c r="G1770" i="4" s="1"/>
  <c r="E216" i="4" a="1"/>
  <c r="E216" i="4" s="1"/>
  <c r="H216" i="4" s="1"/>
  <c r="F1207" i="4" a="1"/>
  <c r="F1207" i="4" s="1"/>
  <c r="G1207" i="4" s="1"/>
  <c r="F1771" i="4" a="1"/>
  <c r="F1771" i="4" s="1"/>
  <c r="G1771" i="4" s="1"/>
  <c r="E229" i="4" a="1"/>
  <c r="E229" i="4" s="1"/>
  <c r="H229" i="4" s="1"/>
  <c r="E1853" i="4" a="1"/>
  <c r="E1853" i="4" s="1"/>
  <c r="H1853" i="4" s="1"/>
  <c r="E1569" i="4" a="1"/>
  <c r="E1569" i="4" s="1"/>
  <c r="H1569" i="4" s="1"/>
  <c r="E1005" i="4" a="1"/>
  <c r="E1005" i="4" s="1"/>
  <c r="H1005" i="4" s="1"/>
  <c r="E372" i="4" a="1"/>
  <c r="E372" i="4" s="1"/>
  <c r="H372" i="4" s="1"/>
  <c r="E1085" i="4" a="1"/>
  <c r="E1085" i="4" s="1"/>
  <c r="H1085" i="4" s="1"/>
  <c r="E1372" i="4" a="1"/>
  <c r="E1372" i="4" s="1"/>
  <c r="H1372" i="4" s="1"/>
  <c r="F1219" i="4" a="1"/>
  <c r="F1219" i="4" s="1"/>
  <c r="G1219" i="4" s="1"/>
  <c r="F1806" i="4" a="1"/>
  <c r="F1806" i="4" s="1"/>
  <c r="G1806" i="4" s="1"/>
  <c r="E247" i="4" a="1"/>
  <c r="E247" i="4" s="1"/>
  <c r="H247" i="4" s="1"/>
  <c r="E531" i="4" a="1"/>
  <c r="E531" i="4" s="1"/>
  <c r="H531" i="4" s="1"/>
  <c r="E815" i="4" a="1"/>
  <c r="E815" i="4" s="1"/>
  <c r="H815" i="4" s="1"/>
  <c r="E1098" i="4" a="1"/>
  <c r="E1098" i="4" s="1"/>
  <c r="H1098" i="4" s="1"/>
  <c r="E1385" i="4" a="1"/>
  <c r="E1385" i="4" s="1"/>
  <c r="H1385" i="4" s="1"/>
  <c r="F1226" i="4" a="1"/>
  <c r="F1226" i="4" s="1"/>
  <c r="G1226" i="4" s="1"/>
  <c r="F1790" i="4" a="1"/>
  <c r="F1790" i="4" s="1"/>
  <c r="G1790" i="4" s="1"/>
  <c r="E224" i="4" a="1"/>
  <c r="E224" i="4" s="1"/>
  <c r="H224" i="4" s="1"/>
  <c r="F1227" i="4" a="1"/>
  <c r="F1227" i="4" s="1"/>
  <c r="G1227" i="4" s="1"/>
  <c r="F1813" i="4" a="1"/>
  <c r="F1813" i="4" s="1"/>
  <c r="G1813" i="4" s="1"/>
  <c r="E237" i="4" a="1"/>
  <c r="E237" i="4" s="1"/>
  <c r="H237" i="4" s="1"/>
  <c r="F1205" i="4" a="1"/>
  <c r="F1205" i="4" s="1"/>
  <c r="G1205" i="4" s="1"/>
  <c r="F1768" i="4" a="1"/>
  <c r="F1768" i="4" s="1"/>
  <c r="G1768" i="4" s="1"/>
  <c r="E214" i="4" a="1"/>
  <c r="E214" i="4" s="1"/>
  <c r="H214" i="4" s="1"/>
  <c r="F1229" i="4" a="1"/>
  <c r="F1229" i="4" s="1"/>
  <c r="G1229" i="4" s="1"/>
  <c r="F1815" i="4" a="1"/>
  <c r="F1815" i="4" s="1"/>
  <c r="G1815" i="4" s="1"/>
  <c r="E239" i="4" a="1"/>
  <c r="E239" i="4" s="1"/>
  <c r="H239" i="4" s="1"/>
  <c r="F1230" i="4" a="1"/>
  <c r="F1230" i="4" s="1"/>
  <c r="G1230" i="4" s="1"/>
  <c r="F1793" i="4" a="1"/>
  <c r="F1793" i="4" s="1"/>
  <c r="G1793" i="4" s="1"/>
  <c r="E228" i="4" a="1"/>
  <c r="E228" i="4" s="1"/>
  <c r="H228" i="4" s="1"/>
  <c r="F1231" i="4" a="1"/>
  <c r="F1231" i="4" s="1"/>
  <c r="G1231" i="4" s="1"/>
  <c r="F1794" i="4" a="1"/>
  <c r="F1794" i="4" s="1"/>
  <c r="G1794" i="4" s="1"/>
  <c r="E241" i="4" a="1"/>
  <c r="E241" i="4" s="1"/>
  <c r="H241" i="4" s="1"/>
  <c r="E1842" i="4" a="1"/>
  <c r="E1842" i="4" s="1"/>
  <c r="H1842" i="4" s="1"/>
  <c r="E1551" i="4" a="1"/>
  <c r="E1551" i="4" s="1"/>
  <c r="H1551" i="4" s="1"/>
  <c r="E981" i="4" a="1"/>
  <c r="E981" i="4" s="1"/>
  <c r="H981" i="4" s="1"/>
  <c r="E1109" i="4" a="1"/>
  <c r="E1109" i="4" s="1"/>
  <c r="H1109" i="4" s="1"/>
  <c r="E1396" i="4" a="1"/>
  <c r="E1396" i="4" s="1"/>
  <c r="H1396" i="4" s="1"/>
  <c r="F1267" i="4" a="1"/>
  <c r="F1267" i="4" s="1"/>
  <c r="G1267" i="4" s="1"/>
  <c r="F1851" i="4" a="1"/>
  <c r="F1851" i="4" s="1"/>
  <c r="G1851" i="4" s="1"/>
  <c r="E271" i="4" a="1"/>
  <c r="E271" i="4" s="1"/>
  <c r="H271" i="4" s="1"/>
  <c r="E555" i="4" a="1"/>
  <c r="E555" i="4" s="1"/>
  <c r="H555" i="4" s="1"/>
  <c r="E839" i="4" a="1"/>
  <c r="E839" i="4" s="1"/>
  <c r="H839" i="4" s="1"/>
  <c r="E1122" i="4" a="1"/>
  <c r="E1122" i="4" s="1"/>
  <c r="H1122" i="4" s="1"/>
  <c r="E1408" i="4" a="1"/>
  <c r="E1408" i="4" s="1"/>
  <c r="H1408" i="4" s="1"/>
  <c r="F1274" i="4" a="1"/>
  <c r="F1274" i="4" s="1"/>
  <c r="G1274" i="4" s="1"/>
  <c r="F1835" i="4" a="1"/>
  <c r="F1835" i="4" s="1"/>
  <c r="G1835" i="4" s="1"/>
  <c r="E248" i="4" a="1"/>
  <c r="E248" i="4" s="1"/>
  <c r="H248" i="4" s="1"/>
  <c r="F1275" i="4" a="1"/>
  <c r="F1275" i="4" s="1"/>
  <c r="G1275" i="4" s="1"/>
  <c r="F1859" i="4" a="1"/>
  <c r="F1859" i="4" s="1"/>
  <c r="G1859" i="4" s="1"/>
  <c r="E261" i="4" a="1"/>
  <c r="E261" i="4" s="1"/>
  <c r="H261" i="4" s="1"/>
  <c r="F1252" i="4" a="1"/>
  <c r="F1252" i="4" s="1"/>
  <c r="G1252" i="4" s="1"/>
  <c r="F1814" i="4" a="1"/>
  <c r="F1814" i="4" s="1"/>
  <c r="G1814" i="4" s="1"/>
  <c r="E238" i="4" a="1"/>
  <c r="E238" i="4" s="1"/>
  <c r="H238" i="4" s="1"/>
  <c r="F1277" i="4" a="1"/>
  <c r="F1277" i="4" s="1"/>
  <c r="G1277" i="4" s="1"/>
  <c r="F1861" i="4" a="1"/>
  <c r="F1861" i="4" s="1"/>
  <c r="G1861" i="4" s="1"/>
  <c r="E263" i="4" a="1"/>
  <c r="E263" i="4" s="1"/>
  <c r="H263" i="4" s="1"/>
  <c r="F1278" i="4" a="1"/>
  <c r="F1278" i="4" s="1"/>
  <c r="G1278" i="4" s="1"/>
  <c r="F1839" i="4" a="1"/>
  <c r="F1839" i="4" s="1"/>
  <c r="G1839" i="4" s="1"/>
  <c r="E252" i="4" a="1"/>
  <c r="E252" i="4" s="1"/>
  <c r="H252" i="4" s="1"/>
  <c r="F1279" i="4" a="1"/>
  <c r="F1279" i="4" s="1"/>
  <c r="G1279" i="4" s="1"/>
  <c r="F1840" i="4" a="1"/>
  <c r="F1840" i="4" s="1"/>
  <c r="G1840" i="4" s="1"/>
  <c r="E265" i="4" a="1"/>
  <c r="E265" i="4" s="1"/>
  <c r="H265" i="4" s="1"/>
  <c r="E1819" i="4" a="1"/>
  <c r="E1819" i="4" s="1"/>
  <c r="H1819" i="4" s="1"/>
  <c r="E1503" i="4" a="1"/>
  <c r="E1503" i="4" s="1"/>
  <c r="H1503" i="4" s="1"/>
  <c r="E934" i="4" a="1"/>
  <c r="E934" i="4" s="1"/>
  <c r="H934" i="4" s="1"/>
  <c r="E1181" i="4" a="1"/>
  <c r="E1181" i="4" s="1"/>
  <c r="H1181" i="4" s="1"/>
  <c r="E1466" i="4" a="1"/>
  <c r="E1466" i="4" s="1"/>
  <c r="H1466" i="4" s="1"/>
  <c r="F1427" i="4" a="1"/>
  <c r="F1427" i="4" s="1"/>
  <c r="G1427" i="4" s="1"/>
  <c r="F2012" i="4" a="1"/>
  <c r="F2012" i="4" s="1"/>
  <c r="G2012" i="4" s="1"/>
  <c r="E343" i="4" a="1"/>
  <c r="E343" i="4" s="1"/>
  <c r="H343" i="4" s="1"/>
  <c r="E626" i="4" a="1"/>
  <c r="E626" i="4" s="1"/>
  <c r="H626" i="4" s="1"/>
  <c r="E909" i="4" a="1"/>
  <c r="E909" i="4" s="1"/>
  <c r="H909" i="4" s="1"/>
  <c r="E1194" i="4" a="1"/>
  <c r="E1194" i="4" s="1"/>
  <c r="H1194" i="4" s="1"/>
  <c r="E1478" i="4" a="1"/>
  <c r="E1478" i="4" s="1"/>
  <c r="H1478" i="4" s="1"/>
  <c r="F1410" i="4" a="1"/>
  <c r="F1410" i="4" s="1"/>
  <c r="G1410" i="4" s="1"/>
  <c r="F1972" i="4" a="1"/>
  <c r="F1972" i="4" s="1"/>
  <c r="G1972" i="4" s="1"/>
  <c r="E320" i="4" a="1"/>
  <c r="E320" i="4" s="1"/>
  <c r="H320" i="4" s="1"/>
  <c r="F1435" i="4" a="1"/>
  <c r="F1435" i="4" s="1"/>
  <c r="G1435" i="4" s="1"/>
  <c r="F1997" i="4" a="1"/>
  <c r="F1997" i="4" s="1"/>
  <c r="G1997" i="4" s="1"/>
  <c r="E333" i="4" a="1"/>
  <c r="E333" i="4" s="1"/>
  <c r="H333" i="4" s="1"/>
  <c r="F1388" i="4" a="1"/>
  <c r="F1388" i="4" s="1"/>
  <c r="G1388" i="4" s="1"/>
  <c r="F1951" i="4" a="1"/>
  <c r="F1951" i="4" s="1"/>
  <c r="G1951" i="4" s="1"/>
  <c r="E310" i="4" a="1"/>
  <c r="E310" i="4" s="1"/>
  <c r="H310" i="4" s="1"/>
  <c r="F1413" i="4" a="1"/>
  <c r="F1413" i="4" s="1"/>
  <c r="G1413" i="4" s="1"/>
  <c r="F1999" i="4" a="1"/>
  <c r="F1999" i="4" s="1"/>
  <c r="G1999" i="4" s="1"/>
  <c r="E335" i="4" a="1"/>
  <c r="E335" i="4" s="1"/>
  <c r="H335" i="4" s="1"/>
  <c r="F1414" i="4" a="1"/>
  <c r="F1414" i="4" s="1"/>
  <c r="G1414" i="4" s="1"/>
  <c r="F1976" i="4" a="1"/>
  <c r="F1976" i="4" s="1"/>
  <c r="G1976" i="4" s="1"/>
  <c r="E324" i="4" a="1"/>
  <c r="E324" i="4" s="1"/>
  <c r="H324" i="4" s="1"/>
  <c r="F1415" i="4" a="1"/>
  <c r="F1415" i="4" s="1"/>
  <c r="G1415" i="4" s="1"/>
  <c r="F2001" i="4" a="1"/>
  <c r="F2001" i="4" s="1"/>
  <c r="G2001" i="4" s="1"/>
  <c r="E337" i="4" a="1"/>
  <c r="E337" i="4" s="1"/>
  <c r="H337" i="4" s="1"/>
  <c r="E1748" i="4" a="1"/>
  <c r="E1748" i="4" s="1"/>
  <c r="H1748" i="4" s="1"/>
  <c r="E1362" i="4" a="1"/>
  <c r="E1362" i="4" s="1"/>
  <c r="H1362" i="4" s="1"/>
  <c r="E792" i="4" a="1"/>
  <c r="E792" i="4" s="1"/>
  <c r="H792" i="4" s="1"/>
  <c r="E1193" i="4" a="1"/>
  <c r="E1193" i="4" s="1"/>
  <c r="H1193" i="4" s="1"/>
  <c r="E1477" i="4" a="1"/>
  <c r="E1477" i="4" s="1"/>
  <c r="H1477" i="4" s="1"/>
  <c r="F1451" i="4" a="1"/>
  <c r="F1451" i="4" s="1"/>
  <c r="G1451" i="4" s="1"/>
  <c r="E25" i="4" a="1"/>
  <c r="E25" i="4" s="1"/>
  <c r="H25" i="4" s="1"/>
  <c r="E354" i="4" a="1"/>
  <c r="E354" i="4" s="1"/>
  <c r="H354" i="4" s="1"/>
  <c r="E638" i="4" a="1"/>
  <c r="E638" i="4" s="1"/>
  <c r="H638" i="4" s="1"/>
  <c r="E921" i="4" a="1"/>
  <c r="E921" i="4" s="1"/>
  <c r="H921" i="4" s="1"/>
  <c r="E1206" i="4" a="1"/>
  <c r="E1206" i="4" s="1"/>
  <c r="H1206" i="4" s="1"/>
  <c r="E1490" i="4" a="1"/>
  <c r="E1490" i="4" s="1"/>
  <c r="H1490" i="4" s="1"/>
  <c r="F1434" i="4" a="1"/>
  <c r="F1434" i="4" s="1"/>
  <c r="G1434" i="4" s="1"/>
  <c r="F1996" i="4" a="1"/>
  <c r="F1996" i="4" s="1"/>
  <c r="G1996" i="4" s="1"/>
  <c r="E332" i="4" a="1"/>
  <c r="E332" i="4" s="1"/>
  <c r="H332" i="4" s="1"/>
  <c r="F1459" i="4" a="1"/>
  <c r="F1459" i="4" s="1"/>
  <c r="G1459" i="4" s="1"/>
  <c r="E9" i="4" a="1"/>
  <c r="E9" i="4" s="1"/>
  <c r="H9" i="4" s="1"/>
  <c r="E345" i="4" a="1"/>
  <c r="E345" i="4" s="1"/>
  <c r="H345" i="4" s="1"/>
  <c r="F1412" i="4" a="1"/>
  <c r="F1412" i="4" s="1"/>
  <c r="G1412" i="4" s="1"/>
  <c r="F1974" i="4" a="1"/>
  <c r="F1974" i="4" s="1"/>
  <c r="G1974" i="4" s="1"/>
  <c r="E322" i="4" a="1"/>
  <c r="E322" i="4" s="1"/>
  <c r="H322" i="4" s="1"/>
  <c r="F1437" i="4" a="1"/>
  <c r="F1437" i="4" s="1"/>
  <c r="G1437" i="4" s="1"/>
  <c r="E11" i="4" a="1"/>
  <c r="E11" i="4" s="1"/>
  <c r="H11" i="4" s="1"/>
  <c r="E347" i="4" a="1"/>
  <c r="E347" i="4" s="1"/>
  <c r="H347" i="4" s="1"/>
  <c r="F1438" i="4" a="1"/>
  <c r="F1438" i="4" s="1"/>
  <c r="G1438" i="4" s="1"/>
  <c r="F2000" i="4" a="1"/>
  <c r="F2000" i="4" s="1"/>
  <c r="G2000" i="4" s="1"/>
  <c r="E336" i="4" a="1"/>
  <c r="E336" i="4" s="1"/>
  <c r="H336" i="4" s="1"/>
  <c r="F1439" i="4" a="1"/>
  <c r="F1439" i="4" s="1"/>
  <c r="G1439" i="4" s="1"/>
  <c r="E13" i="4" a="1"/>
  <c r="E13" i="4" s="1"/>
  <c r="H13" i="4" s="1"/>
  <c r="E360" i="4" a="1"/>
  <c r="E360" i="4" s="1"/>
  <c r="H360" i="4" s="1"/>
  <c r="E1736" i="4" a="1"/>
  <c r="E1736" i="4" s="1"/>
  <c r="H1736" i="4" s="1"/>
  <c r="E1338" i="4" a="1"/>
  <c r="E1338" i="4" s="1"/>
  <c r="H1338" i="4" s="1"/>
  <c r="E1205" i="4" a="1"/>
  <c r="E1205" i="4" s="1"/>
  <c r="H1205" i="4" s="1"/>
  <c r="E1489" i="4" a="1"/>
  <c r="E1489" i="4" s="1"/>
  <c r="H1489" i="4" s="1"/>
  <c r="F1474" i="4" a="1"/>
  <c r="F1474" i="4" s="1"/>
  <c r="G1474" i="4" s="1"/>
  <c r="E49" i="4" a="1"/>
  <c r="E49" i="4" s="1"/>
  <c r="H49" i="4" s="1"/>
  <c r="E366" i="4" a="1"/>
  <c r="E366" i="4" s="1"/>
  <c r="H366" i="4" s="1"/>
  <c r="E650" i="4" a="1"/>
  <c r="E650" i="4" s="1"/>
  <c r="H650" i="4" s="1"/>
  <c r="E933" i="4" a="1"/>
  <c r="E933" i="4" s="1"/>
  <c r="H933" i="4" s="1"/>
  <c r="E1218" i="4" a="1"/>
  <c r="E1218" i="4" s="1"/>
  <c r="H1218" i="4" s="1"/>
  <c r="E1502" i="4" a="1"/>
  <c r="E1502" i="4" s="1"/>
  <c r="H1502" i="4" s="1"/>
  <c r="F1458" i="4" a="1"/>
  <c r="F1458" i="4" s="1"/>
  <c r="G1458" i="4" s="1"/>
  <c r="E8" i="4" a="1"/>
  <c r="E8" i="4" s="1"/>
  <c r="H8" i="4" s="1"/>
  <c r="E344" i="4" a="1"/>
  <c r="E344" i="4" s="1"/>
  <c r="H344" i="4" s="1"/>
  <c r="F1482" i="4" a="1"/>
  <c r="F1482" i="4" s="1"/>
  <c r="G1482" i="4" s="1"/>
  <c r="E33" i="4" a="1"/>
  <c r="E33" i="4" s="1"/>
  <c r="H33" i="4" s="1"/>
  <c r="E356" i="4" a="1"/>
  <c r="E356" i="4" s="1"/>
  <c r="H356" i="4" s="1"/>
  <c r="F1436" i="4" a="1"/>
  <c r="F1436" i="4" s="1"/>
  <c r="G1436" i="4" s="1"/>
  <c r="F1998" i="4" a="1"/>
  <c r="F1998" i="4" s="1"/>
  <c r="G1998" i="4" s="1"/>
  <c r="E334" i="4" a="1"/>
  <c r="E334" i="4" s="1"/>
  <c r="H334" i="4" s="1"/>
  <c r="F1461" i="4" a="1"/>
  <c r="F1461" i="4" s="1"/>
  <c r="G1461" i="4" s="1"/>
  <c r="E35" i="4" a="1"/>
  <c r="E35" i="4" s="1"/>
  <c r="H35" i="4" s="1"/>
  <c r="E358" i="4" a="1"/>
  <c r="E358" i="4" s="1"/>
  <c r="H358" i="4" s="1"/>
  <c r="F1462" i="4" a="1"/>
  <c r="F1462" i="4" s="1"/>
  <c r="G1462" i="4" s="1"/>
  <c r="E12" i="4" a="1"/>
  <c r="E12" i="4" s="1"/>
  <c r="H12" i="4" s="1"/>
  <c r="E348" i="4" a="1"/>
  <c r="E348" i="4" s="1"/>
  <c r="H348" i="4" s="1"/>
  <c r="F1463" i="4" a="1"/>
  <c r="F1463" i="4" s="1"/>
  <c r="G1463" i="4" s="1"/>
  <c r="E37" i="4" a="1"/>
  <c r="E37" i="4" s="1"/>
  <c r="H37" i="4" s="1"/>
  <c r="E2002" i="4" a="1"/>
  <c r="E2002" i="4" s="1"/>
  <c r="H2002" i="4" s="1"/>
  <c r="E1724" i="4" a="1"/>
  <c r="E1724" i="4" s="1"/>
  <c r="H1724" i="4" s="1"/>
  <c r="E1314" i="4" a="1"/>
  <c r="E1314" i="4" s="1"/>
  <c r="H1314" i="4" s="1"/>
  <c r="E744" i="4" a="1"/>
  <c r="E744" i="4" s="1"/>
  <c r="H744" i="4" s="1"/>
  <c r="E1217" i="4" a="1"/>
  <c r="E1217" i="4" s="1"/>
  <c r="H1217" i="4" s="1"/>
  <c r="E1501" i="4" a="1"/>
  <c r="E1501" i="4" s="1"/>
  <c r="H1501" i="4" s="1"/>
  <c r="F1497" i="4" a="1"/>
  <c r="F1497" i="4" s="1"/>
  <c r="G1497" i="4" s="1"/>
  <c r="E73" i="4" a="1"/>
  <c r="E73" i="4" s="1"/>
  <c r="H73" i="4" s="1"/>
  <c r="E378" i="4" a="1"/>
  <c r="E378" i="4" s="1"/>
  <c r="H378" i="4" s="1"/>
  <c r="E661" i="4" a="1"/>
  <c r="E661" i="4" s="1"/>
  <c r="H661" i="4" s="1"/>
  <c r="E944" i="4" a="1"/>
  <c r="E944" i="4" s="1"/>
  <c r="H944" i="4" s="1"/>
  <c r="E1230" i="4" a="1"/>
  <c r="E1230" i="4" s="1"/>
  <c r="H1230" i="4" s="1"/>
  <c r="E1514" i="4" a="1"/>
  <c r="E1514" i="4" s="1"/>
  <c r="H1514" i="4" s="1"/>
  <c r="F1481" i="4" a="1"/>
  <c r="F1481" i="4" s="1"/>
  <c r="G1481" i="4" s="1"/>
  <c r="E32" i="4" a="1"/>
  <c r="E32" i="4" s="1"/>
  <c r="H32" i="4" s="1"/>
  <c r="E355" i="4" a="1"/>
  <c r="E355" i="4" s="1"/>
  <c r="H355" i="4" s="1"/>
  <c r="F1505" i="4" a="1"/>
  <c r="F1505" i="4" s="1"/>
  <c r="G1505" i="4" s="1"/>
  <c r="E57" i="4" a="1"/>
  <c r="E57" i="4" s="1"/>
  <c r="H57" i="4" s="1"/>
  <c r="E368" i="4" a="1"/>
  <c r="E368" i="4" s="1"/>
  <c r="H368" i="4" s="1"/>
  <c r="F1460" i="4" a="1"/>
  <c r="F1460" i="4" s="1"/>
  <c r="G1460" i="4" s="1"/>
  <c r="E10" i="4" a="1"/>
  <c r="E10" i="4" s="1"/>
  <c r="H10" i="4" s="1"/>
  <c r="E346" i="4" a="1"/>
  <c r="E346" i="4" s="1"/>
  <c r="H346" i="4" s="1"/>
  <c r="F1484" i="4" a="1"/>
  <c r="F1484" i="4" s="1"/>
  <c r="G1484" i="4" s="1"/>
  <c r="E59" i="4" a="1"/>
  <c r="E59" i="4" s="1"/>
  <c r="H59" i="4" s="1"/>
  <c r="E370" i="4" a="1"/>
  <c r="E370" i="4" s="1"/>
  <c r="H370" i="4" s="1"/>
  <c r="F1485" i="4" a="1"/>
  <c r="F1485" i="4" s="1"/>
  <c r="G1485" i="4" s="1"/>
  <c r="E36" i="4" a="1"/>
  <c r="E36" i="4" s="1"/>
  <c r="H36" i="4" s="1"/>
  <c r="E359" i="4" a="1"/>
  <c r="E359" i="4" s="1"/>
  <c r="H359" i="4" s="1"/>
  <c r="F1486" i="4" a="1"/>
  <c r="F1486" i="4" s="1"/>
  <c r="G1486" i="4" s="1"/>
  <c r="E61" i="4" a="1"/>
  <c r="E61" i="4" s="1"/>
  <c r="H61" i="4" s="1"/>
  <c r="E1990" i="4" a="1"/>
  <c r="E1990" i="4" s="1"/>
  <c r="H1990" i="4" s="1"/>
  <c r="E1712" i="4" a="1"/>
  <c r="E1712" i="4" s="1"/>
  <c r="H1712" i="4" s="1"/>
  <c r="E1290" i="4" a="1"/>
  <c r="E1290" i="4" s="1"/>
  <c r="H1290" i="4" s="1"/>
  <c r="E720" i="4" a="1"/>
  <c r="E720" i="4" s="1"/>
  <c r="H720" i="4" s="1"/>
  <c r="E768" i="4" a="1"/>
  <c r="E768" i="4" s="1"/>
  <c r="H768" i="4" s="1"/>
  <c r="K1937" i="4" l="1"/>
  <c r="J1937" i="4"/>
  <c r="J1727" i="4"/>
  <c r="K1727" i="4"/>
  <c r="J1725" i="4"/>
  <c r="K1725" i="4"/>
  <c r="K1716" i="4"/>
  <c r="J1716" i="4"/>
  <c r="J1384" i="4"/>
  <c r="K1384" i="4"/>
  <c r="J1259" i="4"/>
  <c r="K1259" i="4"/>
  <c r="K1136" i="4"/>
  <c r="J1136" i="4"/>
  <c r="J731" i="4"/>
  <c r="K731" i="4"/>
  <c r="J1079" i="4"/>
  <c r="K1079" i="4"/>
  <c r="J1536" i="4"/>
  <c r="K1536" i="4"/>
  <c r="J1295" i="4"/>
  <c r="K1295" i="4"/>
  <c r="J1614" i="4"/>
  <c r="K1614" i="4"/>
  <c r="J1772" i="4"/>
  <c r="K1772" i="4"/>
  <c r="J1441" i="4"/>
  <c r="K1441" i="4"/>
  <c r="J1837" i="4"/>
  <c r="K1837" i="4"/>
  <c r="K1750" i="4"/>
  <c r="J1750" i="4"/>
  <c r="J1570" i="4"/>
  <c r="K1570" i="4"/>
  <c r="J1672" i="4"/>
  <c r="K1672" i="4"/>
  <c r="J1547" i="4"/>
  <c r="K1547" i="4"/>
  <c r="K1386" i="4"/>
  <c r="J1386" i="4"/>
  <c r="J1905" i="4"/>
  <c r="K1905" i="4"/>
  <c r="J859" i="4"/>
  <c r="K859" i="4"/>
  <c r="J1488" i="4"/>
  <c r="K1488" i="4"/>
  <c r="K1498" i="4"/>
  <c r="J1498" i="4"/>
  <c r="J1684" i="4"/>
  <c r="K1684" i="4"/>
  <c r="K354" i="4"/>
  <c r="J354" i="4"/>
  <c r="J1199" i="4"/>
  <c r="K1199" i="4"/>
  <c r="J1006" i="4"/>
  <c r="K1006" i="4"/>
  <c r="J1423" i="4"/>
  <c r="K1423" i="4"/>
  <c r="J1976" i="4"/>
  <c r="K1976" i="4"/>
  <c r="K1882" i="4"/>
  <c r="J1882" i="4"/>
  <c r="J1869" i="4"/>
  <c r="K1869" i="4"/>
  <c r="J1847" i="4"/>
  <c r="K1847" i="4"/>
  <c r="K1701" i="4"/>
  <c r="J1701" i="4"/>
  <c r="K1139" i="4"/>
  <c r="J1139" i="4"/>
  <c r="J273" i="4"/>
  <c r="K273" i="4"/>
  <c r="J1127" i="4"/>
  <c r="K1127" i="4"/>
  <c r="J1582" i="4"/>
  <c r="K1582" i="4"/>
  <c r="J1318" i="4"/>
  <c r="K1318" i="4"/>
  <c r="J869" i="4"/>
  <c r="K869" i="4"/>
  <c r="J807" i="4"/>
  <c r="K807" i="4"/>
  <c r="J1795" i="4"/>
  <c r="K1795" i="4"/>
  <c r="J1990" i="4"/>
  <c r="K1990" i="4"/>
  <c r="K436" i="4"/>
  <c r="J436" i="4"/>
  <c r="J193" i="4"/>
  <c r="K193" i="4"/>
  <c r="J282" i="4"/>
  <c r="K282" i="4"/>
  <c r="J212" i="4"/>
  <c r="K212" i="4"/>
  <c r="K1230" i="4"/>
  <c r="J1230" i="4"/>
  <c r="K1450" i="4"/>
  <c r="J1450" i="4"/>
  <c r="J734" i="4"/>
  <c r="K734" i="4"/>
  <c r="J1107" i="4"/>
  <c r="K1107" i="4"/>
  <c r="K657" i="4"/>
  <c r="J657" i="4"/>
  <c r="K541" i="4"/>
  <c r="J541" i="4"/>
  <c r="K794" i="4"/>
  <c r="J794" i="4"/>
  <c r="K992" i="4"/>
  <c r="J992" i="4"/>
  <c r="K1780" i="4"/>
  <c r="J1780" i="4"/>
  <c r="J263" i="4"/>
  <c r="K263" i="4"/>
  <c r="J568" i="4"/>
  <c r="K568" i="4"/>
  <c r="J507" i="4"/>
  <c r="K507" i="4"/>
  <c r="K393" i="4"/>
  <c r="J393" i="4"/>
  <c r="J622" i="4"/>
  <c r="K622" i="4"/>
  <c r="J840" i="4"/>
  <c r="K840" i="4"/>
  <c r="J1471" i="4"/>
  <c r="K1471" i="4"/>
  <c r="J23" i="4"/>
  <c r="K23" i="4"/>
  <c r="J283" i="4"/>
  <c r="K283" i="4"/>
  <c r="K201" i="4"/>
  <c r="J201" i="4"/>
  <c r="K313" i="4"/>
  <c r="J313" i="4"/>
  <c r="K503" i="4"/>
  <c r="J503" i="4"/>
  <c r="J886" i="4"/>
  <c r="K886" i="4"/>
  <c r="J184" i="4"/>
  <c r="K184" i="4"/>
  <c r="J670" i="4"/>
  <c r="K670" i="4"/>
  <c r="J600" i="4"/>
  <c r="K600" i="4"/>
  <c r="J1599" i="4"/>
  <c r="K1599" i="4"/>
  <c r="J1817" i="4"/>
  <c r="K1817" i="4"/>
  <c r="J1575" i="4"/>
  <c r="K1575" i="4"/>
  <c r="J1920" i="4"/>
  <c r="K1920" i="4"/>
  <c r="J1763" i="4"/>
  <c r="K1763" i="4"/>
  <c r="K1247" i="4"/>
  <c r="J1247" i="4"/>
  <c r="J535" i="4"/>
  <c r="K535" i="4"/>
  <c r="J798" i="4"/>
  <c r="K798" i="4"/>
  <c r="J738" i="4"/>
  <c r="K738" i="4"/>
  <c r="J1723" i="4"/>
  <c r="K1723" i="4"/>
  <c r="J1946" i="4"/>
  <c r="K1946" i="4"/>
  <c r="J1852" i="4"/>
  <c r="K1852" i="4"/>
  <c r="K299" i="4"/>
  <c r="J299" i="4"/>
  <c r="J49" i="4"/>
  <c r="K49" i="4"/>
  <c r="J1398" i="4"/>
  <c r="K1398" i="4"/>
  <c r="J1279" i="4"/>
  <c r="K1279" i="4"/>
  <c r="K1776" i="4"/>
  <c r="J1776" i="4"/>
  <c r="K801" i="4"/>
  <c r="J801" i="4"/>
  <c r="K248" i="4"/>
  <c r="J248" i="4"/>
  <c r="J140" i="4"/>
  <c r="K140" i="4"/>
  <c r="K1992" i="4"/>
  <c r="J1992" i="4"/>
  <c r="K266" i="4"/>
  <c r="J266" i="4"/>
  <c r="K403" i="4"/>
  <c r="J403" i="4"/>
  <c r="J767" i="4"/>
  <c r="K767" i="4"/>
  <c r="J76" i="4"/>
  <c r="K76" i="4"/>
  <c r="K569" i="4"/>
  <c r="J569" i="4"/>
  <c r="J1904" i="4"/>
  <c r="K1904" i="4"/>
  <c r="J905" i="4"/>
  <c r="K905" i="4"/>
  <c r="J1365" i="4"/>
  <c r="K1365" i="4"/>
  <c r="K787" i="4"/>
  <c r="J787" i="4"/>
  <c r="J727" i="4"/>
  <c r="K727" i="4"/>
  <c r="J623" i="4"/>
  <c r="K623" i="4"/>
  <c r="J865" i="4"/>
  <c r="K865" i="4"/>
  <c r="J1062" i="4"/>
  <c r="K1062" i="4"/>
  <c r="K1932" i="4"/>
  <c r="J1932" i="4"/>
  <c r="J400" i="4"/>
  <c r="K400" i="4"/>
  <c r="J1375" i="4"/>
  <c r="K1375" i="4"/>
  <c r="J1580" i="4"/>
  <c r="K1580" i="4"/>
  <c r="K1214" i="4"/>
  <c r="J1214" i="4"/>
  <c r="K638" i="4"/>
  <c r="J638" i="4"/>
  <c r="J577" i="4"/>
  <c r="K577" i="4"/>
  <c r="K460" i="4"/>
  <c r="J460" i="4"/>
  <c r="K700" i="4"/>
  <c r="J700" i="4"/>
  <c r="K910" i="4"/>
  <c r="J910" i="4"/>
  <c r="J1630" i="4"/>
  <c r="K1630" i="4"/>
  <c r="J167" i="4"/>
  <c r="K167" i="4"/>
  <c r="J1124" i="4"/>
  <c r="K1124" i="4"/>
  <c r="K1177" i="4"/>
  <c r="J1177" i="4"/>
  <c r="J1481" i="4"/>
  <c r="K1481" i="4"/>
  <c r="J916" i="4"/>
  <c r="K916" i="4"/>
  <c r="J844" i="4"/>
  <c r="K844" i="4"/>
  <c r="K737" i="4"/>
  <c r="J737" i="4"/>
  <c r="J982" i="4"/>
  <c r="K982" i="4"/>
  <c r="J1182" i="4"/>
  <c r="K1182" i="4"/>
  <c r="J241" i="4"/>
  <c r="K241" i="4"/>
  <c r="K650" i="4"/>
  <c r="J650" i="4"/>
  <c r="J997" i="4"/>
  <c r="K997" i="4"/>
  <c r="J1532" i="4"/>
  <c r="K1532" i="4"/>
  <c r="J1885" i="4"/>
  <c r="K1885" i="4"/>
  <c r="J205" i="4"/>
  <c r="K205" i="4"/>
  <c r="J452" i="4"/>
  <c r="K452" i="4"/>
  <c r="J372" i="4"/>
  <c r="K372" i="4"/>
  <c r="K1393" i="4"/>
  <c r="J1393" i="4"/>
  <c r="J1609" i="4"/>
  <c r="K1609" i="4"/>
  <c r="J1145" i="4"/>
  <c r="K1145" i="4"/>
  <c r="K1493" i="4"/>
  <c r="J1493" i="4"/>
  <c r="J815" i="4"/>
  <c r="K815" i="4"/>
  <c r="K1002" i="4"/>
  <c r="J1002" i="4"/>
  <c r="J1179" i="4"/>
  <c r="K1179" i="4"/>
  <c r="J18" i="4"/>
  <c r="K18" i="4"/>
  <c r="J1109" i="4"/>
  <c r="K1109" i="4"/>
  <c r="J1275" i="4"/>
  <c r="K1275" i="4"/>
  <c r="K1447" i="4"/>
  <c r="J1447" i="4"/>
  <c r="K69" i="4"/>
  <c r="J69" i="4"/>
  <c r="J1240" i="4"/>
  <c r="K1240" i="4"/>
  <c r="K1402" i="4"/>
  <c r="J1402" i="4"/>
  <c r="J1595" i="4"/>
  <c r="K1595" i="4"/>
  <c r="K130" i="4"/>
  <c r="J130" i="4"/>
  <c r="J1368" i="4"/>
  <c r="K1368" i="4"/>
  <c r="J1551" i="4"/>
  <c r="K1551" i="4"/>
  <c r="J1719" i="4"/>
  <c r="K1719" i="4"/>
  <c r="J83" i="4"/>
  <c r="K83" i="4"/>
  <c r="J1494" i="4"/>
  <c r="K1494" i="4"/>
  <c r="J1675" i="4"/>
  <c r="K1675" i="4"/>
  <c r="J1850" i="4"/>
  <c r="K1850" i="4"/>
  <c r="K127" i="4"/>
  <c r="J127" i="4"/>
  <c r="J1631" i="4"/>
  <c r="K1631" i="4"/>
  <c r="J1804" i="4"/>
  <c r="K1804" i="4"/>
  <c r="J1988" i="4"/>
  <c r="K1988" i="4"/>
  <c r="J286" i="4"/>
  <c r="K286" i="4"/>
  <c r="J24" i="4"/>
  <c r="K24" i="4"/>
  <c r="J1102" i="4"/>
  <c r="K1102" i="4"/>
  <c r="K1534" i="4"/>
  <c r="J1534" i="4"/>
  <c r="J455" i="4"/>
  <c r="K455" i="4"/>
  <c r="K1636" i="4"/>
  <c r="J1636" i="4"/>
  <c r="J976" i="4"/>
  <c r="K976" i="4"/>
  <c r="J1668" i="4"/>
  <c r="K1668" i="4"/>
  <c r="J1000" i="4"/>
  <c r="K1000" i="4"/>
  <c r="J1338" i="4"/>
  <c r="K1338" i="4"/>
  <c r="J1267" i="4"/>
  <c r="K1267" i="4"/>
  <c r="J1561" i="4"/>
  <c r="K1561" i="4"/>
  <c r="K1010" i="4"/>
  <c r="J1010" i="4"/>
  <c r="J1994" i="4"/>
  <c r="K1994" i="4"/>
  <c r="K987" i="4"/>
  <c r="J987" i="4"/>
  <c r="J1832" i="4"/>
  <c r="K1832" i="4"/>
  <c r="J800" i="4"/>
  <c r="K800" i="4"/>
  <c r="J1917" i="4"/>
  <c r="K1917" i="4"/>
  <c r="J1197" i="4"/>
  <c r="K1197" i="4"/>
  <c r="J1081" i="4"/>
  <c r="K1081" i="4"/>
  <c r="J858" i="4"/>
  <c r="K858" i="4"/>
  <c r="J742" i="4"/>
  <c r="K742" i="4"/>
  <c r="J1236" i="4"/>
  <c r="K1236" i="4"/>
  <c r="K1948" i="4"/>
  <c r="J1948" i="4"/>
  <c r="J1142" i="4"/>
  <c r="K1142" i="4"/>
  <c r="J1293" i="4"/>
  <c r="K1293" i="4"/>
  <c r="J1952" i="4"/>
  <c r="K1952" i="4"/>
  <c r="J1430" i="4"/>
  <c r="K1430" i="4"/>
  <c r="K1616" i="4"/>
  <c r="J1616" i="4"/>
  <c r="J319" i="4"/>
  <c r="K319" i="4"/>
  <c r="K1681" i="4"/>
  <c r="J1681" i="4"/>
  <c r="J1022" i="4"/>
  <c r="K1022" i="4"/>
  <c r="K1736" i="4"/>
  <c r="J1736" i="4"/>
  <c r="J1035" i="4"/>
  <c r="K1035" i="4"/>
  <c r="J728" i="4"/>
  <c r="K728" i="4"/>
  <c r="J668" i="4"/>
  <c r="K668" i="4"/>
  <c r="K1656" i="4"/>
  <c r="J1656" i="4"/>
  <c r="K1877" i="4"/>
  <c r="J1877" i="4"/>
  <c r="J1709" i="4"/>
  <c r="K1709" i="4"/>
  <c r="J104" i="4"/>
  <c r="K104" i="4"/>
  <c r="K96" i="4"/>
  <c r="J96" i="4"/>
  <c r="J961" i="4"/>
  <c r="K961" i="4"/>
  <c r="K842" i="4"/>
  <c r="J842" i="4"/>
  <c r="K1087" i="4"/>
  <c r="J1087" i="4"/>
  <c r="K1299" i="4"/>
  <c r="J1299" i="4"/>
  <c r="J414" i="4"/>
  <c r="K414" i="4"/>
  <c r="K825" i="4"/>
  <c r="J825" i="4"/>
  <c r="J579" i="4"/>
  <c r="K579" i="4"/>
  <c r="J519" i="4"/>
  <c r="K519" i="4"/>
  <c r="K405" i="4"/>
  <c r="J405" i="4"/>
  <c r="J634" i="4"/>
  <c r="K634" i="4"/>
  <c r="K852" i="4"/>
  <c r="J852" i="4"/>
  <c r="J1504" i="4"/>
  <c r="K1504" i="4"/>
  <c r="J35" i="4"/>
  <c r="K35" i="4"/>
  <c r="K432" i="4"/>
  <c r="J432" i="4"/>
  <c r="J351" i="4"/>
  <c r="K351" i="4"/>
  <c r="K244" i="4"/>
  <c r="J244" i="4"/>
  <c r="J470" i="4"/>
  <c r="K470" i="4"/>
  <c r="K699" i="4"/>
  <c r="J699" i="4"/>
  <c r="K1192" i="4"/>
  <c r="J1192" i="4"/>
  <c r="J56" i="4"/>
  <c r="K56" i="4"/>
  <c r="K99" i="4"/>
  <c r="J99" i="4"/>
  <c r="J903" i="4"/>
  <c r="K903" i="4"/>
  <c r="J1890" i="4"/>
  <c r="K1890" i="4"/>
  <c r="K137" i="4"/>
  <c r="J137" i="4"/>
  <c r="K182" i="4"/>
  <c r="J182" i="4"/>
  <c r="J595" i="4"/>
  <c r="K595" i="4"/>
  <c r="K158" i="4"/>
  <c r="J158" i="4"/>
  <c r="J520" i="4"/>
  <c r="K520" i="4"/>
  <c r="K451" i="4"/>
  <c r="J451" i="4"/>
  <c r="K1463" i="4"/>
  <c r="J1463" i="4"/>
  <c r="K1677" i="4"/>
  <c r="J1677" i="4"/>
  <c r="J1287" i="4"/>
  <c r="K1287" i="4"/>
  <c r="K1641" i="4"/>
  <c r="J1641" i="4"/>
  <c r="K1420" i="4"/>
  <c r="J1420" i="4"/>
  <c r="J1972" i="4"/>
  <c r="K1972" i="4"/>
  <c r="J962" i="4"/>
  <c r="K962" i="4"/>
  <c r="J399" i="4"/>
  <c r="K399" i="4"/>
  <c r="J658" i="4"/>
  <c r="K658" i="4"/>
  <c r="J588" i="4"/>
  <c r="K588" i="4"/>
  <c r="J1588" i="4"/>
  <c r="K1588" i="4"/>
  <c r="J1806" i="4"/>
  <c r="K1806" i="4"/>
  <c r="J1564" i="4"/>
  <c r="K1564" i="4"/>
  <c r="K1909" i="4"/>
  <c r="J1909" i="4"/>
  <c r="J1116" i="4"/>
  <c r="K1116" i="4"/>
  <c r="J994" i="4"/>
  <c r="K994" i="4"/>
  <c r="J1501" i="4"/>
  <c r="K1501" i="4"/>
  <c r="J661" i="4"/>
  <c r="K661" i="4"/>
  <c r="K926" i="4"/>
  <c r="J926" i="4"/>
  <c r="J867" i="4"/>
  <c r="K867" i="4"/>
  <c r="J1854" i="4"/>
  <c r="K1854" i="4"/>
  <c r="J490" i="4"/>
  <c r="K490" i="4"/>
  <c r="J50" i="4"/>
  <c r="K50" i="4"/>
  <c r="K1399" i="4"/>
  <c r="J1399" i="4"/>
  <c r="K1602" i="4"/>
  <c r="J1602" i="4"/>
  <c r="J1225" i="4"/>
  <c r="K1225" i="4"/>
  <c r="J648" i="4"/>
  <c r="K648" i="4"/>
  <c r="J589" i="4"/>
  <c r="K589" i="4"/>
  <c r="J471" i="4"/>
  <c r="K471" i="4"/>
  <c r="K712" i="4"/>
  <c r="J712" i="4"/>
  <c r="K921" i="4"/>
  <c r="J921" i="4"/>
  <c r="J1642" i="4"/>
  <c r="K1642" i="4"/>
  <c r="J179" i="4"/>
  <c r="K179" i="4"/>
  <c r="J1093" i="4"/>
  <c r="K1093" i="4"/>
  <c r="J1303" i="4"/>
  <c r="K1303" i="4"/>
  <c r="J1808" i="4"/>
  <c r="K1808" i="4"/>
  <c r="K1070" i="4"/>
  <c r="J1070" i="4"/>
  <c r="K497" i="4"/>
  <c r="J497" i="4"/>
  <c r="J430" i="4"/>
  <c r="K430" i="4"/>
  <c r="J314" i="4"/>
  <c r="K314" i="4"/>
  <c r="J552" i="4"/>
  <c r="K552" i="4"/>
  <c r="J769" i="4"/>
  <c r="K769" i="4"/>
  <c r="J1332" i="4"/>
  <c r="K1332" i="4"/>
  <c r="K58" i="4"/>
  <c r="J58" i="4"/>
  <c r="J1627" i="4"/>
  <c r="K1627" i="4"/>
  <c r="K1857" i="4"/>
  <c r="J1857" i="4"/>
  <c r="K628" i="4"/>
  <c r="J628" i="4"/>
  <c r="J1341" i="4"/>
  <c r="K1341" i="4"/>
  <c r="J763" i="4"/>
  <c r="K763" i="4"/>
  <c r="J703" i="4"/>
  <c r="K703" i="4"/>
  <c r="K599" i="4"/>
  <c r="J599" i="4"/>
  <c r="K841" i="4"/>
  <c r="J841" i="4"/>
  <c r="J1039" i="4"/>
  <c r="K1039" i="4"/>
  <c r="K1910" i="4"/>
  <c r="J1910" i="4"/>
  <c r="J378" i="4"/>
  <c r="K378" i="4"/>
  <c r="J1748" i="4"/>
  <c r="K1748" i="4"/>
  <c r="J1232" i="4"/>
  <c r="K1232" i="4"/>
  <c r="J1753" i="4"/>
  <c r="K1753" i="4"/>
  <c r="J1742" i="4"/>
  <c r="K1742" i="4"/>
  <c r="J387" i="4"/>
  <c r="K387" i="4"/>
  <c r="K305" i="4"/>
  <c r="J305" i="4"/>
  <c r="J234" i="4"/>
  <c r="K234" i="4"/>
  <c r="J1254" i="4"/>
  <c r="K1254" i="4"/>
  <c r="K1473" i="4"/>
  <c r="J1473" i="4"/>
  <c r="K839" i="4"/>
  <c r="J839" i="4"/>
  <c r="K1203" i="4"/>
  <c r="J1203" i="4"/>
  <c r="K469" i="4"/>
  <c r="J469" i="4"/>
  <c r="J643" i="4"/>
  <c r="K643" i="4"/>
  <c r="J850" i="4"/>
  <c r="K850" i="4"/>
  <c r="J1036" i="4"/>
  <c r="K1036" i="4"/>
  <c r="J148" i="4"/>
  <c r="K148" i="4"/>
  <c r="J956" i="4"/>
  <c r="K956" i="4"/>
  <c r="J1132" i="4"/>
  <c r="K1132" i="4"/>
  <c r="K1308" i="4"/>
  <c r="J1308" i="4"/>
  <c r="J79" i="4"/>
  <c r="K79" i="4"/>
  <c r="K1097" i="4"/>
  <c r="J1097" i="4"/>
  <c r="K1263" i="4"/>
  <c r="J1263" i="4"/>
  <c r="J1435" i="4"/>
  <c r="K1435" i="4"/>
  <c r="K57" i="4"/>
  <c r="J57" i="4"/>
  <c r="K1228" i="4"/>
  <c r="J1228" i="4"/>
  <c r="K1390" i="4"/>
  <c r="J1390" i="4"/>
  <c r="J1584" i="4"/>
  <c r="K1584" i="4"/>
  <c r="K118" i="4"/>
  <c r="J118" i="4"/>
  <c r="J1356" i="4"/>
  <c r="K1356" i="4"/>
  <c r="K1539" i="4"/>
  <c r="J1539" i="4"/>
  <c r="J1707" i="4"/>
  <c r="K1707" i="4"/>
  <c r="K71" i="4"/>
  <c r="J71" i="4"/>
  <c r="K1483" i="4"/>
  <c r="J1483" i="4"/>
  <c r="J1664" i="4"/>
  <c r="K1664" i="4"/>
  <c r="K1838" i="4"/>
  <c r="J1838" i="4"/>
  <c r="J103" i="4"/>
  <c r="K103" i="4"/>
  <c r="J1657" i="4"/>
  <c r="K1657" i="4"/>
  <c r="J928" i="4"/>
  <c r="K928" i="4"/>
  <c r="J1986" i="4"/>
  <c r="K1986" i="4"/>
  <c r="J174" i="4"/>
  <c r="K174" i="4"/>
  <c r="J1892" i="4"/>
  <c r="K1892" i="4"/>
  <c r="J1361" i="4"/>
  <c r="K1361" i="4"/>
  <c r="K1235" i="4"/>
  <c r="J1235" i="4"/>
  <c r="J1112" i="4"/>
  <c r="K1112" i="4"/>
  <c r="K719" i="4"/>
  <c r="J719" i="4"/>
  <c r="J1055" i="4"/>
  <c r="K1055" i="4"/>
  <c r="J1513" i="4"/>
  <c r="K1513" i="4"/>
  <c r="J1284" i="4"/>
  <c r="K1284" i="4"/>
  <c r="K1592" i="4"/>
  <c r="J1592" i="4"/>
  <c r="J1724" i="4"/>
  <c r="K1724" i="4"/>
  <c r="J1418" i="4"/>
  <c r="K1418" i="4"/>
  <c r="K1825" i="4"/>
  <c r="J1825" i="4"/>
  <c r="J1569" i="4"/>
  <c r="K1569" i="4"/>
  <c r="J1700" i="4"/>
  <c r="K1700" i="4"/>
  <c r="K1395" i="4"/>
  <c r="J1395" i="4"/>
  <c r="K1813" i="4"/>
  <c r="J1813" i="4"/>
  <c r="J1546" i="4"/>
  <c r="K1546" i="4"/>
  <c r="K1679" i="4"/>
  <c r="J1679" i="4"/>
  <c r="J1209" i="4"/>
  <c r="K1209" i="4"/>
  <c r="K1730" i="4"/>
  <c r="J1730" i="4"/>
  <c r="K1363" i="4"/>
  <c r="J1363" i="4"/>
  <c r="K1858" i="4"/>
  <c r="J1858" i="4"/>
  <c r="K718" i="4"/>
  <c r="J718" i="4"/>
  <c r="J1466" i="4"/>
  <c r="K1466" i="4"/>
  <c r="K1975" i="4"/>
  <c r="J1975" i="4"/>
  <c r="J1963" i="4"/>
  <c r="K1963" i="4"/>
  <c r="J1915" i="4"/>
  <c r="K1915" i="4"/>
  <c r="J1477" i="4"/>
  <c r="K1477" i="4"/>
  <c r="K1490" i="4"/>
  <c r="J1490" i="4"/>
  <c r="K1371" i="4"/>
  <c r="J1371" i="4"/>
  <c r="K848" i="4"/>
  <c r="J848" i="4"/>
  <c r="J1845" i="4"/>
  <c r="K1845" i="4"/>
  <c r="J1960" i="4"/>
  <c r="K1960" i="4"/>
  <c r="J1713" i="4"/>
  <c r="K1713" i="4"/>
  <c r="J1977" i="4"/>
  <c r="K1977" i="4"/>
  <c r="J1125" i="4"/>
  <c r="K1125" i="4"/>
  <c r="J1973" i="4"/>
  <c r="K1973" i="4"/>
  <c r="K1011" i="4"/>
  <c r="J1011" i="4"/>
  <c r="J717" i="4"/>
  <c r="K717" i="4"/>
  <c r="K1983" i="4"/>
  <c r="J1983" i="4"/>
  <c r="K1788" i="4"/>
  <c r="J1788" i="4"/>
  <c r="J1775" i="4"/>
  <c r="K1775" i="4"/>
  <c r="J1773" i="4"/>
  <c r="K1773" i="4"/>
  <c r="J1407" i="4"/>
  <c r="K1407" i="4"/>
  <c r="J1282" i="4"/>
  <c r="K1282" i="4"/>
  <c r="K1160" i="4"/>
  <c r="J1160" i="4"/>
  <c r="J743" i="4"/>
  <c r="K743" i="4"/>
  <c r="K578" i="4"/>
  <c r="J578" i="4"/>
  <c r="J506" i="4"/>
  <c r="K506" i="4"/>
  <c r="J1519" i="4"/>
  <c r="K1519" i="4"/>
  <c r="J1734" i="4"/>
  <c r="K1734" i="4"/>
  <c r="J1414" i="4"/>
  <c r="K1414" i="4"/>
  <c r="K1767" i="4"/>
  <c r="J1767" i="4"/>
  <c r="J808" i="4"/>
  <c r="K808" i="4"/>
  <c r="J701" i="4"/>
  <c r="K701" i="4"/>
  <c r="K946" i="4"/>
  <c r="J946" i="4"/>
  <c r="K1146" i="4"/>
  <c r="J1146" i="4"/>
  <c r="K81" i="4"/>
  <c r="J81" i="4"/>
  <c r="J548" i="4"/>
  <c r="K548" i="4"/>
  <c r="J443" i="4"/>
  <c r="K443" i="4"/>
  <c r="J363" i="4"/>
  <c r="K363" i="4"/>
  <c r="J256" i="4"/>
  <c r="K256" i="4"/>
  <c r="J492" i="4"/>
  <c r="K492" i="4"/>
  <c r="J711" i="4"/>
  <c r="K711" i="4"/>
  <c r="J1204" i="4"/>
  <c r="K1204" i="4"/>
  <c r="J68" i="4"/>
  <c r="K68" i="4"/>
  <c r="J295" i="4"/>
  <c r="K295" i="4"/>
  <c r="K213" i="4"/>
  <c r="J213" i="4"/>
  <c r="K324" i="4"/>
  <c r="J324" i="4"/>
  <c r="K515" i="4"/>
  <c r="J515" i="4"/>
  <c r="J898" i="4"/>
  <c r="K898" i="4"/>
  <c r="J5" i="4"/>
  <c r="K5" i="4"/>
  <c r="J821" i="4"/>
  <c r="K821" i="4"/>
  <c r="K760" i="4"/>
  <c r="J760" i="4"/>
  <c r="K1747" i="4"/>
  <c r="J1747" i="4"/>
  <c r="K1969" i="4"/>
  <c r="J1969" i="4"/>
  <c r="K1876" i="4"/>
  <c r="J1876" i="4"/>
  <c r="J322" i="4"/>
  <c r="K322" i="4"/>
  <c r="J73" i="4"/>
  <c r="K73" i="4"/>
  <c r="J374" i="4"/>
  <c r="K374" i="4"/>
  <c r="K303" i="4"/>
  <c r="J303" i="4"/>
  <c r="J1323" i="4"/>
  <c r="K1323" i="4"/>
  <c r="J1541" i="4"/>
  <c r="K1541" i="4"/>
  <c r="K991" i="4"/>
  <c r="J991" i="4"/>
  <c r="J1342" i="4"/>
  <c r="K1342" i="4"/>
  <c r="J1115" i="4"/>
  <c r="K1115" i="4"/>
  <c r="J1669" i="4"/>
  <c r="K1669" i="4"/>
  <c r="J1942" i="4"/>
  <c r="K1942" i="4"/>
  <c r="J262" i="4"/>
  <c r="K262" i="4"/>
  <c r="J508" i="4"/>
  <c r="K508" i="4"/>
  <c r="J441" i="4"/>
  <c r="K441" i="4"/>
  <c r="J1451" i="4"/>
  <c r="K1451" i="4"/>
  <c r="K1666" i="4"/>
  <c r="J1666" i="4"/>
  <c r="J1276" i="4"/>
  <c r="K1276" i="4"/>
  <c r="K1629" i="4"/>
  <c r="J1629" i="4"/>
  <c r="J1739" i="4"/>
  <c r="K1739" i="4"/>
  <c r="J1223" i="4"/>
  <c r="K1223" i="4"/>
  <c r="K523" i="4"/>
  <c r="J523" i="4"/>
  <c r="J786" i="4"/>
  <c r="K786" i="4"/>
  <c r="J726" i="4"/>
  <c r="K726" i="4"/>
  <c r="J1711" i="4"/>
  <c r="K1711" i="4"/>
  <c r="J1934" i="4"/>
  <c r="K1934" i="4"/>
  <c r="J1769" i="4"/>
  <c r="K1769" i="4"/>
  <c r="J207" i="4"/>
  <c r="K207" i="4"/>
  <c r="K156" i="4"/>
  <c r="J156" i="4"/>
  <c r="J1117" i="4"/>
  <c r="K1117" i="4"/>
  <c r="J1326" i="4"/>
  <c r="K1326" i="4"/>
  <c r="K1831" i="4"/>
  <c r="J1831" i="4"/>
  <c r="J1082" i="4"/>
  <c r="K1082" i="4"/>
  <c r="J509" i="4"/>
  <c r="K509" i="4"/>
  <c r="K442" i="4"/>
  <c r="J442" i="4"/>
  <c r="K325" i="4"/>
  <c r="J325" i="4"/>
  <c r="J564" i="4"/>
  <c r="K564" i="4"/>
  <c r="J781" i="4"/>
  <c r="K781" i="4"/>
  <c r="J1343" i="4"/>
  <c r="K1343" i="4"/>
  <c r="J70" i="4"/>
  <c r="K70" i="4"/>
  <c r="J1626" i="4"/>
  <c r="K1626" i="4"/>
  <c r="J1019" i="4"/>
  <c r="K1019" i="4"/>
  <c r="J1508" i="4"/>
  <c r="K1508" i="4"/>
  <c r="K2008" i="4"/>
  <c r="J2008" i="4"/>
  <c r="K918" i="4"/>
  <c r="J918" i="4"/>
  <c r="J365" i="4"/>
  <c r="K365" i="4"/>
  <c r="J281" i="4"/>
  <c r="K281" i="4"/>
  <c r="J162" i="4"/>
  <c r="K162" i="4"/>
  <c r="K392" i="4"/>
  <c r="J392" i="4"/>
  <c r="J633" i="4"/>
  <c r="K633" i="4"/>
  <c r="J1049" i="4"/>
  <c r="K1049" i="4"/>
  <c r="J66" i="4"/>
  <c r="K66" i="4"/>
  <c r="J1352" i="4"/>
  <c r="K1352" i="4"/>
  <c r="J1557" i="4"/>
  <c r="K1557" i="4"/>
  <c r="J1202" i="4"/>
  <c r="K1202" i="4"/>
  <c r="K627" i="4"/>
  <c r="J627" i="4"/>
  <c r="J566" i="4"/>
  <c r="K566" i="4"/>
  <c r="J450" i="4"/>
  <c r="K450" i="4"/>
  <c r="J688" i="4"/>
  <c r="K688" i="4"/>
  <c r="J900" i="4"/>
  <c r="K900" i="4"/>
  <c r="J1619" i="4"/>
  <c r="K1619" i="4"/>
  <c r="K155" i="4"/>
  <c r="J155" i="4"/>
  <c r="J1429" i="4"/>
  <c r="K1429" i="4"/>
  <c r="J917" i="4"/>
  <c r="K917" i="4"/>
  <c r="J1457" i="4"/>
  <c r="K1457" i="4"/>
  <c r="J1605" i="4"/>
  <c r="K1605" i="4"/>
  <c r="K249" i="4"/>
  <c r="J249" i="4"/>
  <c r="J117" i="4"/>
  <c r="K117" i="4"/>
  <c r="J866" i="4"/>
  <c r="K866" i="4"/>
  <c r="J1111" i="4"/>
  <c r="K1111" i="4"/>
  <c r="J1322" i="4"/>
  <c r="K1322" i="4"/>
  <c r="J526" i="4"/>
  <c r="K526" i="4"/>
  <c r="K919" i="4"/>
  <c r="J919" i="4"/>
  <c r="J301" i="4"/>
  <c r="K301" i="4"/>
  <c r="J502" i="4"/>
  <c r="K502" i="4"/>
  <c r="J697" i="4"/>
  <c r="K697" i="4"/>
  <c r="J897" i="4"/>
  <c r="K897" i="4"/>
  <c r="J4" i="4"/>
  <c r="K4" i="4"/>
  <c r="J597" i="4"/>
  <c r="K597" i="4"/>
  <c r="J803" i="4"/>
  <c r="K803" i="4"/>
  <c r="J979" i="4"/>
  <c r="K979" i="4"/>
  <c r="J1167" i="4"/>
  <c r="K1167" i="4"/>
  <c r="J6" i="4"/>
  <c r="K6" i="4"/>
  <c r="K944" i="4"/>
  <c r="J944" i="4"/>
  <c r="J1120" i="4"/>
  <c r="K1120" i="4"/>
  <c r="K1296" i="4"/>
  <c r="J1296" i="4"/>
  <c r="K67" i="4"/>
  <c r="J67" i="4"/>
  <c r="J1085" i="4"/>
  <c r="K1085" i="4"/>
  <c r="K1251" i="4"/>
  <c r="J1251" i="4"/>
  <c r="J1424" i="4"/>
  <c r="K1424" i="4"/>
  <c r="J45" i="4"/>
  <c r="K45" i="4"/>
  <c r="J1217" i="4"/>
  <c r="K1217" i="4"/>
  <c r="K1378" i="4"/>
  <c r="J1378" i="4"/>
  <c r="J1573" i="4"/>
  <c r="K1573" i="4"/>
  <c r="K106" i="4"/>
  <c r="J106" i="4"/>
  <c r="K1344" i="4"/>
  <c r="J1344" i="4"/>
  <c r="K1528" i="4"/>
  <c r="J1528" i="4"/>
  <c r="J1695" i="4"/>
  <c r="K1695" i="4"/>
  <c r="J59" i="4"/>
  <c r="K59" i="4"/>
  <c r="J1859" i="4"/>
  <c r="K1859" i="4"/>
  <c r="J1383" i="4"/>
  <c r="K1383" i="4"/>
  <c r="K1387" i="4"/>
  <c r="J1387" i="4"/>
  <c r="J216" i="4"/>
  <c r="K216" i="4"/>
  <c r="J1078" i="4"/>
  <c r="K1078" i="4"/>
  <c r="K1511" i="4"/>
  <c r="J1511" i="4"/>
  <c r="K444" i="4"/>
  <c r="J444" i="4"/>
  <c r="J1613" i="4"/>
  <c r="K1613" i="4"/>
  <c r="J940" i="4"/>
  <c r="K940" i="4"/>
  <c r="K1646" i="4"/>
  <c r="J1646" i="4"/>
  <c r="K989" i="4"/>
  <c r="J989" i="4"/>
  <c r="K1315" i="4"/>
  <c r="J1315" i="4"/>
  <c r="K1243" i="4"/>
  <c r="J1243" i="4"/>
  <c r="J1549" i="4"/>
  <c r="K1549" i="4"/>
  <c r="J1292" i="4"/>
  <c r="K1292" i="4"/>
  <c r="K1148" i="4"/>
  <c r="J1148" i="4"/>
  <c r="J1537" i="4"/>
  <c r="K1537" i="4"/>
  <c r="J1270" i="4"/>
  <c r="K1270" i="4"/>
  <c r="K1076" i="4"/>
  <c r="J1076" i="4"/>
  <c r="J1458" i="4"/>
  <c r="K1458" i="4"/>
  <c r="J1984" i="4"/>
  <c r="K1984" i="4"/>
  <c r="J1785" i="4"/>
  <c r="K1785" i="4"/>
  <c r="K2009" i="4"/>
  <c r="J2009" i="4"/>
  <c r="J1974" i="4"/>
  <c r="K1974" i="4"/>
  <c r="K1962" i="4"/>
  <c r="J1962" i="4"/>
  <c r="J660" i="4"/>
  <c r="K660" i="4"/>
  <c r="J1895" i="4"/>
  <c r="K1895" i="4"/>
  <c r="J1198" i="4"/>
  <c r="K1198" i="4"/>
  <c r="J823" i="4"/>
  <c r="K823" i="4"/>
  <c r="K570" i="4"/>
  <c r="J570" i="4"/>
  <c r="J1455" i="4"/>
  <c r="K1455" i="4"/>
  <c r="J1475" i="4"/>
  <c r="K1475" i="4"/>
  <c r="J1113" i="4"/>
  <c r="K1113" i="4"/>
  <c r="J1685" i="4"/>
  <c r="K1685" i="4"/>
  <c r="J1682" i="4"/>
  <c r="K1682" i="4"/>
  <c r="J1396" i="4"/>
  <c r="K1396" i="4"/>
  <c r="K1126" i="4"/>
  <c r="J1126" i="4"/>
  <c r="J1558" i="4"/>
  <c r="K1558" i="4"/>
  <c r="J466" i="4"/>
  <c r="K466" i="4"/>
  <c r="J431" i="4"/>
  <c r="K431" i="4"/>
  <c r="J362" i="4"/>
  <c r="K362" i="4"/>
  <c r="J1381" i="4"/>
  <c r="K1381" i="4"/>
  <c r="J1598" i="4"/>
  <c r="K1598" i="4"/>
  <c r="J1133" i="4"/>
  <c r="K1133" i="4"/>
  <c r="K1482" i="4"/>
  <c r="J1482" i="4"/>
  <c r="K669" i="4"/>
  <c r="J669" i="4"/>
  <c r="J553" i="4"/>
  <c r="K553" i="4"/>
  <c r="K805" i="4"/>
  <c r="J805" i="4"/>
  <c r="J1004" i="4"/>
  <c r="K1004" i="4"/>
  <c r="J1792" i="4"/>
  <c r="K1792" i="4"/>
  <c r="K274" i="4"/>
  <c r="J274" i="4"/>
  <c r="K306" i="4"/>
  <c r="J306" i="4"/>
  <c r="J225" i="4"/>
  <c r="K225" i="4"/>
  <c r="J336" i="4"/>
  <c r="K336" i="4"/>
  <c r="K527" i="4"/>
  <c r="J527" i="4"/>
  <c r="K908" i="4"/>
  <c r="J908" i="4"/>
  <c r="J17" i="4"/>
  <c r="K17" i="4"/>
  <c r="J123" i="4"/>
  <c r="K123" i="4"/>
  <c r="J913" i="4"/>
  <c r="K913" i="4"/>
  <c r="K1901" i="4"/>
  <c r="J1901" i="4"/>
  <c r="J161" i="4"/>
  <c r="K161" i="4"/>
  <c r="K197" i="4"/>
  <c r="J197" i="4"/>
  <c r="J607" i="4"/>
  <c r="K607" i="4"/>
  <c r="J170" i="4"/>
  <c r="K170" i="4"/>
  <c r="J681" i="4"/>
  <c r="K681" i="4"/>
  <c r="J612" i="4"/>
  <c r="K612" i="4"/>
  <c r="K1610" i="4"/>
  <c r="J1610" i="4"/>
  <c r="K1829" i="4"/>
  <c r="J1829" i="4"/>
  <c r="J1586" i="4"/>
  <c r="K1586" i="4"/>
  <c r="K1931" i="4"/>
  <c r="J1931" i="4"/>
  <c r="J236" i="4"/>
  <c r="K236" i="4"/>
  <c r="K139" i="4"/>
  <c r="J139" i="4"/>
  <c r="J1183" i="4"/>
  <c r="K1183" i="4"/>
  <c r="J1392" i="4"/>
  <c r="K1392" i="4"/>
  <c r="J664" i="4"/>
  <c r="K664" i="4"/>
  <c r="J1059" i="4"/>
  <c r="K1059" i="4"/>
  <c r="J1867" i="4"/>
  <c r="K1867" i="4"/>
  <c r="K1348" i="4"/>
  <c r="J1348" i="4"/>
  <c r="J1872" i="4"/>
  <c r="K1872" i="4"/>
  <c r="K1802" i="4"/>
  <c r="J1802" i="4"/>
  <c r="K454" i="4"/>
  <c r="J454" i="4"/>
  <c r="J364" i="4"/>
  <c r="K364" i="4"/>
  <c r="J292" i="4"/>
  <c r="K292" i="4"/>
  <c r="J1312" i="4"/>
  <c r="K1312" i="4"/>
  <c r="J1529" i="4"/>
  <c r="K1529" i="4"/>
  <c r="J980" i="4"/>
  <c r="K980" i="4"/>
  <c r="K1331" i="4"/>
  <c r="J1331" i="4"/>
  <c r="K1397" i="4"/>
  <c r="J1397" i="4"/>
  <c r="J1949" i="4"/>
  <c r="K1949" i="4"/>
  <c r="J895" i="4"/>
  <c r="K895" i="4"/>
  <c r="J388" i="4"/>
  <c r="K388" i="4"/>
  <c r="K637" i="4"/>
  <c r="J637" i="4"/>
  <c r="J576" i="4"/>
  <c r="K576" i="4"/>
  <c r="J1577" i="4"/>
  <c r="K1577" i="4"/>
  <c r="K1794" i="4"/>
  <c r="J1794" i="4"/>
  <c r="J1472" i="4"/>
  <c r="K1472" i="4"/>
  <c r="J1826" i="4"/>
  <c r="K1826" i="4"/>
  <c r="K1671" i="4"/>
  <c r="J1671" i="4"/>
  <c r="J1043" i="4"/>
  <c r="K1043" i="4"/>
  <c r="K1531" i="4"/>
  <c r="J1531" i="4"/>
  <c r="J929" i="4"/>
  <c r="K929" i="4"/>
  <c r="K375" i="4"/>
  <c r="J375" i="4"/>
  <c r="J293" i="4"/>
  <c r="K293" i="4"/>
  <c r="J185" i="4"/>
  <c r="K185" i="4"/>
  <c r="J404" i="4"/>
  <c r="K404" i="4"/>
  <c r="J644" i="4"/>
  <c r="K644" i="4"/>
  <c r="J1060" i="4"/>
  <c r="K1060" i="4"/>
  <c r="J7" i="4"/>
  <c r="K7" i="4"/>
  <c r="J1351" i="4"/>
  <c r="K1351" i="4"/>
  <c r="K1231" i="4"/>
  <c r="J1231" i="4"/>
  <c r="J1728" i="4"/>
  <c r="K1728" i="4"/>
  <c r="J777" i="4"/>
  <c r="K777" i="4"/>
  <c r="J226" i="4"/>
  <c r="K226" i="4"/>
  <c r="J92" i="4"/>
  <c r="K92" i="4"/>
  <c r="J1970" i="4"/>
  <c r="K1970" i="4"/>
  <c r="J243" i="4"/>
  <c r="K243" i="4"/>
  <c r="J359" i="4"/>
  <c r="K359" i="4"/>
  <c r="J745" i="4"/>
  <c r="K745" i="4"/>
  <c r="J52" i="4"/>
  <c r="K52" i="4"/>
  <c r="J1069" i="4"/>
  <c r="K1069" i="4"/>
  <c r="K1281" i="4"/>
  <c r="J1281" i="4"/>
  <c r="J1784" i="4"/>
  <c r="K1784" i="4"/>
  <c r="J1058" i="4"/>
  <c r="K1058" i="4"/>
  <c r="K486" i="4"/>
  <c r="J486" i="4"/>
  <c r="K419" i="4"/>
  <c r="J419" i="4"/>
  <c r="K302" i="4"/>
  <c r="J302" i="4"/>
  <c r="K540" i="4"/>
  <c r="J540" i="4"/>
  <c r="J757" i="4"/>
  <c r="K757" i="4"/>
  <c r="K1320" i="4"/>
  <c r="J1320" i="4"/>
  <c r="K46" i="4"/>
  <c r="J46" i="4"/>
  <c r="K1100" i="4"/>
  <c r="J1100" i="4"/>
  <c r="K1153" i="4"/>
  <c r="J1153" i="4"/>
  <c r="J1470" i="4"/>
  <c r="K1470" i="4"/>
  <c r="J894" i="4"/>
  <c r="K894" i="4"/>
  <c r="J832" i="4"/>
  <c r="K832" i="4"/>
  <c r="J725" i="4"/>
  <c r="K725" i="4"/>
  <c r="K970" i="4"/>
  <c r="J970" i="4"/>
  <c r="K1170" i="4"/>
  <c r="J1170" i="4"/>
  <c r="J230" i="4"/>
  <c r="K230" i="4"/>
  <c r="J641" i="4"/>
  <c r="K641" i="4"/>
  <c r="J111" i="4"/>
  <c r="K111" i="4"/>
  <c r="J346" i="4"/>
  <c r="K346" i="4"/>
  <c r="K561" i="4"/>
  <c r="J561" i="4"/>
  <c r="K754" i="4"/>
  <c r="J754" i="4"/>
  <c r="J122" i="4"/>
  <c r="K122" i="4"/>
  <c r="J459" i="4"/>
  <c r="K459" i="4"/>
  <c r="J632" i="4"/>
  <c r="K632" i="4"/>
  <c r="J838" i="4"/>
  <c r="K838" i="4"/>
  <c r="K1024" i="4"/>
  <c r="J1024" i="4"/>
  <c r="J136" i="4"/>
  <c r="K136" i="4"/>
  <c r="J585" i="4"/>
  <c r="K585" i="4"/>
  <c r="J792" i="4"/>
  <c r="K792" i="4"/>
  <c r="J967" i="4"/>
  <c r="K967" i="4"/>
  <c r="K1155" i="4"/>
  <c r="J1155" i="4"/>
  <c r="J77" i="4"/>
  <c r="K77" i="4"/>
  <c r="J932" i="4"/>
  <c r="K932" i="4"/>
  <c r="K1108" i="4"/>
  <c r="J1108" i="4"/>
  <c r="K1285" i="4"/>
  <c r="J1285" i="4"/>
  <c r="K55" i="4"/>
  <c r="J55" i="4"/>
  <c r="J1073" i="4"/>
  <c r="K1073" i="4"/>
  <c r="J1239" i="4"/>
  <c r="K1239" i="4"/>
  <c r="J1412" i="4"/>
  <c r="K1412" i="4"/>
  <c r="J33" i="4"/>
  <c r="K33" i="4"/>
  <c r="K1205" i="4"/>
  <c r="J1205" i="4"/>
  <c r="J1367" i="4"/>
  <c r="K1367" i="4"/>
  <c r="K1562" i="4"/>
  <c r="J1562" i="4"/>
  <c r="J94" i="4"/>
  <c r="K94" i="4"/>
  <c r="K1077" i="4"/>
  <c r="J1077" i="4"/>
  <c r="J1786" i="4"/>
  <c r="K1786" i="4"/>
  <c r="K1635" i="4"/>
  <c r="J1635" i="4"/>
  <c r="J811" i="4"/>
  <c r="K811" i="4"/>
  <c r="J1965" i="4"/>
  <c r="K1965" i="4"/>
  <c r="J150" i="4"/>
  <c r="K150" i="4"/>
  <c r="J1844" i="4"/>
  <c r="K1844" i="4"/>
  <c r="J1337" i="4"/>
  <c r="K1337" i="4"/>
  <c r="J1212" i="4"/>
  <c r="K1212" i="4"/>
  <c r="J1088" i="4"/>
  <c r="K1088" i="4"/>
  <c r="J707" i="4"/>
  <c r="K707" i="4"/>
  <c r="J1032" i="4"/>
  <c r="K1032" i="4"/>
  <c r="J1491" i="4"/>
  <c r="K1491" i="4"/>
  <c r="K1273" i="4"/>
  <c r="J1273" i="4"/>
  <c r="J1009" i="4"/>
  <c r="K1009" i="4"/>
  <c r="J1469" i="4"/>
  <c r="K1469" i="4"/>
  <c r="J1261" i="4"/>
  <c r="K1261" i="4"/>
  <c r="J986" i="4"/>
  <c r="K986" i="4"/>
  <c r="J1306" i="4"/>
  <c r="K1306" i="4"/>
  <c r="J1178" i="4"/>
  <c r="K1178" i="4"/>
  <c r="J1523" i="4"/>
  <c r="K1523" i="4"/>
  <c r="K1634" i="4"/>
  <c r="J1634" i="4"/>
  <c r="J1185" i="4"/>
  <c r="K1185" i="4"/>
  <c r="K1718" i="4"/>
  <c r="J1718" i="4"/>
  <c r="J1339" i="4"/>
  <c r="K1339" i="4"/>
  <c r="J1703" i="4"/>
  <c r="K1703" i="4"/>
  <c r="J730" i="4"/>
  <c r="K730" i="4"/>
  <c r="J1187" i="4"/>
  <c r="K1187" i="4"/>
  <c r="K297" i="4"/>
  <c r="J297" i="4"/>
  <c r="J1175" i="4"/>
  <c r="K1175" i="4"/>
  <c r="J983" i="4"/>
  <c r="K983" i="4"/>
  <c r="J1411" i="4"/>
  <c r="K1411" i="4"/>
  <c r="J1929" i="4"/>
  <c r="K1929" i="4"/>
  <c r="J1834" i="4"/>
  <c r="K1834" i="4"/>
  <c r="J1821" i="4"/>
  <c r="K1821" i="4"/>
  <c r="J1823" i="4"/>
  <c r="K1823" i="4"/>
  <c r="J1680" i="4"/>
  <c r="K1680" i="4"/>
  <c r="J974" i="4"/>
  <c r="K974" i="4"/>
  <c r="J191" i="4"/>
  <c r="K191" i="4"/>
  <c r="J294" i="4"/>
  <c r="K294" i="4"/>
  <c r="J224" i="4"/>
  <c r="K224" i="4"/>
  <c r="J1242" i="4"/>
  <c r="K1242" i="4"/>
  <c r="K1462" i="4"/>
  <c r="J1462" i="4"/>
  <c r="K827" i="4"/>
  <c r="J827" i="4"/>
  <c r="J1191" i="4"/>
  <c r="K1191" i="4"/>
  <c r="J531" i="4"/>
  <c r="K531" i="4"/>
  <c r="J417" i="4"/>
  <c r="K417" i="4"/>
  <c r="K654" i="4"/>
  <c r="J654" i="4"/>
  <c r="J864" i="4"/>
  <c r="K864" i="4"/>
  <c r="J1516" i="4"/>
  <c r="K1516" i="4"/>
  <c r="J47" i="4"/>
  <c r="K47" i="4"/>
  <c r="J147" i="4"/>
  <c r="K147" i="4"/>
  <c r="J924" i="4"/>
  <c r="K924" i="4"/>
  <c r="J1913" i="4"/>
  <c r="K1913" i="4"/>
  <c r="K183" i="4"/>
  <c r="J183" i="4"/>
  <c r="K209" i="4"/>
  <c r="J209" i="4"/>
  <c r="K619" i="4"/>
  <c r="J619" i="4"/>
  <c r="K3" i="4"/>
  <c r="J3" i="4"/>
  <c r="J833" i="4"/>
  <c r="K833" i="4"/>
  <c r="J772" i="4"/>
  <c r="K772" i="4"/>
  <c r="K1759" i="4"/>
  <c r="J1759" i="4"/>
  <c r="J1980" i="4"/>
  <c r="K1980" i="4"/>
  <c r="K1888" i="4"/>
  <c r="J1888" i="4"/>
  <c r="K333" i="4"/>
  <c r="J333" i="4"/>
  <c r="J85" i="4"/>
  <c r="K85" i="4"/>
  <c r="K532" i="4"/>
  <c r="J532" i="4"/>
  <c r="J461" i="4"/>
  <c r="K461" i="4"/>
  <c r="K1474" i="4"/>
  <c r="J1474" i="4"/>
  <c r="J1688" i="4"/>
  <c r="K1688" i="4"/>
  <c r="K1298" i="4"/>
  <c r="J1298" i="4"/>
  <c r="J1652" i="4"/>
  <c r="K1652" i="4"/>
  <c r="J914" i="4"/>
  <c r="K914" i="4"/>
  <c r="K795" i="4"/>
  <c r="J795" i="4"/>
  <c r="J1040" i="4"/>
  <c r="K1040" i="4"/>
  <c r="K1253" i="4"/>
  <c r="J1253" i="4"/>
  <c r="J370" i="4"/>
  <c r="K370" i="4"/>
  <c r="J778" i="4"/>
  <c r="K778" i="4"/>
  <c r="J1543" i="4"/>
  <c r="K1543" i="4"/>
  <c r="J1065" i="4"/>
  <c r="K1065" i="4"/>
  <c r="J1571" i="4"/>
  <c r="K1571" i="4"/>
  <c r="J1662" i="4"/>
  <c r="K1662" i="4"/>
  <c r="J307" i="4"/>
  <c r="K307" i="4"/>
  <c r="J214" i="4"/>
  <c r="K214" i="4"/>
  <c r="J115" i="4"/>
  <c r="K115" i="4"/>
  <c r="J1171" i="4"/>
  <c r="K1171" i="4"/>
  <c r="J1380" i="4"/>
  <c r="K1380" i="4"/>
  <c r="J652" i="4"/>
  <c r="K652" i="4"/>
  <c r="K1048" i="4"/>
  <c r="J1048" i="4"/>
  <c r="J1091" i="4"/>
  <c r="K1091" i="4"/>
  <c r="J1647" i="4"/>
  <c r="K1647" i="4"/>
  <c r="J1930" i="4"/>
  <c r="K1930" i="4"/>
  <c r="J250" i="4"/>
  <c r="K250" i="4"/>
  <c r="J496" i="4"/>
  <c r="K496" i="4"/>
  <c r="J418" i="4"/>
  <c r="K418" i="4"/>
  <c r="J1439" i="4"/>
  <c r="K1439" i="4"/>
  <c r="K1655" i="4"/>
  <c r="J1655" i="4"/>
  <c r="K1193" i="4"/>
  <c r="J1193" i="4"/>
  <c r="J1550" i="4"/>
  <c r="K1550" i="4"/>
  <c r="K1374" i="4"/>
  <c r="J1374" i="4"/>
  <c r="K1255" i="4"/>
  <c r="J1255" i="4"/>
  <c r="J1752" i="4"/>
  <c r="K1752" i="4"/>
  <c r="J789" i="4"/>
  <c r="K789" i="4"/>
  <c r="J237" i="4"/>
  <c r="K237" i="4"/>
  <c r="J116" i="4"/>
  <c r="K116" i="4"/>
  <c r="J1981" i="4"/>
  <c r="K1981" i="4"/>
  <c r="K255" i="4"/>
  <c r="J255" i="4"/>
  <c r="K381" i="4"/>
  <c r="J381" i="4"/>
  <c r="J755" i="4"/>
  <c r="K755" i="4"/>
  <c r="J64" i="4"/>
  <c r="K64" i="4"/>
  <c r="J1068" i="4"/>
  <c r="K1068" i="4"/>
  <c r="K912" i="4"/>
  <c r="J912" i="4"/>
  <c r="J1456" i="4"/>
  <c r="K1456" i="4"/>
  <c r="K640" i="4"/>
  <c r="J640" i="4"/>
  <c r="J904" i="4"/>
  <c r="K904" i="4"/>
  <c r="J843" i="4"/>
  <c r="K843" i="4"/>
  <c r="J1830" i="4"/>
  <c r="K1830" i="4"/>
  <c r="J468" i="4"/>
  <c r="K468" i="4"/>
  <c r="J26" i="4"/>
  <c r="K26" i="4"/>
  <c r="J1603" i="4"/>
  <c r="K1603" i="4"/>
  <c r="J996" i="4"/>
  <c r="K996" i="4"/>
  <c r="K1486" i="4"/>
  <c r="J1486" i="4"/>
  <c r="J1985" i="4"/>
  <c r="K1985" i="4"/>
  <c r="J906" i="4"/>
  <c r="K906" i="4"/>
  <c r="J353" i="4"/>
  <c r="K353" i="4"/>
  <c r="J269" i="4"/>
  <c r="K269" i="4"/>
  <c r="J138" i="4"/>
  <c r="K138" i="4"/>
  <c r="J382" i="4"/>
  <c r="K382" i="4"/>
  <c r="J621" i="4"/>
  <c r="K621" i="4"/>
  <c r="J1037" i="4"/>
  <c r="K1037" i="4"/>
  <c r="J54" i="4"/>
  <c r="K54" i="4"/>
  <c r="J1604" i="4"/>
  <c r="K1604" i="4"/>
  <c r="J1833" i="4"/>
  <c r="K1833" i="4"/>
  <c r="J487" i="4"/>
  <c r="K487" i="4"/>
  <c r="K1330" i="4"/>
  <c r="J1330" i="4"/>
  <c r="J751" i="4"/>
  <c r="K751" i="4"/>
  <c r="J691" i="4"/>
  <c r="K691" i="4"/>
  <c r="J587" i="4"/>
  <c r="K587" i="4"/>
  <c r="K829" i="4"/>
  <c r="J829" i="4"/>
  <c r="J1027" i="4"/>
  <c r="K1027" i="4"/>
  <c r="J1887" i="4"/>
  <c r="K1887" i="4"/>
  <c r="J368" i="4"/>
  <c r="K368" i="4"/>
  <c r="J1979" i="4"/>
  <c r="K1979" i="4"/>
  <c r="J208" i="4"/>
  <c r="K208" i="4"/>
  <c r="J425" i="4"/>
  <c r="K425" i="4"/>
  <c r="K618" i="4"/>
  <c r="J618" i="4"/>
  <c r="J181" i="4"/>
  <c r="K181" i="4"/>
  <c r="J289" i="4"/>
  <c r="K289" i="4"/>
  <c r="J480" i="4"/>
  <c r="K480" i="4"/>
  <c r="J686" i="4"/>
  <c r="K686" i="4"/>
  <c r="K885" i="4"/>
  <c r="J885" i="4"/>
  <c r="J75" i="4"/>
  <c r="K75" i="4"/>
  <c r="J448" i="4"/>
  <c r="K448" i="4"/>
  <c r="J620" i="4"/>
  <c r="K620" i="4"/>
  <c r="J826" i="4"/>
  <c r="K826" i="4"/>
  <c r="K1012" i="4"/>
  <c r="J1012" i="4"/>
  <c r="K124" i="4"/>
  <c r="J124" i="4"/>
  <c r="J780" i="4"/>
  <c r="K780" i="4"/>
  <c r="J955" i="4"/>
  <c r="K955" i="4"/>
  <c r="K1143" i="4"/>
  <c r="J1143" i="4"/>
  <c r="J65" i="4"/>
  <c r="K65" i="4"/>
  <c r="J909" i="4"/>
  <c r="K909" i="4"/>
  <c r="K1096" i="4"/>
  <c r="J1096" i="4"/>
  <c r="J1274" i="4"/>
  <c r="K1274" i="4"/>
  <c r="J43" i="4"/>
  <c r="K43" i="4"/>
  <c r="J1061" i="4"/>
  <c r="K1061" i="4"/>
  <c r="J1227" i="4"/>
  <c r="K1227" i="4"/>
  <c r="J1401" i="4"/>
  <c r="K1401" i="4"/>
  <c r="J21" i="4"/>
  <c r="K21" i="4"/>
  <c r="K1210" i="4"/>
  <c r="J1210" i="4"/>
  <c r="J1811" i="4"/>
  <c r="K1811" i="4"/>
  <c r="K1360" i="4"/>
  <c r="J1360" i="4"/>
  <c r="J1364" i="4"/>
  <c r="K1364" i="4"/>
  <c r="J204" i="4"/>
  <c r="K204" i="4"/>
  <c r="J1998" i="4"/>
  <c r="K1998" i="4"/>
  <c r="J1054" i="4"/>
  <c r="K1054" i="4"/>
  <c r="K1489" i="4"/>
  <c r="J1489" i="4"/>
  <c r="J434" i="4"/>
  <c r="K434" i="4"/>
  <c r="J1591" i="4"/>
  <c r="K1591" i="4"/>
  <c r="J835" i="4"/>
  <c r="K835" i="4"/>
  <c r="J1623" i="4"/>
  <c r="K1623" i="4"/>
  <c r="J977" i="4"/>
  <c r="K977" i="4"/>
  <c r="K1568" i="4"/>
  <c r="J1568" i="4"/>
  <c r="J694" i="4"/>
  <c r="K694" i="4"/>
  <c r="K1600" i="4"/>
  <c r="J1600" i="4"/>
  <c r="J965" i="4"/>
  <c r="K965" i="4"/>
  <c r="J1545" i="4"/>
  <c r="K1545" i="4"/>
  <c r="K1559" i="4"/>
  <c r="J1559" i="4"/>
  <c r="J1440" i="4"/>
  <c r="K1440" i="4"/>
  <c r="J884" i="4"/>
  <c r="K884" i="4"/>
  <c r="J1246" i="4"/>
  <c r="K1246" i="4"/>
  <c r="J1052" i="4"/>
  <c r="K1052" i="4"/>
  <c r="J1446" i="4"/>
  <c r="K1446" i="4"/>
  <c r="J1938" i="4"/>
  <c r="K1938" i="4"/>
  <c r="K2005" i="4"/>
  <c r="J2005" i="4"/>
  <c r="J1761" i="4"/>
  <c r="K1761" i="4"/>
  <c r="J1999" i="4"/>
  <c r="K1999" i="4"/>
  <c r="J1476" i="4"/>
  <c r="K1476" i="4"/>
  <c r="J1661" i="4"/>
  <c r="K1661" i="4"/>
  <c r="J342" i="4"/>
  <c r="K342" i="4"/>
  <c r="J604" i="4"/>
  <c r="K604" i="4"/>
  <c r="K1213" i="4"/>
  <c r="J1213" i="4"/>
  <c r="J1925" i="4"/>
  <c r="K1925" i="4"/>
  <c r="K1130" i="4"/>
  <c r="J1130" i="4"/>
  <c r="J1271" i="4"/>
  <c r="K1271" i="4"/>
  <c r="J1906" i="4"/>
  <c r="K1906" i="4"/>
  <c r="J1406" i="4"/>
  <c r="K1406" i="4"/>
  <c r="J1410" i="4"/>
  <c r="K1410" i="4"/>
  <c r="J238" i="4"/>
  <c r="K238" i="4"/>
  <c r="J93" i="4"/>
  <c r="K93" i="4"/>
  <c r="J854" i="4"/>
  <c r="K854" i="4"/>
  <c r="K1099" i="4"/>
  <c r="J1099" i="4"/>
  <c r="J1311" i="4"/>
  <c r="K1311" i="4"/>
  <c r="J514" i="4"/>
  <c r="K514" i="4"/>
  <c r="J907" i="4"/>
  <c r="K907" i="4"/>
  <c r="J453" i="4"/>
  <c r="K453" i="4"/>
  <c r="J373" i="4"/>
  <c r="K373" i="4"/>
  <c r="J267" i="4"/>
  <c r="K267" i="4"/>
  <c r="K504" i="4"/>
  <c r="J504" i="4"/>
  <c r="J723" i="4"/>
  <c r="K723" i="4"/>
  <c r="J1216" i="4"/>
  <c r="K1216" i="4"/>
  <c r="K9" i="4"/>
  <c r="J9" i="4"/>
  <c r="J845" i="4"/>
  <c r="K845" i="4"/>
  <c r="J784" i="4"/>
  <c r="K784" i="4"/>
  <c r="J1771" i="4"/>
  <c r="K1771" i="4"/>
  <c r="J1991" i="4"/>
  <c r="K1991" i="4"/>
  <c r="J1899" i="4"/>
  <c r="K1899" i="4"/>
  <c r="J345" i="4"/>
  <c r="K345" i="4"/>
  <c r="K97" i="4"/>
  <c r="J97" i="4"/>
  <c r="J692" i="4"/>
  <c r="K692" i="4"/>
  <c r="J624" i="4"/>
  <c r="K624" i="4"/>
  <c r="J1622" i="4"/>
  <c r="K1622" i="4"/>
  <c r="K1841" i="4"/>
  <c r="J1841" i="4"/>
  <c r="J1597" i="4"/>
  <c r="K1597" i="4"/>
  <c r="J1943" i="4"/>
  <c r="K1943" i="4"/>
  <c r="J385" i="4"/>
  <c r="K385" i="4"/>
  <c r="J315" i="4"/>
  <c r="K315" i="4"/>
  <c r="K1335" i="4"/>
  <c r="J1335" i="4"/>
  <c r="J1553" i="4"/>
  <c r="K1553" i="4"/>
  <c r="J1003" i="4"/>
  <c r="K1003" i="4"/>
  <c r="K1354" i="4"/>
  <c r="J1354" i="4"/>
  <c r="J761" i="4"/>
  <c r="K761" i="4"/>
  <c r="J655" i="4"/>
  <c r="K655" i="4"/>
  <c r="J901" i="4"/>
  <c r="K901" i="4"/>
  <c r="K1098" i="4"/>
  <c r="J1098" i="4"/>
  <c r="J500" i="4"/>
  <c r="K500" i="4"/>
  <c r="J1219" i="4"/>
  <c r="K1219" i="4"/>
  <c r="J1272" i="4"/>
  <c r="K1272" i="4"/>
  <c r="K1526" i="4"/>
  <c r="J1526" i="4"/>
  <c r="K125" i="4"/>
  <c r="J125" i="4"/>
  <c r="J892" i="4"/>
  <c r="K892" i="4"/>
  <c r="J783" i="4"/>
  <c r="K783" i="4"/>
  <c r="K1028" i="4"/>
  <c r="J1028" i="4"/>
  <c r="J1241" i="4"/>
  <c r="K1241" i="4"/>
  <c r="K358" i="4"/>
  <c r="J358" i="4"/>
  <c r="J766" i="4"/>
  <c r="K766" i="4"/>
  <c r="J1843" i="4"/>
  <c r="K1843" i="4"/>
  <c r="J1325" i="4"/>
  <c r="K1325" i="4"/>
  <c r="J1848" i="4"/>
  <c r="K1848" i="4"/>
  <c r="J1790" i="4"/>
  <c r="K1790" i="4"/>
  <c r="K433" i="4"/>
  <c r="J433" i="4"/>
  <c r="J352" i="4"/>
  <c r="K352" i="4"/>
  <c r="K280" i="4"/>
  <c r="J280" i="4"/>
  <c r="J1300" i="4"/>
  <c r="K1300" i="4"/>
  <c r="J1518" i="4"/>
  <c r="K1518" i="4"/>
  <c r="J887" i="4"/>
  <c r="K887" i="4"/>
  <c r="J1250" i="4"/>
  <c r="K1250" i="4"/>
  <c r="J1092" i="4"/>
  <c r="K1092" i="4"/>
  <c r="J964" i="4"/>
  <c r="K964" i="4"/>
  <c r="J1479" i="4"/>
  <c r="K1479" i="4"/>
  <c r="J649" i="4"/>
  <c r="K649" i="4"/>
  <c r="J915" i="4"/>
  <c r="K915" i="4"/>
  <c r="J855" i="4"/>
  <c r="K855" i="4"/>
  <c r="J1842" i="4"/>
  <c r="K1842" i="4"/>
  <c r="J479" i="4"/>
  <c r="K479" i="4"/>
  <c r="J38" i="4"/>
  <c r="K38" i="4"/>
  <c r="J1691" i="4"/>
  <c r="K1691" i="4"/>
  <c r="K1176" i="4"/>
  <c r="J1176" i="4"/>
  <c r="J499" i="4"/>
  <c r="K499" i="4"/>
  <c r="K762" i="4"/>
  <c r="J762" i="4"/>
  <c r="J702" i="4"/>
  <c r="K702" i="4"/>
  <c r="J1689" i="4"/>
  <c r="K1689" i="4"/>
  <c r="J1912" i="4"/>
  <c r="K1912" i="4"/>
  <c r="K1745" i="4"/>
  <c r="J1745" i="4"/>
  <c r="J176" i="4"/>
  <c r="K176" i="4"/>
  <c r="J132" i="4"/>
  <c r="K132" i="4"/>
  <c r="K1328" i="4"/>
  <c r="J1328" i="4"/>
  <c r="J1208" i="4"/>
  <c r="K1208" i="4"/>
  <c r="K1704" i="4"/>
  <c r="J1704" i="4"/>
  <c r="K765" i="4"/>
  <c r="J765" i="4"/>
  <c r="J215" i="4"/>
  <c r="K215" i="4"/>
  <c r="J972" i="4"/>
  <c r="K972" i="4"/>
  <c r="J1959" i="4"/>
  <c r="K1959" i="4"/>
  <c r="J232" i="4"/>
  <c r="K232" i="4"/>
  <c r="K347" i="4"/>
  <c r="J347" i="4"/>
  <c r="K733" i="4"/>
  <c r="J733" i="4"/>
  <c r="J40" i="4"/>
  <c r="K40" i="4"/>
  <c r="J1329" i="4"/>
  <c r="K1329" i="4"/>
  <c r="J1533" i="4"/>
  <c r="K1533" i="4"/>
  <c r="J1190" i="4"/>
  <c r="K1190" i="4"/>
  <c r="J615" i="4"/>
  <c r="K615" i="4"/>
  <c r="J555" i="4"/>
  <c r="K555" i="4"/>
  <c r="J440" i="4"/>
  <c r="K440" i="4"/>
  <c r="K677" i="4"/>
  <c r="J677" i="4"/>
  <c r="J888" i="4"/>
  <c r="K888" i="4"/>
  <c r="J1607" i="4"/>
  <c r="K1607" i="4"/>
  <c r="J143" i="4"/>
  <c r="K143" i="4"/>
  <c r="J1840" i="4"/>
  <c r="K1840" i="4"/>
  <c r="J2011" i="4"/>
  <c r="K2011" i="4"/>
  <c r="J287" i="4"/>
  <c r="K287" i="4"/>
  <c r="J478" i="4"/>
  <c r="K478" i="4"/>
  <c r="J37" i="4"/>
  <c r="K37" i="4"/>
  <c r="K87" i="4"/>
  <c r="J87" i="4"/>
  <c r="J334" i="4"/>
  <c r="K334" i="4"/>
  <c r="J549" i="4"/>
  <c r="K549" i="4"/>
  <c r="J744" i="4"/>
  <c r="K744" i="4"/>
  <c r="J110" i="4"/>
  <c r="K110" i="4"/>
  <c r="J277" i="4"/>
  <c r="K277" i="4"/>
  <c r="J458" i="4"/>
  <c r="K458" i="4"/>
  <c r="J675" i="4"/>
  <c r="K675" i="4"/>
  <c r="J873" i="4"/>
  <c r="K873" i="4"/>
  <c r="J63" i="4"/>
  <c r="K63" i="4"/>
  <c r="K438" i="4"/>
  <c r="J438" i="4"/>
  <c r="J608" i="4"/>
  <c r="K608" i="4"/>
  <c r="J814" i="4"/>
  <c r="K814" i="4"/>
  <c r="K1001" i="4"/>
  <c r="J1001" i="4"/>
  <c r="J112" i="4"/>
  <c r="K112" i="4"/>
  <c r="K563" i="4"/>
  <c r="J563" i="4"/>
  <c r="J768" i="4"/>
  <c r="K768" i="4"/>
  <c r="J943" i="4"/>
  <c r="K943" i="4"/>
  <c r="J1131" i="4"/>
  <c r="K1131" i="4"/>
  <c r="J53" i="4"/>
  <c r="K53" i="4"/>
  <c r="J899" i="4"/>
  <c r="K899" i="4"/>
  <c r="K1084" i="4"/>
  <c r="J1084" i="4"/>
  <c r="K1262" i="4"/>
  <c r="J1262" i="4"/>
  <c r="J31" i="4"/>
  <c r="K31" i="4"/>
  <c r="K1836" i="4"/>
  <c r="J1836" i="4"/>
  <c r="J1726" i="4"/>
  <c r="K1726" i="4"/>
  <c r="J1717" i="4"/>
  <c r="K1717" i="4"/>
  <c r="J1894" i="4"/>
  <c r="K1894" i="4"/>
  <c r="J1638" i="4"/>
  <c r="K1638" i="4"/>
  <c r="J1053" i="4"/>
  <c r="K1053" i="4"/>
  <c r="J1762" i="4"/>
  <c r="K1762" i="4"/>
  <c r="J1612" i="4"/>
  <c r="K1612" i="4"/>
  <c r="J672" i="4"/>
  <c r="K672" i="4"/>
  <c r="J1941" i="4"/>
  <c r="K1941" i="4"/>
  <c r="K126" i="4"/>
  <c r="J126" i="4"/>
  <c r="J1797" i="4"/>
  <c r="K1797" i="4"/>
  <c r="J1314" i="4"/>
  <c r="K1314" i="4"/>
  <c r="J1188" i="4"/>
  <c r="K1188" i="4"/>
  <c r="K1064" i="4"/>
  <c r="J1064" i="4"/>
  <c r="J695" i="4"/>
  <c r="K695" i="4"/>
  <c r="K1741" i="4"/>
  <c r="J1741" i="4"/>
  <c r="K1291" i="4"/>
  <c r="J1291" i="4"/>
  <c r="K1164" i="4"/>
  <c r="J1164" i="4"/>
  <c r="K1041" i="4"/>
  <c r="J1041" i="4"/>
  <c r="J684" i="4"/>
  <c r="K684" i="4"/>
  <c r="K1269" i="4"/>
  <c r="J1269" i="4"/>
  <c r="J998" i="4"/>
  <c r="K998" i="4"/>
  <c r="J498" i="4"/>
  <c r="K498" i="4"/>
  <c r="K605" i="4"/>
  <c r="J605" i="4"/>
  <c r="J959" i="4"/>
  <c r="K959" i="4"/>
  <c r="K1283" i="4"/>
  <c r="J1283" i="4"/>
  <c r="K1993" i="4"/>
  <c r="J1993" i="4"/>
  <c r="J1166" i="4"/>
  <c r="K1166" i="4"/>
  <c r="J1500" i="4"/>
  <c r="K1500" i="4"/>
  <c r="J1611" i="4"/>
  <c r="K1611" i="4"/>
  <c r="J1161" i="4"/>
  <c r="K1161" i="4"/>
  <c r="J1706" i="4"/>
  <c r="K1706" i="4"/>
  <c r="J1173" i="4"/>
  <c r="K1173" i="4"/>
  <c r="J1057" i="4"/>
  <c r="K1057" i="4"/>
  <c r="J822" i="4"/>
  <c r="K822" i="4"/>
  <c r="J1883" i="4"/>
  <c r="K1883" i="4"/>
  <c r="J1870" i="4"/>
  <c r="K1870" i="4"/>
  <c r="K1868" i="4"/>
  <c r="J1868" i="4"/>
  <c r="J1454" i="4"/>
  <c r="K1454" i="4"/>
  <c r="K1468" i="4"/>
  <c r="J1468" i="4"/>
  <c r="J1347" i="4"/>
  <c r="K1347" i="4"/>
  <c r="J836" i="4"/>
  <c r="K836" i="4"/>
  <c r="J1798" i="4"/>
  <c r="K1798" i="4"/>
  <c r="K1936" i="4"/>
  <c r="J1936" i="4"/>
  <c r="J1690" i="4"/>
  <c r="K1690" i="4"/>
  <c r="J1954" i="4"/>
  <c r="K1954" i="4"/>
  <c r="J1101" i="4"/>
  <c r="K1101" i="4"/>
  <c r="K1809" i="4"/>
  <c r="J1809" i="4"/>
  <c r="K591" i="4"/>
  <c r="J591" i="4"/>
  <c r="K820" i="4"/>
  <c r="J820" i="4"/>
  <c r="K713" i="4"/>
  <c r="J713" i="4"/>
  <c r="J958" i="4"/>
  <c r="K958" i="4"/>
  <c r="J1158" i="4"/>
  <c r="K1158" i="4"/>
  <c r="J220" i="4"/>
  <c r="K220" i="4"/>
  <c r="K630" i="4"/>
  <c r="J630" i="4"/>
  <c r="J318" i="4"/>
  <c r="K318" i="4"/>
  <c r="K235" i="4"/>
  <c r="J235" i="4"/>
  <c r="J348" i="4"/>
  <c r="K348" i="4"/>
  <c r="J539" i="4"/>
  <c r="K539" i="4"/>
  <c r="K920" i="4"/>
  <c r="J920" i="4"/>
  <c r="K29" i="4"/>
  <c r="J29" i="4"/>
  <c r="J704" i="4"/>
  <c r="K704" i="4"/>
  <c r="J646" i="4"/>
  <c r="K646" i="4"/>
  <c r="K1633" i="4"/>
  <c r="J1633" i="4"/>
  <c r="J1853" i="4"/>
  <c r="K1853" i="4"/>
  <c r="K1608" i="4"/>
  <c r="J1608" i="4"/>
  <c r="J1955" i="4"/>
  <c r="K1955" i="4"/>
  <c r="J544" i="4"/>
  <c r="K544" i="4"/>
  <c r="J472" i="4"/>
  <c r="K472" i="4"/>
  <c r="J1485" i="4"/>
  <c r="K1485" i="4"/>
  <c r="K1698" i="4"/>
  <c r="J1698" i="4"/>
  <c r="J1310" i="4"/>
  <c r="K1310" i="4"/>
  <c r="J1663" i="4"/>
  <c r="K1663" i="4"/>
  <c r="J247" i="4"/>
  <c r="K247" i="4"/>
  <c r="J163" i="4"/>
  <c r="K163" i="4"/>
  <c r="J1195" i="4"/>
  <c r="K1195" i="4"/>
  <c r="J1415" i="4"/>
  <c r="K1415" i="4"/>
  <c r="J698" i="4"/>
  <c r="K698" i="4"/>
  <c r="J1071" i="4"/>
  <c r="K1071" i="4"/>
  <c r="J682" i="4"/>
  <c r="K682" i="4"/>
  <c r="J625" i="4"/>
  <c r="K625" i="4"/>
  <c r="J505" i="4"/>
  <c r="K505" i="4"/>
  <c r="J758" i="4"/>
  <c r="K758" i="4"/>
  <c r="K957" i="4"/>
  <c r="J957" i="4"/>
  <c r="J1744" i="4"/>
  <c r="K1744" i="4"/>
  <c r="J228" i="4"/>
  <c r="K228" i="4"/>
  <c r="J847" i="4"/>
  <c r="K847" i="4"/>
  <c r="K1950" i="4"/>
  <c r="J1950" i="4"/>
  <c r="J988" i="4"/>
  <c r="K988" i="4"/>
  <c r="J1388" i="4"/>
  <c r="K1388" i="4"/>
  <c r="K810" i="4"/>
  <c r="J810" i="4"/>
  <c r="J749" i="4"/>
  <c r="K749" i="4"/>
  <c r="J645" i="4"/>
  <c r="K645" i="4"/>
  <c r="J889" i="4"/>
  <c r="K889" i="4"/>
  <c r="J1086" i="4"/>
  <c r="K1086" i="4"/>
  <c r="J489" i="4"/>
  <c r="K489" i="4"/>
  <c r="J1520" i="4"/>
  <c r="K1520" i="4"/>
  <c r="J1042" i="4"/>
  <c r="K1042" i="4"/>
  <c r="J1548" i="4"/>
  <c r="K1548" i="4"/>
  <c r="K1651" i="4"/>
  <c r="J1651" i="4"/>
  <c r="J296" i="4"/>
  <c r="K296" i="4"/>
  <c r="K202" i="4"/>
  <c r="J202" i="4"/>
  <c r="J91" i="4"/>
  <c r="K91" i="4"/>
  <c r="J1159" i="4"/>
  <c r="K1159" i="4"/>
  <c r="J1369" i="4"/>
  <c r="K1369" i="4"/>
  <c r="J573" i="4"/>
  <c r="K573" i="4"/>
  <c r="K966" i="4"/>
  <c r="J966" i="4"/>
  <c r="J1715" i="4"/>
  <c r="K1715" i="4"/>
  <c r="J1200" i="4"/>
  <c r="K1200" i="4"/>
  <c r="K511" i="4"/>
  <c r="J511" i="4"/>
  <c r="J774" i="4"/>
  <c r="K774" i="4"/>
  <c r="K714" i="4"/>
  <c r="J714" i="4"/>
  <c r="K1699" i="4"/>
  <c r="J1699" i="4"/>
  <c r="J1923" i="4"/>
  <c r="K1923" i="4"/>
  <c r="J1757" i="4"/>
  <c r="K1757" i="4"/>
  <c r="J195" i="4"/>
  <c r="K195" i="4"/>
  <c r="J144" i="4"/>
  <c r="K144" i="4"/>
  <c r="J1350" i="4"/>
  <c r="K1350" i="4"/>
  <c r="J1903" i="4"/>
  <c r="K1903" i="4"/>
  <c r="J616" i="4"/>
  <c r="K616" i="4"/>
  <c r="J367" i="4"/>
  <c r="K367" i="4"/>
  <c r="J614" i="4"/>
  <c r="K614" i="4"/>
  <c r="J542" i="4"/>
  <c r="K542" i="4"/>
  <c r="J1554" i="4"/>
  <c r="K1554" i="4"/>
  <c r="K1770" i="4"/>
  <c r="J1770" i="4"/>
  <c r="J1449" i="4"/>
  <c r="K1449" i="4"/>
  <c r="J1803" i="4"/>
  <c r="K1803" i="4"/>
  <c r="J1045" i="4"/>
  <c r="K1045" i="4"/>
  <c r="J776" i="4"/>
  <c r="K776" i="4"/>
  <c r="K1433" i="4"/>
  <c r="J1433" i="4"/>
  <c r="J629" i="4"/>
  <c r="K629" i="4"/>
  <c r="J893" i="4"/>
  <c r="K893" i="4"/>
  <c r="J831" i="4"/>
  <c r="K831" i="4"/>
  <c r="J1818" i="4"/>
  <c r="K1818" i="4"/>
  <c r="K2012" i="4"/>
  <c r="J2012" i="4"/>
  <c r="J457" i="4"/>
  <c r="K457" i="4"/>
  <c r="J14" i="4"/>
  <c r="K14" i="4"/>
  <c r="K1046" i="4"/>
  <c r="J1046" i="4"/>
  <c r="J1257" i="4"/>
  <c r="K1257" i="4"/>
  <c r="J1760" i="4"/>
  <c r="K1760" i="4"/>
  <c r="K1047" i="4"/>
  <c r="J1047" i="4"/>
  <c r="K475" i="4"/>
  <c r="J475" i="4"/>
  <c r="J407" i="4"/>
  <c r="K407" i="4"/>
  <c r="K291" i="4"/>
  <c r="J291" i="4"/>
  <c r="K528" i="4"/>
  <c r="J528" i="4"/>
  <c r="K746" i="4"/>
  <c r="J746" i="4"/>
  <c r="J1309" i="4"/>
  <c r="K1309" i="4"/>
  <c r="K34" i="4"/>
  <c r="J34" i="4"/>
  <c r="J1697" i="4"/>
  <c r="K1697" i="4"/>
  <c r="J1863" i="4"/>
  <c r="K1863" i="4"/>
  <c r="J80" i="4"/>
  <c r="K80" i="4"/>
  <c r="K344" i="4"/>
  <c r="J344" i="4"/>
  <c r="K84" i="4"/>
  <c r="J84" i="4"/>
  <c r="J1968" i="4"/>
  <c r="K1968" i="4"/>
  <c r="J196" i="4"/>
  <c r="K196" i="4"/>
  <c r="J413" i="4"/>
  <c r="K413" i="4"/>
  <c r="J606" i="4"/>
  <c r="K606" i="4"/>
  <c r="K169" i="4"/>
  <c r="J169" i="4"/>
  <c r="K323" i="4"/>
  <c r="J323" i="4"/>
  <c r="J537" i="4"/>
  <c r="K537" i="4"/>
  <c r="J732" i="4"/>
  <c r="K732" i="4"/>
  <c r="J98" i="4"/>
  <c r="K98" i="4"/>
  <c r="K254" i="4"/>
  <c r="J254" i="4"/>
  <c r="J447" i="4"/>
  <c r="K447" i="4"/>
  <c r="K663" i="4"/>
  <c r="J663" i="4"/>
  <c r="J861" i="4"/>
  <c r="K861" i="4"/>
  <c r="J51" i="4"/>
  <c r="K51" i="4"/>
  <c r="J427" i="4"/>
  <c r="K427" i="4"/>
  <c r="J596" i="4"/>
  <c r="K596" i="4"/>
  <c r="J791" i="4"/>
  <c r="K791" i="4"/>
  <c r="K990" i="4"/>
  <c r="J990" i="4"/>
  <c r="J100" i="4"/>
  <c r="K100" i="4"/>
  <c r="J551" i="4"/>
  <c r="K551" i="4"/>
  <c r="J756" i="4"/>
  <c r="K756" i="4"/>
  <c r="J931" i="4"/>
  <c r="K931" i="4"/>
  <c r="J1119" i="4"/>
  <c r="K1119" i="4"/>
  <c r="K41" i="4"/>
  <c r="J41" i="4"/>
  <c r="J1080" i="4"/>
  <c r="K1080" i="4"/>
  <c r="J1186" i="4"/>
  <c r="K1186" i="4"/>
  <c r="J1764" i="4"/>
  <c r="K1764" i="4"/>
  <c r="K1313" i="4"/>
  <c r="J1313" i="4"/>
  <c r="J1340" i="4"/>
  <c r="K1340" i="4"/>
  <c r="K190" i="4"/>
  <c r="J190" i="4"/>
  <c r="J1953" i="4"/>
  <c r="K1953" i="4"/>
  <c r="J1031" i="4"/>
  <c r="K1031" i="4"/>
  <c r="J1467" i="4"/>
  <c r="K1467" i="4"/>
  <c r="J423" i="4"/>
  <c r="K423" i="4"/>
  <c r="K1907" i="4"/>
  <c r="J1907" i="4"/>
  <c r="J1008" i="4"/>
  <c r="K1008" i="4"/>
  <c r="J1443" i="4"/>
  <c r="K1443" i="4"/>
  <c r="J411" i="4"/>
  <c r="K411" i="4"/>
  <c r="K1860" i="4"/>
  <c r="J1860" i="4"/>
  <c r="J985" i="4"/>
  <c r="K985" i="4"/>
  <c r="J1258" i="4"/>
  <c r="K1258" i="4"/>
  <c r="J331" i="4"/>
  <c r="K331" i="4"/>
  <c r="J2006" i="4"/>
  <c r="K2006" i="4"/>
  <c r="K1522" i="4"/>
  <c r="J1522" i="4"/>
  <c r="J1535" i="4"/>
  <c r="K1535" i="4"/>
  <c r="J1417" i="4"/>
  <c r="K1417" i="4"/>
  <c r="J872" i="4"/>
  <c r="K872" i="4"/>
  <c r="J1222" i="4"/>
  <c r="K1222" i="4"/>
  <c r="J1029" i="4"/>
  <c r="K1029" i="4"/>
  <c r="J1434" i="4"/>
  <c r="K1434" i="4"/>
  <c r="J1810" i="4"/>
  <c r="K1810" i="4"/>
  <c r="J580" i="4"/>
  <c r="K580" i="4"/>
  <c r="J1442" i="4"/>
  <c r="K1442" i="4"/>
  <c r="J1174" i="4"/>
  <c r="K1174" i="4"/>
  <c r="J683" i="4"/>
  <c r="K683" i="4"/>
  <c r="J559" i="4"/>
  <c r="K559" i="4"/>
  <c r="J1432" i="4"/>
  <c r="K1432" i="4"/>
  <c r="J1405" i="4"/>
  <c r="K1405" i="4"/>
  <c r="K1089" i="4"/>
  <c r="J1089" i="4"/>
  <c r="J1673" i="4"/>
  <c r="K1673" i="4"/>
  <c r="K1233" i="4"/>
  <c r="J1233" i="4"/>
  <c r="J741" i="4"/>
  <c r="K741" i="4"/>
  <c r="J680" i="4"/>
  <c r="K680" i="4"/>
  <c r="K565" i="4"/>
  <c r="J565" i="4"/>
  <c r="J817" i="4"/>
  <c r="K817" i="4"/>
  <c r="J1015" i="4"/>
  <c r="K1015" i="4"/>
  <c r="J1875" i="4"/>
  <c r="K1875" i="4"/>
  <c r="J356" i="4"/>
  <c r="K356" i="4"/>
  <c r="J171" i="4"/>
  <c r="K171" i="4"/>
  <c r="J936" i="4"/>
  <c r="K936" i="4"/>
  <c r="J1924" i="4"/>
  <c r="K1924" i="4"/>
  <c r="J198" i="4"/>
  <c r="K198" i="4"/>
  <c r="J221" i="4"/>
  <c r="K221" i="4"/>
  <c r="K631" i="4"/>
  <c r="J631" i="4"/>
  <c r="K15" i="4"/>
  <c r="J15" i="4"/>
  <c r="J556" i="4"/>
  <c r="K556" i="4"/>
  <c r="K483" i="4"/>
  <c r="J483" i="4"/>
  <c r="K1496" i="4"/>
  <c r="J1496" i="4"/>
  <c r="K1710" i="4"/>
  <c r="J1710" i="4"/>
  <c r="J1321" i="4"/>
  <c r="K1321" i="4"/>
  <c r="K1674" i="4"/>
  <c r="J1674" i="4"/>
  <c r="J396" i="4"/>
  <c r="K396" i="4"/>
  <c r="K326" i="4"/>
  <c r="J326" i="4"/>
  <c r="K1346" i="4"/>
  <c r="J1346" i="4"/>
  <c r="J1565" i="4"/>
  <c r="K1565" i="4"/>
  <c r="J1014" i="4"/>
  <c r="K1014" i="4"/>
  <c r="J1366" i="4"/>
  <c r="K1366" i="4"/>
  <c r="J925" i="4"/>
  <c r="K925" i="4"/>
  <c r="J806" i="4"/>
  <c r="K806" i="4"/>
  <c r="K1051" i="4"/>
  <c r="J1051" i="4"/>
  <c r="J1265" i="4"/>
  <c r="K1265" i="4"/>
  <c r="J380" i="4"/>
  <c r="K380" i="4"/>
  <c r="J790" i="4"/>
  <c r="K790" i="4"/>
  <c r="J545" i="4"/>
  <c r="K545" i="4"/>
  <c r="K484" i="4"/>
  <c r="J484" i="4"/>
  <c r="K361" i="4"/>
  <c r="J361" i="4"/>
  <c r="J598" i="4"/>
  <c r="K598" i="4"/>
  <c r="J816" i="4"/>
  <c r="K816" i="4"/>
  <c r="J1448" i="4"/>
  <c r="K1448" i="4"/>
  <c r="K178" i="4"/>
  <c r="J178" i="4"/>
  <c r="J1445" i="4"/>
  <c r="K1445" i="4"/>
  <c r="J1648" i="4"/>
  <c r="K1648" i="4"/>
  <c r="J1249" i="4"/>
  <c r="K1249" i="4"/>
  <c r="J671" i="4"/>
  <c r="K671" i="4"/>
  <c r="J613" i="4"/>
  <c r="K613" i="4"/>
  <c r="K493" i="4"/>
  <c r="J493" i="4"/>
  <c r="J736" i="4"/>
  <c r="K736" i="4"/>
  <c r="J945" i="4"/>
  <c r="K945" i="4"/>
  <c r="J1732" i="4"/>
  <c r="K1732" i="4"/>
  <c r="J218" i="4"/>
  <c r="K218" i="4"/>
  <c r="J1196" i="4"/>
  <c r="K1196" i="4"/>
  <c r="J1248" i="4"/>
  <c r="K1248" i="4"/>
  <c r="J1514" i="4"/>
  <c r="K1514" i="4"/>
  <c r="J101" i="4"/>
  <c r="K101" i="4"/>
  <c r="J880" i="4"/>
  <c r="K880" i="4"/>
  <c r="J771" i="4"/>
  <c r="K771" i="4"/>
  <c r="J1016" i="4"/>
  <c r="K1016" i="4"/>
  <c r="J1229" i="4"/>
  <c r="K1229" i="4"/>
  <c r="J276" i="4"/>
  <c r="K276" i="4"/>
  <c r="K685" i="4"/>
  <c r="J685" i="4"/>
  <c r="K1373" i="4"/>
  <c r="J1373" i="4"/>
  <c r="J1926" i="4"/>
  <c r="K1926" i="4"/>
  <c r="K752" i="4"/>
  <c r="J752" i="4"/>
  <c r="K377" i="4"/>
  <c r="J377" i="4"/>
  <c r="K626" i="4"/>
  <c r="J626" i="4"/>
  <c r="K554" i="4"/>
  <c r="J554" i="4"/>
  <c r="J1566" i="4"/>
  <c r="K1566" i="4"/>
  <c r="J1782" i="4"/>
  <c r="K1782" i="4"/>
  <c r="J1461" i="4"/>
  <c r="K1461" i="4"/>
  <c r="J1814" i="4"/>
  <c r="K1814" i="4"/>
  <c r="J1044" i="4"/>
  <c r="K1044" i="4"/>
  <c r="J1579" i="4"/>
  <c r="K1579" i="4"/>
  <c r="J1908" i="4"/>
  <c r="K1908" i="4"/>
  <c r="K227" i="4"/>
  <c r="J227" i="4"/>
  <c r="K474" i="4"/>
  <c r="J474" i="4"/>
  <c r="J394" i="4"/>
  <c r="K394" i="4"/>
  <c r="J1416" i="4"/>
  <c r="K1416" i="4"/>
  <c r="J1632" i="4"/>
  <c r="K1632" i="4"/>
  <c r="J1169" i="4"/>
  <c r="K1169" i="4"/>
  <c r="J1527" i="4"/>
  <c r="K1527" i="4"/>
  <c r="K1649" i="4"/>
  <c r="J1649" i="4"/>
  <c r="J1152" i="4"/>
  <c r="K1152" i="4"/>
  <c r="K488" i="4"/>
  <c r="J488" i="4"/>
  <c r="J750" i="4"/>
  <c r="K750" i="4"/>
  <c r="J690" i="4"/>
  <c r="K690" i="4"/>
  <c r="J1678" i="4"/>
  <c r="K1678" i="4"/>
  <c r="J1900" i="4"/>
  <c r="K1900" i="4"/>
  <c r="J1733" i="4"/>
  <c r="K1733" i="4"/>
  <c r="J152" i="4"/>
  <c r="K152" i="4"/>
  <c r="J120" i="4"/>
  <c r="K120" i="4"/>
  <c r="J1581" i="4"/>
  <c r="K1581" i="4"/>
  <c r="K973" i="4"/>
  <c r="J973" i="4"/>
  <c r="J1464" i="4"/>
  <c r="K1464" i="4"/>
  <c r="J1964" i="4"/>
  <c r="K1964" i="4"/>
  <c r="J896" i="4"/>
  <c r="K896" i="4"/>
  <c r="J341" i="4"/>
  <c r="K341" i="4"/>
  <c r="J258" i="4"/>
  <c r="K258" i="4"/>
  <c r="J114" i="4"/>
  <c r="K114" i="4"/>
  <c r="J371" i="4"/>
  <c r="K371" i="4"/>
  <c r="J609" i="4"/>
  <c r="K609" i="4"/>
  <c r="J1025" i="4"/>
  <c r="K1025" i="4"/>
  <c r="J42" i="4"/>
  <c r="K42" i="4"/>
  <c r="K1552" i="4"/>
  <c r="J1552" i="4"/>
  <c r="J1720" i="4"/>
  <c r="K1720" i="4"/>
  <c r="J1898" i="4"/>
  <c r="K1898" i="4"/>
  <c r="J206" i="4"/>
  <c r="K206" i="4"/>
  <c r="J1828" i="4"/>
  <c r="K1828" i="4"/>
  <c r="J2001" i="4"/>
  <c r="K2001" i="4"/>
  <c r="J275" i="4"/>
  <c r="K275" i="4"/>
  <c r="J467" i="4"/>
  <c r="K467" i="4"/>
  <c r="K25" i="4"/>
  <c r="J25" i="4"/>
  <c r="J1957" i="4"/>
  <c r="K1957" i="4"/>
  <c r="J177" i="4"/>
  <c r="K177" i="4"/>
  <c r="J401" i="4"/>
  <c r="K401" i="4"/>
  <c r="K594" i="4"/>
  <c r="J594" i="4"/>
  <c r="J157" i="4"/>
  <c r="K157" i="4"/>
  <c r="J311" i="4"/>
  <c r="K311" i="4"/>
  <c r="J525" i="4"/>
  <c r="K525" i="4"/>
  <c r="J720" i="4"/>
  <c r="K720" i="4"/>
  <c r="J86" i="4"/>
  <c r="K86" i="4"/>
  <c r="J242" i="4"/>
  <c r="K242" i="4"/>
  <c r="K437" i="4"/>
  <c r="J437" i="4"/>
  <c r="J651" i="4"/>
  <c r="K651" i="4"/>
  <c r="K849" i="4"/>
  <c r="J849" i="4"/>
  <c r="J39" i="4"/>
  <c r="K39" i="4"/>
  <c r="J415" i="4"/>
  <c r="K415" i="4"/>
  <c r="J584" i="4"/>
  <c r="K584" i="4"/>
  <c r="J779" i="4"/>
  <c r="K779" i="4"/>
  <c r="J978" i="4"/>
  <c r="K978" i="4"/>
  <c r="J88" i="4"/>
  <c r="K88" i="4"/>
  <c r="J1659" i="4"/>
  <c r="K1659" i="4"/>
  <c r="J1891" i="4"/>
  <c r="K1891" i="4"/>
  <c r="K1487" i="4"/>
  <c r="J1487" i="4"/>
  <c r="K1861" i="4"/>
  <c r="J1861" i="4"/>
  <c r="J1789" i="4"/>
  <c r="K1789" i="4"/>
  <c r="J1846" i="4"/>
  <c r="K1846" i="4"/>
  <c r="J1615" i="4"/>
  <c r="K1615" i="4"/>
  <c r="K1030" i="4"/>
  <c r="J1030" i="4"/>
  <c r="K1738" i="4"/>
  <c r="J1738" i="4"/>
  <c r="J1590" i="4"/>
  <c r="K1590" i="4"/>
  <c r="J534" i="4"/>
  <c r="K534" i="4"/>
  <c r="J1918" i="4"/>
  <c r="K1918" i="4"/>
  <c r="J102" i="4"/>
  <c r="K102" i="4"/>
  <c r="J1567" i="4"/>
  <c r="K1567" i="4"/>
  <c r="J1896" i="4"/>
  <c r="K1896" i="4"/>
  <c r="J465" i="4"/>
  <c r="K465" i="4"/>
  <c r="J1544" i="4"/>
  <c r="K1544" i="4"/>
  <c r="K1729" i="4"/>
  <c r="J1729" i="4"/>
  <c r="J376" i="4"/>
  <c r="K376" i="4"/>
  <c r="K1245" i="4"/>
  <c r="J1245" i="4"/>
  <c r="K975" i="4"/>
  <c r="J975" i="4"/>
  <c r="J593" i="4"/>
  <c r="K593" i="4"/>
  <c r="K883" i="4"/>
  <c r="J883" i="4"/>
  <c r="J1260" i="4"/>
  <c r="K1260" i="4"/>
  <c r="K1971" i="4"/>
  <c r="J1971" i="4"/>
  <c r="J1154" i="4"/>
  <c r="K1154" i="4"/>
  <c r="J1928" i="4"/>
  <c r="K1928" i="4"/>
  <c r="J1916" i="4"/>
  <c r="K1916" i="4"/>
  <c r="J522" i="4"/>
  <c r="K522" i="4"/>
  <c r="K1871" i="4"/>
  <c r="J1871" i="4"/>
  <c r="K592" i="4"/>
  <c r="J592" i="4"/>
  <c r="J1163" i="4"/>
  <c r="K1163" i="4"/>
  <c r="J285" i="4"/>
  <c r="K285" i="4"/>
  <c r="K1151" i="4"/>
  <c r="J1151" i="4"/>
  <c r="J947" i="4"/>
  <c r="K947" i="4"/>
  <c r="J1400" i="4"/>
  <c r="K1400" i="4"/>
  <c r="J1884" i="4"/>
  <c r="K1884" i="4"/>
  <c r="J1787" i="4"/>
  <c r="K1787" i="4"/>
  <c r="J1774" i="4"/>
  <c r="K1774" i="4"/>
  <c r="K1939" i="4"/>
  <c r="J1939" i="4"/>
  <c r="J1660" i="4"/>
  <c r="K1660" i="4"/>
  <c r="J603" i="4"/>
  <c r="K603" i="4"/>
  <c r="J543" i="4"/>
  <c r="K543" i="4"/>
  <c r="K429" i="4"/>
  <c r="J429" i="4"/>
  <c r="J666" i="4"/>
  <c r="K666" i="4"/>
  <c r="J876" i="4"/>
  <c r="K876" i="4"/>
  <c r="K1596" i="4"/>
  <c r="J1596" i="4"/>
  <c r="J131" i="4"/>
  <c r="K131" i="4"/>
  <c r="J857" i="4"/>
  <c r="K857" i="4"/>
  <c r="J796" i="4"/>
  <c r="K796" i="4"/>
  <c r="J1783" i="4"/>
  <c r="K1783" i="4"/>
  <c r="J2003" i="4"/>
  <c r="K2003" i="4"/>
  <c r="J1911" i="4"/>
  <c r="K1911" i="4"/>
  <c r="J357" i="4"/>
  <c r="K357" i="4"/>
  <c r="J109" i="4"/>
  <c r="K109" i="4"/>
  <c r="K408" i="4"/>
  <c r="J408" i="4"/>
  <c r="J338" i="4"/>
  <c r="K338" i="4"/>
  <c r="K1358" i="4"/>
  <c r="J1358" i="4"/>
  <c r="K1576" i="4"/>
  <c r="J1576" i="4"/>
  <c r="K1026" i="4"/>
  <c r="J1026" i="4"/>
  <c r="K1377" i="4"/>
  <c r="J1377" i="4"/>
  <c r="J259" i="4"/>
  <c r="K259" i="4"/>
  <c r="J186" i="4"/>
  <c r="K186" i="4"/>
  <c r="K1207" i="4"/>
  <c r="J1207" i="4"/>
  <c r="K1427" i="4"/>
  <c r="J1427" i="4"/>
  <c r="J710" i="4"/>
  <c r="K710" i="4"/>
  <c r="K1083" i="4"/>
  <c r="J1083" i="4"/>
  <c r="K834" i="4"/>
  <c r="J834" i="4"/>
  <c r="K773" i="4"/>
  <c r="J773" i="4"/>
  <c r="J667" i="4"/>
  <c r="K667" i="4"/>
  <c r="J911" i="4"/>
  <c r="K911" i="4"/>
  <c r="J1110" i="4"/>
  <c r="K1110" i="4"/>
  <c r="J512" i="4"/>
  <c r="K512" i="4"/>
  <c r="J409" i="4"/>
  <c r="K409" i="4"/>
  <c r="J327" i="4"/>
  <c r="K327" i="4"/>
  <c r="J223" i="4"/>
  <c r="K223" i="4"/>
  <c r="J439" i="4"/>
  <c r="K439" i="4"/>
  <c r="K676" i="4"/>
  <c r="J676" i="4"/>
  <c r="J1168" i="4"/>
  <c r="K1168" i="4"/>
  <c r="J32" i="4"/>
  <c r="K32" i="4"/>
  <c r="J1165" i="4"/>
  <c r="K1165" i="4"/>
  <c r="K1372" i="4"/>
  <c r="J1372" i="4"/>
  <c r="K1879" i="4"/>
  <c r="J1879" i="4"/>
  <c r="J1106" i="4"/>
  <c r="K1106" i="4"/>
  <c r="J533" i="4"/>
  <c r="K533" i="4"/>
  <c r="J473" i="4"/>
  <c r="K473" i="4"/>
  <c r="J349" i="4"/>
  <c r="K349" i="4"/>
  <c r="J586" i="4"/>
  <c r="K586" i="4"/>
  <c r="J804" i="4"/>
  <c r="K804" i="4"/>
  <c r="J1436" i="4"/>
  <c r="K1436" i="4"/>
  <c r="J166" i="4"/>
  <c r="K166" i="4"/>
  <c r="K706" i="4"/>
  <c r="J706" i="4"/>
  <c r="K1927" i="4"/>
  <c r="J1927" i="4"/>
  <c r="K963" i="4"/>
  <c r="J963" i="4"/>
  <c r="J1376" i="4"/>
  <c r="K1376" i="4"/>
  <c r="J799" i="4"/>
  <c r="K799" i="4"/>
  <c r="J739" i="4"/>
  <c r="K739" i="4"/>
  <c r="J635" i="4"/>
  <c r="K635" i="4"/>
  <c r="J877" i="4"/>
  <c r="K877" i="4"/>
  <c r="J1074" i="4"/>
  <c r="K1074" i="4"/>
  <c r="K1944" i="4"/>
  <c r="J1944" i="4"/>
  <c r="J412" i="4"/>
  <c r="K412" i="4"/>
  <c r="J1067" i="4"/>
  <c r="K1067" i="4"/>
  <c r="J1601" i="4"/>
  <c r="K1601" i="4"/>
  <c r="K1919" i="4"/>
  <c r="J1919" i="4"/>
  <c r="J239" i="4"/>
  <c r="K239" i="4"/>
  <c r="J485" i="4"/>
  <c r="K485" i="4"/>
  <c r="J406" i="4"/>
  <c r="K406" i="4"/>
  <c r="K1428" i="4"/>
  <c r="J1428" i="4"/>
  <c r="J1644" i="4"/>
  <c r="K1644" i="4"/>
  <c r="J1181" i="4"/>
  <c r="K1181" i="4"/>
  <c r="J1538" i="4"/>
  <c r="K1538" i="4"/>
  <c r="K1280" i="4"/>
  <c r="J1280" i="4"/>
  <c r="J1801" i="4"/>
  <c r="K1801" i="4"/>
  <c r="J1766" i="4"/>
  <c r="K1766" i="4"/>
  <c r="J410" i="4"/>
  <c r="K410" i="4"/>
  <c r="J328" i="4"/>
  <c r="K328" i="4"/>
  <c r="J257" i="4"/>
  <c r="K257" i="4"/>
  <c r="J1278" i="4"/>
  <c r="K1278" i="4"/>
  <c r="J1495" i="4"/>
  <c r="K1495" i="4"/>
  <c r="J863" i="4"/>
  <c r="K863" i="4"/>
  <c r="J1226" i="4"/>
  <c r="K1226" i="4"/>
  <c r="J1327" i="4"/>
  <c r="K1327" i="4"/>
  <c r="J1880" i="4"/>
  <c r="K1880" i="4"/>
  <c r="J476" i="4"/>
  <c r="K476" i="4"/>
  <c r="J355" i="4"/>
  <c r="K355" i="4"/>
  <c r="J602" i="4"/>
  <c r="K602" i="4"/>
  <c r="J530" i="4"/>
  <c r="K530" i="4"/>
  <c r="J1542" i="4"/>
  <c r="K1542" i="4"/>
  <c r="J1758" i="4"/>
  <c r="K1758" i="4"/>
  <c r="J1437" i="4"/>
  <c r="K1437" i="4"/>
  <c r="J1791" i="4"/>
  <c r="K1791" i="4"/>
  <c r="J1305" i="4"/>
  <c r="K1305" i="4"/>
  <c r="J1184" i="4"/>
  <c r="K1184" i="4"/>
  <c r="K1683" i="4"/>
  <c r="J1683" i="4"/>
  <c r="J753" i="4"/>
  <c r="K753" i="4"/>
  <c r="J203" i="4"/>
  <c r="K203" i="4"/>
  <c r="J960" i="4"/>
  <c r="K960" i="4"/>
  <c r="K1947" i="4"/>
  <c r="J1947" i="4"/>
  <c r="J222" i="4"/>
  <c r="K222" i="4"/>
  <c r="J335" i="4"/>
  <c r="K335" i="4"/>
  <c r="J721" i="4"/>
  <c r="K721" i="4"/>
  <c r="J28" i="4"/>
  <c r="K28" i="4"/>
  <c r="K1403" i="4"/>
  <c r="J1403" i="4"/>
  <c r="J1585" i="4"/>
  <c r="K1585" i="4"/>
  <c r="K1755" i="4"/>
  <c r="J1755" i="4"/>
  <c r="J119" i="4"/>
  <c r="K119" i="4"/>
  <c r="J1676" i="4"/>
  <c r="K1676" i="4"/>
  <c r="J1851" i="4"/>
  <c r="K1851" i="4"/>
  <c r="J332" i="4"/>
  <c r="K332" i="4"/>
  <c r="K72" i="4"/>
  <c r="J72" i="4"/>
  <c r="K1816" i="4"/>
  <c r="J1816" i="4"/>
  <c r="J1989" i="4"/>
  <c r="K1989" i="4"/>
  <c r="K264" i="4"/>
  <c r="J264" i="4"/>
  <c r="J456" i="4"/>
  <c r="K456" i="4"/>
  <c r="J13" i="4"/>
  <c r="K13" i="4"/>
  <c r="J1945" i="4"/>
  <c r="K1945" i="4"/>
  <c r="K153" i="4"/>
  <c r="J153" i="4"/>
  <c r="J390" i="4"/>
  <c r="K390" i="4"/>
  <c r="K582" i="4"/>
  <c r="J582" i="4"/>
  <c r="J145" i="4"/>
  <c r="K145" i="4"/>
  <c r="J300" i="4"/>
  <c r="K300" i="4"/>
  <c r="J513" i="4"/>
  <c r="K513" i="4"/>
  <c r="J708" i="4"/>
  <c r="K708" i="4"/>
  <c r="K74" i="4"/>
  <c r="J74" i="4"/>
  <c r="J231" i="4"/>
  <c r="K231" i="4"/>
  <c r="J426" i="4"/>
  <c r="K426" i="4"/>
  <c r="J642" i="4"/>
  <c r="K642" i="4"/>
  <c r="J837" i="4"/>
  <c r="K837" i="4"/>
  <c r="J27" i="4"/>
  <c r="K27" i="4"/>
  <c r="J1385" i="4"/>
  <c r="K1385" i="4"/>
  <c r="J1359" i="4"/>
  <c r="K1359" i="4"/>
  <c r="J510" i="4"/>
  <c r="K510" i="4"/>
  <c r="K1583" i="4"/>
  <c r="J1583" i="4"/>
  <c r="J1056" i="4"/>
  <c r="K1056" i="4"/>
  <c r="J1162" i="4"/>
  <c r="K1162" i="4"/>
  <c r="J1693" i="4"/>
  <c r="K1693" i="4"/>
  <c r="J1290" i="4"/>
  <c r="K1290" i="4"/>
  <c r="J1317" i="4"/>
  <c r="K1317" i="4"/>
  <c r="J173" i="4"/>
  <c r="K173" i="4"/>
  <c r="J1268" i="4"/>
  <c r="K1268" i="4"/>
  <c r="J1294" i="4"/>
  <c r="K1294" i="4"/>
  <c r="J149" i="4"/>
  <c r="K149" i="4"/>
  <c r="J1244" i="4"/>
  <c r="K1244" i="4"/>
  <c r="J1129" i="4"/>
  <c r="K1129" i="4"/>
  <c r="J882" i="4"/>
  <c r="K882" i="4"/>
  <c r="K1812" i="4"/>
  <c r="J1812" i="4"/>
  <c r="J952" i="4"/>
  <c r="K952" i="4"/>
  <c r="J1234" i="4"/>
  <c r="K1234" i="4"/>
  <c r="J320" i="4"/>
  <c r="K320" i="4"/>
  <c r="J2007" i="4"/>
  <c r="K2007" i="4"/>
  <c r="K1961" i="4"/>
  <c r="J1961" i="4"/>
  <c r="J1499" i="4"/>
  <c r="K1499" i="4"/>
  <c r="J1512" i="4"/>
  <c r="K1512" i="4"/>
  <c r="J1394" i="4"/>
  <c r="K1394" i="4"/>
  <c r="J860" i="4"/>
  <c r="K860" i="4"/>
  <c r="K1316" i="4"/>
  <c r="J1316" i="4"/>
  <c r="K1997" i="4"/>
  <c r="J1997" i="4"/>
  <c r="K1453" i="4"/>
  <c r="J1453" i="4"/>
  <c r="J1639" i="4"/>
  <c r="K1639" i="4"/>
  <c r="J330" i="4"/>
  <c r="K330" i="4"/>
  <c r="K1702" i="4"/>
  <c r="J1702" i="4"/>
  <c r="J1189" i="4"/>
  <c r="K1189" i="4"/>
  <c r="J1902" i="4"/>
  <c r="K1902" i="4"/>
  <c r="K1118" i="4"/>
  <c r="J1118" i="4"/>
  <c r="J1104" i="4"/>
  <c r="K1104" i="4"/>
  <c r="J464" i="4"/>
  <c r="K464" i="4"/>
  <c r="J395" i="4"/>
  <c r="K395" i="4"/>
  <c r="K279" i="4"/>
  <c r="J279" i="4"/>
  <c r="K516" i="4"/>
  <c r="J516" i="4"/>
  <c r="J735" i="4"/>
  <c r="K735" i="4"/>
  <c r="J1297" i="4"/>
  <c r="K1297" i="4"/>
  <c r="J22" i="4"/>
  <c r="K22" i="4"/>
  <c r="J716" i="4"/>
  <c r="K716" i="4"/>
  <c r="K656" i="4"/>
  <c r="J656" i="4"/>
  <c r="K1645" i="4"/>
  <c r="J1645" i="4"/>
  <c r="J1865" i="4"/>
  <c r="K1865" i="4"/>
  <c r="J1620" i="4"/>
  <c r="K1620" i="4"/>
  <c r="K1966" i="4"/>
  <c r="J1966" i="4"/>
  <c r="J12" i="4"/>
  <c r="K12" i="4"/>
  <c r="J270" i="4"/>
  <c r="K270" i="4"/>
  <c r="J200" i="4"/>
  <c r="K200" i="4"/>
  <c r="K1218" i="4"/>
  <c r="J1218" i="4"/>
  <c r="J1438" i="4"/>
  <c r="K1438" i="4"/>
  <c r="J722" i="4"/>
  <c r="K722" i="4"/>
  <c r="J1095" i="4"/>
  <c r="K1095" i="4"/>
  <c r="K937" i="4"/>
  <c r="J937" i="4"/>
  <c r="J818" i="4"/>
  <c r="K818" i="4"/>
  <c r="J1063" i="4"/>
  <c r="K1063" i="4"/>
  <c r="J1277" i="4"/>
  <c r="K1277" i="4"/>
  <c r="J391" i="4"/>
  <c r="K391" i="4"/>
  <c r="J802" i="4"/>
  <c r="K802" i="4"/>
  <c r="K693" i="4"/>
  <c r="J693" i="4"/>
  <c r="K636" i="4"/>
  <c r="J636" i="4"/>
  <c r="J517" i="4"/>
  <c r="K517" i="4"/>
  <c r="J770" i="4"/>
  <c r="K770" i="4"/>
  <c r="K969" i="4"/>
  <c r="J969" i="4"/>
  <c r="J1756" i="4"/>
  <c r="K1756" i="4"/>
  <c r="J240" i="4"/>
  <c r="K240" i="4"/>
  <c r="J271" i="4"/>
  <c r="K271" i="4"/>
  <c r="J187" i="4"/>
  <c r="K187" i="4"/>
  <c r="J290" i="4"/>
  <c r="K290" i="4"/>
  <c r="J491" i="4"/>
  <c r="K491" i="4"/>
  <c r="J874" i="4"/>
  <c r="K874" i="4"/>
  <c r="J172" i="4"/>
  <c r="K172" i="4"/>
  <c r="K558" i="4"/>
  <c r="J558" i="4"/>
  <c r="J1090" i="4"/>
  <c r="K1090" i="4"/>
  <c r="K1578" i="4"/>
  <c r="J1578" i="4"/>
  <c r="J953" i="4"/>
  <c r="K953" i="4"/>
  <c r="J397" i="4"/>
  <c r="K397" i="4"/>
  <c r="J316" i="4"/>
  <c r="K316" i="4"/>
  <c r="K211" i="4"/>
  <c r="J211" i="4"/>
  <c r="J428" i="4"/>
  <c r="K428" i="4"/>
  <c r="J665" i="4"/>
  <c r="K665" i="4"/>
  <c r="J1156" i="4"/>
  <c r="K1156" i="4"/>
  <c r="J20" i="4"/>
  <c r="K20" i="4"/>
  <c r="K1422" i="4"/>
  <c r="J1422" i="4"/>
  <c r="K1624" i="4"/>
  <c r="J1624" i="4"/>
  <c r="J1237" i="4"/>
  <c r="K1237" i="4"/>
  <c r="J659" i="4"/>
  <c r="K659" i="4"/>
  <c r="J601" i="4"/>
  <c r="K601" i="4"/>
  <c r="J482" i="4"/>
  <c r="K482" i="4"/>
  <c r="K724" i="4"/>
  <c r="J724" i="4"/>
  <c r="J933" i="4"/>
  <c r="K933" i="4"/>
  <c r="J1653" i="4"/>
  <c r="K1653" i="4"/>
  <c r="J78" i="4"/>
  <c r="K78" i="4"/>
  <c r="K1819" i="4"/>
  <c r="J1819" i="4"/>
  <c r="J1302" i="4"/>
  <c r="K1302" i="4"/>
  <c r="K1824" i="4"/>
  <c r="J1824" i="4"/>
  <c r="J1778" i="4"/>
  <c r="K1778" i="4"/>
  <c r="K422" i="4"/>
  <c r="J422" i="4"/>
  <c r="K340" i="4"/>
  <c r="J340" i="4"/>
  <c r="K268" i="4"/>
  <c r="J268" i="4"/>
  <c r="K1289" i="4"/>
  <c r="J1289" i="4"/>
  <c r="K1506" i="4"/>
  <c r="J1506" i="4"/>
  <c r="J875" i="4"/>
  <c r="K875" i="4"/>
  <c r="J1238" i="4"/>
  <c r="K1238" i="4"/>
  <c r="J995" i="4"/>
  <c r="K995" i="4"/>
  <c r="K1502" i="4"/>
  <c r="J1502" i="4"/>
  <c r="J1628" i="4"/>
  <c r="K1628" i="4"/>
  <c r="J272" i="4"/>
  <c r="K272" i="4"/>
  <c r="J165" i="4"/>
  <c r="K165" i="4"/>
  <c r="J890" i="4"/>
  <c r="K890" i="4"/>
  <c r="J1135" i="4"/>
  <c r="K1135" i="4"/>
  <c r="K1345" i="4"/>
  <c r="J1345" i="4"/>
  <c r="J550" i="4"/>
  <c r="K550" i="4"/>
  <c r="J942" i="4"/>
  <c r="K942" i="4"/>
  <c r="J1020" i="4"/>
  <c r="K1020" i="4"/>
  <c r="J1556" i="4"/>
  <c r="K1556" i="4"/>
  <c r="J1897" i="4"/>
  <c r="K1897" i="4"/>
  <c r="J217" i="4"/>
  <c r="K217" i="4"/>
  <c r="K463" i="4"/>
  <c r="J463" i="4"/>
  <c r="J384" i="4"/>
  <c r="K384" i="4"/>
  <c r="J1404" i="4"/>
  <c r="K1404" i="4"/>
  <c r="J1621" i="4"/>
  <c r="K1621" i="4"/>
  <c r="K1157" i="4"/>
  <c r="J1157" i="4"/>
  <c r="K1515" i="4"/>
  <c r="J1515" i="4"/>
  <c r="J1021" i="4"/>
  <c r="K1021" i="4"/>
  <c r="K639" i="4"/>
  <c r="J639" i="4"/>
  <c r="J1409" i="4"/>
  <c r="K1409" i="4"/>
  <c r="J617" i="4"/>
  <c r="K617" i="4"/>
  <c r="J881" i="4"/>
  <c r="K881" i="4"/>
  <c r="K819" i="4"/>
  <c r="J819" i="4"/>
  <c r="K1807" i="4"/>
  <c r="J1807" i="4"/>
  <c r="K2002" i="4"/>
  <c r="J2002" i="4"/>
  <c r="J446" i="4"/>
  <c r="K446" i="4"/>
  <c r="K2" i="4"/>
  <c r="J2" i="4"/>
  <c r="J1264" i="4"/>
  <c r="K1264" i="4"/>
  <c r="J1425" i="4"/>
  <c r="K1425" i="4"/>
  <c r="J1618" i="4"/>
  <c r="K1618" i="4"/>
  <c r="J154" i="4"/>
  <c r="K154" i="4"/>
  <c r="K1540" i="4"/>
  <c r="J1540" i="4"/>
  <c r="J1708" i="4"/>
  <c r="K1708" i="4"/>
  <c r="K1886" i="4"/>
  <c r="J1886" i="4"/>
  <c r="J194" i="4"/>
  <c r="K194" i="4"/>
  <c r="J1665" i="4"/>
  <c r="K1665" i="4"/>
  <c r="K1839" i="4"/>
  <c r="J1839" i="4"/>
  <c r="K321" i="4"/>
  <c r="J321" i="4"/>
  <c r="J60" i="4"/>
  <c r="K60" i="4"/>
  <c r="J1805" i="4"/>
  <c r="K1805" i="4"/>
  <c r="J1978" i="4"/>
  <c r="K1978" i="4"/>
  <c r="J252" i="4"/>
  <c r="K252" i="4"/>
  <c r="J445" i="4"/>
  <c r="K445" i="4"/>
  <c r="J192" i="4"/>
  <c r="K192" i="4"/>
  <c r="J1933" i="4"/>
  <c r="K1933" i="4"/>
  <c r="K129" i="4"/>
  <c r="J129" i="4"/>
  <c r="J379" i="4"/>
  <c r="K379" i="4"/>
  <c r="K571" i="4"/>
  <c r="J571" i="4"/>
  <c r="K133" i="4"/>
  <c r="J133" i="4"/>
  <c r="J288" i="4"/>
  <c r="K288" i="4"/>
  <c r="J501" i="4"/>
  <c r="K501" i="4"/>
  <c r="J696" i="4"/>
  <c r="K696" i="4"/>
  <c r="K62" i="4"/>
  <c r="J62" i="4"/>
  <c r="J1103" i="4"/>
  <c r="K1103" i="4"/>
  <c r="J1560" i="4"/>
  <c r="K1560" i="4"/>
  <c r="K1307" i="4"/>
  <c r="J1307" i="4"/>
  <c r="K1637" i="4"/>
  <c r="J1637" i="4"/>
  <c r="J1796" i="4"/>
  <c r="K1796" i="4"/>
  <c r="J1465" i="4"/>
  <c r="K1465" i="4"/>
  <c r="K1849" i="4"/>
  <c r="J1849" i="4"/>
  <c r="J1740" i="4"/>
  <c r="K1740" i="4"/>
  <c r="K1799" i="4"/>
  <c r="J1799" i="4"/>
  <c r="K1593" i="4"/>
  <c r="J1593" i="4"/>
  <c r="K1007" i="4"/>
  <c r="J1007" i="4"/>
  <c r="J1714" i="4"/>
  <c r="K1714" i="4"/>
  <c r="J1996" i="4"/>
  <c r="K1996" i="4"/>
  <c r="K984" i="4"/>
  <c r="J984" i="4"/>
  <c r="J1670" i="4"/>
  <c r="K1670" i="4"/>
  <c r="J1951" i="4"/>
  <c r="K1951" i="4"/>
  <c r="J951" i="4"/>
  <c r="K951" i="4"/>
  <c r="J1510" i="4"/>
  <c r="K1510" i="4"/>
  <c r="J1521" i="4"/>
  <c r="K1521" i="4"/>
  <c r="J1705" i="4"/>
  <c r="K1705" i="4"/>
  <c r="J366" i="4"/>
  <c r="K366" i="4"/>
  <c r="J1221" i="4"/>
  <c r="K1221" i="4"/>
  <c r="J935" i="4"/>
  <c r="K935" i="4"/>
  <c r="J581" i="4"/>
  <c r="K581" i="4"/>
  <c r="J1893" i="4"/>
  <c r="K1893" i="4"/>
  <c r="K1982" i="4"/>
  <c r="J1982" i="4"/>
  <c r="K1737" i="4"/>
  <c r="J1737" i="4"/>
  <c r="K1987" i="4"/>
  <c r="J1987" i="4"/>
  <c r="K1149" i="4"/>
  <c r="J1149" i="4"/>
  <c r="J1995" i="4"/>
  <c r="K1995" i="4"/>
  <c r="J1034" i="4"/>
  <c r="K1034" i="4"/>
  <c r="J729" i="4"/>
  <c r="K729" i="4"/>
  <c r="J1835" i="4"/>
  <c r="K1835" i="4"/>
  <c r="J1822" i="4"/>
  <c r="K1822" i="4"/>
  <c r="K1820" i="4"/>
  <c r="J1820" i="4"/>
  <c r="J1431" i="4"/>
  <c r="K1431" i="4"/>
  <c r="J1444" i="4"/>
  <c r="K1444" i="4"/>
  <c r="J1324" i="4"/>
  <c r="K1324" i="4"/>
  <c r="J824" i="4"/>
  <c r="K824" i="4"/>
  <c r="K1749" i="4"/>
  <c r="J1749" i="4"/>
  <c r="J1914" i="4"/>
  <c r="K1914" i="4"/>
  <c r="K1509" i="4"/>
  <c r="J1509" i="4"/>
  <c r="J1873" i="4"/>
  <c r="K1873" i="4"/>
  <c r="K329" i="4"/>
  <c r="J329" i="4"/>
  <c r="K246" i="4"/>
  <c r="J246" i="4"/>
  <c r="J90" i="4"/>
  <c r="K90" i="4"/>
  <c r="J360" i="4"/>
  <c r="K360" i="4"/>
  <c r="J574" i="4"/>
  <c r="K574" i="4"/>
  <c r="J1013" i="4"/>
  <c r="K1013" i="4"/>
  <c r="J30" i="4"/>
  <c r="K30" i="4"/>
  <c r="J567" i="4"/>
  <c r="K567" i="4"/>
  <c r="J494" i="4"/>
  <c r="K494" i="4"/>
  <c r="K1507" i="4"/>
  <c r="J1507" i="4"/>
  <c r="K1722" i="4"/>
  <c r="J1722" i="4"/>
  <c r="J1333" i="4"/>
  <c r="K1333" i="4"/>
  <c r="K1686" i="4"/>
  <c r="J1686" i="4"/>
  <c r="J949" i="4"/>
  <c r="K949" i="4"/>
  <c r="J830" i="4"/>
  <c r="K830" i="4"/>
  <c r="J1075" i="4"/>
  <c r="K1075" i="4"/>
  <c r="J1288" i="4"/>
  <c r="K1288" i="4"/>
  <c r="K402" i="4"/>
  <c r="J402" i="4"/>
  <c r="J813" i="4"/>
  <c r="K813" i="4"/>
  <c r="J846" i="4"/>
  <c r="K846" i="4"/>
  <c r="K785" i="4"/>
  <c r="J785" i="4"/>
  <c r="J678" i="4"/>
  <c r="K678" i="4"/>
  <c r="J922" i="4"/>
  <c r="K922" i="4"/>
  <c r="J1122" i="4"/>
  <c r="K1122" i="4"/>
  <c r="J524" i="4"/>
  <c r="K524" i="4"/>
  <c r="J557" i="4"/>
  <c r="K557" i="4"/>
  <c r="K495" i="4"/>
  <c r="J495" i="4"/>
  <c r="J383" i="4"/>
  <c r="K383" i="4"/>
  <c r="J610" i="4"/>
  <c r="K610" i="4"/>
  <c r="J828" i="4"/>
  <c r="K828" i="4"/>
  <c r="J1460" i="4"/>
  <c r="K1460" i="4"/>
  <c r="J11" i="4"/>
  <c r="K11" i="4"/>
  <c r="J950" i="4"/>
  <c r="K950" i="4"/>
  <c r="J891" i="4"/>
  <c r="K891" i="4"/>
  <c r="J1878" i="4"/>
  <c r="K1878" i="4"/>
  <c r="J113" i="4"/>
  <c r="K113" i="4"/>
  <c r="K159" i="4"/>
  <c r="J159" i="4"/>
  <c r="J583" i="4"/>
  <c r="K583" i="4"/>
  <c r="K146" i="4"/>
  <c r="J146" i="4"/>
  <c r="J1421" i="4"/>
  <c r="K1421" i="4"/>
  <c r="K1301" i="4"/>
  <c r="J1301" i="4"/>
  <c r="J1800" i="4"/>
  <c r="K1800" i="4"/>
  <c r="K812" i="4"/>
  <c r="J812" i="4"/>
  <c r="J260" i="4"/>
  <c r="K260" i="4"/>
  <c r="J164" i="4"/>
  <c r="K164" i="4"/>
  <c r="J2004" i="4"/>
  <c r="K2004" i="4"/>
  <c r="J278" i="4"/>
  <c r="K278" i="4"/>
  <c r="J481" i="4"/>
  <c r="K481" i="4"/>
  <c r="J862" i="4"/>
  <c r="K862" i="4"/>
  <c r="J160" i="4"/>
  <c r="K160" i="4"/>
  <c r="J1141" i="4"/>
  <c r="K1141" i="4"/>
  <c r="J1349" i="4"/>
  <c r="K1349" i="4"/>
  <c r="K1855" i="4"/>
  <c r="J1855" i="4"/>
  <c r="K1094" i="4"/>
  <c r="J1094" i="4"/>
  <c r="J521" i="4"/>
  <c r="K521" i="4"/>
  <c r="K462" i="4"/>
  <c r="J462" i="4"/>
  <c r="J337" i="4"/>
  <c r="K337" i="4"/>
  <c r="J575" i="4"/>
  <c r="K575" i="4"/>
  <c r="K793" i="4"/>
  <c r="J793" i="4"/>
  <c r="K1355" i="4"/>
  <c r="J1355" i="4"/>
  <c r="J82" i="4"/>
  <c r="K82" i="4"/>
  <c r="J1497" i="4"/>
  <c r="K1497" i="4"/>
  <c r="J1018" i="4"/>
  <c r="K1018" i="4"/>
  <c r="K1525" i="4"/>
  <c r="J1525" i="4"/>
  <c r="J1640" i="4"/>
  <c r="K1640" i="4"/>
  <c r="K284" i="4"/>
  <c r="J284" i="4"/>
  <c r="J188" i="4"/>
  <c r="K188" i="4"/>
  <c r="K902" i="4"/>
  <c r="J902" i="4"/>
  <c r="J1147" i="4"/>
  <c r="K1147" i="4"/>
  <c r="J1357" i="4"/>
  <c r="K1357" i="4"/>
  <c r="J562" i="4"/>
  <c r="K562" i="4"/>
  <c r="J954" i="4"/>
  <c r="K954" i="4"/>
  <c r="J1201" i="4"/>
  <c r="K1201" i="4"/>
  <c r="J1492" i="4"/>
  <c r="K1492" i="4"/>
  <c r="J927" i="4"/>
  <c r="K927" i="4"/>
  <c r="J856" i="4"/>
  <c r="K856" i="4"/>
  <c r="K747" i="4"/>
  <c r="J747" i="4"/>
  <c r="J993" i="4"/>
  <c r="K993" i="4"/>
  <c r="J1194" i="4"/>
  <c r="K1194" i="4"/>
  <c r="K253" i="4"/>
  <c r="J253" i="4"/>
  <c r="J662" i="4"/>
  <c r="K662" i="4"/>
  <c r="J1256" i="4"/>
  <c r="K1256" i="4"/>
  <c r="J1777" i="4"/>
  <c r="K1777" i="4"/>
  <c r="J1754" i="4"/>
  <c r="K1754" i="4"/>
  <c r="J398" i="4"/>
  <c r="K398" i="4"/>
  <c r="J317" i="4"/>
  <c r="K317" i="4"/>
  <c r="J245" i="4"/>
  <c r="K245" i="4"/>
  <c r="J1266" i="4"/>
  <c r="K1266" i="4"/>
  <c r="J1484" i="4"/>
  <c r="K1484" i="4"/>
  <c r="J851" i="4"/>
  <c r="K851" i="4"/>
  <c r="J1215" i="4"/>
  <c r="K1215" i="4"/>
  <c r="J1625" i="4"/>
  <c r="K1625" i="4"/>
  <c r="J1128" i="4"/>
  <c r="K1128" i="4"/>
  <c r="K477" i="4"/>
  <c r="J477" i="4"/>
  <c r="J740" i="4"/>
  <c r="K740" i="4"/>
  <c r="J679" i="4"/>
  <c r="K679" i="4"/>
  <c r="K1667" i="4"/>
  <c r="J1667" i="4"/>
  <c r="K1889" i="4"/>
  <c r="J1889" i="4"/>
  <c r="K1721" i="4"/>
  <c r="J1721" i="4"/>
  <c r="J128" i="4"/>
  <c r="K128" i="4"/>
  <c r="J108" i="4"/>
  <c r="K108" i="4"/>
  <c r="J1121" i="4"/>
  <c r="K1121" i="4"/>
  <c r="J1286" i="4"/>
  <c r="K1286" i="4"/>
  <c r="K1459" i="4"/>
  <c r="J1459" i="4"/>
  <c r="J10" i="4"/>
  <c r="K10" i="4"/>
  <c r="K1391" i="4"/>
  <c r="J1391" i="4"/>
  <c r="K1574" i="4"/>
  <c r="J1574" i="4"/>
  <c r="J1743" i="4"/>
  <c r="K1743" i="4"/>
  <c r="K107" i="4"/>
  <c r="J107" i="4"/>
  <c r="K1517" i="4"/>
  <c r="J1517" i="4"/>
  <c r="J1696" i="4"/>
  <c r="K1696" i="4"/>
  <c r="J1874" i="4"/>
  <c r="K1874" i="4"/>
  <c r="J175" i="4"/>
  <c r="K175" i="4"/>
  <c r="J1654" i="4"/>
  <c r="K1654" i="4"/>
  <c r="J1827" i="4"/>
  <c r="K1827" i="4"/>
  <c r="J2010" i="4"/>
  <c r="K2010" i="4"/>
  <c r="J309" i="4"/>
  <c r="K309" i="4"/>
  <c r="J48" i="4"/>
  <c r="K48" i="4"/>
  <c r="J1793" i="4"/>
  <c r="K1793" i="4"/>
  <c r="K1967" i="4"/>
  <c r="J1967" i="4"/>
  <c r="J229" i="4"/>
  <c r="K229" i="4"/>
  <c r="K435" i="4"/>
  <c r="J435" i="4"/>
  <c r="J180" i="4"/>
  <c r="K180" i="4"/>
  <c r="J1922" i="4"/>
  <c r="K1922" i="4"/>
  <c r="J105" i="4"/>
  <c r="K105" i="4"/>
  <c r="K369" i="4"/>
  <c r="J369" i="4"/>
  <c r="J560" i="4"/>
  <c r="K560" i="4"/>
  <c r="J121" i="4"/>
  <c r="K121" i="4"/>
  <c r="K1658" i="4"/>
  <c r="J1658" i="4"/>
  <c r="J999" i="4"/>
  <c r="K999" i="4"/>
  <c r="J1712" i="4"/>
  <c r="K1712" i="4"/>
  <c r="J1023" i="4"/>
  <c r="K1023" i="4"/>
  <c r="J1362" i="4"/>
  <c r="K1362" i="4"/>
  <c r="J1336" i="4"/>
  <c r="K1336" i="4"/>
  <c r="J1572" i="4"/>
  <c r="K1572" i="4"/>
  <c r="J1033" i="4"/>
  <c r="K1033" i="4"/>
  <c r="J1138" i="4"/>
  <c r="K1138" i="4"/>
  <c r="J1114" i="4"/>
  <c r="K1114" i="4"/>
  <c r="J923" i="4"/>
  <c r="K923" i="4"/>
  <c r="J1940" i="4"/>
  <c r="K1940" i="4"/>
  <c r="K1220" i="4"/>
  <c r="J1220" i="4"/>
  <c r="K1105" i="4"/>
  <c r="J1105" i="4"/>
  <c r="K870" i="4"/>
  <c r="J870" i="4"/>
  <c r="J1765" i="4"/>
  <c r="K1765" i="4"/>
  <c r="J871" i="4"/>
  <c r="K871" i="4"/>
  <c r="J1211" i="4"/>
  <c r="K1211" i="4"/>
  <c r="J308" i="4"/>
  <c r="K308" i="4"/>
  <c r="J1478" i="4"/>
  <c r="K1478" i="4"/>
  <c r="J1589" i="4"/>
  <c r="K1589" i="4"/>
  <c r="J1137" i="4"/>
  <c r="K1137" i="4"/>
  <c r="J1694" i="4"/>
  <c r="K1694" i="4"/>
  <c r="J1751" i="4"/>
  <c r="K1751" i="4"/>
  <c r="J1419" i="4"/>
  <c r="K1419" i="4"/>
  <c r="K1150" i="4"/>
  <c r="J1150" i="4"/>
  <c r="J546" i="4"/>
  <c r="K546" i="4"/>
  <c r="J547" i="4"/>
  <c r="K547" i="4"/>
  <c r="J1408" i="4"/>
  <c r="K1408" i="4"/>
  <c r="J1382" i="4"/>
  <c r="K1382" i="4"/>
  <c r="J788" i="4"/>
  <c r="K788" i="4"/>
  <c r="J1594" i="4"/>
  <c r="K1594" i="4"/>
  <c r="J189" i="4"/>
  <c r="K189" i="4"/>
  <c r="J948" i="4"/>
  <c r="K948" i="4"/>
  <c r="K1935" i="4"/>
  <c r="J1935" i="4"/>
  <c r="J210" i="4"/>
  <c r="K210" i="4"/>
  <c r="J312" i="4"/>
  <c r="K312" i="4"/>
  <c r="K709" i="4"/>
  <c r="J709" i="4"/>
  <c r="J16" i="4"/>
  <c r="K16" i="4"/>
  <c r="J420" i="4"/>
  <c r="K420" i="4"/>
  <c r="J350" i="4"/>
  <c r="K350" i="4"/>
  <c r="J1370" i="4"/>
  <c r="K1370" i="4"/>
  <c r="J1587" i="4"/>
  <c r="K1587" i="4"/>
  <c r="J1038" i="4"/>
  <c r="K1038" i="4"/>
  <c r="J1389" i="4"/>
  <c r="K1389" i="4"/>
  <c r="J797" i="4"/>
  <c r="K797" i="4"/>
  <c r="J689" i="4"/>
  <c r="K689" i="4"/>
  <c r="J934" i="4"/>
  <c r="K934" i="4"/>
  <c r="K1134" i="4"/>
  <c r="J1134" i="4"/>
  <c r="J536" i="4"/>
  <c r="K536" i="4"/>
  <c r="J705" i="4"/>
  <c r="K705" i="4"/>
  <c r="K647" i="4"/>
  <c r="J647" i="4"/>
  <c r="J529" i="4"/>
  <c r="K529" i="4"/>
  <c r="J782" i="4"/>
  <c r="K782" i="4"/>
  <c r="J981" i="4"/>
  <c r="K981" i="4"/>
  <c r="K1768" i="4"/>
  <c r="J1768" i="4"/>
  <c r="J251" i="4"/>
  <c r="K251" i="4"/>
  <c r="J421" i="4"/>
  <c r="K421" i="4"/>
  <c r="J339" i="4"/>
  <c r="K339" i="4"/>
  <c r="K233" i="4"/>
  <c r="J233" i="4"/>
  <c r="K449" i="4"/>
  <c r="J449" i="4"/>
  <c r="J687" i="4"/>
  <c r="K687" i="4"/>
  <c r="J1180" i="4"/>
  <c r="K1180" i="4"/>
  <c r="J44" i="4"/>
  <c r="K44" i="4"/>
  <c r="J809" i="4"/>
  <c r="K809" i="4"/>
  <c r="K748" i="4"/>
  <c r="J748" i="4"/>
  <c r="J1735" i="4"/>
  <c r="K1735" i="4"/>
  <c r="J1958" i="4"/>
  <c r="K1958" i="4"/>
  <c r="J1864" i="4"/>
  <c r="K1864" i="4"/>
  <c r="J310" i="4"/>
  <c r="K310" i="4"/>
  <c r="J61" i="4"/>
  <c r="K61" i="4"/>
  <c r="J1140" i="4"/>
  <c r="K1140" i="4"/>
  <c r="J1017" i="4"/>
  <c r="K1017" i="4"/>
  <c r="K1524" i="4"/>
  <c r="J1524" i="4"/>
  <c r="J673" i="4"/>
  <c r="K673" i="4"/>
  <c r="J938" i="4"/>
  <c r="K938" i="4"/>
  <c r="J879" i="4"/>
  <c r="K879" i="4"/>
  <c r="J1866" i="4"/>
  <c r="K1866" i="4"/>
  <c r="J89" i="4"/>
  <c r="K89" i="4"/>
  <c r="J135" i="4"/>
  <c r="K135" i="4"/>
  <c r="J572" i="4"/>
  <c r="K572" i="4"/>
  <c r="J134" i="4"/>
  <c r="K134" i="4"/>
  <c r="K1692" i="4"/>
  <c r="J1692" i="4"/>
  <c r="J1066" i="4"/>
  <c r="K1066" i="4"/>
  <c r="J1555" i="4"/>
  <c r="K1555" i="4"/>
  <c r="J941" i="4"/>
  <c r="K941" i="4"/>
  <c r="J386" i="4"/>
  <c r="K386" i="4"/>
  <c r="J304" i="4"/>
  <c r="K304" i="4"/>
  <c r="K199" i="4"/>
  <c r="J199" i="4"/>
  <c r="J416" i="4"/>
  <c r="K416" i="4"/>
  <c r="J653" i="4"/>
  <c r="K653" i="4"/>
  <c r="K1072" i="4"/>
  <c r="J1072" i="4"/>
  <c r="J19" i="4"/>
  <c r="K19" i="4"/>
  <c r="J1172" i="4"/>
  <c r="K1172" i="4"/>
  <c r="J1224" i="4"/>
  <c r="K1224" i="4"/>
  <c r="J1503" i="4"/>
  <c r="K1503" i="4"/>
  <c r="J939" i="4"/>
  <c r="K939" i="4"/>
  <c r="J868" i="4"/>
  <c r="K868" i="4"/>
  <c r="J759" i="4"/>
  <c r="K759" i="4"/>
  <c r="K1005" i="4"/>
  <c r="J1005" i="4"/>
  <c r="J1206" i="4"/>
  <c r="K1206" i="4"/>
  <c r="J265" i="4"/>
  <c r="K265" i="4"/>
  <c r="J674" i="4"/>
  <c r="K674" i="4"/>
  <c r="J1650" i="4"/>
  <c r="K1650" i="4"/>
  <c r="K1881" i="4"/>
  <c r="J1881" i="4"/>
  <c r="J764" i="4"/>
  <c r="K764" i="4"/>
  <c r="J1353" i="4"/>
  <c r="K1353" i="4"/>
  <c r="J775" i="4"/>
  <c r="K775" i="4"/>
  <c r="J715" i="4"/>
  <c r="K715" i="4"/>
  <c r="K611" i="4"/>
  <c r="J611" i="4"/>
  <c r="K853" i="4"/>
  <c r="J853" i="4"/>
  <c r="J1050" i="4"/>
  <c r="K1050" i="4"/>
  <c r="K1921" i="4"/>
  <c r="J1921" i="4"/>
  <c r="J389" i="4"/>
  <c r="K389" i="4"/>
  <c r="K1452" i="4"/>
  <c r="J1452" i="4"/>
  <c r="J971" i="4"/>
  <c r="K971" i="4"/>
  <c r="J1480" i="4"/>
  <c r="K1480" i="4"/>
  <c r="J1617" i="4"/>
  <c r="K1617" i="4"/>
  <c r="J261" i="4"/>
  <c r="K261" i="4"/>
  <c r="K141" i="4"/>
  <c r="J141" i="4"/>
  <c r="J878" i="4"/>
  <c r="K878" i="4"/>
  <c r="J1123" i="4"/>
  <c r="K1123" i="4"/>
  <c r="J1334" i="4"/>
  <c r="K1334" i="4"/>
  <c r="J538" i="4"/>
  <c r="K538" i="4"/>
  <c r="K930" i="4"/>
  <c r="J930" i="4"/>
  <c r="J1304" i="4"/>
  <c r="K1304" i="4"/>
  <c r="J1856" i="4"/>
  <c r="K1856" i="4"/>
  <c r="J343" i="4"/>
  <c r="K343" i="4"/>
  <c r="J590" i="4"/>
  <c r="K590" i="4"/>
  <c r="J518" i="4"/>
  <c r="K518" i="4"/>
  <c r="K1530" i="4"/>
  <c r="J1530" i="4"/>
  <c r="J1746" i="4"/>
  <c r="K1746" i="4"/>
  <c r="J1426" i="4"/>
  <c r="K1426" i="4"/>
  <c r="J1779" i="4"/>
  <c r="K1779" i="4"/>
  <c r="J968" i="4"/>
  <c r="K968" i="4"/>
  <c r="J1144" i="4"/>
  <c r="K1144" i="4"/>
  <c r="J1319" i="4"/>
  <c r="K1319" i="4"/>
  <c r="J8" i="4"/>
  <c r="K8" i="4"/>
  <c r="J1252" i="4"/>
  <c r="K1252" i="4"/>
  <c r="J1413" i="4"/>
  <c r="K1413" i="4"/>
  <c r="J1606" i="4"/>
  <c r="K1606" i="4"/>
  <c r="J142" i="4"/>
  <c r="K142" i="4"/>
  <c r="J1379" i="4"/>
  <c r="K1379" i="4"/>
  <c r="J1563" i="4"/>
  <c r="K1563" i="4"/>
  <c r="K1731" i="4"/>
  <c r="J1731" i="4"/>
  <c r="J95" i="4"/>
  <c r="K95" i="4"/>
  <c r="J1505" i="4"/>
  <c r="K1505" i="4"/>
  <c r="J1687" i="4"/>
  <c r="K1687" i="4"/>
  <c r="J1862" i="4"/>
  <c r="K1862" i="4"/>
  <c r="J151" i="4"/>
  <c r="K151" i="4"/>
  <c r="J1643" i="4"/>
  <c r="K1643" i="4"/>
  <c r="J1815" i="4"/>
  <c r="K1815" i="4"/>
  <c r="K2000" i="4"/>
  <c r="J2000" i="4"/>
  <c r="J298" i="4"/>
  <c r="K298" i="4"/>
  <c r="J36" i="4"/>
  <c r="K36" i="4"/>
  <c r="J1781" i="4"/>
  <c r="K1781" i="4"/>
  <c r="K1956" i="4"/>
  <c r="J1956" i="4"/>
  <c r="J219" i="4"/>
  <c r="K219" i="4"/>
  <c r="J424" i="4"/>
  <c r="K424" i="4"/>
  <c r="J168" i="4"/>
  <c r="K168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6FB1C9-5CFC-FA40-9C75-DEF97395DC30}" keepAlive="1" name="Query - fba_fluxes" description="Connection to the 'fba_fluxes' query in the workbook." type="5" refreshedVersion="8" background="1" saveData="1">
    <dbPr connection="Provider=Microsoft.Mashup.OleDb.1;Data Source=$Workbook$;Location=fba_fluxes;Extended Properties=&quot;&quot;" command="SELECT * FROM [fba_fluxes]"/>
  </connection>
  <connection id="2" xr16:uid="{782C565E-B145-C546-9E8E-360593A31764}" keepAlive="1" name="Query - runRBA RBA_fluxes" description="Connection to the 'runRBA RBA_fluxes' query in the workbook." type="5" refreshedVersion="8" background="1" saveData="1">
    <dbPr connection="Provider=Microsoft.Mashup.OleDb.1;Data Source=$Workbook$;Location=&quot;runRBA RBA_fluxes&quot;;Extended Properties=&quot;&quot;" command="SELECT * FROM [runRBA RBA_flux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<sst xmlns="http://schemas.openxmlformats.org/spreadsheetml/2006/main" count="3919" uniqueCount="3915">
  <si>
    <t>rxn</t>
  </si>
  <si>
    <t>flux</t>
  </si>
  <si>
    <t>lb</t>
  </si>
  <si>
    <t>ub</t>
  </si>
  <si>
    <t>13GS_c</t>
  </si>
  <si>
    <t>16GS_c</t>
  </si>
  <si>
    <t>PRMICI_c</t>
  </si>
  <si>
    <t>ACHBS_m</t>
  </si>
  <si>
    <t>AATA_c</t>
  </si>
  <si>
    <t>IPPMIb_c</t>
  </si>
  <si>
    <t>IPPS_m</t>
  </si>
  <si>
    <t>HCITR_m</t>
  </si>
  <si>
    <t>OMCDC_c</t>
  </si>
  <si>
    <t>BPNT_c</t>
  </si>
  <si>
    <t>DHQTi_c</t>
  </si>
  <si>
    <t>DHQS_c</t>
  </si>
  <si>
    <t>3DSPHR_r</t>
  </si>
  <si>
    <t>DDPA_c</t>
  </si>
  <si>
    <t>IPPMIa_c</t>
  </si>
  <si>
    <t>IPMD_c</t>
  </si>
  <si>
    <t>PSCIT_c</t>
  </si>
  <si>
    <t>PRFGS_c</t>
  </si>
  <si>
    <t>MTHFR3_c</t>
  </si>
  <si>
    <t>PGL_c</t>
  </si>
  <si>
    <t>KARA1i_m</t>
  </si>
  <si>
    <t>ACLS_m</t>
  </si>
  <si>
    <t>ACACT160i_x</t>
  </si>
  <si>
    <t>ACACT40ir_m</t>
  </si>
  <si>
    <t>ACACT100i_x</t>
  </si>
  <si>
    <t>ACCOAC_c</t>
  </si>
  <si>
    <t>ACS_c</t>
  </si>
  <si>
    <t>ACGK_m</t>
  </si>
  <si>
    <t>ACOTAi_m</t>
  </si>
  <si>
    <t>ACOAO260_x</t>
  </si>
  <si>
    <t>ACOAO160_x</t>
  </si>
  <si>
    <t>ACOAO180_x</t>
  </si>
  <si>
    <t>ACOAO140_x</t>
  </si>
  <si>
    <t>STATg181_rm</t>
  </si>
  <si>
    <t>STATg161_rm</t>
  </si>
  <si>
    <t>ADNK1_c</t>
  </si>
  <si>
    <t>AHCi_c</t>
  </si>
  <si>
    <t>ADK1_c</t>
  </si>
  <si>
    <t>ADSL2i_c</t>
  </si>
  <si>
    <t>ADSL1r_c</t>
  </si>
  <si>
    <t>ADSS_c</t>
  </si>
  <si>
    <t>ADSK_c</t>
  </si>
  <si>
    <t>ALATRS_c</t>
  </si>
  <si>
    <t>ALDD2y_c</t>
  </si>
  <si>
    <t>TRE6PS_c</t>
  </si>
  <si>
    <t>ANPRT_c</t>
  </si>
  <si>
    <t>ANS_c</t>
  </si>
  <si>
    <t>ARGSL_c</t>
  </si>
  <si>
    <t>ARGSS_c</t>
  </si>
  <si>
    <t>ARGTRS_c</t>
  </si>
  <si>
    <t>ASNS1_c</t>
  </si>
  <si>
    <t>ASNTRS_c</t>
  </si>
  <si>
    <t>ASPCT_c</t>
  </si>
  <si>
    <t>ASPK_c</t>
  </si>
  <si>
    <t>ASPTAi_m</t>
  </si>
  <si>
    <t>ASPTA_x</t>
  </si>
  <si>
    <t>ASAD_c</t>
  </si>
  <si>
    <t>ASPTRS_c</t>
  </si>
  <si>
    <t>ATPPRT_c</t>
  </si>
  <si>
    <t>ATPS_m</t>
  </si>
  <si>
    <t>ATPASEP2e_c</t>
  </si>
  <si>
    <t>C14STR_c</t>
  </si>
  <si>
    <t>C3STDH2_c</t>
  </si>
  <si>
    <t>C3STDH1_c</t>
  </si>
  <si>
    <t>C3STKR1_c</t>
  </si>
  <si>
    <t>C3STKR2_c</t>
  </si>
  <si>
    <t>C4STMO1_c</t>
  </si>
  <si>
    <t>C4STMO2_c</t>
  </si>
  <si>
    <t>C4STMO3_c</t>
  </si>
  <si>
    <t>C4STMO4_c</t>
  </si>
  <si>
    <t>C24STR_r</t>
  </si>
  <si>
    <t>CBPS_c</t>
  </si>
  <si>
    <t>CAT_x</t>
  </si>
  <si>
    <t>CERH124A_r</t>
  </si>
  <si>
    <t>CERH124B_r</t>
  </si>
  <si>
    <t>CERH126A_r</t>
  </si>
  <si>
    <t>CERH126B_r</t>
  </si>
  <si>
    <t>CERS124_r</t>
  </si>
  <si>
    <t>CERS126_r</t>
  </si>
  <si>
    <t>CERH2A24_r</t>
  </si>
  <si>
    <t>CERH2A26_r</t>
  </si>
  <si>
    <t>CERH324_r</t>
  </si>
  <si>
    <t>CERH326_r</t>
  </si>
  <si>
    <t>CHTNS_c</t>
  </si>
  <si>
    <t>CHOLK_c</t>
  </si>
  <si>
    <t>CHLPCTD_c</t>
  </si>
  <si>
    <t>CHORM_c</t>
  </si>
  <si>
    <t>CHORS_c</t>
  </si>
  <si>
    <t>CS_m</t>
  </si>
  <si>
    <t>ACONTa_c</t>
  </si>
  <si>
    <t>CTPS2_c</t>
  </si>
  <si>
    <t>CYSTS_c</t>
  </si>
  <si>
    <t>CYSTGL_c</t>
  </si>
  <si>
    <t>CYSTRS_c</t>
  </si>
  <si>
    <t>LNS14DMy_c</t>
  </si>
  <si>
    <t>DCMPDA_c</t>
  </si>
  <si>
    <t>DHFRi_c</t>
  </si>
  <si>
    <t>DHFRi_m</t>
  </si>
  <si>
    <t>DHFS_1_c</t>
  </si>
  <si>
    <t>DHNPA2i_m</t>
  </si>
  <si>
    <t>DNMPPA_c</t>
  </si>
  <si>
    <t>DHORTS_c</t>
  </si>
  <si>
    <t>DHPTS_m</t>
  </si>
  <si>
    <t>DHAD1_m</t>
  </si>
  <si>
    <t>DHAD2_m</t>
  </si>
  <si>
    <t>DHAK_c</t>
  </si>
  <si>
    <t>DMATT_c</t>
  </si>
  <si>
    <t>DOLPMT_c</t>
  </si>
  <si>
    <t>DOLPMMT_r</t>
  </si>
  <si>
    <t>DTMPK_c</t>
  </si>
  <si>
    <t>ENO_c</t>
  </si>
  <si>
    <t>FCLT_m</t>
  </si>
  <si>
    <t>FECOOR_m</t>
  </si>
  <si>
    <t>FECRq6_m</t>
  </si>
  <si>
    <t>AFAT_c</t>
  </si>
  <si>
    <t>FDH_c</t>
  </si>
  <si>
    <t>FTHFL_c</t>
  </si>
  <si>
    <t>FTHFL_m</t>
  </si>
  <si>
    <t>FBA_c</t>
  </si>
  <si>
    <t>FUM_c</t>
  </si>
  <si>
    <t>DHORDfum_c</t>
  </si>
  <si>
    <t>FRD_c</t>
  </si>
  <si>
    <t>GRTT_c</t>
  </si>
  <si>
    <t>G6PDH2i_c</t>
  </si>
  <si>
    <t>PGI_c</t>
  </si>
  <si>
    <t>GLUDy_c</t>
  </si>
  <si>
    <t>GLNS_c</t>
  </si>
  <si>
    <t>GF6PTA_c</t>
  </si>
  <si>
    <t>GLNTRS_c</t>
  </si>
  <si>
    <t>GLUTRS_c</t>
  </si>
  <si>
    <t>GAPD_c</t>
  </si>
  <si>
    <t>GLYCDy_c</t>
  </si>
  <si>
    <t>G3PDf_m</t>
  </si>
  <si>
    <t>G3PD1r_c</t>
  </si>
  <si>
    <t>G3PD1i_m</t>
  </si>
  <si>
    <t>GPDDA1pp_c</t>
  </si>
  <si>
    <t>GARFT_c</t>
  </si>
  <si>
    <t>GLYCL_m</t>
  </si>
  <si>
    <t>GHMT2r_c</t>
  </si>
  <si>
    <t>GLYGS_c</t>
  </si>
  <si>
    <t>GLYTRS_c</t>
  </si>
  <si>
    <t>GMPS2_c</t>
  </si>
  <si>
    <t>GTPCI_c</t>
  </si>
  <si>
    <t>GK1_c</t>
  </si>
  <si>
    <t>HOMOX_m</t>
  </si>
  <si>
    <t>HEMEOS_m</t>
  </si>
  <si>
    <t>HEX1_c</t>
  </si>
  <si>
    <t>HISTD_c</t>
  </si>
  <si>
    <t>HISTP_c</t>
  </si>
  <si>
    <t>HSTPT_c</t>
  </si>
  <si>
    <t>HISTRS_c</t>
  </si>
  <si>
    <t>HACNH_m</t>
  </si>
  <si>
    <t>HICITD_m</t>
  </si>
  <si>
    <t>HSDx_c</t>
  </si>
  <si>
    <t>HSK_c</t>
  </si>
  <si>
    <t>HSERTA_c</t>
  </si>
  <si>
    <t>HMGCOAR_c</t>
  </si>
  <si>
    <t>HMGCOAS_m</t>
  </si>
  <si>
    <t>IG3PS_c</t>
  </si>
  <si>
    <t>IGPDH_c</t>
  </si>
  <si>
    <t>IMPD_c</t>
  </si>
  <si>
    <t>IGPS_c</t>
  </si>
  <si>
    <t>PPA_m</t>
  </si>
  <si>
    <t>IMPC_c</t>
  </si>
  <si>
    <t>ICDHx_m</t>
  </si>
  <si>
    <t>ICDHy_c</t>
  </si>
  <si>
    <t>ICDHy_x</t>
  </si>
  <si>
    <t>ILETA_c</t>
  </si>
  <si>
    <t>ILETRS_c</t>
  </si>
  <si>
    <t>IPDDI_c</t>
  </si>
  <si>
    <t>KARA2i_m</t>
  </si>
  <si>
    <t>ALATA_L_m</t>
  </si>
  <si>
    <t>AASADy_c</t>
  </si>
  <si>
    <t>THRD_L_c</t>
  </si>
  <si>
    <t>LNSTLS_c</t>
  </si>
  <si>
    <t>LEUTA_c</t>
  </si>
  <si>
    <t>LEUTRS_c</t>
  </si>
  <si>
    <t>LYSTRS_c</t>
  </si>
  <si>
    <t>MDH_m</t>
  </si>
  <si>
    <t>MDH_c</t>
  </si>
  <si>
    <t>MDH_x</t>
  </si>
  <si>
    <t>ME1_m</t>
  </si>
  <si>
    <t>MAN1PT_c</t>
  </si>
  <si>
    <t>MAN6PI_c</t>
  </si>
  <si>
    <t>MTHFC_m</t>
  </si>
  <si>
    <t>MTHFC_c</t>
  </si>
  <si>
    <t>METAT_c</t>
  </si>
  <si>
    <t>METS_c</t>
  </si>
  <si>
    <t>METTRS_c</t>
  </si>
  <si>
    <t>MTHFD_c</t>
  </si>
  <si>
    <t>MTHFD_m</t>
  </si>
  <si>
    <t>MEVK4_c</t>
  </si>
  <si>
    <t>DPMVD_c</t>
  </si>
  <si>
    <t>AGPRi_m</t>
  </si>
  <si>
    <t>ACGAM6PS_c</t>
  </si>
  <si>
    <t>ACGS_m</t>
  </si>
  <si>
    <t>NADS2_c</t>
  </si>
  <si>
    <t>NADHK1_c</t>
  </si>
  <si>
    <t>NAMNPP_c</t>
  </si>
  <si>
    <t>NNATi_c</t>
  </si>
  <si>
    <t>NDPK3_c</t>
  </si>
  <si>
    <t>NDPK8_c</t>
  </si>
  <si>
    <t>NDPK7_c</t>
  </si>
  <si>
    <t>NDPK5_c</t>
  </si>
  <si>
    <t>NDPK4_c</t>
  </si>
  <si>
    <t>NDPK1_c</t>
  </si>
  <si>
    <t>NDPK2_c</t>
  </si>
  <si>
    <t>AHSERL2_c</t>
  </si>
  <si>
    <t>OCBT_c</t>
  </si>
  <si>
    <t>ORNTACi_m</t>
  </si>
  <si>
    <t>ORNTA_c</t>
  </si>
  <si>
    <t>ORPT_c</t>
  </si>
  <si>
    <t>OMPDC_c</t>
  </si>
  <si>
    <t>PTPAT_c</t>
  </si>
  <si>
    <t>PNTK_c</t>
  </si>
  <si>
    <t>PHETA1_c</t>
  </si>
  <si>
    <t>PHETRS_c</t>
  </si>
  <si>
    <t>PRAIS_c</t>
  </si>
  <si>
    <t>ACGAMPM_c</t>
  </si>
  <si>
    <t>PAPSR_c</t>
  </si>
  <si>
    <t>PFK_c</t>
  </si>
  <si>
    <t>PGMT_c</t>
  </si>
  <si>
    <t>GND_c</t>
  </si>
  <si>
    <t>PGCD_c</t>
  </si>
  <si>
    <t>PGK_c</t>
  </si>
  <si>
    <t>PGM_c</t>
  </si>
  <si>
    <t>PMANM_c</t>
  </si>
  <si>
    <t>PMEVK_c</t>
  </si>
  <si>
    <t>PPNCL2_c</t>
  </si>
  <si>
    <t>PPCDC_c</t>
  </si>
  <si>
    <t>PRASCSi_c</t>
  </si>
  <si>
    <t>PRAMPC_c</t>
  </si>
  <si>
    <t>PRATPP_c</t>
  </si>
  <si>
    <t>AIRC1_c</t>
  </si>
  <si>
    <t>AICART_c</t>
  </si>
  <si>
    <t>PRAIi_c</t>
  </si>
  <si>
    <t>PRAGSi_c</t>
  </si>
  <si>
    <t>GLUPRT_c</t>
  </si>
  <si>
    <t>PRPPS_c</t>
  </si>
  <si>
    <t>PSP_L_c</t>
  </si>
  <si>
    <t>PSERT_c</t>
  </si>
  <si>
    <t>PPNDH_c</t>
  </si>
  <si>
    <t>PPND2_c</t>
  </si>
  <si>
    <t>PROTRS_c</t>
  </si>
  <si>
    <t>PPPGO_m</t>
  </si>
  <si>
    <t>P5CR_c</t>
  </si>
  <si>
    <t>PC_c</t>
  </si>
  <si>
    <t>PYRDC_c</t>
  </si>
  <si>
    <t>PDH_m</t>
  </si>
  <si>
    <t>PYK_c</t>
  </si>
  <si>
    <t>RNDR1_c</t>
  </si>
  <si>
    <t>RNDR3_c</t>
  </si>
  <si>
    <t>RNDR2_c</t>
  </si>
  <si>
    <t>RPI_c</t>
  </si>
  <si>
    <t>RPE_c</t>
  </si>
  <si>
    <t>SACCD2_c</t>
  </si>
  <si>
    <t>SACCD1_c</t>
  </si>
  <si>
    <t>SERPT_r</t>
  </si>
  <si>
    <t>SERTRS_c</t>
  </si>
  <si>
    <t>SHK3Di_c</t>
  </si>
  <si>
    <t>SHKK_c</t>
  </si>
  <si>
    <t>SQLEy_r</t>
  </si>
  <si>
    <t>SQLS_c</t>
  </si>
  <si>
    <t>SUCDq6_m</t>
  </si>
  <si>
    <t>SLFAT_c</t>
  </si>
  <si>
    <t>SO3R_c</t>
  </si>
  <si>
    <t>TRDR_c</t>
  </si>
  <si>
    <t>THRS_c</t>
  </si>
  <si>
    <t>THRTRS_c</t>
  </si>
  <si>
    <t>TMDS_c</t>
  </si>
  <si>
    <t>TALA_c</t>
  </si>
  <si>
    <t>TKT1_c</t>
  </si>
  <si>
    <t>TKT2_c</t>
  </si>
  <si>
    <t>TRE6PP_c</t>
  </si>
  <si>
    <t>TPI_c</t>
  </si>
  <si>
    <t>TRPS1_c</t>
  </si>
  <si>
    <t>TRPTRS_c</t>
  </si>
  <si>
    <t>TYRTA_c</t>
  </si>
  <si>
    <t>TYRTRS_c</t>
  </si>
  <si>
    <t>UAGDP_c</t>
  </si>
  <si>
    <t>UMPK_c</t>
  </si>
  <si>
    <t>GALUi_c</t>
  </si>
  <si>
    <t>VALTA_m</t>
  </si>
  <si>
    <t>VALTRS_c</t>
  </si>
  <si>
    <t>HCITS_m</t>
  </si>
  <si>
    <t>lumpFACS160_c</t>
  </si>
  <si>
    <t>lumpFACS180_c</t>
  </si>
  <si>
    <t>3OACE200_rm</t>
  </si>
  <si>
    <t>3OACE220_rm</t>
  </si>
  <si>
    <t>3OACE240_rm</t>
  </si>
  <si>
    <t>3OACE260_rm</t>
  </si>
  <si>
    <t>3OACR200_rm</t>
  </si>
  <si>
    <t>3OACR220_rm</t>
  </si>
  <si>
    <t>3OACR240_rm</t>
  </si>
  <si>
    <t>3OACR260_rm</t>
  </si>
  <si>
    <t>3HACD200_rm</t>
  </si>
  <si>
    <t>3HACD220_rm</t>
  </si>
  <si>
    <t>3HACD240_rm</t>
  </si>
  <si>
    <t>3HACD260_rm</t>
  </si>
  <si>
    <t>ECOAR200_rm</t>
  </si>
  <si>
    <t>ECOAR220_rm</t>
  </si>
  <si>
    <t>ECOAR240_rm</t>
  </si>
  <si>
    <t>ECOAR260_rm</t>
  </si>
  <si>
    <t>ACOADS160_rm</t>
  </si>
  <si>
    <t>ACOADS180_rm</t>
  </si>
  <si>
    <t>FACOAL140_rm</t>
  </si>
  <si>
    <t>FACOAL180_rm</t>
  </si>
  <si>
    <t>FACOAL181_rm</t>
  </si>
  <si>
    <t>FACOAL180_l</t>
  </si>
  <si>
    <t>FACOAL161_x</t>
  </si>
  <si>
    <t>ACOAO40_x</t>
  </si>
  <si>
    <t>ACOAO60_x</t>
  </si>
  <si>
    <t>ACOAO80_x</t>
  </si>
  <si>
    <t>ACOAO200_x</t>
  </si>
  <si>
    <t>ACOAO220_x</t>
  </si>
  <si>
    <t>ECOAH100_x</t>
  </si>
  <si>
    <t>ECOAH120_x</t>
  </si>
  <si>
    <t>ECOAH160_x</t>
  </si>
  <si>
    <t>ECOAH180_x</t>
  </si>
  <si>
    <t>ECOAH260_x</t>
  </si>
  <si>
    <t>ECOAH40_x</t>
  </si>
  <si>
    <t>ECOAH60_x</t>
  </si>
  <si>
    <t>ECOAH80_x</t>
  </si>
  <si>
    <t>ECOAH200_x</t>
  </si>
  <si>
    <t>ECOAH220_x</t>
  </si>
  <si>
    <t>ECOAH121a_x</t>
  </si>
  <si>
    <t>ECOAH141c_x</t>
  </si>
  <si>
    <t>HACD100i_x</t>
  </si>
  <si>
    <t>HACD120i_x</t>
  </si>
  <si>
    <t>HACD160i_x</t>
  </si>
  <si>
    <t>HACD180i_x</t>
  </si>
  <si>
    <t>HACD260i_x</t>
  </si>
  <si>
    <t>HACD40i_x</t>
  </si>
  <si>
    <t>HACD60i_x</t>
  </si>
  <si>
    <t>HACD80i_x</t>
  </si>
  <si>
    <t>HACD200i_x</t>
  </si>
  <si>
    <t>HACD220i_x</t>
  </si>
  <si>
    <t>HACD240i_x</t>
  </si>
  <si>
    <t>HACD121ai_x</t>
  </si>
  <si>
    <t>HACD141ai_x</t>
  </si>
  <si>
    <t>ACACT40i_x</t>
  </si>
  <si>
    <t>ACACT60i_x</t>
  </si>
  <si>
    <t>ACACT80i_x</t>
  </si>
  <si>
    <t>ACACT200i_x</t>
  </si>
  <si>
    <t>ACACT220i_x</t>
  </si>
  <si>
    <t>ACACT240i_x</t>
  </si>
  <si>
    <t>ACACT121ai_x</t>
  </si>
  <si>
    <t>ACACT141ai_x</t>
  </si>
  <si>
    <t>ECOAI101a_x</t>
  </si>
  <si>
    <t>ECOAI122c_x</t>
  </si>
  <si>
    <t>ECOAI121b_x</t>
  </si>
  <si>
    <t>ECOAI121a_x</t>
  </si>
  <si>
    <t>ECOAI142c_x</t>
  </si>
  <si>
    <t>ECOAI141a_x</t>
  </si>
  <si>
    <t>ECOAI5d_x</t>
  </si>
  <si>
    <t>ECOAI6d_x</t>
  </si>
  <si>
    <t>ECOAR122_x</t>
  </si>
  <si>
    <t>ECOAR142_x</t>
  </si>
  <si>
    <t>ACONTb_c</t>
  </si>
  <si>
    <t>2OXOADPt_c_m</t>
  </si>
  <si>
    <t>ADPATPt_c_m</t>
  </si>
  <si>
    <t>NH4t_c_e</t>
  </si>
  <si>
    <t>AMPATPt_c_x</t>
  </si>
  <si>
    <t>ASPGLUt_c_m</t>
  </si>
  <si>
    <t>CITMALta_m</t>
  </si>
  <si>
    <t>CITICITt_c_m</t>
  </si>
  <si>
    <t>COAt_c_m</t>
  </si>
  <si>
    <t>LACtps_m</t>
  </si>
  <si>
    <t>LACPYRt_c_m</t>
  </si>
  <si>
    <t>FADH2t_c_m</t>
  </si>
  <si>
    <t>GLCt_c_e</t>
  </si>
  <si>
    <t>INOSTtps_e</t>
  </si>
  <si>
    <t>FE2t_c_e</t>
  </si>
  <si>
    <t>FE2t_c_m</t>
  </si>
  <si>
    <t>GLUt_c_m</t>
  </si>
  <si>
    <t>NADt_c_m</t>
  </si>
  <si>
    <t>NACt_c_e</t>
  </si>
  <si>
    <t>ORNtpa_m</t>
  </si>
  <si>
    <t>PNTOtps_e</t>
  </si>
  <si>
    <t>PItps_e</t>
  </si>
  <si>
    <t>PItps_m</t>
  </si>
  <si>
    <t>Ktps_e</t>
  </si>
  <si>
    <t>SUCFUMt_c_m</t>
  </si>
  <si>
    <t>SO4t_c_e</t>
  </si>
  <si>
    <t>THMtps_e</t>
  </si>
  <si>
    <t>H2Ot_c_e</t>
  </si>
  <si>
    <t>AKGMALta_m</t>
  </si>
  <si>
    <t>FACOA160tabc_x</t>
  </si>
  <si>
    <t>FACOA161tabc_x</t>
  </si>
  <si>
    <t>FACOA260tabc_x</t>
  </si>
  <si>
    <t>EX_pnto__R_e</t>
  </si>
  <si>
    <t>EX_lac__L_e</t>
  </si>
  <si>
    <t>3C3HMPt_c_m</t>
  </si>
  <si>
    <t>2OBUTt_c_m</t>
  </si>
  <si>
    <t>3MOPt_c_m</t>
  </si>
  <si>
    <t>EX_4abz_e</t>
  </si>
  <si>
    <t>4ABZt_c_e</t>
  </si>
  <si>
    <t>4ABZt_c_m</t>
  </si>
  <si>
    <t>AKGt_c_x</t>
  </si>
  <si>
    <t>EX_nh4_e</t>
  </si>
  <si>
    <t>ASPGLUt_c_x</t>
  </si>
  <si>
    <t>HCO3E_c</t>
  </si>
  <si>
    <t>EX_co2_e</t>
  </si>
  <si>
    <t>CHLSTI_c</t>
  </si>
  <si>
    <t>CITICTta_x</t>
  </si>
  <si>
    <t>CITMALta_x</t>
  </si>
  <si>
    <t>CO2t_c_r</t>
  </si>
  <si>
    <t>CO2t_c_x</t>
  </si>
  <si>
    <t>CO2t_c_m</t>
  </si>
  <si>
    <t>CO2t_c_e</t>
  </si>
  <si>
    <t>COAt_c_r</t>
  </si>
  <si>
    <t>COAt_c_x</t>
  </si>
  <si>
    <t>CYTK1_c</t>
  </si>
  <si>
    <t>CYTK2_c</t>
  </si>
  <si>
    <t>EX_glc__D_e</t>
  </si>
  <si>
    <t>DPCOAK_c</t>
  </si>
  <si>
    <t>DHNPTt_c_m</t>
  </si>
  <si>
    <t>DHFt_c_m</t>
  </si>
  <si>
    <t>DNTPPA_c</t>
  </si>
  <si>
    <t>DHPTt_c_m</t>
  </si>
  <si>
    <t>DHAPt_c_m</t>
  </si>
  <si>
    <t>PPIt_c_x</t>
  </si>
  <si>
    <t>DOLPt_c_r</t>
  </si>
  <si>
    <t>ERGTETROLt_c_r</t>
  </si>
  <si>
    <t>FRDPt_c_m</t>
  </si>
  <si>
    <t>HDCEAt_x</t>
  </si>
  <si>
    <t>FORt_c_m</t>
  </si>
  <si>
    <t>GLYC3Pt_c_m</t>
  </si>
  <si>
    <t>GLYt_c_m</t>
  </si>
  <si>
    <t>GCALDt_c_m</t>
  </si>
  <si>
    <t>GCALDt_c_e</t>
  </si>
  <si>
    <t>EX_gcald_e</t>
  </si>
  <si>
    <t>Ht_c_r</t>
  </si>
  <si>
    <t>Ht_c_l</t>
  </si>
  <si>
    <t>Ht_c_x</t>
  </si>
  <si>
    <t>EX_h_e</t>
  </si>
  <si>
    <t>HXCCOAt_c_r</t>
  </si>
  <si>
    <t>HMGCOAt_c_m</t>
  </si>
  <si>
    <t>EX_fe2_e</t>
  </si>
  <si>
    <t>ALAt_c_m</t>
  </si>
  <si>
    <t>G5SADr_c</t>
  </si>
  <si>
    <t>SERt_c_r</t>
  </si>
  <si>
    <t>MALOAAta_x</t>
  </si>
  <si>
    <t>MANNANt_c_r</t>
  </si>
  <si>
    <t>EX_inost_e</t>
  </si>
  <si>
    <t>NADPt_c_r</t>
  </si>
  <si>
    <t>NADPHt_c_r</t>
  </si>
  <si>
    <t>NH4t_c_m</t>
  </si>
  <si>
    <t>EX_nac_e</t>
  </si>
  <si>
    <t>O2t_c_r</t>
  </si>
  <si>
    <t>O2t_c_m</t>
  </si>
  <si>
    <t>O2t_c_e</t>
  </si>
  <si>
    <t>O2t_c_x</t>
  </si>
  <si>
    <t>EX_o2_e</t>
  </si>
  <si>
    <t>PMTCOAt_c_r</t>
  </si>
  <si>
    <t>EX_pi_e</t>
  </si>
  <si>
    <t>EX_k_e</t>
  </si>
  <si>
    <t>PPPG9t_c_m</t>
  </si>
  <si>
    <t>PPIt_c_m</t>
  </si>
  <si>
    <t>EX_ribflv_e</t>
  </si>
  <si>
    <t>RIBFLVt_c_e</t>
  </si>
  <si>
    <t>SQLt_c_r</t>
  </si>
  <si>
    <t>SSQ23EPXt_c_r</t>
  </si>
  <si>
    <t>EX_so4_e</t>
  </si>
  <si>
    <t>TTCCOAt_c_r</t>
  </si>
  <si>
    <t>THMP_c</t>
  </si>
  <si>
    <t>EX_thm_e</t>
  </si>
  <si>
    <t>TMPK_c</t>
  </si>
  <si>
    <t>VALt_c_m</t>
  </si>
  <si>
    <t>H2Ot_c_r</t>
  </si>
  <si>
    <t>H2Ot_c_m</t>
  </si>
  <si>
    <t>H2Ot_c_x</t>
  </si>
  <si>
    <t>EX_h2o_e</t>
  </si>
  <si>
    <t>COAt_c_l</t>
  </si>
  <si>
    <t>HDCAt_c_rm</t>
  </si>
  <si>
    <t>HDCEAt_c_rm</t>
  </si>
  <si>
    <t>OCDCAt_c_rm</t>
  </si>
  <si>
    <t>OCDCEAt_c_rm</t>
  </si>
  <si>
    <t>MALCOAt_c_rm</t>
  </si>
  <si>
    <t>PMTCOAt_c_rm</t>
  </si>
  <si>
    <t>HDCOAt_c_rm</t>
  </si>
  <si>
    <t>STCOAt_c_rm</t>
  </si>
  <si>
    <t>ODECOAt_c_rm</t>
  </si>
  <si>
    <t>TTCCOAt_c_rm</t>
  </si>
  <si>
    <t>HXCCOAt_c_rm</t>
  </si>
  <si>
    <t>Ht_c_rm</t>
  </si>
  <si>
    <t>H2Ot_c_rm</t>
  </si>
  <si>
    <t>CO2t_c_rm</t>
  </si>
  <si>
    <t>COAt_c_rm</t>
  </si>
  <si>
    <t>NADPHt_c_rm</t>
  </si>
  <si>
    <t>NADPt_c_rm</t>
  </si>
  <si>
    <t>O2t_c_rm</t>
  </si>
  <si>
    <t>NADHt_c_rm</t>
  </si>
  <si>
    <t>NADt_c_rm</t>
  </si>
  <si>
    <t>GLYC3Pt_c_rm</t>
  </si>
  <si>
    <t>PPIt_c_rm</t>
  </si>
  <si>
    <t>CTPt_c_rm</t>
  </si>
  <si>
    <t>CMPt_c_rm</t>
  </si>
  <si>
    <t>CDPCHOLt_c_rm</t>
  </si>
  <si>
    <t>ATPt_c_rm</t>
  </si>
  <si>
    <t>AMPt_c_rm</t>
  </si>
  <si>
    <t>SERt_c_rm</t>
  </si>
  <si>
    <t>INOSTt_c_rm</t>
  </si>
  <si>
    <t>AMETt_c_rm</t>
  </si>
  <si>
    <t>AHCYSt_c_rm</t>
  </si>
  <si>
    <t>ERGSTt_c_rm</t>
  </si>
  <si>
    <t>G3PCt_c_rm</t>
  </si>
  <si>
    <t>HDCAt_c_l</t>
  </si>
  <si>
    <t>HDCEAt_c_l</t>
  </si>
  <si>
    <t>OCDCAt_c_l</t>
  </si>
  <si>
    <t>OCDCEAt_c_l</t>
  </si>
  <si>
    <t>PMTCOAt_c_l</t>
  </si>
  <si>
    <t>HDCOAt_c_l</t>
  </si>
  <si>
    <t>STCOAt_c_l</t>
  </si>
  <si>
    <t>ODECOAt_c_l</t>
  </si>
  <si>
    <t>H2Ot_c_l</t>
  </si>
  <si>
    <t>GLYCt_c_l</t>
  </si>
  <si>
    <t>H2Ot_c_gm</t>
  </si>
  <si>
    <t>PIt_c_gm</t>
  </si>
  <si>
    <t>CO2t_c_mm</t>
  </si>
  <si>
    <t>TTDCAt_l_rm</t>
  </si>
  <si>
    <t>ERGSTt_r_rm</t>
  </si>
  <si>
    <t>Ht_m_mm</t>
  </si>
  <si>
    <t>HEMEAt_c_m</t>
  </si>
  <si>
    <t>FMNH_c</t>
  </si>
  <si>
    <t>CHOLt_c_e</t>
  </si>
  <si>
    <t>CA2tps_c_e</t>
  </si>
  <si>
    <t>CUtps_c_e</t>
  </si>
  <si>
    <t>MN2tps_c_e</t>
  </si>
  <si>
    <t>ZN2tps_c_e</t>
  </si>
  <si>
    <t>MG2tps_c_e</t>
  </si>
  <si>
    <t>EX_cu2_e</t>
  </si>
  <si>
    <t>EX_mn2_e</t>
  </si>
  <si>
    <t>EX_zn2_e</t>
  </si>
  <si>
    <t>EX_mg2_e</t>
  </si>
  <si>
    <t>EX_ca2_e</t>
  </si>
  <si>
    <t>G3PAT_rm</t>
  </si>
  <si>
    <t>AGPAT_rm</t>
  </si>
  <si>
    <t>CHOLPT_rm</t>
  </si>
  <si>
    <t>CDPDAGS_rm</t>
  </si>
  <si>
    <t>PSSA_rm</t>
  </si>
  <si>
    <t>PAILS_rm</t>
  </si>
  <si>
    <t>PAP_gm</t>
  </si>
  <si>
    <t>DGAT_rm</t>
  </si>
  <si>
    <t>DGAT_l</t>
  </si>
  <si>
    <t>TAGL_l</t>
  </si>
  <si>
    <t>PDAGATpc_rm</t>
  </si>
  <si>
    <t>PSD_mm</t>
  </si>
  <si>
    <t>PEMT_rm</t>
  </si>
  <si>
    <t>PMEMT_rm</t>
  </si>
  <si>
    <t>PDMEMT_rm</t>
  </si>
  <si>
    <t>PLAA2pc_l</t>
  </si>
  <si>
    <t>IPCS_g</t>
  </si>
  <si>
    <t>compCER_r</t>
  </si>
  <si>
    <t>compACYLCOA_l</t>
  </si>
  <si>
    <t>compACYLCOA_rm</t>
  </si>
  <si>
    <t>compFALPD_l</t>
  </si>
  <si>
    <t>compFALPD_rm</t>
  </si>
  <si>
    <t>PAt_gm_rm</t>
  </si>
  <si>
    <t>DAGt_c_rm</t>
  </si>
  <si>
    <t>DAGt_gm_rm</t>
  </si>
  <si>
    <t>TAGt_c_rm</t>
  </si>
  <si>
    <t>1AGPCt_l_rm</t>
  </si>
  <si>
    <t>PSt_c_rm</t>
  </si>
  <si>
    <t>PSt_mm_rm</t>
  </si>
  <si>
    <t>PAILt_c_rm</t>
  </si>
  <si>
    <t>PAILt_gm_rm</t>
  </si>
  <si>
    <t>CERt_g_r</t>
  </si>
  <si>
    <t>PCt_c_rm</t>
  </si>
  <si>
    <t>PEt_c_rm</t>
  </si>
  <si>
    <t>PEt_mm_rm</t>
  </si>
  <si>
    <t>BIOMASS_AERO_SC_hvd</t>
  </si>
  <si>
    <t>FADt_c_m</t>
  </si>
  <si>
    <t>HEME3_c</t>
  </si>
  <si>
    <t>LAC1</t>
  </si>
  <si>
    <t>LAC2</t>
  </si>
  <si>
    <t>RXN-MTHFD_m_FWD-YBR084W</t>
  </si>
  <si>
    <t>RXN-ACGK_m_FWD-YER069W</t>
  </si>
  <si>
    <t>RXN-GLNS_c_FWD-YPR035W</t>
  </si>
  <si>
    <t>RXN-RBFK_c_FWD-YDR236C_r</t>
  </si>
  <si>
    <t>RBFK_c</t>
  </si>
  <si>
    <t>RXN-PAILt_gm_rm_REV-SPONT</t>
  </si>
  <si>
    <t>RXN-ACCOAC_c_FWD-YNR016C</t>
  </si>
  <si>
    <t>RXN-CERH326_r_FWD-YMR272C</t>
  </si>
  <si>
    <t>RXN-HSK_c_FWD-YHR025W</t>
  </si>
  <si>
    <t>RXN-PMEVK_c_FWD-YMR220W</t>
  </si>
  <si>
    <t>RXN-PItps_m_FWD-YJR077C</t>
  </si>
  <si>
    <t>RXN-DMATT_c_FWD-YJL167W</t>
  </si>
  <si>
    <t>RXN-UPP3S_c_FWD-YOR278W</t>
  </si>
  <si>
    <t>UPP3S_c</t>
  </si>
  <si>
    <t>RXN-HDCEAt_c_l_REV-SPONT</t>
  </si>
  <si>
    <t>RXN-3DSPHR_r_FWD-YBR265W</t>
  </si>
  <si>
    <t>RXN-ERGSTt_c_rm_FWD-SPONT</t>
  </si>
  <si>
    <t>RXN-PMPK_c_FWD-YOL055C</t>
  </si>
  <si>
    <t>PMPK_c</t>
  </si>
  <si>
    <t>RXN-GLUPRT_c_FWD-YMR300C</t>
  </si>
  <si>
    <t>RXN-FCLT_m_FWD-YOR176W</t>
  </si>
  <si>
    <t>RXN-ALAS_m_FWD-YDR232W</t>
  </si>
  <si>
    <t>ALAS_m</t>
  </si>
  <si>
    <t>RXN-ACGAMPM_c_FWD-YEL058W</t>
  </si>
  <si>
    <t>RXN-DHAD2_m_FWD-YJR016C</t>
  </si>
  <si>
    <t>RXN-H2Ot_c_rm_REV-SPONT</t>
  </si>
  <si>
    <t>RXN-PCt_c_rm_REV-SPONT</t>
  </si>
  <si>
    <t>RXN-FORt_c_m_FWD-SPONT</t>
  </si>
  <si>
    <t>RXN-MTHFC_c_FWD-YGR204W</t>
  </si>
  <si>
    <t>RXN-PSPHS_r_FWD-YDR297W</t>
  </si>
  <si>
    <t>PSPHS_r</t>
  </si>
  <si>
    <t>RXN-DHFS_1_c_FWD-YMR113W</t>
  </si>
  <si>
    <t>RXN-ECOAR220_rm_FWD-YDL015C</t>
  </si>
  <si>
    <t>RXN-THRS_c_FWD-YCR053W</t>
  </si>
  <si>
    <t>RXN-LACPYRt_c_m_REV-SPONT</t>
  </si>
  <si>
    <t>RXN-P5CR_c_FWD-YER023W</t>
  </si>
  <si>
    <t>RXN-CHORM_c_FWD-YPR060C</t>
  </si>
  <si>
    <t>RXN-METAT_c_FWD-YLR180W</t>
  </si>
  <si>
    <t>RXN-CERS124_r_FWD-LIP1LAC1</t>
  </si>
  <si>
    <t>RXN-CO2t_c_m_REV-SPONT</t>
  </si>
  <si>
    <t>RXN-HEMEAt_c_m_FWD-SPONT</t>
  </si>
  <si>
    <t>RXN-HISTRS_c_FWD-YPR033C_c</t>
  </si>
  <si>
    <t>RXN-PPND2_c_FWD-YBR166C</t>
  </si>
  <si>
    <t>RXN-lumpFACS160_c_FWD-FAS12</t>
  </si>
  <si>
    <t>RXN-GND_c_FWD-YHR183W</t>
  </si>
  <si>
    <t>RXN-HCITR_m_FWD-YDR234W</t>
  </si>
  <si>
    <t>RXN-GCALDt_c_m_REV-SPONT</t>
  </si>
  <si>
    <t>RXN-C3STKR1_c_FWD-YLR100W</t>
  </si>
  <si>
    <t>RXN-SQLt_c_r_FWD-SPONT</t>
  </si>
  <si>
    <t>RXN-GAPD_c_FWD-YGR192C</t>
  </si>
  <si>
    <t>RXN-ORNTA_c_FWD-YLR438W</t>
  </si>
  <si>
    <t>RXN-AASADy_c_FWD-LYS25</t>
  </si>
  <si>
    <t>RXN-GTHO_c_FWD-GLR1GRX2</t>
  </si>
  <si>
    <t>GTHO_c</t>
  </si>
  <si>
    <t>RXN-PGM_c_FWD-YOR283W</t>
  </si>
  <si>
    <t>RXN-C14STR_c_FWD-YNL280C</t>
  </si>
  <si>
    <t>RXN-4ABZt_c_e_REV-SPONT</t>
  </si>
  <si>
    <t>RXN-AHCi_c_FWD-YER043C</t>
  </si>
  <si>
    <t>RXN-PRAMPC_c_FWD-YCL030C</t>
  </si>
  <si>
    <t>RXN-HACNH_m_FWD-YDR234W</t>
  </si>
  <si>
    <t>RXN-4ABZt_c_m_FWD-SPONT</t>
  </si>
  <si>
    <t>RXN-SUCCt2_m_FWD-YLR348C</t>
  </si>
  <si>
    <t>SUCCt2_m</t>
  </si>
  <si>
    <t>RXN-CERH124B_r_FWD-YMR272C</t>
  </si>
  <si>
    <t>RXN-GRTT_c_FWD-YJL167W</t>
  </si>
  <si>
    <t>RXN-FMNRx_c_FWD-YLR011W</t>
  </si>
  <si>
    <t>FMNRx_c</t>
  </si>
  <si>
    <t>RXN-NADS2_c_FWD-YHR074W_c</t>
  </si>
  <si>
    <t>RXN-HMGCOAR_c_FWD-YML075C</t>
  </si>
  <si>
    <t>RXN-GLYt_c_m_FWD-YPR058W</t>
  </si>
  <si>
    <t>RXN-CERS126_r_FWD-LIP1LAC1</t>
  </si>
  <si>
    <t>RXN-CERH2A26_r_FWD-YMR272C</t>
  </si>
  <si>
    <t>RXN-GLYTRS_c_FWD-YPR081C</t>
  </si>
  <si>
    <t>RXN-PPPG9t_c_m_FWD-SPONT</t>
  </si>
  <si>
    <t>RXN-UPPDC1_c_FWD-YDR047W</t>
  </si>
  <si>
    <t>UPPDC1_c</t>
  </si>
  <si>
    <t>RXN-PGCD_c_FWD-YER081W</t>
  </si>
  <si>
    <t>RXN-GLCt_c_e_FWD-YMR011W</t>
  </si>
  <si>
    <t>RXN-NI2t_c_e_FWD-SPONT</t>
  </si>
  <si>
    <t>NI2t_c_e</t>
  </si>
  <si>
    <t>RXN-OMPDC_c_FWD-YEL021W</t>
  </si>
  <si>
    <t>RXN-ADPATPt_c_m_FWD-YBL030C</t>
  </si>
  <si>
    <t>RXN-STCOAt_c_rm_FWD-SPONT</t>
  </si>
  <si>
    <t>RXN-AHSERL2_c_FWD-YLR303W</t>
  </si>
  <si>
    <t>RXN-HMGCOAS_c_FWD-YML126C</t>
  </si>
  <si>
    <t>HMGCOAS_c</t>
  </si>
  <si>
    <t>RXN-P5CD_m_FWD-YHR037W</t>
  </si>
  <si>
    <t>P5CD_m</t>
  </si>
  <si>
    <t>RXN-ASAD_c_FWD-YDR158W</t>
  </si>
  <si>
    <t>RXN-EX_h_e_FWD-SPONT</t>
  </si>
  <si>
    <t>RXN-TRPS1_c_FWD-YGL026C</t>
  </si>
  <si>
    <t>RXN-PROt_c_m_FWD-SPONT</t>
  </si>
  <si>
    <t>PROt_c_m</t>
  </si>
  <si>
    <t>RXN-SERt_c_rm_FWD-YKR039W_rm</t>
  </si>
  <si>
    <t>RXN-SUCOAS_m_FWD-LSC12</t>
  </si>
  <si>
    <t>SUCOAS_m</t>
  </si>
  <si>
    <t>RXN-KARA1i_m_FWD-YLR355C</t>
  </si>
  <si>
    <t>RXN-FUM_m_FWD-YPL262W_m</t>
  </si>
  <si>
    <t>FUM_m</t>
  </si>
  <si>
    <t>RXN-NDPK1_c_FWD-YKL067W</t>
  </si>
  <si>
    <t>RXN-EX_k_e_REV-SPONT</t>
  </si>
  <si>
    <t>RXN-CYSTGL_c_FWD-YAL012W</t>
  </si>
  <si>
    <t>RXN-16GS_c_FWD-YPR159W</t>
  </si>
  <si>
    <t>RXN-MAN1PT_c_FWD-YDL055C</t>
  </si>
  <si>
    <t>RXN-PYDXNtps_e_FWD-YGL186C</t>
  </si>
  <si>
    <t>PYDXNtps_e</t>
  </si>
  <si>
    <t>RXN-G6PDH2i_c_FWD-YNL241C</t>
  </si>
  <si>
    <t>RXN-C4STMO1_c_FWD-YGR060W</t>
  </si>
  <si>
    <t>RXN-PAILS_rm_FWD-YPR113W</t>
  </si>
  <si>
    <t>RXN-PPIt_c_m_FWD-SPONT</t>
  </si>
  <si>
    <t>RXN-5AOPt_c_m_REV-SPONT</t>
  </si>
  <si>
    <t>5AOPt_c_m</t>
  </si>
  <si>
    <t>RXN-PPBNGS_1_c_FWD-YGL040C</t>
  </si>
  <si>
    <t>PPBNGS_1_c</t>
  </si>
  <si>
    <t>RXN-NH4t_c_m_REV-SPONT</t>
  </si>
  <si>
    <t>RXN-PNTOtps_e_FWD-YCR028C</t>
  </si>
  <si>
    <t>RXN-GLYCL_m_FWD-GCV123LPD1</t>
  </si>
  <si>
    <t>RXN-CERH126B_r_FWD-YMR272C</t>
  </si>
  <si>
    <t>RXN-H2Ot_c_r_REV-SPONT</t>
  </si>
  <si>
    <t>RXN-LACtps_m_FWD-SPONT</t>
  </si>
  <si>
    <t>RXN-UPP3MT_2_c_FWD-YKR069W</t>
  </si>
  <si>
    <t>UPP3MT_2_c</t>
  </si>
  <si>
    <t>RXN-3OACE200_rm_FWD-YLR372W</t>
  </si>
  <si>
    <t>RXN-ANS_c_FWD-TRP23</t>
  </si>
  <si>
    <t>RXN-O2t_c_e_FWD-SPONT</t>
  </si>
  <si>
    <t>RXN-PMANM_c_REV-YFL045C</t>
  </si>
  <si>
    <t>RXN-METTRS_c_FWD-MES1ARC1</t>
  </si>
  <si>
    <t>RXN-H2Ot_c_e_REV-SPONT</t>
  </si>
  <si>
    <t>RXN-C3STDH2_c_FWD-YGL001C</t>
  </si>
  <si>
    <t>RXN-3HACD260_rm_FWD-YJL097W</t>
  </si>
  <si>
    <t>RXN-PRPPS_c_FWD-PRS12</t>
  </si>
  <si>
    <t>RXN-OMCDC_c_FWD-YJR148W</t>
  </si>
  <si>
    <t>RXN-DICAT6_c_FWD-SPONT</t>
  </si>
  <si>
    <t>DICAT6_c</t>
  </si>
  <si>
    <t>RXN-3OACR200_rm_FWD-YBR159W</t>
  </si>
  <si>
    <t>RXN-IMPC_c_FWD-YLR028C</t>
  </si>
  <si>
    <t>RXN-Ht_m_mm_FWD-SPONT</t>
  </si>
  <si>
    <t>RXN-SLFAT_c_FWD-YCL050C</t>
  </si>
  <si>
    <t>RXN-C4STMO2_c_FWD-YGR060W</t>
  </si>
  <si>
    <t>RXN-FUM_c_FWD-YPL262W_c</t>
  </si>
  <si>
    <t>RXN-ERGSTt_c_r_FWD-SPONT</t>
  </si>
  <si>
    <t>ERGSTt_c_r</t>
  </si>
  <si>
    <t>RXN-G5SADr_c_FWD-UNKNOWN</t>
  </si>
  <si>
    <t>RXN-MAN6PI_c_REV-YER003C</t>
  </si>
  <si>
    <t>RXN-PDH_m_FWD-PDHCPLX</t>
  </si>
  <si>
    <t>RXN-AGPAT_l_FWD-YOR081C</t>
  </si>
  <si>
    <t>AGPAT_l</t>
  </si>
  <si>
    <t>RXN-EX_co2_e_FWD-SPONT</t>
  </si>
  <si>
    <t>RXN-NDPK8_c_FWD-YKL067W</t>
  </si>
  <si>
    <t>RXN-CYTK2_c_REV-UNKNOWN</t>
  </si>
  <si>
    <t>RXN-ALATRS_c_FWD-YOR335C</t>
  </si>
  <si>
    <t>RXN-SHK3Di_c_FWD-YDR127W</t>
  </si>
  <si>
    <t>RXN-PDX5POi_c_FWD-YBR035C</t>
  </si>
  <si>
    <t>PDX5POi_c</t>
  </si>
  <si>
    <t>RXN-NADHq6_c_FWD-YMR145C</t>
  </si>
  <si>
    <t>NADHq6_c</t>
  </si>
  <si>
    <t>RXN-PAILt_c_rm_REV-SPONT</t>
  </si>
  <si>
    <t>RXN-13GS_c_FWD-GSC2RHO1</t>
  </si>
  <si>
    <t>RXN-TRPTRS_c_FWD-YOL097C</t>
  </si>
  <si>
    <t>RXN-TMDS_c_FWD-YOR074C</t>
  </si>
  <si>
    <t>RXN-GTPCI_c_FWD-YGR267C</t>
  </si>
  <si>
    <t>RXN-DHNPA2i_m_FWD-YNL256W</t>
  </si>
  <si>
    <t>RXN-MDH_c_REV-YOL126C</t>
  </si>
  <si>
    <t>RXN-3HACD220_rm_FWD-YJL097W</t>
  </si>
  <si>
    <t>RXN-PHETRS_c_FWD-FRS12</t>
  </si>
  <si>
    <t>RXN-IPMD_c_FWD-YCL018W</t>
  </si>
  <si>
    <t>RXN-RNDR1_c_FWD-RNR1234</t>
  </si>
  <si>
    <t>RXN-LYSTRS_c_FWD-YDR037W</t>
  </si>
  <si>
    <t>RXN-compCER_r_FWD-SPONT</t>
  </si>
  <si>
    <t>RXN-GLNTRS_c_FWD-YOR168W</t>
  </si>
  <si>
    <t>RXN-MALCOAt_c_rm_FWD-SPONT</t>
  </si>
  <si>
    <t>RXN-COAt_c_rm_REV-SPONT</t>
  </si>
  <si>
    <t>RXN-SHCHF_c_FWD-YBR213W</t>
  </si>
  <si>
    <t>SHCHF_c</t>
  </si>
  <si>
    <t>RXN-GCALDt_c_e_REV-SPONT</t>
  </si>
  <si>
    <t>RXN-SO3R_c_FWD-MET510</t>
  </si>
  <si>
    <t>RXN-C3STDH1_c_FWD-YGL001C</t>
  </si>
  <si>
    <t>RXN-ADSS_c_FWD-YNL220W</t>
  </si>
  <si>
    <t>RXN-PIt_c_rm_REV-SPONT</t>
  </si>
  <si>
    <t>PIt_c_rm</t>
  </si>
  <si>
    <t>RXN-ASNTRS_c_FWD-YHR019C</t>
  </si>
  <si>
    <t>RXN-NADt_c_rm_REV-SPONT</t>
  </si>
  <si>
    <t>RXN-PGI_c_FWD-YBR196C</t>
  </si>
  <si>
    <t>RXN-ARGTRS_c_FWD-YDR341C</t>
  </si>
  <si>
    <t>RXN-STATg161_rm_FWD-YCR048W</t>
  </si>
  <si>
    <t>RXN-IGPDH_c_FWD-YOR202W</t>
  </si>
  <si>
    <t>RXN-HDCAt_c_l_REV-SPONT</t>
  </si>
  <si>
    <t>RXN-AICART_c_FWD-YLR028C</t>
  </si>
  <si>
    <t>RXN-EX_nh4_e_REV-SPONT</t>
  </si>
  <si>
    <t>RXN-NADHt_c_rm_FWD-SPONT</t>
  </si>
  <si>
    <t>RXN-PEMT_rm_FWD-YGR157W</t>
  </si>
  <si>
    <t>RXN-FDH_c_FWD-YOR388C</t>
  </si>
  <si>
    <t>RXN-FACOAL161_rm_FWD-YMR246W</t>
  </si>
  <si>
    <t>FACOAL161_rm</t>
  </si>
  <si>
    <t>RXN-CO2t_c_rm_REV-SPONT</t>
  </si>
  <si>
    <t>RXN-IMPD_c_FWD-YHR216W</t>
  </si>
  <si>
    <t>RXN-SERt_c_r_FWD-YKR039W_rm</t>
  </si>
  <si>
    <t>RXN-3MOPt_c_m_REV-SPONT</t>
  </si>
  <si>
    <t>RXN-CUtps_c_e_FWD-YOL122C</t>
  </si>
  <si>
    <t>RXN-CYTK1_c_FWD-UNKNOWN</t>
  </si>
  <si>
    <t>RXN-ASPK_c_FWD-YER052C</t>
  </si>
  <si>
    <t>RXN-EX_inost_e_REV-SPONT</t>
  </si>
  <si>
    <t>RXN-PGMT_c_FWD-YMR105C</t>
  </si>
  <si>
    <t>RXN-NDPK7_c_FWD-YKL067W</t>
  </si>
  <si>
    <t>RXN-TTCCOAt_c_rm_REV-SPONT</t>
  </si>
  <si>
    <t>RXN-DPCOAK_c_FWD-UNKNOWN</t>
  </si>
  <si>
    <t>RXN-PRAIS_c_FWD-YGL234W</t>
  </si>
  <si>
    <t>RXN-METS_c_FWD-YER091C</t>
  </si>
  <si>
    <t>RXN-2OBUTt_c_m_FWD-SPONT</t>
  </si>
  <si>
    <t>RXN-PPNCL2_c_FWD-YIL083C</t>
  </si>
  <si>
    <t>RXN-TPI_c_FWD-YDR050C</t>
  </si>
  <si>
    <t>RXN-TAGt_l_rm_REV-SPONT</t>
  </si>
  <si>
    <t>TAGt_l_rm</t>
  </si>
  <si>
    <t>RXN-G3PAT_l_FWD-YKR067W_l</t>
  </si>
  <si>
    <t>G3PAT_l</t>
  </si>
  <si>
    <t>RXN-HXCCOAt_c_rm_REV-SPONT</t>
  </si>
  <si>
    <t>RXN-MTHFC_m_FWD-YBR084W</t>
  </si>
  <si>
    <t>RXN-CERH324_r_FWD-YMR272C</t>
  </si>
  <si>
    <t>RXN-EX_fe2_e_REV-SPONT</t>
  </si>
  <si>
    <t>RXN-CMPt_c_rm_REV-SPONT</t>
  </si>
  <si>
    <t>RXN-ACOTAi_m_FWD-YOL140W</t>
  </si>
  <si>
    <t>RXN-PMEMT_rm_FWD-YJR073C</t>
  </si>
  <si>
    <t>RXN-CTPt_c_rm_FWD-SPONT</t>
  </si>
  <si>
    <t>RXN-PSD_mm_FWD-YNL169C</t>
  </si>
  <si>
    <t>RXN-OCDCAt_c_l_REV-SPONT</t>
  </si>
  <si>
    <t>RXN-DHFRi_c_FWD-YOR236W_c</t>
  </si>
  <si>
    <t>RXN-EX_nac_e_REV-SPONT</t>
  </si>
  <si>
    <t>RXN-CHLSTI_c_FWD-UNKNOWN</t>
  </si>
  <si>
    <t>RXN-HXCCOAt_c_r_FWD-SPONT</t>
  </si>
  <si>
    <t>RXN-DURIK1_c_FWD-UNKNOWN</t>
  </si>
  <si>
    <t>DURIK1_c</t>
  </si>
  <si>
    <t>RXN-HICITD_m_FWD-YIL094C</t>
  </si>
  <si>
    <t>RXN-PAP_rm_FWD-YMR165C</t>
  </si>
  <si>
    <t>PAP_rm</t>
  </si>
  <si>
    <t>RXN-EX_lac__L_e_FWD-SPONT</t>
  </si>
  <si>
    <t>RXN-HISTD_c_FWD-YCL030C</t>
  </si>
  <si>
    <t>RXN-IGPS_c_FWD-TRP23</t>
  </si>
  <si>
    <t>RXN-NNATi_c_FWD-YGR010W</t>
  </si>
  <si>
    <t>RXN-ASPTRS_c_FWD-YLL018C</t>
  </si>
  <si>
    <t>RXN-ASNS1_c_FWD-YGR124W</t>
  </si>
  <si>
    <t>RXN-EX_mg2_e_REV-SPONT</t>
  </si>
  <si>
    <t>RXN-KARA2i_m_FWD-YLR355C</t>
  </si>
  <si>
    <t>RXN-HSDx_c_FWD-YJR139C</t>
  </si>
  <si>
    <t>RXN-PPIt_c_rm_REV-SPONT</t>
  </si>
  <si>
    <t>RXN-TAGL_l_FWD-YOR081C</t>
  </si>
  <si>
    <t>RXN-EX_h2o_e_FWD-SPONT</t>
  </si>
  <si>
    <t>RXN-G3PD1r_c_FWD-YDL022W</t>
  </si>
  <si>
    <t>RXN-UAGDP_c_FWD-YDL103C</t>
  </si>
  <si>
    <t>RXN-PEt_mm_rm_FWD-SPONT</t>
  </si>
  <si>
    <t>RXN-FBA_c_FWD-YKL060C</t>
  </si>
  <si>
    <t>RXN-CERS2A26_r_FWD-LIP1LAC1</t>
  </si>
  <si>
    <t>CERS2A26_r</t>
  </si>
  <si>
    <t>RXN-PGL_c_FWD-YHR163W</t>
  </si>
  <si>
    <t>RXN-O2t_c_r_FWD-SPONT</t>
  </si>
  <si>
    <t>RXN-3HACD240_rm_FWD-YJL097W</t>
  </si>
  <si>
    <t>RXN-HDCEAt_c_rm_FWD-SPONT</t>
  </si>
  <si>
    <t>RXN-SHKK_c_FWD-YDR127W</t>
  </si>
  <si>
    <t>RXN-AFAT_c_FWD-YDL045C</t>
  </si>
  <si>
    <t>RXN-NH4t_c_e_FWD-YDR384C</t>
  </si>
  <si>
    <t>RXN-FACOAL181_l_FWD-YMR246W</t>
  </si>
  <si>
    <t>FACOAL181_l</t>
  </si>
  <si>
    <t>RXN-3OACE220_rm_FWD-YCR034W</t>
  </si>
  <si>
    <t>RXN-CHORS_c_FWD-YGL148W</t>
  </si>
  <si>
    <t>RXN-DAGt_gm_rm_FWD-SPONT</t>
  </si>
  <si>
    <t>RXN-ADNK1_c_FWD-YJR105W</t>
  </si>
  <si>
    <t>RXN-NADPt_c_r_REV-SPONT</t>
  </si>
  <si>
    <t>RXN-EX_pnto__R_e_REV-SPONT</t>
  </si>
  <si>
    <t>RXN-LEUTRS_c_FWD-YPL160W</t>
  </si>
  <si>
    <t>RXN-TKT1_c_FWD-YBR117C</t>
  </si>
  <si>
    <t>RXN-PYDXNK_c_FWD-YEL029C</t>
  </si>
  <si>
    <t>PYDXNK_c</t>
  </si>
  <si>
    <t>RXN-SERPT_r_FWD-LCB12</t>
  </si>
  <si>
    <t>RXN-GLUDy_c_FWD-YOR375C</t>
  </si>
  <si>
    <t>RXN-PHETA1_c_REV-YHR137W</t>
  </si>
  <si>
    <t>RXN-ATPt_c_l_FWD-SPONT</t>
  </si>
  <si>
    <t>ATPt_c_l</t>
  </si>
  <si>
    <t>RXN-ICDHy_c_FWD-YLR174W</t>
  </si>
  <si>
    <t>RXN-IPPMIa_c_REV-YGL009C</t>
  </si>
  <si>
    <t>RXN-CO2t_c_e_FWD-SPONT</t>
  </si>
  <si>
    <t>RXN-MANNANt_c_r_REV-SPONT</t>
  </si>
  <si>
    <t>RXN-GMPS2_c_FWD-YMR217W</t>
  </si>
  <si>
    <t>RXN-EX_gcald_e_FWD-SPONT</t>
  </si>
  <si>
    <t>RXN-PRFGS_c_FWD-YGR061C</t>
  </si>
  <si>
    <t>RXN-INOSTtps_e_FWD-YOL103W</t>
  </si>
  <si>
    <t>RXN-O2t_c_m_FWD-SPONT</t>
  </si>
  <si>
    <t>RXN-ACGAM6PS_c_FWD-YFL017C</t>
  </si>
  <si>
    <t>RXN-MALt_c_e_FWD-SPONT</t>
  </si>
  <si>
    <t>MALt_c_e</t>
  </si>
  <si>
    <t>RXN-compACYLCOA_l_FWD-SPONT</t>
  </si>
  <si>
    <t>RXN-VALTA_c_FWD-YJR148W</t>
  </si>
  <si>
    <t>VALTA_c</t>
  </si>
  <si>
    <t>RXN-Ht_c_l_REV-SPONT</t>
  </si>
  <si>
    <t>RXN-PAPSR_c_FWD-MET16TRX1</t>
  </si>
  <si>
    <t>RXN-NADPt_c_rm_REV-SPONT</t>
  </si>
  <si>
    <t>RXN-NADHq6_m_FWD-YML120C</t>
  </si>
  <si>
    <t>NADHq6_m</t>
  </si>
  <si>
    <t>RXN-EX_pydxn_e_REV-SPONT</t>
  </si>
  <si>
    <t>EX_pydxn_e</t>
  </si>
  <si>
    <t>RXN-TALA_c_FWD-YLR354C</t>
  </si>
  <si>
    <t>RXN-DHPTS_m_FWD-YNL256W</t>
  </si>
  <si>
    <t>RXN-AIRC1_c_FWD-YOR128C</t>
  </si>
  <si>
    <t>RXN-ALAt_c_m_FWD-SPONT</t>
  </si>
  <si>
    <t>RXN-HEX1_c_FWD-YCL040W</t>
  </si>
  <si>
    <t>RXN-ETFOXRq6_m_FWD-CIR1AIM45</t>
  </si>
  <si>
    <t>ETFOXRq6_m</t>
  </si>
  <si>
    <t>RXN-CO2t_c_mm_REV-SPONT</t>
  </si>
  <si>
    <t>RXN-ALATA_L_m_REV-YLR089C</t>
  </si>
  <si>
    <t>RXN-ENO_c_FWD-YHR174W</t>
  </si>
  <si>
    <t>RXN-DDPA_c_FWD-YBR249C</t>
  </si>
  <si>
    <t>RXN-EX_so4_e_REV-SPONT</t>
  </si>
  <si>
    <t>RXN-DHQTi_c_FWD-YDR127W</t>
  </si>
  <si>
    <t>RXN-NAMNPP_c_FWD-YOR209C</t>
  </si>
  <si>
    <t>RXN-HDCOAt_c_rm_REV-SPONT</t>
  </si>
  <si>
    <t>RXN-C4STMO3_c_FWD-YGR060W</t>
  </si>
  <si>
    <t>RXN-THRTRS_c_FWD-YIL078W</t>
  </si>
  <si>
    <t>RXN-IG3PS_c_FWD-YBR248C</t>
  </si>
  <si>
    <t>RXN-HSTPT_c_FWD-YIL116W</t>
  </si>
  <si>
    <t>RXN-PPA_m_FWD-YMR267W</t>
  </si>
  <si>
    <t>RXN-ACOADS180_rm_FWD-YGL055W</t>
  </si>
  <si>
    <t>RXN-PPBNGD_c_FWD-YDL205C</t>
  </si>
  <si>
    <t>PPBNGD_c</t>
  </si>
  <si>
    <t>RXN-PGK_c_FWD-YCR012W</t>
  </si>
  <si>
    <t>RXN-ZN2tps_c_e_FWD-YLR130C</t>
  </si>
  <si>
    <t>RXN-PYK_c_FWD-YAL038W</t>
  </si>
  <si>
    <t>RXN-GTHP_c_FWD-YPL091W</t>
  </si>
  <si>
    <t>GTHP_c</t>
  </si>
  <si>
    <t>RXN-EX_ribflv_e_REV-SPONT</t>
  </si>
  <si>
    <t>RXN-GLUt_c_m_FWD-YBR104W</t>
  </si>
  <si>
    <t>RXN-DHORTS_c_REV-YLR420W</t>
  </si>
  <si>
    <t>RXN-ODECOAt_c_l_FWD-SPONT</t>
  </si>
  <si>
    <t>RXN-DAGt_c_rm_FWD-SPONT</t>
  </si>
  <si>
    <t>RXN-ORNtpa_m_FWD-YOR130C</t>
  </si>
  <si>
    <t>RXN-Ht_c_rm_FWD-SPONT</t>
  </si>
  <si>
    <t>RXN-EX_mn2_e_REV-SPONT</t>
  </si>
  <si>
    <t>RXN-EX_zn2_e_REV-SPONT</t>
  </si>
  <si>
    <t>RXN-Ktps_e_FWD-YDR456W</t>
  </si>
  <si>
    <t>RXN-TMPPP_c_FWD-YPL214C</t>
  </si>
  <si>
    <t>TMPPP_c</t>
  </si>
  <si>
    <t>RXN-GALUi_c_FWD-YKL035W</t>
  </si>
  <si>
    <t>RXN-HCO3E_c_FWD-YNL036W</t>
  </si>
  <si>
    <t>RXN-MTHFR3_c_FWD-YGL125W</t>
  </si>
  <si>
    <t>RXN-Ht_c_r_REV-SPONT</t>
  </si>
  <si>
    <t>RXN-TMPK_c_FWD-UNKNOWN</t>
  </si>
  <si>
    <t>RXN-UMPK_c_FWD-YKL024C_c</t>
  </si>
  <si>
    <t>RXN-PPNDH_c_FWD-YNL316C</t>
  </si>
  <si>
    <t>RXN-3OACR240_rm_FWD-YBR159W</t>
  </si>
  <si>
    <t>RXN-RPE_c_FWD-YJL121C</t>
  </si>
  <si>
    <t>RXN-OCBT_c_FWD-YJL088W</t>
  </si>
  <si>
    <t>RXN-SACCD1_c_FWD-YNR050C</t>
  </si>
  <si>
    <t>RXN-NADHK1_c_FWD-YEL041W</t>
  </si>
  <si>
    <t>RXN-SQLEy_r_FWD-YGR175C</t>
  </si>
  <si>
    <t>RXN-ADSL2i_c_FWD-YLR359W</t>
  </si>
  <si>
    <t>RXN-CO2t_c_r_REV-SPONT</t>
  </si>
  <si>
    <t>RXN-LEUTA_c_REV-YJR148W</t>
  </si>
  <si>
    <t>RXN-PFK_c_FWD-PFK12</t>
  </si>
  <si>
    <t>RXN-NADPHt_c_r_FWD-SPONT</t>
  </si>
  <si>
    <t>RXN-ATPASEP2e_c_FWD-YGL008C</t>
  </si>
  <si>
    <t>RXN-FTHFL_c_REV-YGR204W</t>
  </si>
  <si>
    <t>RXN-CERS2A24_r_FWD-LIP1LAC1</t>
  </si>
  <si>
    <t>CERS2A24_r</t>
  </si>
  <si>
    <t>RXN-DHQS_c_FWD-YDR127W</t>
  </si>
  <si>
    <t>RXN-CBPS_c_FWD-YJL130C</t>
  </si>
  <si>
    <t>RXN-ATPt_c_rm_FWD-SPONT</t>
  </si>
  <si>
    <t>RXN-PRMICI_c_FWD-YIL020C</t>
  </si>
  <si>
    <t>RXN-CYSTS_c_FWD-YGR155W</t>
  </si>
  <si>
    <t>RXN-O2t_c_rm_FWD-SPONT</t>
  </si>
  <si>
    <t>RXN-GF6PTA_c_FWD-YKL104C</t>
  </si>
  <si>
    <t>RXN-HEMEOS_m_FWD-YPL172C</t>
  </si>
  <si>
    <t>RXN-SERTRS_c_FWD-YHR011W</t>
  </si>
  <si>
    <t>RXN-NDPK2_c_FWD-YKL067W</t>
  </si>
  <si>
    <t>RXN-RIBFLVt_c_e_FWD-YOR306C</t>
  </si>
  <si>
    <t>RXN-ILETA_c_REV-YJR148W</t>
  </si>
  <si>
    <t>RXN-HETZK_c_FWD-YPL214C</t>
  </si>
  <si>
    <t>HETZK_c</t>
  </si>
  <si>
    <t>RXN-PC_c_FWD-YGL062W</t>
  </si>
  <si>
    <t>RXN-PSERT_c_FWD-YOR184W</t>
  </si>
  <si>
    <t>RXN-SUCDq6_m_FWD-SDH9234</t>
  </si>
  <si>
    <t>RXN-PSt_c_rm_REV-SPONT</t>
  </si>
  <si>
    <t>RXN-CERH2A24_r_FWD-YMR272C</t>
  </si>
  <si>
    <t>RXN-ORNTACi_m_FWD-YMR062C</t>
  </si>
  <si>
    <t>RXN-AMPt_c_rm_REV-SPONT</t>
  </si>
  <si>
    <t>RXN-FECRq6_m_FWD-FECRq6CPLX</t>
  </si>
  <si>
    <t>RXN-VALTA_m_REV-YHR208W</t>
  </si>
  <si>
    <t>RXN-C3STKR2_c_FWD-YLR100W</t>
  </si>
  <si>
    <t>RXN-AKP1_c_FWD-YDR481C</t>
  </si>
  <si>
    <t>AKP1_c</t>
  </si>
  <si>
    <t>RXN-GLUTRS_c_FWD-GUS1ARC1</t>
  </si>
  <si>
    <t>RXN-2OXOADPt_c_m_FWD-YPL134C</t>
  </si>
  <si>
    <t>RXN-PSCIT_c_FWD-YDR127W</t>
  </si>
  <si>
    <t>RXN-RPI_c_FWD-YOR095C</t>
  </si>
  <si>
    <t>RXN-TTCCOAt_c_r_FWD-SPONT</t>
  </si>
  <si>
    <t>RXN-PPPGO_m_FWD-YER014W</t>
  </si>
  <si>
    <t>RXN-ACLS_m_FWD-ILV26</t>
  </si>
  <si>
    <t>RXN-ASPCT_c_FWD-YJL130C</t>
  </si>
  <si>
    <t>RXN-C4STMO4_c_FWD-YGR060W</t>
  </si>
  <si>
    <t>RXN-TRE6PP_c_FWD-TPS123</t>
  </si>
  <si>
    <t>RXN-ECOAR240_rm_FWD-YDL015C</t>
  </si>
  <si>
    <t>RXN-TAGt_c_rm_REV-SPONT</t>
  </si>
  <si>
    <t>RXN-MTHFD_c_FWD-YGR204W</t>
  </si>
  <si>
    <t>RXN-VALt_c_m_REV-SPONT</t>
  </si>
  <si>
    <t>RXN-CHTNS_c_FWD-YBR038W</t>
  </si>
  <si>
    <t>RXN-HCITS_m_FWD-YDL131W</t>
  </si>
  <si>
    <t>RXN-BPNT_c_FWD-YOL064C</t>
  </si>
  <si>
    <t>RXN-PYRDC_c_FWD-YGR087C</t>
  </si>
  <si>
    <t>RXN-SO4t_c_e_FWD-YBR294W</t>
  </si>
  <si>
    <t>RXN-ANPRT_c_FWD-YDR354W</t>
  </si>
  <si>
    <t>RXN-CITMALta_m_FWD-YBR291C</t>
  </si>
  <si>
    <t>RXN-LNSTLS_c_FWD-YHR072W</t>
  </si>
  <si>
    <t>RXN-PNTK_c_FWD-YDR531W</t>
  </si>
  <si>
    <t>RXN-IPDDI_c_FWD-YPL117C</t>
  </si>
  <si>
    <t>RXN-NTD3pp_c_FWD-UNKNOWN</t>
  </si>
  <si>
    <t>NTD3pp_c</t>
  </si>
  <si>
    <t>RXN-ORPT_c_REV-YMR271C</t>
  </si>
  <si>
    <t>RXN-EX_glc__D_e_REV-SPONT</t>
  </si>
  <si>
    <t>RXN-CYSTRS_c_FWD-YNL247W</t>
  </si>
  <si>
    <t>RXN-DHNPTt_c_m_FWD-SPONT</t>
  </si>
  <si>
    <t>RXN-PMTCOAt_c_l_FWD-SPONT</t>
  </si>
  <si>
    <t>RXN-DPMVD_c_FWD-YNR043W</t>
  </si>
  <si>
    <t>RXN-COAt_c_l_REV-SPONT</t>
  </si>
  <si>
    <t>RXN-GHMT2r_c_FWD-YLR058C</t>
  </si>
  <si>
    <t>RXN-FE2t_c_m_FWD-YKR052C</t>
  </si>
  <si>
    <t>RXN-3OACE260_rm_FWD-YLR372W</t>
  </si>
  <si>
    <t>RXN-AHCYSt_c_rm_REV-SPONT</t>
  </si>
  <si>
    <t>RXN-COBALT2t_c_e_FWD-SPONT</t>
  </si>
  <si>
    <t>COBALT2t_c_e</t>
  </si>
  <si>
    <t>RXN-AKGDH_m_FWD-KGDCPLX</t>
  </si>
  <si>
    <t>AKGDH_m</t>
  </si>
  <si>
    <t>RXN-CA2tps_c_e_FWD-YOL122C</t>
  </si>
  <si>
    <t>RXN-PItps_e_FWD-YJL198W</t>
  </si>
  <si>
    <t>RXN-HDCOAt_c_l_FWD-SPONT</t>
  </si>
  <si>
    <t>RXN-ME1_m_FWD-YKL029C</t>
  </si>
  <si>
    <t>RXN-DHAD1_m_FWD-YJR016C</t>
  </si>
  <si>
    <t>RXN-MN2tps_c_e_FWD-YGR191W</t>
  </si>
  <si>
    <t>RXN-EX_o2_e_REV-SPONT</t>
  </si>
  <si>
    <t>RXN-RNDR2_c_FWD-RNR1234</t>
  </si>
  <si>
    <t>RXN-GK1_c_FWD-YDR454C</t>
  </si>
  <si>
    <t>RXN-ECOAR260_rm_FWD-YDL015C</t>
  </si>
  <si>
    <t>RXN-SSQ23EPXt_c_r_FWD-SPONT</t>
  </si>
  <si>
    <t>RXN-PMTCOAt_c_rm_FWD-SPONT</t>
  </si>
  <si>
    <t>RXN-AMETt_c_rm_FWD-SPONT</t>
  </si>
  <si>
    <t>RXN-AGPRi_m_FWD-YER069W</t>
  </si>
  <si>
    <t>RXN-EX_thm_e_REV-SPONT</t>
  </si>
  <si>
    <t>RXN-SQLS_c_FWD-YHR190W</t>
  </si>
  <si>
    <t>RXN-3OACE240_rm_FWD-YLR372W</t>
  </si>
  <si>
    <t>RXN-VALTRS_c_FWD-YGR094W_c</t>
  </si>
  <si>
    <t>RXN-ACONTa_c_FWD-YLR304C_c</t>
  </si>
  <si>
    <t>RXN-DHORDfum_c_FWD-YKL216W</t>
  </si>
  <si>
    <t>RXN-IPPMIb_c_REV-YGL009C</t>
  </si>
  <si>
    <t>RXN-NACt_c_e_FWD-YGR260W</t>
  </si>
  <si>
    <t>RXN-PSt_mm_rm_REV-SPONT</t>
  </si>
  <si>
    <t>RXN-ERGTETROLt_c_r_FWD-SPONT</t>
  </si>
  <si>
    <t>RXN-compACYLCOA_rm_FWD-SPONT</t>
  </si>
  <si>
    <t>RXN-DTMPK_c_FWD-YJR057W</t>
  </si>
  <si>
    <t>RXN-CPPPGO_c_FWD-YDR044W</t>
  </si>
  <si>
    <t>CPPPGO_c</t>
  </si>
  <si>
    <t>RXN-EX_ni2_e_REV-SPONT</t>
  </si>
  <si>
    <t>EX_ni2_e</t>
  </si>
  <si>
    <t>RXN-TKT2_c_FWD-YBR117C</t>
  </si>
  <si>
    <t>RXN-COAt_c_r_REV-SPONT</t>
  </si>
  <si>
    <t>RXN-GLYC3Pt_c_l_FWD-SPONT</t>
  </si>
  <si>
    <t>GLYC3Pt_c_l</t>
  </si>
  <si>
    <t>RXN-MDH_m_FWD-YKL085W</t>
  </si>
  <si>
    <t>RXN-PROD2_m_FWD-YLR142W</t>
  </si>
  <si>
    <t>PROD2_m</t>
  </si>
  <si>
    <t>RXN-TRE6PS_c_FWD-TPS123</t>
  </si>
  <si>
    <t>RXN-FE2t_c_e_FWD-YMR319C</t>
  </si>
  <si>
    <t>RXN-OCDCEAt_c_l_REV-SPONT</t>
  </si>
  <si>
    <t>RXN-PEt_c_rm_REV-SPONT</t>
  </si>
  <si>
    <t>RXN-HISTP_c_FWD-YFR025C</t>
  </si>
  <si>
    <t>RXN-THRD_L_c_FWD-YCL064C</t>
  </si>
  <si>
    <t>RXN-FRDPt_c_m_FWD-SPONT</t>
  </si>
  <si>
    <t>RXN-PROTRS_c_FWD-YHR020W</t>
  </si>
  <si>
    <t>RXN-ACONTb_c_FWD-YLR304C_c</t>
  </si>
  <si>
    <t>RXN-lumpFACS180_c_FWD-FAS12</t>
  </si>
  <si>
    <t>RXN-ASPTA_c_REV-YLR027C_c</t>
  </si>
  <si>
    <t>ASPTA_c</t>
  </si>
  <si>
    <t>RXN-PAt_l_rm_FWD-SPONT</t>
  </si>
  <si>
    <t>PAt_l_rm</t>
  </si>
  <si>
    <t>RXN-PRAIi_c_FWD-YDR007W</t>
  </si>
  <si>
    <t>RXN-CTPS2_c_FWD-YJR103W</t>
  </si>
  <si>
    <t>RXN-HMPK1_c_FWD-YOL055C</t>
  </si>
  <si>
    <t>HMPK1_c</t>
  </si>
  <si>
    <t>RXN-NDPK3_c_FWD-YKL067W</t>
  </si>
  <si>
    <t>RXN-ODECOAt_c_rm_REV-SPONT</t>
  </si>
  <si>
    <t>RXN-MG2tps_c_e_FWD-YGR191W</t>
  </si>
  <si>
    <t>RXN-FECOOR_m_FWD-FECOORCPLX2</t>
  </si>
  <si>
    <t>RXN-compFALPD_l_REV-SPONT</t>
  </si>
  <si>
    <t>RXN-ECOAR200_rm_FWD-YDL015C</t>
  </si>
  <si>
    <t>RXN-3OACR260_rm_FWD-YBR159W</t>
  </si>
  <si>
    <t>RXN-PRASCSi_c_FWD-YAR015W</t>
  </si>
  <si>
    <t>RXN-ACACT40ir_c_FWD-YPL028W</t>
  </si>
  <si>
    <t>ACACT40ir_c</t>
  </si>
  <si>
    <t>RXN-3HACD200_rm_FWD-YJL097W</t>
  </si>
  <si>
    <t>RXN-ACOADS160_rm_FWD-YGL055W</t>
  </si>
  <si>
    <t>RXN-EX_4abz_e_REV-SPONT</t>
  </si>
  <si>
    <t>RXN-AKGMALt_c_e_REV-SPONT</t>
  </si>
  <si>
    <t>AKGMALt_c_e</t>
  </si>
  <si>
    <t>RXN-DAGt_c_l_REV-SPONT</t>
  </si>
  <si>
    <t>DAGt_c_l</t>
  </si>
  <si>
    <t>RXN-SHCHD2_c_FWD-YBR213W</t>
  </si>
  <si>
    <t>SHCHD2_c</t>
  </si>
  <si>
    <t>RXN-EX_pi_e_REV-SPONT</t>
  </si>
  <si>
    <t>RXN-PSSA_rm_FWD-YER026C</t>
  </si>
  <si>
    <t>RXN-ERGSTt_r_rm_REV-SPONT</t>
  </si>
  <si>
    <t>RXN-TRDR_c_FWD-YDR353W</t>
  </si>
  <si>
    <t>RXN-GARFT_c_FWD-YDR408C</t>
  </si>
  <si>
    <t>RXN-EX_ca2_e_REV-SPONT</t>
  </si>
  <si>
    <t>RXN-DOLPMMT_r_FWD-PMT35</t>
  </si>
  <si>
    <t>RXN-CERt_g_r_FWD-SPONT</t>
  </si>
  <si>
    <t>RXN-IPCS_g_FWD-KEI1AUR1</t>
  </si>
  <si>
    <t>RXN-TYRTRS_c_FWD-YGR185C</t>
  </si>
  <si>
    <t>RXN-H2Ot_c_m_REV-SPONT</t>
  </si>
  <si>
    <t>RXN-ATPPRT_c_FWD-YER055C</t>
  </si>
  <si>
    <t>RXN-SACCD2_c_FWD-YIR034C</t>
  </si>
  <si>
    <t>RXN-ACHBS_m_FWD-ILV26</t>
  </si>
  <si>
    <t>RXN-AMPt_c_l_REV-SPONT</t>
  </si>
  <si>
    <t>AMPt_c_l</t>
  </si>
  <si>
    <t>RXN-FTHFL_m_REV-YBR084W</t>
  </si>
  <si>
    <t>RXN-THMtps_e_FWD-YLR237W</t>
  </si>
  <si>
    <t>RXN-ADSK_c_FWD-YKL001C</t>
  </si>
  <si>
    <t>RXN-DOLPt_c_r_REV-SPONT</t>
  </si>
  <si>
    <t>RXN-HSERTA_c_FWD-YNL277W</t>
  </si>
  <si>
    <t>RXN-EX_cu2_e_REV-SPONT</t>
  </si>
  <si>
    <t>RXN-FACOAL180_l_FWD-YMR246W</t>
  </si>
  <si>
    <t>RXN-ADK1_c_FWD-YDL166C</t>
  </si>
  <si>
    <t>RXN-CDPDAGS_rm_FWD-YBR029C</t>
  </si>
  <si>
    <t>RXN-PSP_L_c_FWD-YGR208W</t>
  </si>
  <si>
    <t>RXN-PTPAT_c_FWD-YGR277C</t>
  </si>
  <si>
    <t>RXN-DCYTD_c_FWD-YLR245C</t>
  </si>
  <si>
    <t>DCYTD_c</t>
  </si>
  <si>
    <t>RXN-STCOAt_c_l_FWD-SPONT</t>
  </si>
  <si>
    <t>RXN-STATg181_rm_FWD-YCR048W</t>
  </si>
  <si>
    <t>RXN-PDMEMT_rm_FWD-YJR073C</t>
  </si>
  <si>
    <t>RXN-DGAT_rm_FWD-YOR245C_rm</t>
  </si>
  <si>
    <t>RXN-LNS14DMy_c_FWD-ERG11NCP1</t>
  </si>
  <si>
    <t>RXN-PPCDC_c_FWD-CAB3SIS2</t>
  </si>
  <si>
    <t>RXN-ACS_c_FWD-YLR153C</t>
  </si>
  <si>
    <t>RXN-HOMOX_m_FWD-COX15ARH1YAH1</t>
  </si>
  <si>
    <t>RXN-PRATPP_c_FWD-YCL030C</t>
  </si>
  <si>
    <t>RXN-ILETRS_c_FWD-YBL076C</t>
  </si>
  <si>
    <t>RXN-ARGSS_c_FWD-YOL058W</t>
  </si>
  <si>
    <t>RXN-C24STR_r_FWD-YGL012W</t>
  </si>
  <si>
    <t>RXN-DHPTt_c_m_REV-SPONT</t>
  </si>
  <si>
    <t>RXN-H2Ot_c_l_FWD-SPONT</t>
  </si>
  <si>
    <t>RXN-ADSL1r_c_FWD-YLR359W</t>
  </si>
  <si>
    <t>RXN-NADPHt_c_rm_FWD-SPONT</t>
  </si>
  <si>
    <t>RXN-ARGSL_c_FWD-YHR018C</t>
  </si>
  <si>
    <t>RXN-HEME3_c_FWD-SPONT</t>
  </si>
  <si>
    <t>RXN-ATPS_m_FWD-ATPSCPLX</t>
  </si>
  <si>
    <t>RXN-NDPK4_c_FWD-YKL067W</t>
  </si>
  <si>
    <t>RXN-IPPS_c_FWD-YNL104C_c</t>
  </si>
  <si>
    <t>IPPS_c</t>
  </si>
  <si>
    <t>RXN-DOLPMT_c_FWD-YPR183W</t>
  </si>
  <si>
    <t>RXN-AATA_c_FWD-YGL202W</t>
  </si>
  <si>
    <t>RXN-PMTCOAt_c_r_FWD-SPONT</t>
  </si>
  <si>
    <t>RXN-GLYGS_c_FWD-GSY2GLG2</t>
  </si>
  <si>
    <t>RXN-NDPK5_c_FWD-YKL067W</t>
  </si>
  <si>
    <t>RXN-PRAGSi_c_FWD-YGL234W</t>
  </si>
  <si>
    <t>RXN-RNDR3_c_FWD-RNR1234</t>
  </si>
  <si>
    <t>RXN-TMN_c_FWD-UNKNOWN</t>
  </si>
  <si>
    <t>TMN_c</t>
  </si>
  <si>
    <t>RXN-PPIt_c_l_REV-SPONT</t>
  </si>
  <si>
    <t>PPIt_c_l</t>
  </si>
  <si>
    <t>RXN-MEVK1_c_FWD-YMR208W</t>
  </si>
  <si>
    <t>MEVK1_c</t>
  </si>
  <si>
    <t>RXN-AKGt_c_e_REV-SPONT</t>
  </si>
  <si>
    <t>AKGt_c_e</t>
  </si>
  <si>
    <t>RXN-INOSTt_c_rm_FWD-SPONT</t>
  </si>
  <si>
    <t>RXN-ALDD2y_c_FWD-YPL061W</t>
  </si>
  <si>
    <t>RXN-EX_cobalt2_e_REV-SPONT</t>
  </si>
  <si>
    <t>EX_cobalt2_e</t>
  </si>
  <si>
    <t>RXN-3OACR220_rm_FWD-YBR159W</t>
  </si>
  <si>
    <t>RXN-CS_m_FWD-YNR001C</t>
  </si>
  <si>
    <t>RXN-TYRTA_c_FWD-YHR137W</t>
  </si>
  <si>
    <t>RBA ub</t>
  </si>
  <si>
    <t>RBA lb</t>
  </si>
  <si>
    <t>ENZSYN-YJL167W</t>
  </si>
  <si>
    <t>ENZLOAD-TKT2_c_FWD-YBR117C</t>
  </si>
  <si>
    <t>PROSYN-YLR388W</t>
  </si>
  <si>
    <t>ENZSYN-YNL316C</t>
  </si>
  <si>
    <t>ENZLOAD-PGL_c_FWD-YHR163W</t>
  </si>
  <si>
    <t>ENZLOAD-Ktps_e_FWD-YDR456W</t>
  </si>
  <si>
    <t>BIOSYN-METAL6</t>
  </si>
  <si>
    <t>RIBOSUBSYN-RIBOSUB-YDR175C-FROM-YDR175C</t>
  </si>
  <si>
    <t>PROSYN-YHR174W</t>
  </si>
  <si>
    <t>RIBOSUBSYN-RIBOSUB-YBL038W-FROM-YBL038W</t>
  </si>
  <si>
    <t>ENZSYN-YGR267C</t>
  </si>
  <si>
    <t>PROSYN-YGL125W</t>
  </si>
  <si>
    <t>ENZLOAD-GMPS2_c_FWD-YMR217W</t>
  </si>
  <si>
    <t>ENZLOAD-SLFAT_c_FWD-YCL050C</t>
  </si>
  <si>
    <t>RIBOSUBSYN-RIBOSUB-YBR122C-FROM-YBR122C</t>
  </si>
  <si>
    <t>ENZSYN-YMR271C</t>
  </si>
  <si>
    <t>ENZSYN-YPR035W</t>
  </si>
  <si>
    <t>ENZSYN-YHR019C</t>
  </si>
  <si>
    <t>PROSYN-YBR251W</t>
  </si>
  <si>
    <t>ENZLOAD-RPI_c_FWD-YOR095C</t>
  </si>
  <si>
    <t>ENZSYN-YEL058W</t>
  </si>
  <si>
    <t>BIOSYN-COFACTOR6</t>
  </si>
  <si>
    <t>BIOSYN-PI</t>
  </si>
  <si>
    <t>ENZSYN-YNL256W</t>
  </si>
  <si>
    <t>ENZSYN-YDR232W</t>
  </si>
  <si>
    <t>ENZLOAD-FDH_c_FWD-YOR388C</t>
  </si>
  <si>
    <t>ENZLOAD-ACLS_m_FWD-ILV26</t>
  </si>
  <si>
    <t>RIBOSUBSYN-RIBOSUB-YLR029C-FROM-YMR121C</t>
  </si>
  <si>
    <t>ENZLOAD-HCITR_m_FWD-YDR234W</t>
  </si>
  <si>
    <t>ENZSYN-YMR300C</t>
  </si>
  <si>
    <t>ENZLOAD-BPNT_c_FWD-YOL064C</t>
  </si>
  <si>
    <t>PROSYN-YGR264C</t>
  </si>
  <si>
    <t>RIBOSUBSYN-RIBOSUB-YKL180W-FROM-YJL177W</t>
  </si>
  <si>
    <t>PROSYN-YIL066C</t>
  </si>
  <si>
    <t>PROSYN-YLR420W</t>
  </si>
  <si>
    <t>PROSYN-YMR116C</t>
  </si>
  <si>
    <t>ENZLOAD-HMGCOAS_c_FWD-YML126C</t>
  </si>
  <si>
    <t>PROSYN-YMR121C</t>
  </si>
  <si>
    <t>ENZLOAD-DHFRi_c_FWD-YOR236W_c</t>
  </si>
  <si>
    <t>ENZLOAD-ARGSL_c_FWD-YHR018C</t>
  </si>
  <si>
    <t>ENZLOAD-AFAT_c_FWD-YDL045C</t>
  </si>
  <si>
    <t>ENZLOAD-ACGK_m_FWD-YER069W</t>
  </si>
  <si>
    <t>PROSYN-YPL061W</t>
  </si>
  <si>
    <t>ENZLOAD-GTHO_c_FWD-GLR1GRX2</t>
  </si>
  <si>
    <t>PROSYN-YIL125W</t>
  </si>
  <si>
    <t>ENZSYN-YMR165C</t>
  </si>
  <si>
    <t>ENZLOAD-PRAMPC_c_FWD-YCL030C</t>
  </si>
  <si>
    <t>PROSYN-YDL131W</t>
  </si>
  <si>
    <t>PROSYN-YOR130C</t>
  </si>
  <si>
    <t>PROSYN-YOL058W</t>
  </si>
  <si>
    <t>PROSYN-YPL134C</t>
  </si>
  <si>
    <t>PROSYN-YDR036C</t>
  </si>
  <si>
    <t>ENZSYN-YDL131W</t>
  </si>
  <si>
    <t>RIBOSUBSYN-RIBOSUB-YNL284C-FROM-YNL284C</t>
  </si>
  <si>
    <t>RIBOSUBSYN-RIBOSUB-YDR337W-FROM-YDR337W</t>
  </si>
  <si>
    <t>ENZLOAD-PHETRS_c_FWD-FRS12</t>
  </si>
  <si>
    <t>PROSYN-YDR454C</t>
  </si>
  <si>
    <t>PROSYN-YOR209C</t>
  </si>
  <si>
    <t>ENZSYN-FAS12</t>
  </si>
  <si>
    <t>ENZSYN-YBR084W</t>
  </si>
  <si>
    <t>ENZSYN-YLR142W</t>
  </si>
  <si>
    <t>PROSYN-YBR039W</t>
  </si>
  <si>
    <t>ENZLOAD-DHFS_1_c_FWD-YMR113W</t>
  </si>
  <si>
    <t>ENZLOAD-CYSTS_c_FWD-YGR155W</t>
  </si>
  <si>
    <t>PROSYN-YGR076C</t>
  </si>
  <si>
    <t>PROSYN-YGL234W</t>
  </si>
  <si>
    <t>ENZSYN-YLR355C</t>
  </si>
  <si>
    <t>PROSYN-YIL148W</t>
  </si>
  <si>
    <t>ENZLOAD-AASADy_c_FWD-LYS25</t>
  </si>
  <si>
    <t>RIBOSUBSYN-RIBOSUB-YPR043W-FROM-YPR043W</t>
  </si>
  <si>
    <t>PROSYN-YCR012W</t>
  </si>
  <si>
    <t>RIBOSUBSYN-RIBOSUB-YML009C-FROM-YML009C</t>
  </si>
  <si>
    <t>PROSYN-YJR105W</t>
  </si>
  <si>
    <t>PROSYN-YDL166C</t>
  </si>
  <si>
    <t>PROSYN-YDR322C-A</t>
  </si>
  <si>
    <t>ENZLOAD-PSPHS_r_FWD-YDR297W</t>
  </si>
  <si>
    <t>ENZLOAD-INOSTtps_e_FWD-YOL103W</t>
  </si>
  <si>
    <t>ENZLOAD-STATg181_rm_FWD-YCR048W</t>
  </si>
  <si>
    <t>PROSYN-YJL045W</t>
  </si>
  <si>
    <t>ENZLOAD-KARA2i_m_FWD-YLR355C</t>
  </si>
  <si>
    <t>PROSYN-YDR481C</t>
  </si>
  <si>
    <t>ENZSYN-YGL001C</t>
  </si>
  <si>
    <t>PROSYN-YGL191W</t>
  </si>
  <si>
    <t>PROSYN-YFR033C</t>
  </si>
  <si>
    <t>ENZSYN-YOL103W</t>
  </si>
  <si>
    <t>PROSYN-YNL104C_c</t>
  </si>
  <si>
    <t>PROSYN-YML081C-A</t>
  </si>
  <si>
    <t>PROSYN-YLR303W</t>
  </si>
  <si>
    <t>ENZLOAD-PRMICI_c_FWD-YIL020C</t>
  </si>
  <si>
    <t>ENZLOAD-DCYTD_c_FWD-YLR245C</t>
  </si>
  <si>
    <t>ENZSYN-YNL220W</t>
  </si>
  <si>
    <t>ENZSYN-YAL012W</t>
  </si>
  <si>
    <t>ENZSYN-YLR359W</t>
  </si>
  <si>
    <t>PROSYN-YMR062C</t>
  </si>
  <si>
    <t>BIOSYN-LIPID4</t>
  </si>
  <si>
    <t>ENZLOAD-LEUTA_c_REV-YJR148W</t>
  </si>
  <si>
    <t>RIBOSUBSYN-RIBOSUB-YML025C-FROM-YML025C</t>
  </si>
  <si>
    <t>PROSYN-YER081W</t>
  </si>
  <si>
    <t>ENZLOAD-PSCIT_c_FWD-YDR127W</t>
  </si>
  <si>
    <t>PROSYN-YBR191W</t>
  </si>
  <si>
    <t>PROSYN-YLR325C</t>
  </si>
  <si>
    <t>ENZLOAD-DHORDfum_c_FWD-YKL216W</t>
  </si>
  <si>
    <t>ENZLOAD-TRDR_c_FWD-YDR353W</t>
  </si>
  <si>
    <t>ENZLOAD-ASAD_c_FWD-YDR158W</t>
  </si>
  <si>
    <t>PROSYN-YOR283W</t>
  </si>
  <si>
    <t>ENZLOAD-PItps_m_FWD-YJR077C</t>
  </si>
  <si>
    <t>ENZLOAD-AICART_c_FWD-YLR028C</t>
  </si>
  <si>
    <t>ENZSYN-YCL040W</t>
  </si>
  <si>
    <t>ENZLOAD-HEX1_c_FWD-YCL040W</t>
  </si>
  <si>
    <t>ENZLOAD-DDPA_c_FWD-YBR249C</t>
  </si>
  <si>
    <t>ENZLOAD-2OXOADPt_c_m_FWD-YPL134C</t>
  </si>
  <si>
    <t>PROSYN-YPR060C</t>
  </si>
  <si>
    <t>ENZLOAD-CERS2A26_r_FWD-LIP1LAC1</t>
  </si>
  <si>
    <t>ENZLOAD-DHAD2_m_FWD-YJR016C</t>
  </si>
  <si>
    <t>PROSYN-YNL247W</t>
  </si>
  <si>
    <t>ENZSYN-YER014W</t>
  </si>
  <si>
    <t>ENZSYN-YPR058W</t>
  </si>
  <si>
    <t>ENZSYN-YLR028C</t>
  </si>
  <si>
    <t>PROSYN-YGL001C</t>
  </si>
  <si>
    <t>PROSYN-YER069W</t>
  </si>
  <si>
    <t>ENZSYN-YBR291C</t>
  </si>
  <si>
    <t>PROSYN-YKL156W</t>
  </si>
  <si>
    <t>PROSYN-YBR117C</t>
  </si>
  <si>
    <t>ENZLOAD-DPMVD_c_FWD-YNR043W</t>
  </si>
  <si>
    <t>ENZLOAD-PYDXNtps_e_FWD-YGL186C</t>
  </si>
  <si>
    <t>ENZSYN-YDL166C</t>
  </si>
  <si>
    <t>PROSYN-YOR168W</t>
  </si>
  <si>
    <t>ENZLOAD-CERH2A26_r_FWD-YMR272C</t>
  </si>
  <si>
    <t>PROSYN-YLR359W</t>
  </si>
  <si>
    <t>ENZSYN-YHR020W</t>
  </si>
  <si>
    <t>RIBOSUBSYN-RIBOSUB-YNL162W-FROM-YNL162W</t>
  </si>
  <si>
    <t>RIBOSUBSYN-RIBOSUB-YPL081W-FROM-YBR189W</t>
  </si>
  <si>
    <t>PROSYN-YDR175C</t>
  </si>
  <si>
    <t>PROSYN-YCL050C</t>
  </si>
  <si>
    <t>PROSYN-YKR069W</t>
  </si>
  <si>
    <t>ENZSYN-YGR277C</t>
  </si>
  <si>
    <t>ENZLOAD-CBPS_c_FWD-YJL130C</t>
  </si>
  <si>
    <t>ENZSYN-YPR033C_c</t>
  </si>
  <si>
    <t>BIOSYN-RNA4</t>
  </si>
  <si>
    <t>ENZLOAD-CERS2A24_r_FWD-LIP1LAC1</t>
  </si>
  <si>
    <t>ENZSYN-YNL277W</t>
  </si>
  <si>
    <t>PROSYN-YOL140W</t>
  </si>
  <si>
    <t>ENZLOAD-C4STMO3_c_FWD-YGR060W</t>
  </si>
  <si>
    <t>ENZSYN-YKR052C</t>
  </si>
  <si>
    <t>ENZSYN-YBR029C</t>
  </si>
  <si>
    <t>PROSYN-YHR137W</t>
  </si>
  <si>
    <t>ENZSYN-YPL061W</t>
  </si>
  <si>
    <t>ENZLOAD-OCBT_c_FWD-YJL088W</t>
  </si>
  <si>
    <t>BIOSYN-LIPID1</t>
  </si>
  <si>
    <t>ENZSYN-YJR103W</t>
  </si>
  <si>
    <t>ENZSYN-YPL160W</t>
  </si>
  <si>
    <t>ENZSYN-YGL008C</t>
  </si>
  <si>
    <t>PROSYN-YDR007W</t>
  </si>
  <si>
    <t>ENZSYN-YDR408C</t>
  </si>
  <si>
    <t>RIBOSUBSYN-RIBOSUB-YPR100W-FROM-YPR100W</t>
  </si>
  <si>
    <t>PROSYN-YDR337W</t>
  </si>
  <si>
    <t>ENZLOAD-PPNCL2_c_FWD-YIL083C</t>
  </si>
  <si>
    <t>RIBOSUBSYN-RIBOSUB-YGL147C-FROM-YGL147C</t>
  </si>
  <si>
    <t>PROSYN-YHR059W</t>
  </si>
  <si>
    <t>PROSYN-YMR105C</t>
  </si>
  <si>
    <t>RIBOSUBSYN-RIBOSUB-YER050C-FROM-YER050C</t>
  </si>
  <si>
    <t>PROSYN-YBR038W</t>
  </si>
  <si>
    <t>RIBOSUBSYN-RIBOSUB-YJL096W-FROM-YJL096W</t>
  </si>
  <si>
    <t>PROSYN-YHR183W</t>
  </si>
  <si>
    <t>BIOSYN-PROTDUMMY</t>
  </si>
  <si>
    <t>ENZSYN-MES1ARC1</t>
  </si>
  <si>
    <t>ENZLOAD-PMEMT_rm_FWD-YJR073C</t>
  </si>
  <si>
    <t>RIBOSUBSYN-RIBOSUB-YNR022C-FROM-YNR022C</t>
  </si>
  <si>
    <t>ENZLOAD-3DSPHR_r_FWD-YBR265W</t>
  </si>
  <si>
    <t>PROSYN-YCR034W</t>
  </si>
  <si>
    <t>ENZLOAD-UMPK_c_FWD-YKL024C_c</t>
  </si>
  <si>
    <t>ENZLOAD-SHKK_c_FWD-YDR127W</t>
  </si>
  <si>
    <t>ENZLOAD-NDPK7_c_FWD-YKL067W</t>
  </si>
  <si>
    <t>ENZSYN-YNL169C</t>
  </si>
  <si>
    <t>ENZSYN-YBR213W</t>
  </si>
  <si>
    <t>ENZSYN-YDR127W</t>
  </si>
  <si>
    <t>PROSYN-YDR297W</t>
  </si>
  <si>
    <t>RIBOSUBSYN-RIBOSUB-YOR096W-FROM-YNL096C</t>
  </si>
  <si>
    <t>PROSYN-YLR185W</t>
  </si>
  <si>
    <t>PROSYN-YJR123W</t>
  </si>
  <si>
    <t>PROSYN-YJL137C</t>
  </si>
  <si>
    <t>ENZLOAD-LYSTRS_c_FWD-YDR037W</t>
  </si>
  <si>
    <t>ENZLOAD-ASPTA_c_REV-YLR027C_c</t>
  </si>
  <si>
    <t>PROSYN-YJR148W</t>
  </si>
  <si>
    <t>BIOSYN-LIPID5</t>
  </si>
  <si>
    <t>BIOSYN-COFACTOR10</t>
  </si>
  <si>
    <t>ENZSYN-YOR074C</t>
  </si>
  <si>
    <t>PROSYN-YMR271C</t>
  </si>
  <si>
    <t>PROSYN-YER141W</t>
  </si>
  <si>
    <t>ENZSYN-YDR456W</t>
  </si>
  <si>
    <t>PROSYN-YGR027C</t>
  </si>
  <si>
    <t>ENZSYN-YLR130C</t>
  </si>
  <si>
    <t>PROSYN-YGR207C</t>
  </si>
  <si>
    <t>ENZLOAD-GLUt_c_m_FWD-YBR104W</t>
  </si>
  <si>
    <t>PROSYN-YBR268W</t>
  </si>
  <si>
    <t>ENZLOAD-ACOTAi_m_FWD-YOL140W</t>
  </si>
  <si>
    <t>RIBOSUBSYN-RIBOSUB-YHL015W-FROM-YHL015W</t>
  </si>
  <si>
    <t>RIBOSUBSYN-RIBOSUB-YGR027C-FROM-YGR027C</t>
  </si>
  <si>
    <t>ENZSYN-YPR183W</t>
  </si>
  <si>
    <t>ENZLOAD-PC_c_FWD-YGL062W</t>
  </si>
  <si>
    <t>PROSYN-YFR049W</t>
  </si>
  <si>
    <t>PROSYN-YDR322W</t>
  </si>
  <si>
    <t>ENZSYN-YEL021W</t>
  </si>
  <si>
    <t>PROSYN-YHR147C</t>
  </si>
  <si>
    <t>RIBOSUBSYN-RIBOSUB-YEL054C-FROM-YDR418W</t>
  </si>
  <si>
    <t>PROSYN-YHL001W</t>
  </si>
  <si>
    <t>PROSYN-YDR074W</t>
  </si>
  <si>
    <t>ENZLOAD-NACt_c_e_FWD-YGR260W</t>
  </si>
  <si>
    <t>ENZLOAD-PPBNGS_1_c_FWD-YGL040C</t>
  </si>
  <si>
    <t>ENZLOAD-ASPCT_c_FWD-YJL130C</t>
  </si>
  <si>
    <t>ENZLOAD-DHORTS_c_REV-YLR420W</t>
  </si>
  <si>
    <t>PROSYN-YJL177W</t>
  </si>
  <si>
    <t>PROSYN-YKR067W_l</t>
  </si>
  <si>
    <t>PROSYN-YML009C</t>
  </si>
  <si>
    <t>ENZLOAD-CYSTGL_c_FWD-YAL012W</t>
  </si>
  <si>
    <t>ENZLOAD-SHCHD2_c_FWD-YBR213W</t>
  </si>
  <si>
    <t>PROSYN-YCL018W</t>
  </si>
  <si>
    <t>PROSYN-YBL045C</t>
  </si>
  <si>
    <t>ENZLOAD-GLNTRS_c_FWD-YOR168W</t>
  </si>
  <si>
    <t>ENZSYN-YLR420W</t>
  </si>
  <si>
    <t>PROSYN-YPR058W</t>
  </si>
  <si>
    <t>ENZLOAD-IPPMIb_c_REV-YGL009C</t>
  </si>
  <si>
    <t>PROSYN-YKL008C</t>
  </si>
  <si>
    <t>ENZLOAD-ACOADS180_rm_FWD-YGL055W</t>
  </si>
  <si>
    <t>PROSYN-YCL030C</t>
  </si>
  <si>
    <t>PROSYN-YPL118W</t>
  </si>
  <si>
    <t>PROSYN-YBL076C</t>
  </si>
  <si>
    <t>PROSYN-YIL116W</t>
  </si>
  <si>
    <t>PROSYN-YNR001C</t>
  </si>
  <si>
    <t>BIOSYN-PROTMODELED</t>
  </si>
  <si>
    <t>ENZLOAD-PMANM_c_REV-YFL045C</t>
  </si>
  <si>
    <t>PROSYN-YNL220W</t>
  </si>
  <si>
    <t>ENZLOAD-LEUTRS_c_FWD-YPL160W</t>
  </si>
  <si>
    <t>PROSYN-YBL099W</t>
  </si>
  <si>
    <t>BIOSYN-RNA1</t>
  </si>
  <si>
    <t>PROSYN-YJR057W</t>
  </si>
  <si>
    <t>ENZSYN-LCB12</t>
  </si>
  <si>
    <t>PROSYN-YDR296W</t>
  </si>
  <si>
    <t>PROSYN-YEL024W</t>
  </si>
  <si>
    <t>ENZLOAD-GLYt_c_m_FWD-YPR058W</t>
  </si>
  <si>
    <t>ENZLOAD-PMPK_c_FWD-YOL055C</t>
  </si>
  <si>
    <t>ENZLOAD-ALDD2y_c_FWD-YPL061W</t>
  </si>
  <si>
    <t>PROSYN-YCR046C</t>
  </si>
  <si>
    <t>PROSYN-YPR102C</t>
  </si>
  <si>
    <t>RIBOSUBSYN-RIBOSUB-YNL177C-FROM-YNL177C</t>
  </si>
  <si>
    <t>PROSYN-YMR261C</t>
  </si>
  <si>
    <t>PROSYN-YPL143W</t>
  </si>
  <si>
    <t>ENZLOAD-ORNTACi_m_FWD-YMR062C</t>
  </si>
  <si>
    <t>PROSYN-YHR025W</t>
  </si>
  <si>
    <t>ENZLOAD-FE2t_c_m_FWD-YKR052C</t>
  </si>
  <si>
    <t>ENZLOAD-HSDx_c_FWD-YJR139C</t>
  </si>
  <si>
    <t>ENZLOAD-PPNDH_c_FWD-YNL316C</t>
  </si>
  <si>
    <t>RIBOSUBSYN-RIBOSUB-YIL133C-FROM-YIL133C</t>
  </si>
  <si>
    <t>RIBOSUBSYN-RIBOSUB-YMR116C-FROM-YMR116C</t>
  </si>
  <si>
    <t>ENZSYN-YBR248C</t>
  </si>
  <si>
    <t>ENZLOAD-IPPS_c_FWD-YNL104C_c</t>
  </si>
  <si>
    <t>ENZSYN-YGR060W</t>
  </si>
  <si>
    <t>RIBOSUBSYN-RIBOSUB-YER056C-A-FROM-YIL052C</t>
  </si>
  <si>
    <t>ENZLOAD-TALA_c_FWD-YLR354C</t>
  </si>
  <si>
    <t>ENZSYN-YJL097W</t>
  </si>
  <si>
    <t>RIBOSUBSYN-RIBOSUB-YKL170W-FROM-YKL170W</t>
  </si>
  <si>
    <t>PROSYN-YPL220W</t>
  </si>
  <si>
    <t>PROSYN-YCR053W</t>
  </si>
  <si>
    <t>PROSYN-YGR060W</t>
  </si>
  <si>
    <t>ENZLOAD-C4STMO4_c_FWD-YGR060W</t>
  </si>
  <si>
    <t>ENZLOAD-GTHP_c_FWD-YPL091W</t>
  </si>
  <si>
    <t>ENZLOAD-RNDR2_c_FWD-RNR1234</t>
  </si>
  <si>
    <t>PROSYN-YFL018C</t>
  </si>
  <si>
    <t>ENZSYN-YHR216W</t>
  </si>
  <si>
    <t>ENZSYN-YMR062C</t>
  </si>
  <si>
    <t>PROSYN-YLR438W</t>
  </si>
  <si>
    <t>PROSYN-YER052C</t>
  </si>
  <si>
    <t>ENZLOAD-PYDXNK_c_FWD-YEL029C</t>
  </si>
  <si>
    <t>ENZSYN-YCR053W</t>
  </si>
  <si>
    <t>PROSYN-YJL088W</t>
  </si>
  <si>
    <t>ENZLOAD-CERH126B_r_FWD-YMR272C</t>
  </si>
  <si>
    <t>ENZSYN-YGR204W</t>
  </si>
  <si>
    <t>RIBOSUBSYN-RIBOSUB-YGR215W-FROM-YGR215W</t>
  </si>
  <si>
    <t>PROSYN-YDL184C</t>
  </si>
  <si>
    <t>PROSYN-YJR137C</t>
  </si>
  <si>
    <t>PROSYN-YGR208W</t>
  </si>
  <si>
    <t>ENZSYN-YOR168W</t>
  </si>
  <si>
    <t>ENZLOAD-RNDR1_c_FWD-RNR1234</t>
  </si>
  <si>
    <t>ENZSYN-YMR105C</t>
  </si>
  <si>
    <t>RIBOSUBSYN-RIBOSUB-YGR118W-FROM-YPR132W</t>
  </si>
  <si>
    <t>PROSYN-YDL202W</t>
  </si>
  <si>
    <t>PROSYN-YEL058W</t>
  </si>
  <si>
    <t>ENZLOAD-PGI_c_FWD-YBR196C</t>
  </si>
  <si>
    <t>PROSYN-YOL103W</t>
  </si>
  <si>
    <t>ENZSYN-YLR011W</t>
  </si>
  <si>
    <t>RIBOSUBSYN-RIBOSUB-YCR071C-FROM-YCR071C</t>
  </si>
  <si>
    <t>PROSYN-YGL008C</t>
  </si>
  <si>
    <t>RIBOSUBSYN-RIBOSUB-YDR450W-FROM-YDR450W</t>
  </si>
  <si>
    <t>PROSYN-YGR204W</t>
  </si>
  <si>
    <t>RIBOSUBSYN-RIBOSUB-YKL138C-FROM-YKL138C</t>
  </si>
  <si>
    <t>ENZLOAD-NDPK5_c_FWD-YKL067W</t>
  </si>
  <si>
    <t>PROSYN-YER099C</t>
  </si>
  <si>
    <t>PROSYN-YLR180W</t>
  </si>
  <si>
    <t>ENZLOAD-FTHFL_c_REV-YGR204W</t>
  </si>
  <si>
    <t>BIOSYN-METAL5</t>
  </si>
  <si>
    <t>ENZLOAD-ORNTA_c_FWD-YLR438W</t>
  </si>
  <si>
    <t>ENZSYN-YBR249C</t>
  </si>
  <si>
    <t>ENZSYN-YBL076C</t>
  </si>
  <si>
    <t>ENZSYN-YBR294W</t>
  </si>
  <si>
    <t>ENZLOAD-PMEVK_c_FWD-YMR220W</t>
  </si>
  <si>
    <t>PROSYN-YGR010W</t>
  </si>
  <si>
    <t>ENZSYN-YNR016C</t>
  </si>
  <si>
    <t>ENZLOAD-ASNS1_c_FWD-YGR124W</t>
  </si>
  <si>
    <t>PROSYN-YKL141W</t>
  </si>
  <si>
    <t>PROSYN-YMR158W</t>
  </si>
  <si>
    <t>RIBOSUBSYN-RIBOSUB-YHL033C-FROM-YHL033C</t>
  </si>
  <si>
    <t>PROSYN-YKR039W_rm</t>
  </si>
  <si>
    <t>ENZLOAD-CERH324_r_FWD-YMR272C</t>
  </si>
  <si>
    <t>ENZLOAD-UPP3MT_2_c_FWD-YKR069W</t>
  </si>
  <si>
    <t>ENZLOAD-C4STMO1_c_FWD-YGR060W</t>
  </si>
  <si>
    <t>PROSYN-YBR122C</t>
  </si>
  <si>
    <t>ENZSYN-YCR012W</t>
  </si>
  <si>
    <t>PROSYN-YHR007C</t>
  </si>
  <si>
    <t>BIOSYN-LIPID3</t>
  </si>
  <si>
    <t>RIBOSUBSYN-RIBOSUB-YPL013C-FROM-YPL013C</t>
  </si>
  <si>
    <t>PROSYN-YGL186C</t>
  </si>
  <si>
    <t>PROSYN-YLR258W</t>
  </si>
  <si>
    <t>PROSYN-YOR245C_rm</t>
  </si>
  <si>
    <t>RIBOSUBSYN-RIBOSUB-YDR237W-FROM-YDR237W</t>
  </si>
  <si>
    <t>ENZSYN-YJR077C</t>
  </si>
  <si>
    <t>PROSYN-YDR064W</t>
  </si>
  <si>
    <t>ENZLOAD-TMDS_c_FWD-YOR074C</t>
  </si>
  <si>
    <t>ENZSYN-YCR028C</t>
  </si>
  <si>
    <t>ENZLOAD-CHORM_c_FWD-YPR060C</t>
  </si>
  <si>
    <t>PROSYN-YGL148W</t>
  </si>
  <si>
    <t>ENZSYN-YMR145C</t>
  </si>
  <si>
    <t>ENZLOAD-NDPK8_c_FWD-YKL067W</t>
  </si>
  <si>
    <t>ENZLOAD-ATPASEP2e_c_FWD-YGL008C</t>
  </si>
  <si>
    <t>ENZSYN-YGR175C</t>
  </si>
  <si>
    <t>PROSYN-YMR296C</t>
  </si>
  <si>
    <t>PROSYN-YNL162W</t>
  </si>
  <si>
    <t>PROSYN-YPL090C</t>
  </si>
  <si>
    <t>ENZSYN-YDL055C</t>
  </si>
  <si>
    <t>PROSYN-YER090W</t>
  </si>
  <si>
    <t>ENZLOAD-DMATT_c_FWD-YJL167W</t>
  </si>
  <si>
    <t>PROSYN-YER091C</t>
  </si>
  <si>
    <t>ENZSYN-YPR113W</t>
  </si>
  <si>
    <t>ENZSYN-FECOORCPLX2</t>
  </si>
  <si>
    <t>ENZLOAD-lumpFACS180_c_FWD-FAS12</t>
  </si>
  <si>
    <t>BIOSYN-PROTTOBIO</t>
  </si>
  <si>
    <t>ENZLOAD-G3PD1r_c_FWD-YDL022W</t>
  </si>
  <si>
    <t>RIBOSUBSYN-RIBOSUB-YKL167C-FROM-YKL167C</t>
  </si>
  <si>
    <t>ENZLOAD-CS_m_FWD-YNR001C</t>
  </si>
  <si>
    <t>ENZLOAD-NADHK1_c_FWD-YEL041W</t>
  </si>
  <si>
    <t>PROSYN-Q0140</t>
  </si>
  <si>
    <t>PROSYN-YCR031C</t>
  </si>
  <si>
    <t>ENZSYN-SDH9234</t>
  </si>
  <si>
    <t>PROSYN-YOR375C</t>
  </si>
  <si>
    <t>ENZSYN-YGL009C</t>
  </si>
  <si>
    <t>PROSYN-YMR246W</t>
  </si>
  <si>
    <t>PROSYN-YOL126C</t>
  </si>
  <si>
    <t>PROSYN-YDR019C</t>
  </si>
  <si>
    <t>ENZSYN-YOR081C</t>
  </si>
  <si>
    <t>PROSYN-YER043C</t>
  </si>
  <si>
    <t>PROSYN-YBR035C</t>
  </si>
  <si>
    <t>ENZSYN-YPR060C</t>
  </si>
  <si>
    <t>RIBOSUBSYN-RIBOSUB-YGR165W-FROM-YGR165W</t>
  </si>
  <si>
    <t>ENZLOAD-DOLPMT_c_FWD-YPR183W</t>
  </si>
  <si>
    <t>ENZSYN-FRS12</t>
  </si>
  <si>
    <t>ENZSYN-YOR335C</t>
  </si>
  <si>
    <t>PROSYN-YBL090W</t>
  </si>
  <si>
    <t>PROSYN-YER003C</t>
  </si>
  <si>
    <t>PROSYN-YPR033C_c</t>
  </si>
  <si>
    <t>PROSYN-YNR016C</t>
  </si>
  <si>
    <t>PROSYN-YDL205C</t>
  </si>
  <si>
    <t>PROSYN-YBL038W</t>
  </si>
  <si>
    <t>ENZSYN-YOR278W</t>
  </si>
  <si>
    <t>PROSYN-YGR155W</t>
  </si>
  <si>
    <t>PROSYN-YMR267W</t>
  </si>
  <si>
    <t>ENZSYN-YGL062W</t>
  </si>
  <si>
    <t>PROSYN-YGR061C</t>
  </si>
  <si>
    <t>ENZLOAD-LNS14DMy_c_FWD-ERG11NCP1</t>
  </si>
  <si>
    <t>RIBOSUBSYN-RIBOSUB-YMR158W-FROM-YMR158W</t>
  </si>
  <si>
    <t>ENZLOAD-ADPATPt_c_m_FWD-YBL030C</t>
  </si>
  <si>
    <t>RIBOSYN-rrna5s_c</t>
  </si>
  <si>
    <t>PROSYN-YKL060C</t>
  </si>
  <si>
    <t>ENZSYN-YPL262W_c</t>
  </si>
  <si>
    <t>PROSYN-YHR010W</t>
  </si>
  <si>
    <t>RIBOSUBSYN-RIBOSUB-YOR150W-FROM-YOR150W</t>
  </si>
  <si>
    <t>ENZSYN-ILV26</t>
  </si>
  <si>
    <t>PROSYN-YER026C</t>
  </si>
  <si>
    <t>PROSYN-YPL131W</t>
  </si>
  <si>
    <t>ENZSYN-CIR1AIM45</t>
  </si>
  <si>
    <t>RIBOSUBSYN-RIBOSUB-YLR167W-FROM-YLR167W</t>
  </si>
  <si>
    <t>ENZSYN-YER052C</t>
  </si>
  <si>
    <t>ENZLOAD-CA2tps_c_e_FWD-YOL122C</t>
  </si>
  <si>
    <t>PROSYN-YHR203C</t>
  </si>
  <si>
    <t>RIBOSUBSYN-RIBOSUB-YGL031C-FROM-YGR148C</t>
  </si>
  <si>
    <t>PROSYN-YLR075W</t>
  </si>
  <si>
    <t>PROSYN-YAR015W</t>
  </si>
  <si>
    <t>ENZSYN-YKL216W</t>
  </si>
  <si>
    <t>ENZSYN-YLR180W</t>
  </si>
  <si>
    <t>PROSYN-YKL001C</t>
  </si>
  <si>
    <t>PROSYN-YBR146W</t>
  </si>
  <si>
    <t>RIBOSUBSYN-RIBOSUB-YDR025W-FROM-YDR025W</t>
  </si>
  <si>
    <t>ENZSYN-YDL103C</t>
  </si>
  <si>
    <t>ENZLOAD-IPMD_c_FWD-YCL018W</t>
  </si>
  <si>
    <t>PROSYN-YNR050C</t>
  </si>
  <si>
    <t>PROSYN-YGL062W</t>
  </si>
  <si>
    <t>ENZSYN-PDHCPLX</t>
  </si>
  <si>
    <t>ENZSYN-LIP1LAC1</t>
  </si>
  <si>
    <t>ENZLOAD-GALUi_c_FWD-YKL035W</t>
  </si>
  <si>
    <t>PROSYN-YLR027C_c</t>
  </si>
  <si>
    <t>ENZSYN-ATPSCPLX</t>
  </si>
  <si>
    <t>PROSYN-YKL211C</t>
  </si>
  <si>
    <t>PROSYN-YFR032C-A</t>
  </si>
  <si>
    <t>ENZLOAD-IMPC_c_FWD-YLR028C</t>
  </si>
  <si>
    <t>ENZLOAD-C3STDH2_c_FWD-YGL001C</t>
  </si>
  <si>
    <t>ENZLOAD-PPND2_c_FWD-YBR166C</t>
  </si>
  <si>
    <t>ENZSYN-YGL234W</t>
  </si>
  <si>
    <t>ENZLOAD-AATA_c_FWD-YGL202W</t>
  </si>
  <si>
    <t>RIBOSUBSYN-RIBOSUB-YER074W-FROM-YIL069C</t>
  </si>
  <si>
    <t>PROSYN-YNL241C</t>
  </si>
  <si>
    <t>ENZSYN-YGL012W</t>
  </si>
  <si>
    <t>RIBOSUBSYN-RIBOSUB-YPL090C-FROM-YPL090C</t>
  </si>
  <si>
    <t>ENZLOAD-3OACR260_rm_FWD-YBR159W</t>
  </si>
  <si>
    <t>PROSYN-YLR340W</t>
  </si>
  <si>
    <t>ENZLOAD-ALAS_m_FWD-YDR232W</t>
  </si>
  <si>
    <t>ENZLOAD-KARA1i_m_FWD-YLR355C</t>
  </si>
  <si>
    <t>ENZLOAD-HMPK1_c_FWD-YOL055C</t>
  </si>
  <si>
    <t>PROSYN-YGL055W</t>
  </si>
  <si>
    <t>PROSYN-YJL121C</t>
  </si>
  <si>
    <t>ENZLOAD-CERS126_r_FWD-LIP1LAC1</t>
  </si>
  <si>
    <t>ENZSYN-YNL036W</t>
  </si>
  <si>
    <t>PROSYN-YBR294W</t>
  </si>
  <si>
    <t>ENZSYN-YGL186C</t>
  </si>
  <si>
    <t>ENZLOAD-ANPRT_c_FWD-YDR354W</t>
  </si>
  <si>
    <t>PROSYN-YBR166C</t>
  </si>
  <si>
    <t>ENZSYN-CAB3SIS2</t>
  </si>
  <si>
    <t>PROSYN-YNL071W</t>
  </si>
  <si>
    <t>ENZLOAD-ACGAM6PS_c_FWD-YFL017C</t>
  </si>
  <si>
    <t>ENZSYN-YMR217W</t>
  </si>
  <si>
    <t>PROSYN-YMR256C</t>
  </si>
  <si>
    <t>ENZLOAD-PRATPP_c_FWD-YCL030C</t>
  </si>
  <si>
    <t>ENZLOAD-GLYGS_c_FWD-GSY2GLG2</t>
  </si>
  <si>
    <t>PROSYN-YPL160W</t>
  </si>
  <si>
    <t>ENZLOAD-TAGL_l_FWD-YOR081C</t>
  </si>
  <si>
    <t>ENZLOAD-ECOAR240_rm_FWD-YDL015C</t>
  </si>
  <si>
    <t>ENZLOAD-GARFT_c_FWD-YDR408C</t>
  </si>
  <si>
    <t>ENZLOAD-MTHFC_m_FWD-YBR084W</t>
  </si>
  <si>
    <t>ENZLOAD-3OACR220_rm_FWD-YBR159W</t>
  </si>
  <si>
    <t>PROSYN-YDL093W</t>
  </si>
  <si>
    <t>ENZSYN-YMR272C</t>
  </si>
  <si>
    <t>PROSYN-YLR142W</t>
  </si>
  <si>
    <t>ENZLOAD-HETZK_c_FWD-YPL214C</t>
  </si>
  <si>
    <t>PROSYN-YOR202W</t>
  </si>
  <si>
    <t>PROSYN-YGR240C</t>
  </si>
  <si>
    <t>RIBOSUBSYN-RIBOSUB-YLR185W-FROM-YLR185W</t>
  </si>
  <si>
    <t>PROSYN-YCR003W</t>
  </si>
  <si>
    <t>RIBOSUBSYN-RIBOSUB-YCR003W-FROM-YCR003W</t>
  </si>
  <si>
    <t>ENZLOAD-MDH_c_REV-YOL126C</t>
  </si>
  <si>
    <t>ENZSYN-YMR220W</t>
  </si>
  <si>
    <t>ENZLOAD-DHAD1_m_FWD-YJR016C</t>
  </si>
  <si>
    <t>ENZLOAD-FUM_c_FWD-YPL262W_c</t>
  </si>
  <si>
    <t>ENZLOAD-HOMOX_m_FWD-COX15ARH1YAH1</t>
  </si>
  <si>
    <t>PROSYN-YGL012W</t>
  </si>
  <si>
    <t>RIBOSUBSYN-RIBOSUB-YKR006C-FROM-YKR006C</t>
  </si>
  <si>
    <t>BIOSYN-COFACTOR8</t>
  </si>
  <si>
    <t>RIBOSUBSYN-RIBOSUB-YBR251W-FROM-YBR251W</t>
  </si>
  <si>
    <t>ENZLOAD-C3STKR2_c_FWD-YLR100W</t>
  </si>
  <si>
    <t>RIBOSUBSYN-RIBOSUB-YPL131W-FROM-YPL131W</t>
  </si>
  <si>
    <t>ENZLOAD-FUM_m_FWD-YPL262W_m</t>
  </si>
  <si>
    <t>PROSYN-YLR354C</t>
  </si>
  <si>
    <t>PROSYN-YGR193C</t>
  </si>
  <si>
    <t>ENZSYN-YMR267W</t>
  </si>
  <si>
    <t>ENZLOAD-TYRTA_c_FWD-YHR137W</t>
  </si>
  <si>
    <t>ENZLOAD-3OACE240_rm_FWD-YLR372W</t>
  </si>
  <si>
    <t>ENZLOAD-TPI_c_FWD-YDR050C</t>
  </si>
  <si>
    <t>ENZLOAD-VALTRS_c_FWD-YGR094W_c</t>
  </si>
  <si>
    <t>ENZLOAD-LNSTLS_c_FWD-YHR072W</t>
  </si>
  <si>
    <t>PROSYN-YGL154C</t>
  </si>
  <si>
    <t>PROSYN-YKL085W</t>
  </si>
  <si>
    <t>ENZSYN-YKL085W</t>
  </si>
  <si>
    <t>ENZLOAD-PYRDC_c_FWD-YGR087C</t>
  </si>
  <si>
    <t>ENZLOAD-C3STDH1_c_FWD-YGL001C</t>
  </si>
  <si>
    <t>ENZLOAD-ASNTRS_c_FWD-YHR019C</t>
  </si>
  <si>
    <t>PROSYN-YDR148C</t>
  </si>
  <si>
    <t>ENZLOAD-UPPDC1_c_FWD-YDR047W</t>
  </si>
  <si>
    <t>ENZLOAD-ETFOXRq6_m_FWD-CIR1AIM45</t>
  </si>
  <si>
    <t>ENZLOAD-NDPK4_c_FWD-YKL067W</t>
  </si>
  <si>
    <t>PROSYN-YNL036W</t>
  </si>
  <si>
    <t>RIBOSUBSYN-RIBOSUB-YDR041W-FROM-YDR041W</t>
  </si>
  <si>
    <t>ENZLOAD-TRE6PS_c_FWD-TPS123</t>
  </si>
  <si>
    <t>BIOSYN-CARB1</t>
  </si>
  <si>
    <t>PROSYN-YJL026W</t>
  </si>
  <si>
    <t>PROSYN-YMR217W</t>
  </si>
  <si>
    <t>ENZSYN-YHR037W</t>
  </si>
  <si>
    <t>PROSYN-YPR183W</t>
  </si>
  <si>
    <t>ENZLOAD-ADSL1r_c_FWD-YLR359W</t>
  </si>
  <si>
    <t>ENZSYN-YOL140W</t>
  </si>
  <si>
    <t>ENZSYN-YMR011W</t>
  </si>
  <si>
    <t>ENZSYN-YLR089C</t>
  </si>
  <si>
    <t>ENZLOAD-HSTPT_c_FWD-YIL116W</t>
  </si>
  <si>
    <t>ENZLOAD-DHQTi_c_FWD-YDR127W</t>
  </si>
  <si>
    <t>PROSYN-YKL088W</t>
  </si>
  <si>
    <t>PROSYN-YPL091W</t>
  </si>
  <si>
    <t>PROSYN-YLR245C</t>
  </si>
  <si>
    <t>PROSYN-YDR127W</t>
  </si>
  <si>
    <t>ENZLOAD-MDH_m_FWD-YKL085W</t>
  </si>
  <si>
    <t>BIOSYN-RNA6</t>
  </si>
  <si>
    <t>RIBOSUBSYN-RIBOSUB-YLR344W-FROM-YGR034W</t>
  </si>
  <si>
    <t>ENZSYN-YGL148W</t>
  </si>
  <si>
    <t>ENZSYN-YJR016C</t>
  </si>
  <si>
    <t>ENZSYN-YGR094W_c</t>
  </si>
  <si>
    <t>PROSYN-YLL018C</t>
  </si>
  <si>
    <t>PROSYN-YHR011W</t>
  </si>
  <si>
    <t>RIBOSUBSYN-RIBOSUB-YLR312W-A-FROM-YLR312W-A</t>
  </si>
  <si>
    <t>PROSYN-YDR237W</t>
  </si>
  <si>
    <t>BIOSYN-COFACTOR3</t>
  </si>
  <si>
    <t>ENZSYN-YPL172C</t>
  </si>
  <si>
    <t>PROSYN-YLL041C</t>
  </si>
  <si>
    <t>RIBOSUBSYN-RIBOSUB-YML024W-FROM-YML024W</t>
  </si>
  <si>
    <t>PROSYN-YCL064C</t>
  </si>
  <si>
    <t>PROSYN-YLR089C</t>
  </si>
  <si>
    <t>ENZSYN-YML120C</t>
  </si>
  <si>
    <t>ENZSYN-YOL058W</t>
  </si>
  <si>
    <t>ENZLOAD-3HACD260_rm_FWD-YJL097W</t>
  </si>
  <si>
    <t>ENZSYN-YCL064C</t>
  </si>
  <si>
    <t>ENZLOAD-PROD2_m_FWD-YLR142W</t>
  </si>
  <si>
    <t>PROSYN-YLR060W</t>
  </si>
  <si>
    <t>PROSYN-YDR531W</t>
  </si>
  <si>
    <t>PROSYN-YPL173W</t>
  </si>
  <si>
    <t>PROSYN-YJR073C</t>
  </si>
  <si>
    <t>ENZLOAD-OMPDC_c_FWD-YEL021W</t>
  </si>
  <si>
    <t>ENZLOAD-ADSL2i_c_FWD-YLR359W</t>
  </si>
  <si>
    <t>BIOSYN-METAL</t>
  </si>
  <si>
    <t>ENZLOAD-FCLT_m_FWD-YOR176W</t>
  </si>
  <si>
    <t>PROSYN-YNL306W</t>
  </si>
  <si>
    <t>ENZSYN-YDR297W</t>
  </si>
  <si>
    <t>ENZLOAD-GRTT_c_FWD-YJL167W</t>
  </si>
  <si>
    <t>ENZSYN-YDR047W</t>
  </si>
  <si>
    <t>PROSYN-YDL075W</t>
  </si>
  <si>
    <t>PROSYN-YJR101W</t>
  </si>
  <si>
    <t>PROSYN-YMR142C</t>
  </si>
  <si>
    <t>RIBOSUBSYN-RIBOSUB-YDL045W-A-FROM-YDL045W-A</t>
  </si>
  <si>
    <t>ENZSYN-YPL134C</t>
  </si>
  <si>
    <t>PROSYN-YCR028C</t>
  </si>
  <si>
    <t>PROSYN-YGR175C</t>
  </si>
  <si>
    <t>ENZSYN-LYS25</t>
  </si>
  <si>
    <t>ENZSYN-YOR184W</t>
  </si>
  <si>
    <t>RIBOSUBSYN-RIBOSUB-YDR382W-FROM-YDR382W</t>
  </si>
  <si>
    <t>ENZLOAD-TRPS1_c_FWD-YGL026C</t>
  </si>
  <si>
    <t>ENZLOAD-PEMT_rm_FWD-YGR157W</t>
  </si>
  <si>
    <t>ENZLOAD-FECRq6_m_FWD-FECRq6CPLX</t>
  </si>
  <si>
    <t>BIOSYN-COFACTOR5</t>
  </si>
  <si>
    <t>PROSYN-YJL096W</t>
  </si>
  <si>
    <t>PROSYN-YPR191W</t>
  </si>
  <si>
    <t>ENZLOAD-SO3R_c_FWD-MET510</t>
  </si>
  <si>
    <t>PROSYN-YOR142W</t>
  </si>
  <si>
    <t>BIOSYN-LIPID13</t>
  </si>
  <si>
    <t>PROSYN-YML126C</t>
  </si>
  <si>
    <t>ENZSYN-YOL055C</t>
  </si>
  <si>
    <t>PROSYN-YGR087C</t>
  </si>
  <si>
    <t>ENZSYN-YBR104W</t>
  </si>
  <si>
    <t>ENZSYN-YKL024C_c</t>
  </si>
  <si>
    <t>ENZLOAD-PROTRS_c_FWD-YHR020W</t>
  </si>
  <si>
    <t>PROSYN-Q0085</t>
  </si>
  <si>
    <t>ENZSYN-YLR174W</t>
  </si>
  <si>
    <t>ENZLOAD-NAMNPP_c_FWD-YOR209C</t>
  </si>
  <si>
    <t>PROSYN-YGR148C</t>
  </si>
  <si>
    <t>ENZSYN-YDL045C</t>
  </si>
  <si>
    <t>RIBOSUBSYN-RIBOSUB-YBL087C-FROM-YER117W</t>
  </si>
  <si>
    <t>PROSYN-YGR260W</t>
  </si>
  <si>
    <t>RIBOSUBSYN-RIBOSUB-YML073C-FROM-YLR448W</t>
  </si>
  <si>
    <t>PROSYN-YDR384C</t>
  </si>
  <si>
    <t>ENZLOAD-UAGDP_c_FWD-YDL103C</t>
  </si>
  <si>
    <t>ENZLOAD-RIBFLVt_c_e_FWD-YOR306C</t>
  </si>
  <si>
    <t>ENZSYN-YDR353W</t>
  </si>
  <si>
    <t>RIBOSUBSYN-RIBOSUB-YHL004W-FROM-YHL004W</t>
  </si>
  <si>
    <t>ENZLOAD-AKGDH_m_FWD-KGDCPLX</t>
  </si>
  <si>
    <t>ENZSYN-YOR128C</t>
  </si>
  <si>
    <t>PROSYN-YDR353W</t>
  </si>
  <si>
    <t>PROSYN-YML120C</t>
  </si>
  <si>
    <t>PROSYN-PROTDUMMY</t>
  </si>
  <si>
    <t>RIBOSUBSYN-RIBOSUB-YPR102C-FROM-YPR102C</t>
  </si>
  <si>
    <t>PROSYN-YNL277W</t>
  </si>
  <si>
    <t>PROSYN-YGR267C</t>
  </si>
  <si>
    <t>RIBOSUBSYN-RIBOSUB-YMR225C-FROM-YMR225C</t>
  </si>
  <si>
    <t>BIOSYN-LIPID10</t>
  </si>
  <si>
    <t>ENZLOAD-HSK_c_FWD-YHR025W</t>
  </si>
  <si>
    <t>RIBOSUBSYN-RIBOSUB-YCR031C-FROM-YCR031C</t>
  </si>
  <si>
    <t>ENZSYN-YER091C</t>
  </si>
  <si>
    <t>RIBOSUBSYN-RIBOSUB-YGL129C-FROM-YGL129C</t>
  </si>
  <si>
    <t>PROSYN-YDR025W</t>
  </si>
  <si>
    <t>ENZSYN-YKR069W</t>
  </si>
  <si>
    <t>ENZSYN-YMR246W</t>
  </si>
  <si>
    <t>ENZLOAD-ADSS_c_FWD-YNL220W</t>
  </si>
  <si>
    <t>ENZLOAD-ZN2tps_c_e_FWD-YLR130C</t>
  </si>
  <si>
    <t>ENZSYN-YBR196C</t>
  </si>
  <si>
    <t>PROSYN-YDR044W</t>
  </si>
  <si>
    <t>ENZSYN-YNR050C</t>
  </si>
  <si>
    <t>PROSYN-YGR244C</t>
  </si>
  <si>
    <t>RIBOSUBSYN-RIBOSUB-YHR147C-FROM-YHR147C</t>
  </si>
  <si>
    <t>PROSYN-YIL133C</t>
  </si>
  <si>
    <t>PROSYN-YGR157W</t>
  </si>
  <si>
    <t>ENZSYN-YML126C</t>
  </si>
  <si>
    <t>PROSYN-YLR100W</t>
  </si>
  <si>
    <t>PROSYN-YDR367W</t>
  </si>
  <si>
    <t>PROSYN-YLR167W</t>
  </si>
  <si>
    <t>ENZLOAD-UPP3S_c_FWD-YOR278W</t>
  </si>
  <si>
    <t>ENZLOAD-ARGSS_c_FWD-YOL058W</t>
  </si>
  <si>
    <t>ENZLOAD-PDMEMT_rm_FWD-YJR073C</t>
  </si>
  <si>
    <t>ENZSYN-YKR039W_rm</t>
  </si>
  <si>
    <t>PROSYN-YKL003C</t>
  </si>
  <si>
    <t>ENZSYN-YLL018C</t>
  </si>
  <si>
    <t>RIBOSUBSYN-RIBOSUB-YKL006W-FROM-YHL001W</t>
  </si>
  <si>
    <t>RIBOSUBSYN-RIBOSUB-YMR143W-FROM-YMR143W</t>
  </si>
  <si>
    <t>ENZLOAD-PSERT_c_FWD-YOR184W</t>
  </si>
  <si>
    <t>PROSYN-YGR185C</t>
  </si>
  <si>
    <t>PROSYN-YML025C</t>
  </si>
  <si>
    <t>PROSYN-YBR213W</t>
  </si>
  <si>
    <t>PROSYN-YMR011W</t>
  </si>
  <si>
    <t>BIOSYN-RNA5</t>
  </si>
  <si>
    <t>ENZLOAD-CHTNS_c_FWD-YBR038W</t>
  </si>
  <si>
    <t>ENZLOAD-ADK1_c_FWD-YDL166C</t>
  </si>
  <si>
    <t>PROSYN-YOR095C</t>
  </si>
  <si>
    <t>PROSYN-YNL316C</t>
  </si>
  <si>
    <t>ENZSYN-YGR061C</t>
  </si>
  <si>
    <t>BIOSYN-CARB2</t>
  </si>
  <si>
    <t>ENZLOAD-AGPRi_m_FWD-YER069W</t>
  </si>
  <si>
    <t>PROSYN-YGL103W</t>
  </si>
  <si>
    <t>PROSYN-YJL167W</t>
  </si>
  <si>
    <t>RIBOSUBSYN-RIBOSUB-YOL127W-FROM-YOL127W</t>
  </si>
  <si>
    <t>PROSYN-YOL064C</t>
  </si>
  <si>
    <t>ENZLOAD-IPDDI_c_FWD-YPL117C</t>
  </si>
  <si>
    <t>BIOSYN-METAL7</t>
  </si>
  <si>
    <t>PROSYN-YGL202W</t>
  </si>
  <si>
    <t>PROSYN-YKL104C</t>
  </si>
  <si>
    <t>PROSYN-YCR071C</t>
  </si>
  <si>
    <t>PROSYN-YJL166W</t>
  </si>
  <si>
    <t>ENZSYN-GSY2GLG2</t>
  </si>
  <si>
    <t>PROSYN-YKL170W</t>
  </si>
  <si>
    <t>PROSYN-YFL045C</t>
  </si>
  <si>
    <t>ENZSYN-YJR105W</t>
  </si>
  <si>
    <t>RIBOSUBSYN-RIBOSUB-YDL081C-FROM-YDL081C</t>
  </si>
  <si>
    <t>PROSYN-YLR264W</t>
  </si>
  <si>
    <t>PROSYN-YGL009C</t>
  </si>
  <si>
    <t>PROSYN-YMR272C</t>
  </si>
  <si>
    <t>PROSYN-YNL005C</t>
  </si>
  <si>
    <t>PROSYN-YMR298W</t>
  </si>
  <si>
    <t>ENZSYN-YDR037W</t>
  </si>
  <si>
    <t>ENZSYN-YEL041W</t>
  </si>
  <si>
    <t>BIOSYN-RNA</t>
  </si>
  <si>
    <t>PROSYN-YHR074W_c</t>
  </si>
  <si>
    <t>ENZSYN-GCV123LPD1</t>
  </si>
  <si>
    <t>ENZLOAD-FACOAL181_l_FWD-YMR246W</t>
  </si>
  <si>
    <t>ENZLOAD-DHPTS_m_FWD-YNL256W</t>
  </si>
  <si>
    <t>PROSYN-YGR124W</t>
  </si>
  <si>
    <t>PROSYN-YPR165W</t>
  </si>
  <si>
    <t>PROSYN-YBR159W</t>
  </si>
  <si>
    <t>PROSYN-YNL052W</t>
  </si>
  <si>
    <t>PROSYN-YPR167C</t>
  </si>
  <si>
    <t>PROSYN-YML024W</t>
  </si>
  <si>
    <t>PROSYN-YJR016C</t>
  </si>
  <si>
    <t>ENZLOAD-TKT1_c_FWD-YBR117C</t>
  </si>
  <si>
    <t>ENZSYN-YKL060C</t>
  </si>
  <si>
    <t>PROSYN-YPL249C-A</t>
  </si>
  <si>
    <t>ENZLOAD-MN2tps_c_e_FWD-YGR191W</t>
  </si>
  <si>
    <t>PROSYN-YJR113C</t>
  </si>
  <si>
    <t>PROSYN-YPR159W</t>
  </si>
  <si>
    <t>PROSYN-YKL138C</t>
  </si>
  <si>
    <t>PROSYN-YDL004W</t>
  </si>
  <si>
    <t>ENZSYN-YMR319C</t>
  </si>
  <si>
    <t>PROSYN-YDR236C_r</t>
  </si>
  <si>
    <t>PROSYN-YJL189W</t>
  </si>
  <si>
    <t>ENZLOAD-IPCS_g_FWD-KEI1AUR1</t>
  </si>
  <si>
    <t>PROSYN-YDR012W</t>
  </si>
  <si>
    <t>ENZLOAD-HICITD_m_FWD-YIL094C</t>
  </si>
  <si>
    <t>PROSYN-YOR369C</t>
  </si>
  <si>
    <t>PROSYN-YHR001W-A</t>
  </si>
  <si>
    <t>ENZSYN-YDR236C_r</t>
  </si>
  <si>
    <t>PROSYN-YDR450W</t>
  </si>
  <si>
    <t>RXNADD-LAC1_FWD-SPONT</t>
  </si>
  <si>
    <t>ENZSYN-YOL064C</t>
  </si>
  <si>
    <t>PROSYN-Q0250</t>
  </si>
  <si>
    <t>PROSYN-YBR084C-A</t>
  </si>
  <si>
    <t>RIBOSUBSYN-RIBOSUB-YGL103W-FROM-YGL103W</t>
  </si>
  <si>
    <t>PROSYN-YDR529C</t>
  </si>
  <si>
    <t>PROSYN-YPR035W</t>
  </si>
  <si>
    <t>PROSYN-YIL069C</t>
  </si>
  <si>
    <t>PROSYN-YGL147C</t>
  </si>
  <si>
    <t>PROSYN-YPL078C</t>
  </si>
  <si>
    <t>PROSYN-YOL055C</t>
  </si>
  <si>
    <t>PROSYN-YNL284C</t>
  </si>
  <si>
    <t>ENZLOAD-RBFK_c_FWD-YDR236C_r</t>
  </si>
  <si>
    <t>PROSYN-YGR183C</t>
  </si>
  <si>
    <t>ENZLOAD-ACACT40ir_c_FWD-YPL028W</t>
  </si>
  <si>
    <t>PROSYN-YHR019C</t>
  </si>
  <si>
    <t>RIBOSUBSYN-RIBOSUB-YDL202W-FROM-YDL202W</t>
  </si>
  <si>
    <t>BIOSYN-BIODILAERO</t>
  </si>
  <si>
    <t>PROSYN-YER014W</t>
  </si>
  <si>
    <t>RIBOSUBSYN-RIBOSUB-YGL123W-FROM-YGL123W</t>
  </si>
  <si>
    <t>RIBOSYN-ribomito</t>
  </si>
  <si>
    <t>PROSYN-YNL185C</t>
  </si>
  <si>
    <t>PROSYN-YOR074C</t>
  </si>
  <si>
    <t>ENZSYN-YOR388C</t>
  </si>
  <si>
    <t>ENZSYN-YBL030C</t>
  </si>
  <si>
    <t>ENZSYN-YDR007W</t>
  </si>
  <si>
    <t>PROSYN-YOL077W-A</t>
  </si>
  <si>
    <t>ENZSYN-YGR010W</t>
  </si>
  <si>
    <t>ENZLOAD-PTPAT_c_FWD-YGR277C</t>
  </si>
  <si>
    <t>PROSYN-YBR249C</t>
  </si>
  <si>
    <t>PROSYN-YPR043W</t>
  </si>
  <si>
    <t>RIBOSUBSYN-RIBOSUB-YMR242C-FROM-YOR312C</t>
  </si>
  <si>
    <t>RIBOSUBSYN-RIBOSUB-YNL005C-FROM-YNL005C</t>
  </si>
  <si>
    <t>ENZSYN-YGL026C</t>
  </si>
  <si>
    <t>PROSYN-Q0045</t>
  </si>
  <si>
    <t>ENZLOAD-SHK3Di_c_FWD-YDR127W</t>
  </si>
  <si>
    <t>ENZLOAD-ANS_c_FWD-TRP23</t>
  </si>
  <si>
    <t>PROSYN-YLR174W</t>
  </si>
  <si>
    <t>PROSYN-YCL009C</t>
  </si>
  <si>
    <t>ENZSYN-YJL121C</t>
  </si>
  <si>
    <t>ENZLOAD-HMGCOAR_c_FWD-YML075C</t>
  </si>
  <si>
    <t>ENZLOAD-HCITS_m_FWD-YDL131W</t>
  </si>
  <si>
    <t>RIBOSUBSYN-RIBOSUB-YOR158W-FROM-YOR158W</t>
  </si>
  <si>
    <t>RIBOSUBSYN-RIBOSUB-YDL075W-FROM-YDL075W</t>
  </si>
  <si>
    <t>RIBOSUBSYN-RIBOSUB-YGR220C-FROM-YGR220C</t>
  </si>
  <si>
    <t>ENZLOAD-HISTD_c_FWD-YCL030C</t>
  </si>
  <si>
    <t>ENZSYN-YER081W</t>
  </si>
  <si>
    <t>PROSYN-YFR030W</t>
  </si>
  <si>
    <t>PROSYN-YDR376W</t>
  </si>
  <si>
    <t>ENZSYN-YJR073C</t>
  </si>
  <si>
    <t>ENZLOAD-ADNK1_c_FWD-YJR105W</t>
  </si>
  <si>
    <t>ENZSYN-GSC2RHO1</t>
  </si>
  <si>
    <t>RIBOSUBSYN-RIBOSUB-YDR494W-FROM-YDR494W</t>
  </si>
  <si>
    <t>PROSYN-YOR278W</t>
  </si>
  <si>
    <t>PROSYN-YHR020W</t>
  </si>
  <si>
    <t>ENZLOAD-ASPK_c_FWD-YER052C</t>
  </si>
  <si>
    <t>BIOSYN-PROTMITO</t>
  </si>
  <si>
    <t>RIBOSUBSYN-RIBOSUB-YPL143W-FROM-YPL143W</t>
  </si>
  <si>
    <t>PROSYN-Q0130</t>
  </si>
  <si>
    <t>PROSYN-YLR237W</t>
  </si>
  <si>
    <t>ENZLOAD-AGPAT_l_FWD-YOR081C</t>
  </si>
  <si>
    <t>ENZSYN-YDR234W</t>
  </si>
  <si>
    <t>RIBOSUBSYN-RIBOSUB-YBR031W-FROM-YDR012W</t>
  </si>
  <si>
    <t>RIBOSUBSYN-RIBOSUB-YPL220W-FROM-YPL220W</t>
  </si>
  <si>
    <t>PROSYN-YLR011W</t>
  </si>
  <si>
    <t>RIBOSUBSYN-RIBOSUB-YDR036C-FROM-YDR036C</t>
  </si>
  <si>
    <t>ENZLOAD-MTHFC_c_FWD-YGR204W</t>
  </si>
  <si>
    <t>RIBOSUBSYN-RIBOSUB-YGL030W-FROM-YGL030W</t>
  </si>
  <si>
    <t>ENZLOAD-DHQS_c_FWD-YDR127W</t>
  </si>
  <si>
    <t>ENZSYN-YJL130C</t>
  </si>
  <si>
    <t>ENZSYN-YNL280C</t>
  </si>
  <si>
    <t>PROSYN-YOR176W</t>
  </si>
  <si>
    <t>ENZSYN-YKR067W_l</t>
  </si>
  <si>
    <t>ENZSYN-YOR245C_rm</t>
  </si>
  <si>
    <t>PROSYN-YLR061W</t>
  </si>
  <si>
    <t>PROSYN-YPL214C</t>
  </si>
  <si>
    <t>PROSYN-YMR188C</t>
  </si>
  <si>
    <t>ENZSYN-YGR260W</t>
  </si>
  <si>
    <t>ENZLOAD-SERt_c_r_FWD-YKR039W_rm</t>
  </si>
  <si>
    <t>PROSYN-YDL130W</t>
  </si>
  <si>
    <t>PROSYN-YLR295C</t>
  </si>
  <si>
    <t>RIBOSYN-rrna21s_m</t>
  </si>
  <si>
    <t>ENZLOAD-ACHBS_m_FWD-ILV26</t>
  </si>
  <si>
    <t>RIBOSUBSYN-RIBOSUB-YHR010W-FROM-YHR010W</t>
  </si>
  <si>
    <t>ENZLOAD-ECOAR200_rm_FWD-YDL015C</t>
  </si>
  <si>
    <t>ENZSYN-YHR183W</t>
  </si>
  <si>
    <t>RIBOSUBSYN-RIBOSUB-Q0140-FROM-Q0140</t>
  </si>
  <si>
    <t>ENZSYN-YMR208W</t>
  </si>
  <si>
    <t>ENZSYN-YGL125W</t>
  </si>
  <si>
    <t>ENZSYN-MET16TRX1</t>
  </si>
  <si>
    <t>ENZLOAD-TRPTRS_c_FWD-YOL097C</t>
  </si>
  <si>
    <t>ENZLOAD-ILETRS_c_FWD-YBL076C</t>
  </si>
  <si>
    <t>ENZSYN-YJL198W</t>
  </si>
  <si>
    <t>BIOSYN-RNATOBIO</t>
  </si>
  <si>
    <t>PROSYN-YHR051W</t>
  </si>
  <si>
    <t>ENZSYN-YER003C</t>
  </si>
  <si>
    <t>RIBOSUBSYN-RIBOSUB-YKL003C-FROM-YKL003C</t>
  </si>
  <si>
    <t>PROSYN-YMR300C</t>
  </si>
  <si>
    <t>PROSYN-YNL096C</t>
  </si>
  <si>
    <t>RIBOSUBSYN-RIBOSUB-YJR145C-FROM-YHR203C</t>
  </si>
  <si>
    <t>ENZLOAD-HEMEOS_m_FWD-YPL172C</t>
  </si>
  <si>
    <t>PROSYN-YDR062W</t>
  </si>
  <si>
    <t>ENZSYN-YCR034W</t>
  </si>
  <si>
    <t>ENZSYN-YIR034C</t>
  </si>
  <si>
    <t>PROSYN-YOL040C</t>
  </si>
  <si>
    <t>ENZLOAD-NADHq6_c_FWD-YMR145C</t>
  </si>
  <si>
    <t>PROSYN-YKL029C</t>
  </si>
  <si>
    <t>ENZLOAD-TMPPP_c_FWD-YPL214C</t>
  </si>
  <si>
    <t>RIBOSUBSYN-RIBOSUB-YMR286W-FROM-YMR286W</t>
  </si>
  <si>
    <t>ENZSYN-YIL020C</t>
  </si>
  <si>
    <t>ENZSYN-YAR015W</t>
  </si>
  <si>
    <t>ENZLOAD-FBA_c_FWD-YKL060C</t>
  </si>
  <si>
    <t>PROSYN-YGR191W</t>
  </si>
  <si>
    <t>ENZLOAD-C4STMO2_c_FWD-YGR060W</t>
  </si>
  <si>
    <t>PROSYN-YOR388C</t>
  </si>
  <si>
    <t>ENZLOAD-PRPPS_c_FWD-PRS12</t>
  </si>
  <si>
    <t>ENZLOAD-SACCD2_c_FWD-YIR034C</t>
  </si>
  <si>
    <t>PROSYN-YOR128C</t>
  </si>
  <si>
    <t>PROSYN-YJR139C</t>
  </si>
  <si>
    <t>ENZLOAD-ACCOAC_c_FWD-YNR016C</t>
  </si>
  <si>
    <t>ENZSYN-YDR354W</t>
  </si>
  <si>
    <t>ENZSYN-YJR057W</t>
  </si>
  <si>
    <t>PROSYN-YDR377W</t>
  </si>
  <si>
    <t>PROSYN-YMR286W</t>
  </si>
  <si>
    <t>PROSYN-YOR306C</t>
  </si>
  <si>
    <t>RIBOSUBSYN-RIBOSUB-YLR325C-FROM-YLR325C</t>
  </si>
  <si>
    <t>RIBOSUBSYN-RIBOSUB-YPL118W-FROM-YPL118W</t>
  </si>
  <si>
    <t>ENZSYN-YNL104C_c</t>
  </si>
  <si>
    <t>RIBOSUBSYN-RIBOSUB-YOR369C-FROM-YOR369C</t>
  </si>
  <si>
    <t>ENZLOAD-ATPS_m_FWD-ATPSCPLX</t>
  </si>
  <si>
    <t>BIOSYN-COFACTOR4</t>
  </si>
  <si>
    <t>ENZSYN-YML075C</t>
  </si>
  <si>
    <t>ENZLOAD-CDPDAGS_rm_FWD-YBR029C</t>
  </si>
  <si>
    <t>BIOSYN-RNA2</t>
  </si>
  <si>
    <t>PROSYN-YPR132W</t>
  </si>
  <si>
    <t>ENZSYN-YFL045C</t>
  </si>
  <si>
    <t>PROSYN-YEL050C</t>
  </si>
  <si>
    <t>RIBOSYN-rrna15s_m</t>
  </si>
  <si>
    <t>ENZSYN-YKL104C</t>
  </si>
  <si>
    <t>ENZLOAD-PNTOtps_e_FWD-YCR028C</t>
  </si>
  <si>
    <t>PROSYN-YNR022C</t>
  </si>
  <si>
    <t>PROSYN-YMR143W</t>
  </si>
  <si>
    <t>PROSYN-YNL137C</t>
  </si>
  <si>
    <t>ENZLOAD-16GS_c_FWD-YPR159W</t>
  </si>
  <si>
    <t>PROSYN-YDR037W</t>
  </si>
  <si>
    <t>PROSYN-YLR058C</t>
  </si>
  <si>
    <t>PROSYN-YOR321W</t>
  </si>
  <si>
    <t>PROSYN-YKL035W</t>
  </si>
  <si>
    <t>ENZLOAD-P5CR_c_FWD-YER023W</t>
  </si>
  <si>
    <t>PROSYN-YBR029C</t>
  </si>
  <si>
    <t>PROSYN-YOL097C</t>
  </si>
  <si>
    <t>ENZLOAD-C14STR_c_FWD-YNL280C</t>
  </si>
  <si>
    <t>PROSYN-YNL177C</t>
  </si>
  <si>
    <t>BIOSYN-DNA2</t>
  </si>
  <si>
    <t>ENZSYN-YER055C</t>
  </si>
  <si>
    <t>ENZLOAD-HSERTA_c_FWD-YNL277W</t>
  </si>
  <si>
    <t>BIOSYN-CARB6</t>
  </si>
  <si>
    <t>ENZSYN-YJR139C</t>
  </si>
  <si>
    <t>PROSYN-YNL252C</t>
  </si>
  <si>
    <t>PROSYN-YEL021W</t>
  </si>
  <si>
    <t>ENZLOAD-PRAIS_c_FWD-YGL234W</t>
  </si>
  <si>
    <t>PROSYN-YIR034C</t>
  </si>
  <si>
    <t>ENZLOAD-HCO3E_c_FWD-YNL036W</t>
  </si>
  <si>
    <t>ENZSYN-KEI1AUR1</t>
  </si>
  <si>
    <t>PROSYN-YHL015W</t>
  </si>
  <si>
    <t>ENZSYN-YJR148W</t>
  </si>
  <si>
    <t>PROSYN-YGL129C</t>
  </si>
  <si>
    <t>ENZLOAD-GK1_c_FWD-YDR454C</t>
  </si>
  <si>
    <t>ENZSYN-YDL022W</t>
  </si>
  <si>
    <t>ENZLOAD-IGPS_c_FWD-TRP23</t>
  </si>
  <si>
    <t>ENZLOAD-ACGAMPM_c_FWD-YEL058W</t>
  </si>
  <si>
    <t>PROSYN-YOL121C</t>
  </si>
  <si>
    <t>ENZLOAD-HACNH_m_FWD-YDR234W</t>
  </si>
  <si>
    <t>ENZSYN-YOR095C</t>
  </si>
  <si>
    <t>PROSYN-YIL083C</t>
  </si>
  <si>
    <t>ENZLOAD-PFK_c_FWD-PFK12</t>
  </si>
  <si>
    <t>RIBOSUBSYN-RIBOSUB-YBL072C-FROM-YER102W</t>
  </si>
  <si>
    <t>ENZLOAD-CPPPGO_c_FWD-YDR044W</t>
  </si>
  <si>
    <t>PROSYN-Q0105</t>
  </si>
  <si>
    <t>RIBOSUBSYN-RIBOSUB-YOL039W-FROM-YOL039W</t>
  </si>
  <si>
    <t>ENZSYN-YHR018C</t>
  </si>
  <si>
    <t>PROSYN-YHL004W</t>
  </si>
  <si>
    <t>RIBOSUBSYN-RIBOSUB-YDR116C-FROM-YDR116C</t>
  </si>
  <si>
    <t>PROSYN-YDR158W</t>
  </si>
  <si>
    <t>ENZLOAD-IPPMIa_c_REV-YGL009C</t>
  </si>
  <si>
    <t>RIBOSUBSYN-RIBOSUB-YMR024W-FROM-YMR024W</t>
  </si>
  <si>
    <t>RIBOSUBSYN-RIBOSUB-YEL050C-FROM-YEL050C</t>
  </si>
  <si>
    <t>ENZSYN-YOR236W_c</t>
  </si>
  <si>
    <t>PROSYN-YER117W</t>
  </si>
  <si>
    <t>ENZSYN-YIL094C</t>
  </si>
  <si>
    <t>ENZSYN-YLR303W</t>
  </si>
  <si>
    <t>RIBOSUBSYN-RIBOSUB-YDL184C-FROM-YDL184C</t>
  </si>
  <si>
    <t>PROSYN-YKR085C</t>
  </si>
  <si>
    <t>ENZSYN-YPL091W</t>
  </si>
  <si>
    <t>PROSYN-YJL198W</t>
  </si>
  <si>
    <t>PROSYN-YDR494W</t>
  </si>
  <si>
    <t>BIOSYN-COFACTOR2</t>
  </si>
  <si>
    <t>ENZLOAD-DHNPA2i_m_FWD-YNL256W</t>
  </si>
  <si>
    <t>BIOSYN-METAL2</t>
  </si>
  <si>
    <t>ENZLOAD-FACOAL161_rm_FWD-YMR246W</t>
  </si>
  <si>
    <t>PROSYN-YML075C</t>
  </si>
  <si>
    <t>ENZSYN-YHR174W</t>
  </si>
  <si>
    <t>ENZLOAD-CERS124_r_FWD-LIP1LAC1</t>
  </si>
  <si>
    <t>PROSYN-YDR405W</t>
  </si>
  <si>
    <t>ENZSYN-YHR163W</t>
  </si>
  <si>
    <t>ENZLOAD-3HACD200_rm_FWD-YJL097W</t>
  </si>
  <si>
    <t>RIBOSUBSYN-RIBOSUB-YJR113C-FROM-YJR113C</t>
  </si>
  <si>
    <t>ENZLOAD-ENO_c_FWD-YHR174W</t>
  </si>
  <si>
    <t>ENZLOAD-C24STR_r_FWD-YGL012W</t>
  </si>
  <si>
    <t>PROSYN-YAL038W</t>
  </si>
  <si>
    <t>PROSYN-YOR065W</t>
  </si>
  <si>
    <t>ENZLOAD-SUCOAS_m_FWD-LSC12</t>
  </si>
  <si>
    <t>PROSYN-YGR215W</t>
  </si>
  <si>
    <t>PROSYN-YMR220W</t>
  </si>
  <si>
    <t>PROSYN-YHR072W</t>
  </si>
  <si>
    <t>ENZSYN-YJL088W</t>
  </si>
  <si>
    <t>PROSYN-YML063W</t>
  </si>
  <si>
    <t>ENZLOAD-FECOOR_m_FWD-FECOORCPLX2</t>
  </si>
  <si>
    <t>BIOSYN-COFACTOR7</t>
  </si>
  <si>
    <t>ENZLOAD-MAN6PI_c_REV-YER003C</t>
  </si>
  <si>
    <t>ENZSYN-YBR166C</t>
  </si>
  <si>
    <t>RIBOSUBSYN-RIBOSUB-YJR101W-FROM-YJR101W</t>
  </si>
  <si>
    <t>RIBOSUBSYN-RIBOSUB-YBR146W-FROM-YBR146W</t>
  </si>
  <si>
    <t>ENZSYN-YLR438W</t>
  </si>
  <si>
    <t>ENZLOAD-THRS_c_FWD-YCR053W</t>
  </si>
  <si>
    <t>PROSYN-YKL024C_c</t>
  </si>
  <si>
    <t>ENZLOAD-FTHFL_m_REV-YBR084W</t>
  </si>
  <si>
    <t>BIOSYN-CARB4</t>
  </si>
  <si>
    <t>PROSYN-YLR038C</t>
  </si>
  <si>
    <t>ENZSYN-YDL205C</t>
  </si>
  <si>
    <t>ENZSYN-YLR100W</t>
  </si>
  <si>
    <t>PROSYN-YDR456W</t>
  </si>
  <si>
    <t>ENZSYN-YFR025C</t>
  </si>
  <si>
    <t>RIBOSUBSYN-RIBOSUB-YLR061W-FROM-YLR061W</t>
  </si>
  <si>
    <t>ENZLOAD-CERH2A24_r_FWD-YMR272C</t>
  </si>
  <si>
    <t>RIBOSUBSYN-RIBOSUB-YPL183W-A-FROM-YPL183W-A</t>
  </si>
  <si>
    <t>ENZLOAD-AHSERL2_c_FWD-YLR303W</t>
  </si>
  <si>
    <t>RIBOSYN-rrna58s_c</t>
  </si>
  <si>
    <t>PROSYN-YER178W</t>
  </si>
  <si>
    <t>ENZLOAD-PGK_c_FWD-YCR012W</t>
  </si>
  <si>
    <t>RIBOSUBSYN-RIBOSUB-YGL076C-FROM-YGL076C</t>
  </si>
  <si>
    <t>ENZSYN-YDL015C</t>
  </si>
  <si>
    <t>ENZSYN-YLR354C</t>
  </si>
  <si>
    <t>RIBOSUBSYN-RIBOSUB-YGR084C-FROM-YGR084C</t>
  </si>
  <si>
    <t>RIBOSUBSYN-RIBOSUB-YLR075W-FROM-YLR075W</t>
  </si>
  <si>
    <t>PROSYN-YPR020W</t>
  </si>
  <si>
    <t>ENZLOAD-MTHFD_c_FWD-YGR204W</t>
  </si>
  <si>
    <t>ENZLOAD-IGPDH_c_FWD-YOR202W</t>
  </si>
  <si>
    <t>ENZLOAD-C3STKR1_c_FWD-YLR100W</t>
  </si>
  <si>
    <t>ENZSYN-YGR157W</t>
  </si>
  <si>
    <t>ENZSYN-YBR265W</t>
  </si>
  <si>
    <t>RIBOSYN-rrna18s_c</t>
  </si>
  <si>
    <t>ENZSYN-YNL241C</t>
  </si>
  <si>
    <t>ENZSYN-YER069W</t>
  </si>
  <si>
    <t>ENZSYN-YPR159W</t>
  </si>
  <si>
    <t>PROSYN-YKL067W</t>
  </si>
  <si>
    <t>PROSYN-YOL120C</t>
  </si>
  <si>
    <t>RIBOSUBSYN-RIBOSUB-YDL082W-FROM-YMR142C</t>
  </si>
  <si>
    <t>PROSYN-YBR265W</t>
  </si>
  <si>
    <t>ENZLOAD-AIRC1_c_FWD-YOR128C</t>
  </si>
  <si>
    <t>ENZSYN-YCL018W</t>
  </si>
  <si>
    <t>RIBOSUBSYN-RIBOSUB-YJR123W-FROM-YJR123W</t>
  </si>
  <si>
    <t>PROSYN-YGR277C</t>
  </si>
  <si>
    <t>ENZSYN-YGR124W</t>
  </si>
  <si>
    <t>PROSYN-YHL033C</t>
  </si>
  <si>
    <t>ENZLOAD-NNATi_c_FWD-YGR010W</t>
  </si>
  <si>
    <t>ENZLOAD-PAPSR_c_FWD-MET16TRX1</t>
  </si>
  <si>
    <t>PROSYN-YER055C</t>
  </si>
  <si>
    <t>ENZSYN-YPL214C</t>
  </si>
  <si>
    <t>PROSYN-YNL256W</t>
  </si>
  <si>
    <t>RIBOSUBSYN-RIBOSUB-YLR439W-FROM-YLR439W</t>
  </si>
  <si>
    <t>BIOSYN-LIPID6</t>
  </si>
  <si>
    <t>BIOSYN-COFACTOR1</t>
  </si>
  <si>
    <t>BIOSYN-PROTCYT</t>
  </si>
  <si>
    <t>ENZSYN-YPR081C</t>
  </si>
  <si>
    <t>RIBOSUBSYN-RIBOSUB-YCR046C-FROM-YCR046C</t>
  </si>
  <si>
    <t>ENZSYN-YBR159W</t>
  </si>
  <si>
    <t>RIBOSUBSYN-RIBOSUB-YJL189W-FROM-YJL189W</t>
  </si>
  <si>
    <t>PROSYN-YPL262W_c</t>
  </si>
  <si>
    <t>BIOSYN-LIPID8</t>
  </si>
  <si>
    <t>PROSYN-YDL045W-A</t>
  </si>
  <si>
    <t>RIBOSUBSYN-RIBOSUB-YGR214W-FROM-YGR214W</t>
  </si>
  <si>
    <t>PROSYN-YAL012W</t>
  </si>
  <si>
    <t>ENZSYN-YGL202W</t>
  </si>
  <si>
    <t>BIOSYN-COFACTOR</t>
  </si>
  <si>
    <t>ENZLOAD-CYSTRS_c_FWD-YNL247W</t>
  </si>
  <si>
    <t>ENZLOAD-CUtps_c_e_FWD-YOL122C</t>
  </si>
  <si>
    <t>ENZLOAD-PSP_L_c_FWD-YGR208W</t>
  </si>
  <si>
    <t>PROSYN-YDR354W</t>
  </si>
  <si>
    <t>BIOSYN-SO4</t>
  </si>
  <si>
    <t>BIOSYN-METAL3</t>
  </si>
  <si>
    <t>ENZSYN-YMR113W</t>
  </si>
  <si>
    <t>ENZLOAD-RPE_c_FWD-YJL121C</t>
  </si>
  <si>
    <t>ENZLOAD-PGCD_c_FWD-YER081W</t>
  </si>
  <si>
    <t>PROSYN-YHR216W</t>
  </si>
  <si>
    <t>PROSYN-YBR248C</t>
  </si>
  <si>
    <t>PROSYN-YLR342W</t>
  </si>
  <si>
    <t>ENZLOAD-PAILS_rm_FWD-YPR113W</t>
  </si>
  <si>
    <t>ENZLOAD-METAT_c_FWD-YLR180W</t>
  </si>
  <si>
    <t>ENZLOAD-3HACD240_rm_FWD-YJL097W</t>
  </si>
  <si>
    <t>PROSYN-YNL169C</t>
  </si>
  <si>
    <t>PROSYN-YPR166C</t>
  </si>
  <si>
    <t>ENZLOAD-SQLEy_r_FWD-YGR175C</t>
  </si>
  <si>
    <t>RIBOSUBSYN-RIBOSUB-YKR085C-FROM-YKR085C</t>
  </si>
  <si>
    <t>ENZSYN-RNR1234</t>
  </si>
  <si>
    <t>ENZLOAD-TYRTRS_c_FWD-YGR185C</t>
  </si>
  <si>
    <t>PROSYN-YGL026C</t>
  </si>
  <si>
    <t>RIBOSUBSYN-RIBOSUB-YKR057W-FROM-YKR057W</t>
  </si>
  <si>
    <t>ENZSYN-YHR011W</t>
  </si>
  <si>
    <t>ENZLOAD-ACOADS160_rm_FWD-YGL055W</t>
  </si>
  <si>
    <t>PROSYN-YGR034W</t>
  </si>
  <si>
    <t>ENZSYN-YER043C</t>
  </si>
  <si>
    <t>ENZLOAD-CITMALta_m_FWD-YBR291C</t>
  </si>
  <si>
    <t>PROSYN-YMR319C</t>
  </si>
  <si>
    <t>ENZSYN-YOR202W</t>
  </si>
  <si>
    <t>ENZSYN-YOR375C</t>
  </si>
  <si>
    <t>PROSYN-YPL117C</t>
  </si>
  <si>
    <t>BIOSYN-LIPID2</t>
  </si>
  <si>
    <t>ENZSYN-YOR283W</t>
  </si>
  <si>
    <t>ENZLOAD-G3PAT_l_FWD-YKR067W_l</t>
  </si>
  <si>
    <t>PROSYN-YEL029C</t>
  </si>
  <si>
    <t>PROSYN-YPR100W</t>
  </si>
  <si>
    <t>ENZSYN-YCL030C</t>
  </si>
  <si>
    <t>PROSYN-YPL172C</t>
  </si>
  <si>
    <t>BIOSYN-CARB3</t>
  </si>
  <si>
    <t>BIOSYN-LIPID12</t>
  </si>
  <si>
    <t>PROSYN-YDL055C</t>
  </si>
  <si>
    <t>PROSYN-YDR047W</t>
  </si>
  <si>
    <t>PROSYN-YGR220C</t>
  </si>
  <si>
    <t>ENZLOAD-THRTRS_c_FWD-YIL078W</t>
  </si>
  <si>
    <t>RIBOSUBSYN-RIBOSUB-YBL092W-FROM-YBL092W</t>
  </si>
  <si>
    <t>ENZSYN-YNR043W</t>
  </si>
  <si>
    <t>ENZLOAD-OMCDC_c_FWD-YJR148W</t>
  </si>
  <si>
    <t>ENZSYN-YDR158W</t>
  </si>
  <si>
    <t>RIBOSUBSYN-RIBOSUB-YDL191W-FROM-YDL136W</t>
  </si>
  <si>
    <t>PROSYN-YDR234W</t>
  </si>
  <si>
    <t>ENZSYN-YPL117C</t>
  </si>
  <si>
    <t>PROSYN-YFL017C</t>
  </si>
  <si>
    <t>PROSYN-YMR193W</t>
  </si>
  <si>
    <t>PROSYN-YGL068W</t>
  </si>
  <si>
    <t>ENZSYN-YLR245C</t>
  </si>
  <si>
    <t>RIBOSUBSYN-RIBOSUB-YOL040C-FROM-YOL040C</t>
  </si>
  <si>
    <t>PROSYN-YMR113W</t>
  </si>
  <si>
    <t>PROSYN-YER050C</t>
  </si>
  <si>
    <t>PROSYN-YKR052C</t>
  </si>
  <si>
    <t>ENZSYN-YDR481C</t>
  </si>
  <si>
    <t>PROSYN-YDL022W</t>
  </si>
  <si>
    <t>RIBOSUBSYN-RIBOSUB-YGL068W-FROM-YGL068W</t>
  </si>
  <si>
    <t>ENZLOAD-MG2tps_c_e_FWD-YGR191W</t>
  </si>
  <si>
    <t>RIBOSUBSYN-RIBOSUB-YDR322W-FROM-YDR322W</t>
  </si>
  <si>
    <t>RIBOSUBSYN-RIBOSUB-YLR287C-A-FROM-YLR287C-A</t>
  </si>
  <si>
    <t>PROSYN-YMR205C</t>
  </si>
  <si>
    <t>ENZLOAD-METTRS_c_FWD-MES1ARC1</t>
  </si>
  <si>
    <t>PROSYN-YGL187C</t>
  </si>
  <si>
    <t>PROSYN-YPL231W</t>
  </si>
  <si>
    <t>BIOSYN-LIPID</t>
  </si>
  <si>
    <t>ENZLOAD-GHMT2r_c_FWD-YLR058C</t>
  </si>
  <si>
    <t>ENZLOAD-PDX5POi_c_FWD-YBR035C</t>
  </si>
  <si>
    <t>BIOSYN-DNA4</t>
  </si>
  <si>
    <t>ENZLOAD-PGM_c_FWD-YOR283W</t>
  </si>
  <si>
    <t>ENZSYN-YIL116W</t>
  </si>
  <si>
    <t>RIBOSUBSYN-RIBOSUB-YBR084C-A-FROM-YBR084C-A</t>
  </si>
  <si>
    <t>PROSYN-YLR395C</t>
  </si>
  <si>
    <t>PROSYN-YGL123W</t>
  </si>
  <si>
    <t>ENZLOAD-NADS2_c_FWD-YHR074W_c</t>
  </si>
  <si>
    <t>PROSYN-YDL081C</t>
  </si>
  <si>
    <t>ENZLOAD-ORNtpa_m_FWD-YOR130C</t>
  </si>
  <si>
    <t>PROSYN-YJL130C</t>
  </si>
  <si>
    <t>ENZSYN-YEL029C</t>
  </si>
  <si>
    <t>ENZLOAD-SO4t_c_e_FWD-YBR294W</t>
  </si>
  <si>
    <t>ENZSYN-PMT35</t>
  </si>
  <si>
    <t>PROSYN-YGR180C</t>
  </si>
  <si>
    <t>PROSYN-YGR094W_c</t>
  </si>
  <si>
    <t>RIBOSUBSYN-RIBOSUB-YPR166C-FROM-YPR166C</t>
  </si>
  <si>
    <t>PROSYN-YGL245W</t>
  </si>
  <si>
    <t>ENZSYN-PRS12</t>
  </si>
  <si>
    <t>PROSYN-YOL122C</t>
  </si>
  <si>
    <t>ENZLOAD-PPPGO_m_FWD-YER014W</t>
  </si>
  <si>
    <t>ENZLOAD-MTHFR3_c_FWD-YGL125W</t>
  </si>
  <si>
    <t>PROSYN-YPR113W</t>
  </si>
  <si>
    <t>ENZSYN-YKL035W</t>
  </si>
  <si>
    <t>PROSYN-YDL103C</t>
  </si>
  <si>
    <t>ENZSYN-YOR209C</t>
  </si>
  <si>
    <t>ENZSYN-YLR237W</t>
  </si>
  <si>
    <t>ENZSYN-YLR153C</t>
  </si>
  <si>
    <t>ENZLOAD-VALTA_c_FWD-YJR148W</t>
  </si>
  <si>
    <t>ENZSYN-GUS1ARC1</t>
  </si>
  <si>
    <t>ENZLOAD-NH4t_c_e_FWD-YDR384C</t>
  </si>
  <si>
    <t>PROSYN-YKR006C</t>
  </si>
  <si>
    <t>PROSYN-YER102W</t>
  </si>
  <si>
    <t>ENZSYN-YNL247W</t>
  </si>
  <si>
    <t>BIOSYN-DNA3</t>
  </si>
  <si>
    <t>ENZLOAD-VALTA_m_REV-YHR208W</t>
  </si>
  <si>
    <t>ENZSYN-YGR191W</t>
  </si>
  <si>
    <t>ENZLOAD-SACCD1_c_FWD-YNR050C</t>
  </si>
  <si>
    <t>PROSYN-YJR077C</t>
  </si>
  <si>
    <t>PROSYN-YDR382W</t>
  </si>
  <si>
    <t>PROSYN-YPL183W-A</t>
  </si>
  <si>
    <t>ENZLOAD-PPA_m_FWD-YMR267W</t>
  </si>
  <si>
    <t>BIOSYN-LIPID11</t>
  </si>
  <si>
    <t>PROSYN-YLR367W</t>
  </si>
  <si>
    <t>ENZLOAD-PRAGSi_c_FWD-YGL234W</t>
  </si>
  <si>
    <t>ENZSYN-YDR531W</t>
  </si>
  <si>
    <t>ENZLOAD-PHETA1_c_REV-YHR137W</t>
  </si>
  <si>
    <t>RIBOSUBSYN-RIBOSUB-YDL130W-FROM-YDL130W</t>
  </si>
  <si>
    <t>ENZLOAD-PYK_c_FWD-YAL038W</t>
  </si>
  <si>
    <t>ENZSYN-YGL040C</t>
  </si>
  <si>
    <t>BIOSYN-CARB5</t>
  </si>
  <si>
    <t>PROSYN-YJL097W</t>
  </si>
  <si>
    <t>ENZSYN-YER023W</t>
  </si>
  <si>
    <t>ENZSYN-YHR137W</t>
  </si>
  <si>
    <t>RIBOSUBSYN-RIBOSUB-YNL306W-FROM-YNL306W</t>
  </si>
  <si>
    <t>ENZLOAD-SQLS_c_FWD-YHR190W</t>
  </si>
  <si>
    <t>ENZLOAD-PSSA_rm_FWD-YER026C</t>
  </si>
  <si>
    <t>RIBOSUBSYN-RIBOSUB-YDR115W-FROM-YDR115W</t>
  </si>
  <si>
    <t>RIBOSUBSYN-RIBOSUB-YBR191W-FROM-YBR191W</t>
  </si>
  <si>
    <t>PROSYN-YMR230W</t>
  </si>
  <si>
    <t>ENZLOAD-GTPCI_c_FWD-YGR267C</t>
  </si>
  <si>
    <t>ENZLOAD-FE2t_c_e_FWD-YMR319C</t>
  </si>
  <si>
    <t>PROSYN-YDR341C</t>
  </si>
  <si>
    <t>PROSYN-YGL076C</t>
  </si>
  <si>
    <t>PROSYN-YDL067C</t>
  </si>
  <si>
    <t>PROSYN-YDR232W</t>
  </si>
  <si>
    <t>PROSYN-YBR196C</t>
  </si>
  <si>
    <t>ENZSYN-YDR050C</t>
  </si>
  <si>
    <t>ENZSYN-YLR027C_c</t>
  </si>
  <si>
    <t>RIBOSUBSYN-RIBOSUB-YOR293W-FROM-YMR230W</t>
  </si>
  <si>
    <t>PROSYN-YER131W</t>
  </si>
  <si>
    <t>PROSYN-YIL052C</t>
  </si>
  <si>
    <t>ENZLOAD-ORPT_c_REV-YMR271C</t>
  </si>
  <si>
    <t>ENZSYN-MET510</t>
  </si>
  <si>
    <t>ENZLOAD-GLUTRS_c_FWD-GUS1ARC1</t>
  </si>
  <si>
    <t>RIBOSUBSYN-RIBOSUB-YNL081C-FROM-YNL081C</t>
  </si>
  <si>
    <t>ENZSYN-YOL122C</t>
  </si>
  <si>
    <t>ENZSYN-GLR1GRX2</t>
  </si>
  <si>
    <t>PROSYN-YBR189W</t>
  </si>
  <si>
    <t>PROSYN-YMR108W</t>
  </si>
  <si>
    <t>PROSYN-YDR462W</t>
  </si>
  <si>
    <t>ENZSYN-COX15ARH1YAH1</t>
  </si>
  <si>
    <t>ENZSYN-YLR372W</t>
  </si>
  <si>
    <t>PROSYN-YOL127W</t>
  </si>
  <si>
    <t>ENZSYN-YNR001C</t>
  </si>
  <si>
    <t>PROSYN-YGL030W</t>
  </si>
  <si>
    <t>RIBOSYN-ribonuc</t>
  </si>
  <si>
    <t>ENZLOAD-PPBNGD_c_FWD-YDL205C</t>
  </si>
  <si>
    <t>ENZLOAD-METS_c_FWD-YER091C</t>
  </si>
  <si>
    <t>PROSYN-YDR115W</t>
  </si>
  <si>
    <t>ENZSYN-YCR048W</t>
  </si>
  <si>
    <t>RIBOSUBSYN-RIBOSUB-YKL156W-FROM-YKL156W</t>
  </si>
  <si>
    <t>PROSYN-YPL262W_m</t>
  </si>
  <si>
    <t>RIBOSUBSYN-RIBOSUB-YOR063W-FROM-YOR063W</t>
  </si>
  <si>
    <t>PROSYN-YOR150W</t>
  </si>
  <si>
    <t>ENZSYN-YOR176W</t>
  </si>
  <si>
    <t>ENZSYN-YGR192C</t>
  </si>
  <si>
    <t>BIOSYN-DNA</t>
  </si>
  <si>
    <t>ENZLOAD-SUCCt2_m_FWD-YLR348C</t>
  </si>
  <si>
    <t>RIBOSUBSYN-RIBOSUB-YLR340W-FROM-YLR340W</t>
  </si>
  <si>
    <t>ENZLOAD-SUCDq6_m_FWD-SDH9234</t>
  </si>
  <si>
    <t>ENZSYN-YHR190W</t>
  </si>
  <si>
    <t>RIBOSUBSYN-RIBOSUB-YNL178W-FROM-YNL178W</t>
  </si>
  <si>
    <t>PROSYN-YMR189W</t>
  </si>
  <si>
    <t>RIBOSUBSYN-RIBOSUB-YHR059W-FROM-YHR059W</t>
  </si>
  <si>
    <t>ENZLOAD-PGMT_c_FWD-YMR105C</t>
  </si>
  <si>
    <t>PROSYN-YDR347W</t>
  </si>
  <si>
    <t>ENZLOAD-ECOAR220_rm_FWD-YDL015C</t>
  </si>
  <si>
    <t>ENZLOAD-AKP1_c_FWD-YDR481C</t>
  </si>
  <si>
    <t>PROSYN-YDR418W</t>
  </si>
  <si>
    <t>ENZLOAD-SERt_c_rm_FWD-YKR039W_rm</t>
  </si>
  <si>
    <t>PROSYN-YPL028W</t>
  </si>
  <si>
    <t>ENZLOAD-STATg161_rm_FWD-YCR048W</t>
  </si>
  <si>
    <t>PROSYN-YPL271W</t>
  </si>
  <si>
    <t>ENZLOAD-MEVK1_c_FWD-YMR208W</t>
  </si>
  <si>
    <t>PROSYN-YBL092W</t>
  </si>
  <si>
    <t>ENZLOAD-GLNS_c_FWD-YPR035W</t>
  </si>
  <si>
    <t>ENZLOAD-HISTRS_c_FWD-YPR033C_c</t>
  </si>
  <si>
    <t>ENZLOAD-PItps_e_FWD-YJL198W</t>
  </si>
  <si>
    <t>RIBOSUBSYN-RIBOSUB-YNL137C-FROM-YNL137C</t>
  </si>
  <si>
    <t>RIBOSUBSYN-RIBOSUB-YMR194W-FROM-YPL249C-A</t>
  </si>
  <si>
    <t>ENZSYN-YOL126C</t>
  </si>
  <si>
    <t>ENZSYN-YDR044W</t>
  </si>
  <si>
    <t>PROSYN-YKL216W</t>
  </si>
  <si>
    <t>PROSYN-YMR024W</t>
  </si>
  <si>
    <t>ENZSYN-YOL097C</t>
  </si>
  <si>
    <t>PROSYN-YLR439W</t>
  </si>
  <si>
    <t>ENZSYN-YGR155W</t>
  </si>
  <si>
    <t>PROSYN-Q0080</t>
  </si>
  <si>
    <t>ENZLOAD-ACONTa_c_FWD-YLR304C_c</t>
  </si>
  <si>
    <t>PROSYN-YBR104W</t>
  </si>
  <si>
    <t>PROSYN-YOR312C</t>
  </si>
  <si>
    <t>PROSYN-YLR355C</t>
  </si>
  <si>
    <t>PROSYN-YEL041W</t>
  </si>
  <si>
    <t>PROSYN-YER070W</t>
  </si>
  <si>
    <t>PROSYN-YCL040W</t>
  </si>
  <si>
    <t>PROSYN-YGR084C</t>
  </si>
  <si>
    <t>ENZLOAD-ILETA_c_REV-YJR148W</t>
  </si>
  <si>
    <t>RIBOSUBSYN-RIBOSUB-YNL185C-FROM-YNL185C</t>
  </si>
  <si>
    <t>ENZSYN-YDR454C</t>
  </si>
  <si>
    <t>ENZSYN-YPL262W_m</t>
  </si>
  <si>
    <t>RIBOSUBSYN-RIBOSUB-YDR296W-FROM-YDR296W</t>
  </si>
  <si>
    <t>ENZLOAD-PAP_rm_FWD-YMR165C</t>
  </si>
  <si>
    <t>PROSYN-YLR043C</t>
  </si>
  <si>
    <t>ENZLOAD-PPCDC_c_FWD-CAB3SIS2</t>
  </si>
  <si>
    <t>PROSYN-YKR072C</t>
  </si>
  <si>
    <t>PROSYN-YIL094C</t>
  </si>
  <si>
    <t>ENZLOAD-TRE6PP_c_FWD-TPS123</t>
  </si>
  <si>
    <t>ENZLOAD-ACONTb_c_FWD-YLR304C_c</t>
  </si>
  <si>
    <t>ENZLOAD-GLYTRS_c_FWD-YPR081C</t>
  </si>
  <si>
    <t>PROSYN-YPR004C</t>
  </si>
  <si>
    <t>PROSYN-YKL181W</t>
  </si>
  <si>
    <t>RIBOSUBSYN-RIBOSUB-YNL252C-FROM-YNL252C</t>
  </si>
  <si>
    <t>BIOSYN-LIPID7</t>
  </si>
  <si>
    <t>RXNADD-LAC2_FWD-SPONT</t>
  </si>
  <si>
    <t>ENZLOAD-CERH326_r_FWD-YMR272C</t>
  </si>
  <si>
    <t>ENZSYN-YCL050C</t>
  </si>
  <si>
    <t>ENZSYN-TPS123</t>
  </si>
  <si>
    <t>ENZLOAD-HISTP_c_FWD-YFR025C</t>
  </si>
  <si>
    <t>ENZLOAD-G6PDH2i_c_FWD-YNL241C</t>
  </si>
  <si>
    <t>ENZSYN-YHR208W</t>
  </si>
  <si>
    <t>ENZLOAD-AHCi_c_FWD-YER043C</t>
  </si>
  <si>
    <t>ENZLOAD-SERPT_r_FWD-LCB12</t>
  </si>
  <si>
    <t>PROSYN-YJR121W</t>
  </si>
  <si>
    <t>ENZLOAD-ASPTRS_c_FWD-YLL018C</t>
  </si>
  <si>
    <t>RIBOSUBSYN-RIBOSUB-YMR188C-FROM-YMR188C</t>
  </si>
  <si>
    <t>ENZSYN-ERG11NCP1</t>
  </si>
  <si>
    <t>ENZSYN-YGR185C</t>
  </si>
  <si>
    <t>BIOSYN-METAL1</t>
  </si>
  <si>
    <t>ENZSYN-YKL029C</t>
  </si>
  <si>
    <t>ENZLOAD-NDPK3_c_FWD-YKL067W</t>
  </si>
  <si>
    <t>PROSYN-YGL105W</t>
  </si>
  <si>
    <t>ENZLOAD-MTHFD_m_FWD-YBR084W</t>
  </si>
  <si>
    <t>PROSYN-YOR081C</t>
  </si>
  <si>
    <t>ENZSYN-YIL078W</t>
  </si>
  <si>
    <t>ENZLOAD-PNTK_c_FWD-YDR531W</t>
  </si>
  <si>
    <t>ENZLOAD-ALATRS_c_FWD-YOR335C</t>
  </si>
  <si>
    <t>ENZSYN-YBR038W</t>
  </si>
  <si>
    <t>PROSYN-YJR103W</t>
  </si>
  <si>
    <t>PROSYN-YMR225C</t>
  </si>
  <si>
    <t>PROSYN-YBR282W</t>
  </si>
  <si>
    <t>PROSYN-YGR214W</t>
  </si>
  <si>
    <t>ENZLOAD-ATPPRT_c_FWD-YER055C</t>
  </si>
  <si>
    <t>PROSYN-YDR050C</t>
  </si>
  <si>
    <t>BIOSYN-CARB</t>
  </si>
  <si>
    <t>ENZSYN-YOR130C</t>
  </si>
  <si>
    <t>PROSYN-YDR041W</t>
  </si>
  <si>
    <t>PROSYN-YIL020C</t>
  </si>
  <si>
    <t>ENZLOAD-NDPK2_c_FWD-YKL067W</t>
  </si>
  <si>
    <t>RIBOSUBSYN-RIBOSUB-YJL190C-FROM-YLR367W</t>
  </si>
  <si>
    <t>ENZLOAD-3OACR200_rm_FWD-YBR159W</t>
  </si>
  <si>
    <t>PROSYN-YBR126C</t>
  </si>
  <si>
    <t>ENZLOAD-ADSK_c_FWD-YKL001C</t>
  </si>
  <si>
    <t>PROSYN-YGR192C</t>
  </si>
  <si>
    <t>PROSYN-YKL167C</t>
  </si>
  <si>
    <t>RIBOSUBSYN-RIBOSUB-YBL090W-FROM-YBL090W</t>
  </si>
  <si>
    <t>ENZLOAD-3OACE200_rm_FWD-YLR372W</t>
  </si>
  <si>
    <t>PROSYN-YPL013C</t>
  </si>
  <si>
    <t>PROSYN-YLR028C</t>
  </si>
  <si>
    <t>ENZSYN-YBR117C</t>
  </si>
  <si>
    <t>RIBOSUBSYN-RIBOSUB-YDR462W-FROM-YDR462W</t>
  </si>
  <si>
    <t>ENZLOAD-CTPS2_c_FWD-YJR103W</t>
  </si>
  <si>
    <t>ENZSYN-YKL067W</t>
  </si>
  <si>
    <t>PROSYN-YHR037W</t>
  </si>
  <si>
    <t>ENZLOAD-THMtps_e_FWD-YLR237W</t>
  </si>
  <si>
    <t>ENZLOAD-GAPD_c_FWD-YGR192C</t>
  </si>
  <si>
    <t>ENZLOAD-GLUPRT_c_FWD-YMR300C</t>
  </si>
  <si>
    <t>ENZSYN-KGDCPLX</t>
  </si>
  <si>
    <t>ENZSYN-YLR058C</t>
  </si>
  <si>
    <t>ENZSYN-PFK12</t>
  </si>
  <si>
    <t>PROSYN-YHR018C</t>
  </si>
  <si>
    <t>PROSYN-Q0275</t>
  </si>
  <si>
    <t>PROSYN-YDR513W</t>
  </si>
  <si>
    <t>PROSYN-YGL040C</t>
  </si>
  <si>
    <t>PROSYN-YOR236W_c</t>
  </si>
  <si>
    <t>PROSYN-YDR116C</t>
  </si>
  <si>
    <t>ENZSYN-YIL083C</t>
  </si>
  <si>
    <t>ENZLOAD-PRASCSi_c_FWD-YAR015W</t>
  </si>
  <si>
    <t>PROSYN-YPR081C</t>
  </si>
  <si>
    <t>ENZLOAD-RNDR3_c_FWD-RNR1234</t>
  </si>
  <si>
    <t>PROSYN-YAL044C</t>
  </si>
  <si>
    <t>PROSYN-YHR163W</t>
  </si>
  <si>
    <t>ENZLOAD-ALATA_L_m_REV-YLR089C</t>
  </si>
  <si>
    <t>ENZSYN-YLR348C</t>
  </si>
  <si>
    <t>RIBOSYN-rrna25s_c</t>
  </si>
  <si>
    <t>BIOSYN-LIPID9</t>
  </si>
  <si>
    <t>ENZLOAD-PRFGS_c_FWD-YGR061C</t>
  </si>
  <si>
    <t>ENZLOAD-ICDHy_c_FWD-YLR174W</t>
  </si>
  <si>
    <t>PROSYN-YER023W</t>
  </si>
  <si>
    <t>BIOSYN-RNA3</t>
  </si>
  <si>
    <t>ENZLOAD-DOLPMMT_r_FWD-PMT35</t>
  </si>
  <si>
    <t>ENZLOAD-GLUDy_c_FWD-YOR375C</t>
  </si>
  <si>
    <t>RIBOSUBSYN-RIBOSUB-YOR167C-FROM-YLR264W</t>
  </si>
  <si>
    <t>PROSYN-YMR208W</t>
  </si>
  <si>
    <t>ENZLOAD-FMNRx_c_FWD-YLR011W</t>
  </si>
  <si>
    <t>PROSYN-YOR063W</t>
  </si>
  <si>
    <t>ENZLOAD-3HACD220_rm_FWD-YJL097W</t>
  </si>
  <si>
    <t>ENZSYN-YHR074W_c</t>
  </si>
  <si>
    <t>ENZLOAD-THRD_L_c_FWD-YCL064C</t>
  </si>
  <si>
    <t>ENZLOAD-3OACE260_rm_FWD-YLR372W</t>
  </si>
  <si>
    <t>RIBOSUBSYN-RIBOSUB-YOL120C-FROM-YOL120C</t>
  </si>
  <si>
    <t>BIOSYN-COFACTOR9</t>
  </si>
  <si>
    <t>PROSYN-YBR221C</t>
  </si>
  <si>
    <t>ENZLOAD-CERH124B_r_FWD-YMR272C</t>
  </si>
  <si>
    <t>PROSYN-YMR145C</t>
  </si>
  <si>
    <t>PROSYN-YKL004W</t>
  </si>
  <si>
    <t>PROSYN-YNR043W</t>
  </si>
  <si>
    <t>RIBOSUBSYN-RIBOSUB-YLR388W-FROM-YLR388W</t>
  </si>
  <si>
    <t>PROSYN-YHR190W</t>
  </si>
  <si>
    <t>PROSYN-YMR165C</t>
  </si>
  <si>
    <t>PROSYN-YLR312W-A</t>
  </si>
  <si>
    <t>ENZLOAD-PDH_m_FWD-PDHCPLX</t>
  </si>
  <si>
    <t>ENZSYN-YHR072W</t>
  </si>
  <si>
    <t>ENZSYN-YPL028W</t>
  </si>
  <si>
    <t>RIBOSUBSYN-RIBOSUB-YPL173W-FROM-YPL173W</t>
  </si>
  <si>
    <t>ENZLOAD-3OACE220_rm_FWD-YCR034W</t>
  </si>
  <si>
    <t>PROSYN-YDL045C</t>
  </si>
  <si>
    <t>PROSYN-YOR335C</t>
  </si>
  <si>
    <t>PROSYN-YLR130C</t>
  </si>
  <si>
    <t>ENZLOAD-P5CD_m_FWD-YHR037W</t>
  </si>
  <si>
    <t>BIOSYN-DNA1</t>
  </si>
  <si>
    <t>ENZLOAD-CHORS_c_FWD-YGL148W</t>
  </si>
  <si>
    <t>PROSYN-YLR448W</t>
  </si>
  <si>
    <t>ENZLOAD-IMPD_c_FWD-YHR216W</t>
  </si>
  <si>
    <t>BIOSYN-METAL4</t>
  </si>
  <si>
    <t>RIBOSUBSYN-RIBOSUB-YDR405W-FROM-YDR405W</t>
  </si>
  <si>
    <t>PROSYN-YDL136W</t>
  </si>
  <si>
    <t>PROSYN-YLR153C</t>
  </si>
  <si>
    <t>RIBOSUBSYN-RIBOSUB-YBR268W-FROM-YBR268W</t>
  </si>
  <si>
    <t>PROSYN-YDL015C</t>
  </si>
  <si>
    <t>PROSYN-YOL039W</t>
  </si>
  <si>
    <t>RIBOSUBSYN-RIBOSUB-YGR076C-FROM-YGR076C</t>
  </si>
  <si>
    <t>PROSYN-YLR372W</t>
  </si>
  <si>
    <t>ENZSYN-FECRq6CPLX</t>
  </si>
  <si>
    <t>PROSYN-YDR178W</t>
  </si>
  <si>
    <t>ENZLOAD-PSD_mm_FWD-YNL169C</t>
  </si>
  <si>
    <t>ENZLOAD-ECOAR260_rm_FWD-YDL015C</t>
  </si>
  <si>
    <t>PROSYN-YKR057W</t>
  </si>
  <si>
    <t>ENZLOAD-3OACR240_rm_FWD-YBR159W</t>
  </si>
  <si>
    <t>ENZSYN-YHR025W</t>
  </si>
  <si>
    <t>PROSYN-YNL280C</t>
  </si>
  <si>
    <t>ENZSYN-YDR384C</t>
  </si>
  <si>
    <t>PROSYN-YLR287C-A</t>
  </si>
  <si>
    <t>ENZLOAD-GLCt_c_e_FWD-YMR011W</t>
  </si>
  <si>
    <t>ENZLOAD-GND_c_FWD-YHR183W</t>
  </si>
  <si>
    <t>ENZSYN-YGL055W</t>
  </si>
  <si>
    <t>PROSYN-YOR184W</t>
  </si>
  <si>
    <t>ENZLOAD-lumpFACS160_c_FWD-FAS12</t>
  </si>
  <si>
    <t>ENZLOAD-NDPK1_c_FWD-YKL067W</t>
  </si>
  <si>
    <t>ENZLOAD-DTMPK_c_FWD-YJR057W</t>
  </si>
  <si>
    <t>BIOSYN-CARBTOBIO</t>
  </si>
  <si>
    <t>ENZSYN-YER026C</t>
  </si>
  <si>
    <t>RIBOSUBSYN-RIBOSUB-YMR193W-FROM-YMR193W</t>
  </si>
  <si>
    <t>ENZLOAD-IG3PS_c_FWD-YBR248C</t>
  </si>
  <si>
    <t>PROSYN-YKL182W</t>
  </si>
  <si>
    <t>ENZSYN-LSC12</t>
  </si>
  <si>
    <t>ENZLOAD-FACOAL180_l_FWD-YMR246W</t>
  </si>
  <si>
    <t>PROSYN-YBL030C</t>
  </si>
  <si>
    <t>ENZLOAD-SERTRS_c_FWD-YHR011W</t>
  </si>
  <si>
    <t>PROSYN-YNL178W</t>
  </si>
  <si>
    <t>PROSYN-YDR408C</t>
  </si>
  <si>
    <t>PROSYN-YOR158W</t>
  </si>
  <si>
    <t>PROSYN-YBR084W</t>
  </si>
  <si>
    <t>ENZLOAD-GF6PTA_c_FWD-YKL104C</t>
  </si>
  <si>
    <t>ENZSYN-YGR208W</t>
  </si>
  <si>
    <t>PROSYN-YGR165W</t>
  </si>
  <si>
    <t>RIBOSUBSYN-RIBOSUB-YIL148W-FROM-YIL148W</t>
  </si>
  <si>
    <t>PROSYN-YBR291C</t>
  </si>
  <si>
    <t>PROSYN-YDR298C</t>
  </si>
  <si>
    <t>PROSYN-YPL252C</t>
  </si>
  <si>
    <t>ENZLOAD-GLYCL_m_FWD-GCV123LPD1</t>
  </si>
  <si>
    <t>ENZSYN-YOR306C</t>
  </si>
  <si>
    <t>RIBOSUBSYN-RIBOSUB-YGL189C-FROM-YER131W</t>
  </si>
  <si>
    <t>ENZSYN-TRP23</t>
  </si>
  <si>
    <t>PROSYN-YCR048W</t>
  </si>
  <si>
    <t>ENZLOAD-ME1_m_FWD-YKL029C</t>
  </si>
  <si>
    <t>PROSYN-YFL022C</t>
  </si>
  <si>
    <t>ENZLOAD-SHCHF_c_FWD-YBR213W</t>
  </si>
  <si>
    <t>RIBOSUBSYN-RIBOSUB-YDR347W-FROM-YDR347W</t>
  </si>
  <si>
    <t>ENZSYN-YBR035C</t>
  </si>
  <si>
    <t>RIBOSUBSYN-RIBOSUB-YBR282W-FROM-YBR282W</t>
  </si>
  <si>
    <t>RIBOSUBSYN-RIBOSUB-YDR064W-FROM-YDR064W</t>
  </si>
  <si>
    <t>PROSYN-YBR115C</t>
  </si>
  <si>
    <t>ENZLOAD-ACS_c_FWD-YLR153C</t>
  </si>
  <si>
    <t>PROSYN-YHR042W</t>
  </si>
  <si>
    <t>RIBOSUBSYN-RIBOSUB-YLR441C-FROM-YML063W</t>
  </si>
  <si>
    <t>PROSYN-YLR348C</t>
  </si>
  <si>
    <t>ENZSYN-YAL038W</t>
  </si>
  <si>
    <t>ENZLOAD-PRAIi_c_FWD-YDR007W</t>
  </si>
  <si>
    <t>RIBOSUBSYN-RIBOSUB-YFR032C-A-FROM-YFR032C-A</t>
  </si>
  <si>
    <t>PROSYN-YKL016C</t>
  </si>
  <si>
    <t>ENZLOAD-13GS_c_FWD-GSC2RHO1</t>
  </si>
  <si>
    <t>ENZSYN-YGR087C</t>
  </si>
  <si>
    <t>RIBOSUBSYN-RIBOSUB-YOL121C-FROM-YOL121C</t>
  </si>
  <si>
    <t>PROSYN-YIL078W</t>
  </si>
  <si>
    <t>ENZSYN-YKL001C</t>
  </si>
  <si>
    <t>ENZSYN-YDR341C</t>
  </si>
  <si>
    <t>PROSYN-YHR208W</t>
  </si>
  <si>
    <t>ENZLOAD-ARGTRS_c_FWD-YDR341C</t>
  </si>
  <si>
    <t>ENZSYN-YFL017C</t>
  </si>
  <si>
    <t>ENZLOAD-MAN1PT_c_FWD-YDL055C</t>
  </si>
  <si>
    <t>ENZLOAD-NADHq6_m_FWD-YML120C</t>
  </si>
  <si>
    <t>PROSYN-YNL081C</t>
  </si>
  <si>
    <t>PROSYN-YFR025C</t>
  </si>
  <si>
    <t>ENZLOAD-DGAT_rm_FWD-YOR245C_rm</t>
  </si>
  <si>
    <t>tag</t>
  </si>
  <si>
    <t>rxn_base_id</t>
  </si>
  <si>
    <t>dir</t>
  </si>
  <si>
    <t>enz</t>
  </si>
  <si>
    <t>TRUE lb</t>
  </si>
  <si>
    <t>TRUE ub</t>
  </si>
  <si>
    <t>TRUE flux</t>
  </si>
  <si>
    <t>RBA ub higher?</t>
  </si>
  <si>
    <t>RBA lb lower?</t>
  </si>
  <si>
    <t>total RBA flux</t>
  </si>
  <si>
    <t>rxn found in FBA?</t>
  </si>
  <si>
    <t>RLFC2O_c</t>
  </si>
  <si>
    <t>RLFC2O_m</t>
  </si>
  <si>
    <t>BTDDH_c</t>
  </si>
  <si>
    <t>LLFC2O_c</t>
  </si>
  <si>
    <t>DKMPPD_c</t>
  </si>
  <si>
    <t>DHPPDA2_c</t>
  </si>
  <si>
    <t>DRAPPRy_c</t>
  </si>
  <si>
    <t>HPPK2_m</t>
  </si>
  <si>
    <t>DPR_c</t>
  </si>
  <si>
    <t>Q6MT1_m</t>
  </si>
  <si>
    <t>Q6MO_m</t>
  </si>
  <si>
    <t>UNK3_c</t>
  </si>
  <si>
    <t>MCITS_m</t>
  </si>
  <si>
    <t>OMCDC_m</t>
  </si>
  <si>
    <t>PDE1_c</t>
  </si>
  <si>
    <t>PDE2_c</t>
  </si>
  <si>
    <t>PDE3_c</t>
  </si>
  <si>
    <t>PDE4_c</t>
  </si>
  <si>
    <t>PDE5_c</t>
  </si>
  <si>
    <t>DB4PS_c</t>
  </si>
  <si>
    <t>3HXPHBH_c</t>
  </si>
  <si>
    <t>3HPH5MBDC_m</t>
  </si>
  <si>
    <t>HKYNH_c</t>
  </si>
  <si>
    <t>HACD140i_x</t>
  </si>
  <si>
    <t>3HAO_c</t>
  </si>
  <si>
    <t>3IPM3MT_c</t>
  </si>
  <si>
    <t>3MOBDC_c</t>
  </si>
  <si>
    <t>MTMOHT_m</t>
  </si>
  <si>
    <t>ADCS_c</t>
  </si>
  <si>
    <t>ADCL_c</t>
  </si>
  <si>
    <t>ABTA_c</t>
  </si>
  <si>
    <t>4HTHRS_c</t>
  </si>
  <si>
    <t>4HBZF_m</t>
  </si>
  <si>
    <t>4DPMIPPH_c</t>
  </si>
  <si>
    <t>IPPYP1_c</t>
  </si>
  <si>
    <t>MTAP_c</t>
  </si>
  <si>
    <t>NTD4pp_c</t>
  </si>
  <si>
    <t>NTD11_c</t>
  </si>
  <si>
    <t>NTD2pp_c</t>
  </si>
  <si>
    <t>5DPMIPPH_c</t>
  </si>
  <si>
    <t>PMI12346PS_c</t>
  </si>
  <si>
    <t>MHPGLUT_c</t>
  </si>
  <si>
    <t>MDRPD_c</t>
  </si>
  <si>
    <t>MTRI_c</t>
  </si>
  <si>
    <t>IPPYP2_c</t>
  </si>
  <si>
    <t>IPPYP3_c</t>
  </si>
  <si>
    <t>PFK_4_c</t>
  </si>
  <si>
    <t>6DPMIPPH_c</t>
  </si>
  <si>
    <t>IPPYP4_c</t>
  </si>
  <si>
    <t>AOXS_c</t>
  </si>
  <si>
    <t>ACALDCD_c</t>
  </si>
  <si>
    <t>ACOATA_m</t>
  </si>
  <si>
    <t>ACACT180i_x</t>
  </si>
  <si>
    <t>ACACT260i_x</t>
  </si>
  <si>
    <t>ACACT140i_x</t>
  </si>
  <si>
    <t>ACACT120i_x</t>
  </si>
  <si>
    <t>ACCOAC_m</t>
  </si>
  <si>
    <t>ACOAHi_m</t>
  </si>
  <si>
    <t>ACP1_e</t>
  </si>
  <si>
    <t>ACONT2_m</t>
  </si>
  <si>
    <t>COAHL_m</t>
  </si>
  <si>
    <t>ACOAO100_x</t>
  </si>
  <si>
    <t>ACOAO120_x</t>
  </si>
  <si>
    <t>STATe181_rm</t>
  </si>
  <si>
    <t>STATf181_rm</t>
  </si>
  <si>
    <t>STATl181_rm</t>
  </si>
  <si>
    <t>STATz181_rm</t>
  </si>
  <si>
    <t>STATe161_rm</t>
  </si>
  <si>
    <t>STATf161_rm</t>
  </si>
  <si>
    <t>STATl161_rm</t>
  </si>
  <si>
    <t>STATz161_rm</t>
  </si>
  <si>
    <t>GPIA3_r</t>
  </si>
  <si>
    <t>ADD_c</t>
  </si>
  <si>
    <t>ADPT_c</t>
  </si>
  <si>
    <t>ADA_c</t>
  </si>
  <si>
    <t>AMPDA_c</t>
  </si>
  <si>
    <t>ADMDC_c</t>
  </si>
  <si>
    <t>AMAOTr_c</t>
  </si>
  <si>
    <t>ADNCYC_c</t>
  </si>
  <si>
    <t>ADK1_m</t>
  </si>
  <si>
    <t>ADK3_m</t>
  </si>
  <si>
    <t>23CAPPD_c</t>
  </si>
  <si>
    <t>AGTi_c</t>
  </si>
  <si>
    <t>OHACT3_c</t>
  </si>
  <si>
    <t>OHACT1_c</t>
  </si>
  <si>
    <t>OHACT2_c</t>
  </si>
  <si>
    <t>OHACT4_c</t>
  </si>
  <si>
    <t>OHACT5_c</t>
  </si>
  <si>
    <t>ALCD2i1_c</t>
  </si>
  <si>
    <t>ALCD19y_c</t>
  </si>
  <si>
    <t>ALCD2i2_m</t>
  </si>
  <si>
    <t>ALCD22xi_c</t>
  </si>
  <si>
    <t>ALCD22xi_m</t>
  </si>
  <si>
    <t>ALCD22yi_c</t>
  </si>
  <si>
    <t>ALCD25xi_c</t>
  </si>
  <si>
    <t>ALCD25xi_m</t>
  </si>
  <si>
    <t>ALCD25yi_c</t>
  </si>
  <si>
    <t>ALDD22x_c</t>
  </si>
  <si>
    <t>ALDD2x_m</t>
  </si>
  <si>
    <t>ALDD2y_m</t>
  </si>
  <si>
    <t>ALDD20x_m</t>
  </si>
  <si>
    <t>ALDD20y_c</t>
  </si>
  <si>
    <t>ALDD20y_m</t>
  </si>
  <si>
    <t>ALCD24xi_c</t>
  </si>
  <si>
    <t>ALCD24xi_m</t>
  </si>
  <si>
    <t>ALCD24yi_c</t>
  </si>
  <si>
    <t>ALCD23xi_c</t>
  </si>
  <si>
    <t>ALCD23xi_m</t>
  </si>
  <si>
    <t>ALCD23yi_c</t>
  </si>
  <si>
    <t>ALDD19xi_c</t>
  </si>
  <si>
    <t>ALCD26xi_c</t>
  </si>
  <si>
    <t>ALCD26xi_m</t>
  </si>
  <si>
    <t>ATAH_c</t>
  </si>
  <si>
    <t>ALLTN_c</t>
  </si>
  <si>
    <t>ALPHNH_c</t>
  </si>
  <si>
    <t>12AMANTF_g</t>
  </si>
  <si>
    <t>TREH_v</t>
  </si>
  <si>
    <t>TREH_c</t>
  </si>
  <si>
    <t>MALT_c</t>
  </si>
  <si>
    <t>AMID_c</t>
  </si>
  <si>
    <t>AACTOOR_c</t>
  </si>
  <si>
    <t>ABUTD_m</t>
  </si>
  <si>
    <t>AP4AH_c</t>
  </si>
  <si>
    <t>ARABR_c</t>
  </si>
  <si>
    <t>ARGN_c</t>
  </si>
  <si>
    <t>ARGTRS_m</t>
  </si>
  <si>
    <t>ASNTRS_m</t>
  </si>
  <si>
    <t>ASPTRS_m</t>
  </si>
  <si>
    <t>ATPATF1_c</t>
  </si>
  <si>
    <t>ATPATF2_c</t>
  </si>
  <si>
    <t>ATPATF3_c</t>
  </si>
  <si>
    <t>14BMANTF_c</t>
  </si>
  <si>
    <t>BTS1_c</t>
  </si>
  <si>
    <t>C22STDSy_c</t>
  </si>
  <si>
    <t>C5STDS_c</t>
  </si>
  <si>
    <t>C8STI_c</t>
  </si>
  <si>
    <t>FRTT4HBZ_c</t>
  </si>
  <si>
    <t>CRNOAT_c</t>
  </si>
  <si>
    <t>CRNOAT_x</t>
  </si>
  <si>
    <t>CRNOAT_m</t>
  </si>
  <si>
    <t>CAT_c</t>
  </si>
  <si>
    <t>CHTNDA_c</t>
  </si>
  <si>
    <t>ACONTb_m</t>
  </si>
  <si>
    <t>FRTT_l</t>
  </si>
  <si>
    <t>GGTT_l</t>
  </si>
  <si>
    <t>PPTT_l</t>
  </si>
  <si>
    <t>PRENT6_l</t>
  </si>
  <si>
    <t>PRENT7_l</t>
  </si>
  <si>
    <t>PRENT8_l</t>
  </si>
  <si>
    <t>PRENT9_l</t>
  </si>
  <si>
    <t>PRENT10_l</t>
  </si>
  <si>
    <t>PRENT11_l</t>
  </si>
  <si>
    <t>PRENT12_l</t>
  </si>
  <si>
    <t>PRENT13_l</t>
  </si>
  <si>
    <t>PRENT14_l</t>
  </si>
  <si>
    <t>PRENT15_l</t>
  </si>
  <si>
    <t>PRENT16_l</t>
  </si>
  <si>
    <t>PRENT17_l</t>
  </si>
  <si>
    <t>PRENT18_l</t>
  </si>
  <si>
    <t>PRENT19_l</t>
  </si>
  <si>
    <t>PRENT20_l</t>
  </si>
  <si>
    <t>PRENT21_l</t>
  </si>
  <si>
    <t>CS_x</t>
  </si>
  <si>
    <t>ACONTa_m</t>
  </si>
  <si>
    <t>CBL_c</t>
  </si>
  <si>
    <t>METB1_c</t>
  </si>
  <si>
    <t>CYSS_c</t>
  </si>
  <si>
    <t>CYTD_c</t>
  </si>
  <si>
    <t>CYTDK2_c</t>
  </si>
  <si>
    <t>CSND_c</t>
  </si>
  <si>
    <t>ARAB14LO_c</t>
  </si>
  <si>
    <t>ARAB1Dx_c</t>
  </si>
  <si>
    <t>ARAB1D2_c</t>
  </si>
  <si>
    <t>FBA2_c</t>
  </si>
  <si>
    <t>SBTD_D2_c</t>
  </si>
  <si>
    <t>DCTPD_c</t>
  </si>
  <si>
    <t>DADA_c</t>
  </si>
  <si>
    <t>DGK1_c</t>
  </si>
  <si>
    <t>DXHPS_c</t>
  </si>
  <si>
    <t>DRBK_c</t>
  </si>
  <si>
    <t>DPCOAK_m</t>
  </si>
  <si>
    <t>DBTS_c</t>
  </si>
  <si>
    <t>DHCRD124_r</t>
  </si>
  <si>
    <t>DHCRD126_r</t>
  </si>
  <si>
    <t>DHCRD2A24_r</t>
  </si>
  <si>
    <t>DHCRD2A26_r</t>
  </si>
  <si>
    <t>FOLD3_m</t>
  </si>
  <si>
    <t>DPGM_c</t>
  </si>
  <si>
    <t>PMI1346PH_c</t>
  </si>
  <si>
    <t>PMI1346PS_c</t>
  </si>
  <si>
    <t>DIPS_c</t>
  </si>
  <si>
    <t>DOLK_c</t>
  </si>
  <si>
    <t>DUTPDP_c</t>
  </si>
  <si>
    <t>EPGALURS_e</t>
  </si>
  <si>
    <t>ETHAK_c</t>
  </si>
  <si>
    <t>ACHLE3_c</t>
  </si>
  <si>
    <t>13BGH_e</t>
  </si>
  <si>
    <t>FRTT_c</t>
  </si>
  <si>
    <t>FACOAL100_x</t>
  </si>
  <si>
    <t>FACOAL120_x</t>
  </si>
  <si>
    <t>FACOAL160_x</t>
  </si>
  <si>
    <t>FACOAL80_x</t>
  </si>
  <si>
    <t>FACOAL140_x</t>
  </si>
  <si>
    <t>FECPOR_m</t>
  </si>
  <si>
    <t>FMNRx2_c</t>
  </si>
  <si>
    <t>FALDH_c</t>
  </si>
  <si>
    <t>FBP2_c</t>
  </si>
  <si>
    <t>FBP_c</t>
  </si>
  <si>
    <t>FRD_m</t>
  </si>
  <si>
    <t>GTMLT_c</t>
  </si>
  <si>
    <t>GALKi_c</t>
  </si>
  <si>
    <t>GLUCYS_c</t>
  </si>
  <si>
    <t>GGTT_c</t>
  </si>
  <si>
    <t>GLCGSD_c</t>
  </si>
  <si>
    <t>GLCGSD_v</t>
  </si>
  <si>
    <t>G6PDA_c</t>
  </si>
  <si>
    <t>GLU5K_c</t>
  </si>
  <si>
    <t>GLUDC_c</t>
  </si>
  <si>
    <t>GLUDxi_c</t>
  </si>
  <si>
    <t>GLUSx_c</t>
  </si>
  <si>
    <t>G5SDy_c</t>
  </si>
  <si>
    <t>GLUN_c</t>
  </si>
  <si>
    <t>GLUTRS_m</t>
  </si>
  <si>
    <t>GTHO_m</t>
  </si>
  <si>
    <t>GTHP_m</t>
  </si>
  <si>
    <t>GTHS_c</t>
  </si>
  <si>
    <t>GLYK_c</t>
  </si>
  <si>
    <t>G3PT_c</t>
  </si>
  <si>
    <t>GLYAT_c</t>
  </si>
  <si>
    <t>GHMT2r_m</t>
  </si>
  <si>
    <t>GLCP_c</t>
  </si>
  <si>
    <t>GPIA2_r</t>
  </si>
  <si>
    <t>GPIA5_r</t>
  </si>
  <si>
    <t>GPIA6_r</t>
  </si>
  <si>
    <t>GPIA7_r</t>
  </si>
  <si>
    <t>GPIA8_r</t>
  </si>
  <si>
    <t>GPIA9_r</t>
  </si>
  <si>
    <t>GTPCII2_c</t>
  </si>
  <si>
    <t>GUAD_1_c</t>
  </si>
  <si>
    <t>GUAPRT_c</t>
  </si>
  <si>
    <t>GK2_c</t>
  </si>
  <si>
    <t>Q6MT2_m</t>
  </si>
  <si>
    <t>HEX7_c</t>
  </si>
  <si>
    <t>HEX4_c</t>
  </si>
  <si>
    <t>HISTRS_m</t>
  </si>
  <si>
    <t>ARMT_c</t>
  </si>
  <si>
    <t>HCYSMT_c</t>
  </si>
  <si>
    <t>HSDy_c</t>
  </si>
  <si>
    <t>THIORDXi_c</t>
  </si>
  <si>
    <t>THIORDXi_x</t>
  </si>
  <si>
    <t>GLYOX_c</t>
  </si>
  <si>
    <t>GLYOX_m</t>
  </si>
  <si>
    <t>HBZOPT6_m</t>
  </si>
  <si>
    <t>HXPRT_c</t>
  </si>
  <si>
    <t>INDPYRD_c</t>
  </si>
  <si>
    <t>PPA_c</t>
  </si>
  <si>
    <t>IPK1_n</t>
  </si>
  <si>
    <t>IPK2_n</t>
  </si>
  <si>
    <t>IPK3_n</t>
  </si>
  <si>
    <t>IPK4_n</t>
  </si>
  <si>
    <t>IPK5_n</t>
  </si>
  <si>
    <t>ACHLE1_c</t>
  </si>
  <si>
    <t>ACHLE2_c</t>
  </si>
  <si>
    <t>ICL_1_c</t>
  </si>
  <si>
    <t>ILETA_m</t>
  </si>
  <si>
    <t>ILETRS_m</t>
  </si>
  <si>
    <t>ITCOAL_m</t>
  </si>
  <si>
    <t>KYN_c</t>
  </si>
  <si>
    <t>KYN3OX_c</t>
  </si>
  <si>
    <t>PHCD_m</t>
  </si>
  <si>
    <t>4HGLSD_m</t>
  </si>
  <si>
    <t>THRA2_c</t>
  </si>
  <si>
    <t>ATHRDHr_c</t>
  </si>
  <si>
    <t>ASNN_c</t>
  </si>
  <si>
    <t>ASNN_e</t>
  </si>
  <si>
    <t>EGHLAT_c</t>
  </si>
  <si>
    <t>EGHLAT_m</t>
  </si>
  <si>
    <t>EGHLAT_x</t>
  </si>
  <si>
    <t>HPRORy_c</t>
  </si>
  <si>
    <t>LALDO3_c</t>
  </si>
  <si>
    <t>SERD_L_c</t>
  </si>
  <si>
    <t>LSERDHi_c</t>
  </si>
  <si>
    <t>SBTD_L_c</t>
  </si>
  <si>
    <t>THRD_L_m</t>
  </si>
  <si>
    <t>TRPO2_c</t>
  </si>
  <si>
    <t>TYRNFT_c</t>
  </si>
  <si>
    <t>LCADi_c</t>
  </si>
  <si>
    <t>LGTHL_c</t>
  </si>
  <si>
    <t>LEUTA_m</t>
  </si>
  <si>
    <t>LEUTRS_m</t>
  </si>
  <si>
    <t>LTA4H_c</t>
  </si>
  <si>
    <t>LTA4H_n</t>
  </si>
  <si>
    <t>LTA4H2_c</t>
  </si>
  <si>
    <t>LTA4H2_n</t>
  </si>
  <si>
    <t>LTA4H3_c</t>
  </si>
  <si>
    <t>LTA4H3_n</t>
  </si>
  <si>
    <t>LYSTRS_m</t>
  </si>
  <si>
    <t>MALS_c</t>
  </si>
  <si>
    <t>MALS_x</t>
  </si>
  <si>
    <t>ME2_m</t>
  </si>
  <si>
    <t>MCOATA_m</t>
  </si>
  <si>
    <t>FMETTRS_m</t>
  </si>
  <si>
    <t>METTRS_m</t>
  </si>
  <si>
    <t>MTHFD2i_c</t>
  </si>
  <si>
    <t>MCITL2_m</t>
  </si>
  <si>
    <t>MEVK2_c</t>
  </si>
  <si>
    <t>MEVK3_c</t>
  </si>
  <si>
    <t>MI1PP_c</t>
  </si>
  <si>
    <t>M1PS_c</t>
  </si>
  <si>
    <t>FKYNH_c</t>
  </si>
  <si>
    <t>NFTYROX_c</t>
  </si>
  <si>
    <t>NADDP_x</t>
  </si>
  <si>
    <t>NADK_c</t>
  </si>
  <si>
    <t>NADK_m</t>
  </si>
  <si>
    <t>NADN_n</t>
  </si>
  <si>
    <t>NADS2_n</t>
  </si>
  <si>
    <t>NADHK1_m</t>
  </si>
  <si>
    <t>NAMNPP_m</t>
  </si>
  <si>
    <t>NNAM_c</t>
  </si>
  <si>
    <t>NNMT_c</t>
  </si>
  <si>
    <t>ANNAT_c</t>
  </si>
  <si>
    <t>ANNAT_n</t>
  </si>
  <si>
    <t>NNDPR_c</t>
  </si>
  <si>
    <t>NNDPR_m</t>
  </si>
  <si>
    <t>NDP1_c</t>
  </si>
  <si>
    <t>NDP3_c</t>
  </si>
  <si>
    <t>NDP7_c</t>
  </si>
  <si>
    <t>NDP7_g</t>
  </si>
  <si>
    <t>NDP5_c</t>
  </si>
  <si>
    <t>NDP10_c</t>
  </si>
  <si>
    <t>NDPK9_c</t>
  </si>
  <si>
    <t>NDPK10_c</t>
  </si>
  <si>
    <t>NDPK6_c</t>
  </si>
  <si>
    <t>NTP3_c</t>
  </si>
  <si>
    <t>NTP7_c</t>
  </si>
  <si>
    <t>NTP5_c</t>
  </si>
  <si>
    <t>NTP10_c</t>
  </si>
  <si>
    <t>NDP3_g</t>
  </si>
  <si>
    <t>AHSERL_c</t>
  </si>
  <si>
    <t>SHSL1_c</t>
  </si>
  <si>
    <t>ORNDC_c</t>
  </si>
  <si>
    <t>PBAL_c</t>
  </si>
  <si>
    <t>FACOAE100_x</t>
  </si>
  <si>
    <t>FACOAE120_x</t>
  </si>
  <si>
    <t>FACOAE160_x</t>
  </si>
  <si>
    <t>FACOAE140_x</t>
  </si>
  <si>
    <t>FACOAE180_x</t>
  </si>
  <si>
    <t>FACOAE80_x</t>
  </si>
  <si>
    <t>PHETRS_m</t>
  </si>
  <si>
    <t>PPYRDC_c</t>
  </si>
  <si>
    <t>PPCK_c</t>
  </si>
  <si>
    <t>PETHCT_c</t>
  </si>
  <si>
    <t>PGAMT_c</t>
  </si>
  <si>
    <t>PPM_c</t>
  </si>
  <si>
    <t>CERSFA2A24_r</t>
  </si>
  <si>
    <t>PSPHPL_r</t>
  </si>
  <si>
    <t>POLYAO1_c</t>
  </si>
  <si>
    <t>POLYAO2_c</t>
  </si>
  <si>
    <t>POLYAO3_c</t>
  </si>
  <si>
    <t>PNP_c</t>
  </si>
  <si>
    <t>PUNP3_c</t>
  </si>
  <si>
    <t>PUNP3_m</t>
  </si>
  <si>
    <t>PUNP5_c</t>
  </si>
  <si>
    <t>PYDXO_c</t>
  </si>
  <si>
    <t>PYAM5PO_c</t>
  </si>
  <si>
    <t>PYDXNO_c</t>
  </si>
  <si>
    <t>PYRDC2_c</t>
  </si>
  <si>
    <t>Q6OR_m</t>
  </si>
  <si>
    <t>RBFK_m</t>
  </si>
  <si>
    <t>RBFSa_c</t>
  </si>
  <si>
    <t>RBFSb_c</t>
  </si>
  <si>
    <t>RBK_c</t>
  </si>
  <si>
    <t>RNDR1_n</t>
  </si>
  <si>
    <t>RNDR3_n</t>
  </si>
  <si>
    <t>RNDR2_n</t>
  </si>
  <si>
    <t>RNMK_c</t>
  </si>
  <si>
    <t>3DH5HPBMT_m</t>
  </si>
  <si>
    <t>SAM24MT_c</t>
  </si>
  <si>
    <t>SFGTHi_c</t>
  </si>
  <si>
    <t>FBA3_c</t>
  </si>
  <si>
    <t>SERAT_c</t>
  </si>
  <si>
    <t>SPMS_c</t>
  </si>
  <si>
    <t>SPRMS_c</t>
  </si>
  <si>
    <t>SPHPL_r</t>
  </si>
  <si>
    <t>SBPP2_r</t>
  </si>
  <si>
    <t>SBPP1_r</t>
  </si>
  <si>
    <t>SPHGLpK_r</t>
  </si>
  <si>
    <t>SLCBK1_r</t>
  </si>
  <si>
    <t>ACONIs_m</t>
  </si>
  <si>
    <t>ACONIs_c</t>
  </si>
  <si>
    <t>SQLEx_r</t>
  </si>
  <si>
    <t>SSALy_c</t>
  </si>
  <si>
    <t>SUCR_e</t>
  </si>
  <si>
    <t>SADT_c</t>
  </si>
  <si>
    <t>TAUDO_c</t>
  </si>
  <si>
    <t>THFGLUS_c</t>
  </si>
  <si>
    <t>THMDP_e</t>
  </si>
  <si>
    <t>THMP_e</t>
  </si>
  <si>
    <t>TMDPK_c</t>
  </si>
  <si>
    <t>TMDPPK_c</t>
  </si>
  <si>
    <t>THIORDXi_n</t>
  </si>
  <si>
    <t>TRDR_m</t>
  </si>
  <si>
    <t>THRA_c</t>
  </si>
  <si>
    <t>THRTRS_m</t>
  </si>
  <si>
    <t>ACONMT_c</t>
  </si>
  <si>
    <t>PPTT_m</t>
  </si>
  <si>
    <t>TRPTA_c</t>
  </si>
  <si>
    <t>TRPTRS_m</t>
  </si>
  <si>
    <t>TYRTAi_x</t>
  </si>
  <si>
    <t>TYRTRS_m</t>
  </si>
  <si>
    <t>ERGSTGLCT_c</t>
  </si>
  <si>
    <t>UDPG4E_c</t>
  </si>
  <si>
    <t>UGLT_c</t>
  </si>
  <si>
    <t>UMPK_n</t>
  </si>
  <si>
    <t>UPPRT_c</t>
  </si>
  <si>
    <t>UREASE_c</t>
  </si>
  <si>
    <t>ULGYCH_c</t>
  </si>
  <si>
    <t>URIK1_c</t>
  </si>
  <si>
    <t>URIK2_c</t>
  </si>
  <si>
    <t>URIDK2i_c</t>
  </si>
  <si>
    <t>URIDK2_n</t>
  </si>
  <si>
    <t>VALTRS_m</t>
  </si>
  <si>
    <t>XPPT_c</t>
  </si>
  <si>
    <t>XYLTD_D_c</t>
  </si>
  <si>
    <t>XYLR_c</t>
  </si>
  <si>
    <t>XYLK_c</t>
  </si>
  <si>
    <t>YUMPS_c</t>
  </si>
  <si>
    <t>NTD9_c</t>
  </si>
  <si>
    <t>KYNAT2_c</t>
  </si>
  <si>
    <t>KYNIs_c</t>
  </si>
  <si>
    <t>QUILSYN_c</t>
  </si>
  <si>
    <t>ALCD2i2_c</t>
  </si>
  <si>
    <t>ALDD2x_c</t>
  </si>
  <si>
    <t>TRPTA2_c</t>
  </si>
  <si>
    <t>SBP_c</t>
  </si>
  <si>
    <t>ICDHyi_m</t>
  </si>
  <si>
    <t>KAS14_m</t>
  </si>
  <si>
    <t>3OAS60_m</t>
  </si>
  <si>
    <t>3OAS80_m</t>
  </si>
  <si>
    <t>3OAR40_m</t>
  </si>
  <si>
    <t>3OAR60_m</t>
  </si>
  <si>
    <t>3OAR80_m</t>
  </si>
  <si>
    <t>3HAD40_m</t>
  </si>
  <si>
    <t>3HAD60_m</t>
  </si>
  <si>
    <t>3HAD80_m</t>
  </si>
  <si>
    <t>EAR40y_m</t>
  </si>
  <si>
    <t>EAR60y_m</t>
  </si>
  <si>
    <t>EAR80y_m</t>
  </si>
  <si>
    <t>FACOAL120_rm</t>
  </si>
  <si>
    <t>FACOAL160_rm</t>
  </si>
  <si>
    <t>FACOAL120_l</t>
  </si>
  <si>
    <t>FACOAL140_l</t>
  </si>
  <si>
    <t>FACOAL160_l</t>
  </si>
  <si>
    <t>FACOAL161_l</t>
  </si>
  <si>
    <t>FACOAL180_x</t>
  </si>
  <si>
    <t>FACOAL181_x</t>
  </si>
  <si>
    <t>FACOAL200_en</t>
  </si>
  <si>
    <t>FACOAL220_en</t>
  </si>
  <si>
    <t>FACOAL240_en</t>
  </si>
  <si>
    <t>FACOAL260_en</t>
  </si>
  <si>
    <t>FACOAL220_l</t>
  </si>
  <si>
    <t>FACOAL240_l</t>
  </si>
  <si>
    <t>FACOAL260_l</t>
  </si>
  <si>
    <t>FACOAE40_x</t>
  </si>
  <si>
    <t>FACOAE60_x</t>
  </si>
  <si>
    <t>FACOAE161_x</t>
  </si>
  <si>
    <t>FACOAE181_x</t>
  </si>
  <si>
    <t>ACOAO240_x</t>
  </si>
  <si>
    <t>ACOAO161b_x</t>
  </si>
  <si>
    <t>ACOAO141b_x</t>
  </si>
  <si>
    <t>ACOAO121a_x</t>
  </si>
  <si>
    <t>ACOAO181a_x</t>
  </si>
  <si>
    <t>ACOAO161a_x</t>
  </si>
  <si>
    <t>ACOAO141a_x</t>
  </si>
  <si>
    <t>ECOAH140_x</t>
  </si>
  <si>
    <t>ECOAH240_x</t>
  </si>
  <si>
    <t>ECOAH161b_x</t>
  </si>
  <si>
    <t>ECOAH141b_x</t>
  </si>
  <si>
    <t>ECOAH181a_x</t>
  </si>
  <si>
    <t>ECOAH161c_x</t>
  </si>
  <si>
    <t>HACD161bi_x</t>
  </si>
  <si>
    <t>HACD141bi_x</t>
  </si>
  <si>
    <t>HACD181ai_x</t>
  </si>
  <si>
    <t>HACD161ai_x</t>
  </si>
  <si>
    <t>ACACT161bi_x</t>
  </si>
  <si>
    <t>ACACT141bi_x</t>
  </si>
  <si>
    <t>ACACT181ai_x</t>
  </si>
  <si>
    <t>ACACT161ai_x</t>
  </si>
  <si>
    <t>STEHg161_l</t>
  </si>
  <si>
    <t>STEHg181_l</t>
  </si>
  <si>
    <t>STEHe161_l</t>
  </si>
  <si>
    <t>STEHe181_l</t>
  </si>
  <si>
    <t>STEHf161_l</t>
  </si>
  <si>
    <t>STEHf181_l</t>
  </si>
  <si>
    <t>STEHl161_l</t>
  </si>
  <si>
    <t>STEHl181_l</t>
  </si>
  <si>
    <t>STEHz161_l</t>
  </si>
  <si>
    <t>STEHz181_l</t>
  </si>
  <si>
    <t>STEHz161_en</t>
  </si>
  <si>
    <t>STEHz181_en</t>
  </si>
  <si>
    <t>SUCACCT_m</t>
  </si>
  <si>
    <t>RAFH_e</t>
  </si>
  <si>
    <t>URIH_c</t>
  </si>
  <si>
    <t>GTHRDtabc_v</t>
  </si>
  <si>
    <t>TCHOLAtabc_v</t>
  </si>
  <si>
    <t>ATPASEVg_c</t>
  </si>
  <si>
    <t>ATPASEVv_c</t>
  </si>
  <si>
    <t>MEVt_c_e</t>
  </si>
  <si>
    <t>BTDt_c_e</t>
  </si>
  <si>
    <t>2MBACt_c_e</t>
  </si>
  <si>
    <t>3DH5HPBt_c_m</t>
  </si>
  <si>
    <t>4ABUTtps_e</t>
  </si>
  <si>
    <t>5AOPtps_e</t>
  </si>
  <si>
    <t>5FTHFt_c_e</t>
  </si>
  <si>
    <t>8AONNtps_e</t>
  </si>
  <si>
    <t>ACt_c_e</t>
  </si>
  <si>
    <t>ETACt_c_e</t>
  </si>
  <si>
    <t>ADEtps_e</t>
  </si>
  <si>
    <t>ADNtps_e</t>
  </si>
  <si>
    <t>ADPATPt_c_x</t>
  </si>
  <si>
    <t>AKGCITta_m</t>
  </si>
  <si>
    <t>ALLTTt_c_e</t>
  </si>
  <si>
    <t>ALLTNt_c_e</t>
  </si>
  <si>
    <t>BTNtps_e</t>
  </si>
  <si>
    <t>CRNACRNt_c_m</t>
  </si>
  <si>
    <t>CER2B24_g_r</t>
  </si>
  <si>
    <t>CER2B26_g_r</t>
  </si>
  <si>
    <t>CHOLtps_e</t>
  </si>
  <si>
    <t>CITPEPt_c_m</t>
  </si>
  <si>
    <t>CTPt2_m</t>
  </si>
  <si>
    <t>CTPCMPt_c_m</t>
  </si>
  <si>
    <t>CYTDtps_e</t>
  </si>
  <si>
    <t>CSNtps_e</t>
  </si>
  <si>
    <t>FRUtps_e</t>
  </si>
  <si>
    <t>GALtps_e</t>
  </si>
  <si>
    <t>LACDtps_e</t>
  </si>
  <si>
    <t>MANtps_e</t>
  </si>
  <si>
    <t>EPISTt_c_e</t>
  </si>
  <si>
    <t>ERGSTt_c_e</t>
  </si>
  <si>
    <t>ETHAt_c_e</t>
  </si>
  <si>
    <t>FECOSTt_e</t>
  </si>
  <si>
    <t>FECOSTt_en</t>
  </si>
  <si>
    <t>FOLt_c_e</t>
  </si>
  <si>
    <t>GDPMANt_c_g</t>
  </si>
  <si>
    <t>GTHRDt_c_e</t>
  </si>
  <si>
    <t>GTHRDt_c_v</t>
  </si>
  <si>
    <t>G3PIt_c_e</t>
  </si>
  <si>
    <t>G3PCt_c_e</t>
  </si>
  <si>
    <t>GLYCtps_e</t>
  </si>
  <si>
    <t>GLYCt_e</t>
  </si>
  <si>
    <t>GLYtps_e</t>
  </si>
  <si>
    <t>GLYCOGENt_c_v</t>
  </si>
  <si>
    <t>GTPGDPtp_m</t>
  </si>
  <si>
    <t>GUAtps_e</t>
  </si>
  <si>
    <t>IAMACt_c_e</t>
  </si>
  <si>
    <t>IBUTACt_c_e</t>
  </si>
  <si>
    <t>IPDPt_c_m</t>
  </si>
  <si>
    <t>ALAtps_e</t>
  </si>
  <si>
    <t>ARGtps_e</t>
  </si>
  <si>
    <t>ARGtpa_v</t>
  </si>
  <si>
    <t>ASNtps_e</t>
  </si>
  <si>
    <t>ASNtpa_v</t>
  </si>
  <si>
    <t>ASNtps_v</t>
  </si>
  <si>
    <t>ASPtps_v</t>
  </si>
  <si>
    <t>ASPtps_e</t>
  </si>
  <si>
    <t>CRNt_e</t>
  </si>
  <si>
    <t>CYStps_e</t>
  </si>
  <si>
    <t>CYSItps_v</t>
  </si>
  <si>
    <t>GLUtps_v</t>
  </si>
  <si>
    <t>GLUtps_e</t>
  </si>
  <si>
    <t>GLNtpa_v</t>
  </si>
  <si>
    <t>GLNtps_v</t>
  </si>
  <si>
    <t>GLNtps_e</t>
  </si>
  <si>
    <t>HIStpa_v</t>
  </si>
  <si>
    <t>HIStps_e</t>
  </si>
  <si>
    <t>ILEt_c_v</t>
  </si>
  <si>
    <t>ILEtpa_v</t>
  </si>
  <si>
    <t>ILEtps_v</t>
  </si>
  <si>
    <t>ILEtps_e</t>
  </si>
  <si>
    <t>LACt_c_m</t>
  </si>
  <si>
    <t>LACLtps_e</t>
  </si>
  <si>
    <t>LEUt_c_v</t>
  </si>
  <si>
    <t>LEUtpa_v</t>
  </si>
  <si>
    <t>LEUtps_v</t>
  </si>
  <si>
    <t>LEUtps_e</t>
  </si>
  <si>
    <t>LYStpa_v</t>
  </si>
  <si>
    <t>LYStps_e</t>
  </si>
  <si>
    <t>METtps_e</t>
  </si>
  <si>
    <t>PHEtps_e</t>
  </si>
  <si>
    <t>PROtps_e</t>
  </si>
  <si>
    <t>SERtps_e</t>
  </si>
  <si>
    <t>THRtps_e</t>
  </si>
  <si>
    <t>TRPtps_e</t>
  </si>
  <si>
    <t>TYRt_c_v</t>
  </si>
  <si>
    <t>TYRtpa_v</t>
  </si>
  <si>
    <t>TYRtps_v</t>
  </si>
  <si>
    <t>TYRtps_e</t>
  </si>
  <si>
    <t>VALtps_e</t>
  </si>
  <si>
    <t>LANOSTt_c_e</t>
  </si>
  <si>
    <t>MALt2_m</t>
  </si>
  <si>
    <t>MALTtps_e</t>
  </si>
  <si>
    <t>NFORTYR2t_c_e</t>
  </si>
  <si>
    <t>NADt1_m</t>
  </si>
  <si>
    <t>NADt2_m</t>
  </si>
  <si>
    <t>NADt3_m</t>
  </si>
  <si>
    <t>ORNtps_e</t>
  </si>
  <si>
    <t>OAAtps_m</t>
  </si>
  <si>
    <t>PENDPt_c_m</t>
  </si>
  <si>
    <t>PHEACt_c_e</t>
  </si>
  <si>
    <t>PTRCtpa_e</t>
  </si>
  <si>
    <t>PTRCtpa_v</t>
  </si>
  <si>
    <t>PYRtps_e</t>
  </si>
  <si>
    <t>AMETtps_e</t>
  </si>
  <si>
    <t>AMETt_c_m</t>
  </si>
  <si>
    <t>MMETtps_e</t>
  </si>
  <si>
    <t>NAtpa_e</t>
  </si>
  <si>
    <t>SPMDtpa_e</t>
  </si>
  <si>
    <t>SPMDtpa_v</t>
  </si>
  <si>
    <t>SPRMtpa_e</t>
  </si>
  <si>
    <t>SPRMtpa_v</t>
  </si>
  <si>
    <t>SO3t_c_e</t>
  </si>
  <si>
    <t>TAURt_c_e</t>
  </si>
  <si>
    <t>THMPPt_m</t>
  </si>
  <si>
    <t>URAtps_e</t>
  </si>
  <si>
    <t>UREAtps_e</t>
  </si>
  <si>
    <t>URItps_e</t>
  </si>
  <si>
    <t>UTPt_c_m</t>
  </si>
  <si>
    <t>UTPUMPtp_m</t>
  </si>
  <si>
    <t>ZYMSTt_e_en</t>
  </si>
  <si>
    <t>ARGtps_m</t>
  </si>
  <si>
    <t>PYRtps_m</t>
  </si>
  <si>
    <t>TREtps_e</t>
  </si>
  <si>
    <t>FACOA120tabc_x</t>
  </si>
  <si>
    <t>FACOA140tabc_x</t>
  </si>
  <si>
    <t>FACOA180tabc_x</t>
  </si>
  <si>
    <t>FACOA181tabc_x</t>
  </si>
  <si>
    <t>FACOA200tabc_x</t>
  </si>
  <si>
    <t>FACOA220tabc_x</t>
  </si>
  <si>
    <t>FACOA240tabc_x</t>
  </si>
  <si>
    <t>EX_13BDglucan_e</t>
  </si>
  <si>
    <t>13BDGLUCANt_c_en</t>
  </si>
  <si>
    <t>EX_crn_e</t>
  </si>
  <si>
    <t>EX_lac__D_e</t>
  </si>
  <si>
    <t>EX_mev__R_e</t>
  </si>
  <si>
    <t>EX_btd_e</t>
  </si>
  <si>
    <t>EX_3mop_e</t>
  </si>
  <si>
    <t>EX_mal__L_e</t>
  </si>
  <si>
    <t>EX_g3pi_e</t>
  </si>
  <si>
    <t>EX_1agpc_gen_e</t>
  </si>
  <si>
    <t>MI13456Pt_c_n</t>
  </si>
  <si>
    <t>MI1Pt_c_r</t>
  </si>
  <si>
    <t>EX_dad_2_e</t>
  </si>
  <si>
    <t>EX_dgsn_e</t>
  </si>
  <si>
    <t>EX_din_e</t>
  </si>
  <si>
    <t>EX_duri_e</t>
  </si>
  <si>
    <t>2DDA7Pt_c_m</t>
  </si>
  <si>
    <t>2DHPt_c_m</t>
  </si>
  <si>
    <t>EX_3c3hmp_e</t>
  </si>
  <si>
    <t>3C3HMPt_c_e</t>
  </si>
  <si>
    <t>2MBTOHt_c_e</t>
  </si>
  <si>
    <t>2MBTOHt_c_m</t>
  </si>
  <si>
    <t>EX_2mbald_e</t>
  </si>
  <si>
    <t>2MBALDt_c_e</t>
  </si>
  <si>
    <t>2MBALDt_c_m</t>
  </si>
  <si>
    <t>EX_2mbtoh_e</t>
  </si>
  <si>
    <t>EX_2mbac_e</t>
  </si>
  <si>
    <t>IBTALDt_c_e</t>
  </si>
  <si>
    <t>IBTALDt_c_m</t>
  </si>
  <si>
    <t>EX_akg_e</t>
  </si>
  <si>
    <t>AKGt_c_n</t>
  </si>
  <si>
    <t>EX_2phetoh_e</t>
  </si>
  <si>
    <t>2PHETOHt_c_e</t>
  </si>
  <si>
    <t>2PHETOHt_c_m</t>
  </si>
  <si>
    <t>3C4MOPt_c_m</t>
  </si>
  <si>
    <t>3MOPt_c_e</t>
  </si>
  <si>
    <t>EX_3mbald_e</t>
  </si>
  <si>
    <t>3MBALDt_c_e</t>
  </si>
  <si>
    <t>3MBALDt_c_m</t>
  </si>
  <si>
    <t>3HXPHBt_c_m</t>
  </si>
  <si>
    <t>AHMMPS4_c</t>
  </si>
  <si>
    <t>4ABUTNt_c_m</t>
  </si>
  <si>
    <t>4ABUTt_c_m</t>
  </si>
  <si>
    <t>4H2OGLTt_c_m</t>
  </si>
  <si>
    <t>4H2OGLTt_c_x</t>
  </si>
  <si>
    <t>4HBZt_c_m</t>
  </si>
  <si>
    <t>NTD7pp_c</t>
  </si>
  <si>
    <t>NTD6pp_c</t>
  </si>
  <si>
    <t>NTD8_c</t>
  </si>
  <si>
    <t>NTD5_c</t>
  </si>
  <si>
    <t>NTD1pp_c</t>
  </si>
  <si>
    <t>NTD10pp_c</t>
  </si>
  <si>
    <t>EX_5aop_e</t>
  </si>
  <si>
    <t>FTHFCL_m</t>
  </si>
  <si>
    <t>EX_5fthf_e</t>
  </si>
  <si>
    <t>EX_dann_e</t>
  </si>
  <si>
    <t>DANNt_c_e</t>
  </si>
  <si>
    <t>EX_8aonn_e</t>
  </si>
  <si>
    <t>EX_xan_e</t>
  </si>
  <si>
    <t>EX_acald_e</t>
  </si>
  <si>
    <t>ACALDt_c_m</t>
  </si>
  <si>
    <t>ACALDt_c_e</t>
  </si>
  <si>
    <t>EX_ac_e</t>
  </si>
  <si>
    <t>ACt_c_n</t>
  </si>
  <si>
    <t>ACCOAt_c_n</t>
  </si>
  <si>
    <t>ACRNt_c_x</t>
  </si>
  <si>
    <t>ADEt_c_m</t>
  </si>
  <si>
    <t>EX_pap_e</t>
  </si>
  <si>
    <t>PAPt_c_m</t>
  </si>
  <si>
    <t>ADPt_c_n</t>
  </si>
  <si>
    <t>ADPt_c_r</t>
  </si>
  <si>
    <t>EX_alltt_e</t>
  </si>
  <si>
    <t>EX_tre_e</t>
  </si>
  <si>
    <t>AMPt_c_n</t>
  </si>
  <si>
    <t>ASNt_c_m</t>
  </si>
  <si>
    <t>ATPt_c_n</t>
  </si>
  <si>
    <t>ATPt_c_r</t>
  </si>
  <si>
    <t>HCO3E_m</t>
  </si>
  <si>
    <t>HCO3E_n</t>
  </si>
  <si>
    <t>HCO3E_e</t>
  </si>
  <si>
    <t>HCO3t_c_n</t>
  </si>
  <si>
    <t>EX_btn_e</t>
  </si>
  <si>
    <t>CRNt_c_x</t>
  </si>
  <si>
    <t>CRNCARt_c_x</t>
  </si>
  <si>
    <t>CDPt_c_n</t>
  </si>
  <si>
    <t>EX_chol_e</t>
  </si>
  <si>
    <t>CHOLt_c_en</t>
  </si>
  <si>
    <t>CHRPL_c</t>
  </si>
  <si>
    <t>CITt_c_e</t>
  </si>
  <si>
    <t>EX_cit_e</t>
  </si>
  <si>
    <t>CMPN_c</t>
  </si>
  <si>
    <t>CO2t_c_n</t>
  </si>
  <si>
    <t>COAt_c_n</t>
  </si>
  <si>
    <t>EX_arab__D_e</t>
  </si>
  <si>
    <t>ARABDt_c</t>
  </si>
  <si>
    <t>E4Pt_c_m</t>
  </si>
  <si>
    <t>EX_fru_e</t>
  </si>
  <si>
    <t>EX_gal_e</t>
  </si>
  <si>
    <t>EX_galur_e</t>
  </si>
  <si>
    <t>EX_sbt__D_e</t>
  </si>
  <si>
    <t>GAM6Pt_c</t>
  </si>
  <si>
    <t>EX_man_e</t>
  </si>
  <si>
    <t>EX_rib__D_e</t>
  </si>
  <si>
    <t>SBTDt_c_e</t>
  </si>
  <si>
    <t>EX_xyl__D_e</t>
  </si>
  <si>
    <t>XYLt_c_e</t>
  </si>
  <si>
    <t>DADPt_c_n</t>
  </si>
  <si>
    <t>DCDPt_c_n</t>
  </si>
  <si>
    <t>ATPHs_c</t>
  </si>
  <si>
    <t>NTPDA2_c</t>
  </si>
  <si>
    <t>NDPDA1_c</t>
  </si>
  <si>
    <t>NDPDA2_c</t>
  </si>
  <si>
    <t>DNADt_c_n</t>
  </si>
  <si>
    <t>DADt_c_e</t>
  </si>
  <si>
    <t>DADK_c</t>
  </si>
  <si>
    <t>EX_dcyt_e</t>
  </si>
  <si>
    <t>DCYTt_c_e</t>
  </si>
  <si>
    <t>DGSNt_c_e</t>
  </si>
  <si>
    <t>DINt_c_e</t>
  </si>
  <si>
    <t>DURIt_c_e</t>
  </si>
  <si>
    <t>DGDPt_c_n</t>
  </si>
  <si>
    <t>SPRMAT_c</t>
  </si>
  <si>
    <t>EX_dttp_e</t>
  </si>
  <si>
    <t>DTTPt_c</t>
  </si>
  <si>
    <t>DUDPt_c_n</t>
  </si>
  <si>
    <t>DUMPt_c_n</t>
  </si>
  <si>
    <t>EX_epist_e</t>
  </si>
  <si>
    <t>EX_ergst_e</t>
  </si>
  <si>
    <t>ERGSTt_c_l</t>
  </si>
  <si>
    <t>ERGSTt_c_en</t>
  </si>
  <si>
    <t>EX_etoh_e</t>
  </si>
  <si>
    <t>ETOHt_c_e</t>
  </si>
  <si>
    <t>ETOHt_c_m</t>
  </si>
  <si>
    <t>EX_etha_e</t>
  </si>
  <si>
    <t>EX_etac_e</t>
  </si>
  <si>
    <t>DCAt_c_x</t>
  </si>
  <si>
    <t>DDCAt_c_x</t>
  </si>
  <si>
    <t>OCTAt_c_x</t>
  </si>
  <si>
    <t>TTDCAt_c_e</t>
  </si>
  <si>
    <t>EX_fecost_e</t>
  </si>
  <si>
    <t>FMNAT_m</t>
  </si>
  <si>
    <t>EX_fmn_e</t>
  </si>
  <si>
    <t>EX_fol_e</t>
  </si>
  <si>
    <t>EX_for_e</t>
  </si>
  <si>
    <t>FORt_c_e</t>
  </si>
  <si>
    <t>FUMt_c_e</t>
  </si>
  <si>
    <t>FRUK_c</t>
  </si>
  <si>
    <t>EX_fum_e</t>
  </si>
  <si>
    <t>GDPt_c_g</t>
  </si>
  <si>
    <t>GDPt_c_n</t>
  </si>
  <si>
    <t>GDPMANNt_c_g</t>
  </si>
  <si>
    <t>GLCt_c_v</t>
  </si>
  <si>
    <t>EX_gthox_e</t>
  </si>
  <si>
    <t>EX_glyc_e</t>
  </si>
  <si>
    <t>EX_gly_e</t>
  </si>
  <si>
    <t>EX_glx_e</t>
  </si>
  <si>
    <t>GLXt_c_e</t>
  </si>
  <si>
    <t>GLXt_c_x</t>
  </si>
  <si>
    <t>GUAt_c_m</t>
  </si>
  <si>
    <t>GSNK_c</t>
  </si>
  <si>
    <t>GSNt_c_m</t>
  </si>
  <si>
    <t>GSNt_c_e</t>
  </si>
  <si>
    <t>Ht_c_e</t>
  </si>
  <si>
    <t>Ht_c_g</t>
  </si>
  <si>
    <t>Ht_c_n</t>
  </si>
  <si>
    <t>Ht_c_v</t>
  </si>
  <si>
    <t>EX_hxdcal_e</t>
  </si>
  <si>
    <t>HDCAt_c_e</t>
  </si>
  <si>
    <t>HDCEAt_c_e</t>
  </si>
  <si>
    <t>HISt_c_m</t>
  </si>
  <si>
    <t>H2O2t_c_n</t>
  </si>
  <si>
    <t>EX_hxan_e</t>
  </si>
  <si>
    <t>HXANt_c_e</t>
  </si>
  <si>
    <t>EX_id3acald_e</t>
  </si>
  <si>
    <t>ID3ACALDt_c_m</t>
  </si>
  <si>
    <t>ID3ACALDt_c_e</t>
  </si>
  <si>
    <t>IND3ACt_c_m</t>
  </si>
  <si>
    <t>INSt_c_e</t>
  </si>
  <si>
    <t>INOSHPt_c_n</t>
  </si>
  <si>
    <t>INSK_c</t>
  </si>
  <si>
    <t>EX_iamac_e</t>
  </si>
  <si>
    <t>IAMOHt_c_e</t>
  </si>
  <si>
    <t>IAMOHt_c_m</t>
  </si>
  <si>
    <t>EX_iamoh_e</t>
  </si>
  <si>
    <t>EX_ibutoh_e</t>
  </si>
  <si>
    <t>EX_ibutac_e</t>
  </si>
  <si>
    <t>IBUTOHt_c_e</t>
  </si>
  <si>
    <t>IBUTOHt_c_m</t>
  </si>
  <si>
    <t>EX_ibtald_e</t>
  </si>
  <si>
    <t>PHCHGS_m</t>
  </si>
  <si>
    <t>AOBUTDs_c</t>
  </si>
  <si>
    <t>EX_ala__L_e</t>
  </si>
  <si>
    <t>EX_abt__L_e</t>
  </si>
  <si>
    <t>ABTt_c_e</t>
  </si>
  <si>
    <t>ARABLt_c</t>
  </si>
  <si>
    <t>EX_arab__L_e</t>
  </si>
  <si>
    <t>EX_arg__L_e</t>
  </si>
  <si>
    <t>EX_asn__L_e</t>
  </si>
  <si>
    <t>EX_asp__L_e</t>
  </si>
  <si>
    <t>CRNt_c_m</t>
  </si>
  <si>
    <t>EX_cys__L_e</t>
  </si>
  <si>
    <t>E4HGLUt_c_m</t>
  </si>
  <si>
    <t>E4HGLUt_c_x</t>
  </si>
  <si>
    <t>EX_sbt__L_e</t>
  </si>
  <si>
    <t>EX_glu__L_e</t>
  </si>
  <si>
    <t>GLUt_c_n</t>
  </si>
  <si>
    <t>EX_gln__L_e</t>
  </si>
  <si>
    <t>GLNt_c_n</t>
  </si>
  <si>
    <t>EX_his__L_e</t>
  </si>
  <si>
    <t>HOMt_c_e</t>
  </si>
  <si>
    <t>EX_ile__L_e</t>
  </si>
  <si>
    <t>ILEt_c_m</t>
  </si>
  <si>
    <t>EX_leu__L_e</t>
  </si>
  <si>
    <t>EX_lys__L_e</t>
  </si>
  <si>
    <t>EX_met__L_e</t>
  </si>
  <si>
    <t>EX_phe__L_e</t>
  </si>
  <si>
    <t>EX_pro__L_e</t>
  </si>
  <si>
    <t>EX_ser__L_e</t>
  </si>
  <si>
    <t>SBTLt_c_e</t>
  </si>
  <si>
    <t>EX_srb__L_e</t>
  </si>
  <si>
    <t>SRBt_c_e</t>
  </si>
  <si>
    <t>EX_thr__L_e</t>
  </si>
  <si>
    <t>EX_trp__L_e</t>
  </si>
  <si>
    <t>EX_tyr__L_e</t>
  </si>
  <si>
    <t>EX_val__L_e</t>
  </si>
  <si>
    <t>EX_lanost_e</t>
  </si>
  <si>
    <t>EX_ddca_e</t>
  </si>
  <si>
    <t>LYSt_c_m</t>
  </si>
  <si>
    <t>EX_malt_e</t>
  </si>
  <si>
    <t>METt_c_m</t>
  </si>
  <si>
    <t>MGSA_c</t>
  </si>
  <si>
    <t>EX_Nfortyr2_e</t>
  </si>
  <si>
    <t>NCAMt_c_n</t>
  </si>
  <si>
    <t>EX_nmn_e</t>
  </si>
  <si>
    <t>NMNt_c_n</t>
  </si>
  <si>
    <t>NMNt_c_x</t>
  </si>
  <si>
    <t>NMNt_c_e</t>
  </si>
  <si>
    <t>NDP4_c</t>
  </si>
  <si>
    <t>NTP4_c</t>
  </si>
  <si>
    <t>ACRNt_c_m</t>
  </si>
  <si>
    <t>OCDCAt_c_e</t>
  </si>
  <si>
    <t>EX_octa_e</t>
  </si>
  <si>
    <t>OAAt_c_e</t>
  </si>
  <si>
    <t>EX_oaa_e</t>
  </si>
  <si>
    <t>GTHOXt_c_e</t>
  </si>
  <si>
    <t>TRDOXt_c_x</t>
  </si>
  <si>
    <t>EX_hdca_e</t>
  </si>
  <si>
    <t>EX_hdcea_e</t>
  </si>
  <si>
    <t>PAN4Pt_c_m</t>
  </si>
  <si>
    <t>PTPATi_m</t>
  </si>
  <si>
    <t>PAPt_c</t>
  </si>
  <si>
    <t>EX_pectin_e</t>
  </si>
  <si>
    <t>EX_pheac_e</t>
  </si>
  <si>
    <t>EX_pacald_e</t>
  </si>
  <si>
    <t>PACALDt_c_e</t>
  </si>
  <si>
    <t>PACALDt_c_m</t>
  </si>
  <si>
    <t>PHEt_c_m</t>
  </si>
  <si>
    <t>PIt_c_v</t>
  </si>
  <si>
    <t>PRPPt_c_m</t>
  </si>
  <si>
    <t>EX_ptrc_e</t>
  </si>
  <si>
    <t>PYDXK_c</t>
  </si>
  <si>
    <t>PYDAMK_c</t>
  </si>
  <si>
    <t>HYPOE_c</t>
  </si>
  <si>
    <t>PMDPHT_c</t>
  </si>
  <si>
    <t>PYNP2r_c</t>
  </si>
  <si>
    <t>EX_pyr_e</t>
  </si>
  <si>
    <t>QULNt_c_m</t>
  </si>
  <si>
    <t>TRDRDt_c_x</t>
  </si>
  <si>
    <t>RIBFLVt_c_m</t>
  </si>
  <si>
    <t>RIBt_c_e</t>
  </si>
  <si>
    <t>AHCYSt_c_m</t>
  </si>
  <si>
    <t>EX_amet_e</t>
  </si>
  <si>
    <t>EX_mmet_e</t>
  </si>
  <si>
    <t>SERt_c_m</t>
  </si>
  <si>
    <t>EX_g3pc_e</t>
  </si>
  <si>
    <t>EX_na1_e</t>
  </si>
  <si>
    <t>SPMDAT_c</t>
  </si>
  <si>
    <t>EX_spmd_e</t>
  </si>
  <si>
    <t>EX_sprm_e</t>
  </si>
  <si>
    <t>EX_ocdca_e</t>
  </si>
  <si>
    <t>EX_succ_e</t>
  </si>
  <si>
    <t>SUCCt_c_e</t>
  </si>
  <si>
    <t>EX_sucr_e</t>
  </si>
  <si>
    <t>EX_so3_e</t>
  </si>
  <si>
    <t>EX_taur_e</t>
  </si>
  <si>
    <t>EX_thmpp_e</t>
  </si>
  <si>
    <t>EX_thmmp_e</t>
  </si>
  <si>
    <t>THZPSN2_c</t>
  </si>
  <si>
    <t>THZPSN1_c</t>
  </si>
  <si>
    <t>THRt_c_m</t>
  </si>
  <si>
    <t>EX_thymd_e</t>
  </si>
  <si>
    <t>TMDK1_c</t>
  </si>
  <si>
    <t>THYMDt_c_e</t>
  </si>
  <si>
    <t>TREt_c_v</t>
  </si>
  <si>
    <t>TRPt_c_m</t>
  </si>
  <si>
    <t>EX_ind3eth_e</t>
  </si>
  <si>
    <t>IND3ETHt_c_e</t>
  </si>
  <si>
    <t>IND3ETHt_c_m</t>
  </si>
  <si>
    <t>TYRt_c_m</t>
  </si>
  <si>
    <t>TYRt_c_x</t>
  </si>
  <si>
    <t>UMPt_c_n</t>
  </si>
  <si>
    <t>EX_ura_e</t>
  </si>
  <si>
    <t>EX_urea_e</t>
  </si>
  <si>
    <t>EX_uri_e</t>
  </si>
  <si>
    <t>H2Ot_c_g</t>
  </si>
  <si>
    <t>H2Ot_c_n</t>
  </si>
  <si>
    <t>H2Ot_c_v</t>
  </si>
  <si>
    <t>XANt_c_e</t>
  </si>
  <si>
    <t>EX_xtsn_e</t>
  </si>
  <si>
    <t>XTSNt_c_e</t>
  </si>
  <si>
    <t>EX_xylt_e</t>
  </si>
  <si>
    <t>XYLTt_c_e</t>
  </si>
  <si>
    <t>EX_zymst_e</t>
  </si>
  <si>
    <t>ZYMSTt_c_en</t>
  </si>
  <si>
    <t>Ht_c_m</t>
  </si>
  <si>
    <t>EX_14dmlanost_e</t>
  </si>
  <si>
    <t>14DMLANOSTt_c_e</t>
  </si>
  <si>
    <t>EX_ergtetrol_e</t>
  </si>
  <si>
    <t>ERGTETROLt_c_e</t>
  </si>
  <si>
    <t>OCTAt_c_e</t>
  </si>
  <si>
    <t>DCAt_c_e</t>
  </si>
  <si>
    <t>DDCAt_c_e</t>
  </si>
  <si>
    <t>EX_but_e</t>
  </si>
  <si>
    <t>EX_hxa_e</t>
  </si>
  <si>
    <t>EX_ocdcea_e</t>
  </si>
  <si>
    <t>BUTt_c_e</t>
  </si>
  <si>
    <t>HXAt_c_e</t>
  </si>
  <si>
    <t>OCDCEAt_c_e</t>
  </si>
  <si>
    <t>EX_ttdca_e</t>
  </si>
  <si>
    <t>BUTt_c_x</t>
  </si>
  <si>
    <t>HXAt_c_x</t>
  </si>
  <si>
    <t>DDCAt_c_rm</t>
  </si>
  <si>
    <t>TTDCAt_c_rm</t>
  </si>
  <si>
    <t>DDCACOAt_c_rm</t>
  </si>
  <si>
    <t>TDCOAt_c_rm</t>
  </si>
  <si>
    <t>ICOSCOAt_c_rm</t>
  </si>
  <si>
    <t>DOCOSCOAt_c_rm</t>
  </si>
  <si>
    <t>DHAPt_c_rm</t>
  </si>
  <si>
    <t>CDPt_c_rm</t>
  </si>
  <si>
    <t>CDPEAt_c_rm</t>
  </si>
  <si>
    <t>EPISTt_c_rm</t>
  </si>
  <si>
    <t>FECOSTt_c_rm</t>
  </si>
  <si>
    <t>LANOSTt_c_rm</t>
  </si>
  <si>
    <t>ZYMSTt_c_rm</t>
  </si>
  <si>
    <t>DDCACOAt_c_l</t>
  </si>
  <si>
    <t>TDCOAt_c_l</t>
  </si>
  <si>
    <t>DHAPt_c_l</t>
  </si>
  <si>
    <t>NADPHt_c_l</t>
  </si>
  <si>
    <t>NADPt_c_l</t>
  </si>
  <si>
    <t>DOCOSCOAt_c_l</t>
  </si>
  <si>
    <t>TTCCOAt_c_l</t>
  </si>
  <si>
    <t>HXCCOAt_c_l</t>
  </si>
  <si>
    <t>ATPt_c_en</t>
  </si>
  <si>
    <t>ADPt_c_en</t>
  </si>
  <si>
    <t>Ht_c_en</t>
  </si>
  <si>
    <t>H2Ot_c_en</t>
  </si>
  <si>
    <t>PIt_c_en</t>
  </si>
  <si>
    <t>G3PCt_c_en</t>
  </si>
  <si>
    <t>G3PIt_c_en</t>
  </si>
  <si>
    <t>HDCAt_c_en</t>
  </si>
  <si>
    <t>HDCEAt_c_en</t>
  </si>
  <si>
    <t>OCDCAt_c_en</t>
  </si>
  <si>
    <t>OCDCEAt_c_en</t>
  </si>
  <si>
    <t>ICOSCOAt_c_en</t>
  </si>
  <si>
    <t>DOCOSCOAt_c_en</t>
  </si>
  <si>
    <t>TTCCOAt_c_en</t>
  </si>
  <si>
    <t>HXCCOAt_c_en</t>
  </si>
  <si>
    <t>H2Ot_c_vm</t>
  </si>
  <si>
    <t>PIt_c_vm</t>
  </si>
  <si>
    <t>Ht_c_vm</t>
  </si>
  <si>
    <t>ATPt_c_vm</t>
  </si>
  <si>
    <t>ADPt_c_vm</t>
  </si>
  <si>
    <t>CO2t_c_vm</t>
  </si>
  <si>
    <t>Ht_c_gm</t>
  </si>
  <si>
    <t>CO2t_c_gm</t>
  </si>
  <si>
    <t>ATPt_c_gm</t>
  </si>
  <si>
    <t>ADPt_c_gm</t>
  </si>
  <si>
    <t>H2Ot_c_mm</t>
  </si>
  <si>
    <t>HDCOAt_c_mm</t>
  </si>
  <si>
    <t>ODECOAt_c_mm</t>
  </si>
  <si>
    <t>HDCAt_c_mm</t>
  </si>
  <si>
    <t>OCDCAt_c_mm</t>
  </si>
  <si>
    <t>COAt_c_mm</t>
  </si>
  <si>
    <t>DDCAt_l_rm</t>
  </si>
  <si>
    <t>TTCt_l_rm</t>
  </si>
  <si>
    <t>HXCAt_l_rm</t>
  </si>
  <si>
    <t>EPISTt_l_rm</t>
  </si>
  <si>
    <t>FECOSTt_l_rm</t>
  </si>
  <si>
    <t>LANOSTt_l_rm</t>
  </si>
  <si>
    <t>ZYMSTt_l_rm</t>
  </si>
  <si>
    <t>ERGST161t_l_rm</t>
  </si>
  <si>
    <t>ERGST181t_l_rm</t>
  </si>
  <si>
    <t>EPIST161t_l_rm</t>
  </si>
  <si>
    <t>EPIST181t_l_rm</t>
  </si>
  <si>
    <t>FECOST161t_l_rm</t>
  </si>
  <si>
    <t>FECOST181t_l_rm</t>
  </si>
  <si>
    <t>LANOST161t_l_rm</t>
  </si>
  <si>
    <t>LANOST181t_l_rm</t>
  </si>
  <si>
    <t>ZYM161t_l_rm</t>
  </si>
  <si>
    <t>ZYM181t_l_rm</t>
  </si>
  <si>
    <t>TTCt_en_rm</t>
  </si>
  <si>
    <t>HXCAt_en_rm</t>
  </si>
  <si>
    <t>ZYM161t_en_rm</t>
  </si>
  <si>
    <t>ZYM181t_en_rm</t>
  </si>
  <si>
    <t>TTCt_r_rm</t>
  </si>
  <si>
    <t>HXCAt_r_rm</t>
  </si>
  <si>
    <t>PIt_r_rm</t>
  </si>
  <si>
    <t>GLYC3Pt_m_mm</t>
  </si>
  <si>
    <t>CMPt_m_mm</t>
  </si>
  <si>
    <t>CTPt_m_mm</t>
  </si>
  <si>
    <t>PIt_m_mm</t>
  </si>
  <si>
    <t>PPIt_m_mm</t>
  </si>
  <si>
    <t>EX_melib_e</t>
  </si>
  <si>
    <t>ATPM_c</t>
  </si>
  <si>
    <t>CYCCL_m</t>
  </si>
  <si>
    <t>ACTNOR_c</t>
  </si>
  <si>
    <t>ACTNOR_n</t>
  </si>
  <si>
    <t>PADPRGH_c</t>
  </si>
  <si>
    <t>ADPRIB1P_c</t>
  </si>
  <si>
    <t>ALG14RXN_r</t>
  </si>
  <si>
    <t>ARGt_c_v</t>
  </si>
  <si>
    <t>HISt_c_v</t>
  </si>
  <si>
    <t>LYSt_c_v</t>
  </si>
  <si>
    <t>NA1CLKt_c_v</t>
  </si>
  <si>
    <t>GTHH_c</t>
  </si>
  <si>
    <t>MN2tabc_c_r</t>
  </si>
  <si>
    <t>OAADC_c</t>
  </si>
  <si>
    <t>GTHCT_c</t>
  </si>
  <si>
    <t>ZN2t_c_r</t>
  </si>
  <si>
    <t>5OPROAH_c</t>
  </si>
  <si>
    <t>CYSGLYP_c</t>
  </si>
  <si>
    <t>NA1tabc_c_e</t>
  </si>
  <si>
    <t>GLCNK_c</t>
  </si>
  <si>
    <t>DNTPPY1_c</t>
  </si>
  <si>
    <t>DNTPPY2_c</t>
  </si>
  <si>
    <t>DNTPPY3_c</t>
  </si>
  <si>
    <t>APOOCT_m</t>
  </si>
  <si>
    <t>APOLIPT_m</t>
  </si>
  <si>
    <t>4ABTORy_c</t>
  </si>
  <si>
    <t>4ABTORx_c</t>
  </si>
  <si>
    <t>r_4323_m</t>
  </si>
  <si>
    <t>r_4324_m</t>
  </si>
  <si>
    <t>MG2t_c_m</t>
  </si>
  <si>
    <t>PYDXR_c</t>
  </si>
  <si>
    <t>ENPP_c</t>
  </si>
  <si>
    <t>2HGOR_c</t>
  </si>
  <si>
    <t>EX_cl_e</t>
  </si>
  <si>
    <t>PIt_c_g</t>
  </si>
  <si>
    <t>PPCOAt_c_m</t>
  </si>
  <si>
    <t>UDPt_c_g</t>
  </si>
  <si>
    <t>UDPt_c_n</t>
  </si>
  <si>
    <t>UMPt_c_g</t>
  </si>
  <si>
    <t>DHAPAT_rm</t>
  </si>
  <si>
    <t>DHAPAT_l</t>
  </si>
  <si>
    <t>AGNPR_rm</t>
  </si>
  <si>
    <t>AGNPR_l</t>
  </si>
  <si>
    <t>ETHAPT_rm</t>
  </si>
  <si>
    <t>PGPS_mm</t>
  </si>
  <si>
    <t>PGPP_mm</t>
  </si>
  <si>
    <t>CLPNS_mm</t>
  </si>
  <si>
    <t>1MLCLAT_mm</t>
  </si>
  <si>
    <t>3MLCLAT_mm</t>
  </si>
  <si>
    <t>PAP_vm</t>
  </si>
  <si>
    <t>DAGL_l</t>
  </si>
  <si>
    <t>DAGL_m</t>
  </si>
  <si>
    <t>MAGL_l</t>
  </si>
  <si>
    <t>DAGK_rm</t>
  </si>
  <si>
    <t>PAK_gm</t>
  </si>
  <si>
    <t>PAK_vm</t>
  </si>
  <si>
    <t>DGPP_vm</t>
  </si>
  <si>
    <t>DGPP_gm</t>
  </si>
  <si>
    <t>LPAP_vm</t>
  </si>
  <si>
    <t>LPAP_c</t>
  </si>
  <si>
    <t>LPAP_gm</t>
  </si>
  <si>
    <t>PDAGATpe_rm</t>
  </si>
  <si>
    <t>PSD_gm</t>
  </si>
  <si>
    <t>PSD_vm</t>
  </si>
  <si>
    <t>LPCAT_mm</t>
  </si>
  <si>
    <t>LPEAT_l</t>
  </si>
  <si>
    <t>PLAA2pe_l</t>
  </si>
  <si>
    <t>PLAclpn1_mm</t>
  </si>
  <si>
    <t>PLAclpn3_mm</t>
  </si>
  <si>
    <t>PLABlpc_en</t>
  </si>
  <si>
    <t>PLABlpc_rm</t>
  </si>
  <si>
    <t>PLABlpe_en</t>
  </si>
  <si>
    <t>PLABlpi_en</t>
  </si>
  <si>
    <t>PLABlps_en</t>
  </si>
  <si>
    <t>PLABpc_en</t>
  </si>
  <si>
    <t>PLABpc_rm</t>
  </si>
  <si>
    <t>PLABpe_en</t>
  </si>
  <si>
    <t>PLABpi_en</t>
  </si>
  <si>
    <t>PLABps_en</t>
  </si>
  <si>
    <t>PLACipc_r</t>
  </si>
  <si>
    <t>PLACmipc_r</t>
  </si>
  <si>
    <t>PLACmip2c_r</t>
  </si>
  <si>
    <t>PLACipc_m</t>
  </si>
  <si>
    <t>PLACmipc_m</t>
  </si>
  <si>
    <t>PLACmip2c_m</t>
  </si>
  <si>
    <t>PLACpail45p_c</t>
  </si>
  <si>
    <t>PLACpail45p_n</t>
  </si>
  <si>
    <t>PLACpg_mm</t>
  </si>
  <si>
    <t>PLADpc_en</t>
  </si>
  <si>
    <t>PI3PP_en</t>
  </si>
  <si>
    <t>PI3PP_c</t>
  </si>
  <si>
    <t>PI3PP_rm</t>
  </si>
  <si>
    <t>PI3PP_gm</t>
  </si>
  <si>
    <t>PI4PP_en</t>
  </si>
  <si>
    <t>PI4PP_c</t>
  </si>
  <si>
    <t>PI4PP_rm</t>
  </si>
  <si>
    <t>PI4PP_gm</t>
  </si>
  <si>
    <t>LPIAT_rm</t>
  </si>
  <si>
    <t>PAIL4K_en</t>
  </si>
  <si>
    <t>PAIL4K_vm</t>
  </si>
  <si>
    <t>PAIL4K_gm</t>
  </si>
  <si>
    <t>PAIL4K_n</t>
  </si>
  <si>
    <t>PAIL3K_vm</t>
  </si>
  <si>
    <t>PI4P5K_n</t>
  </si>
  <si>
    <t>PI4P5K_en</t>
  </si>
  <si>
    <t>PI45P5P_c</t>
  </si>
  <si>
    <t>PI45P5P_en</t>
  </si>
  <si>
    <t>PI45P5P_rm</t>
  </si>
  <si>
    <t>PI3P5K_vm</t>
  </si>
  <si>
    <t>PI35P5P_en</t>
  </si>
  <si>
    <t>PI35P5P_c</t>
  </si>
  <si>
    <t>PI35P5P_vm</t>
  </si>
  <si>
    <t>MIPCS_g</t>
  </si>
  <si>
    <t>IPT_g</t>
  </si>
  <si>
    <t>compCER_m</t>
  </si>
  <si>
    <t>compCER_g</t>
  </si>
  <si>
    <t>compACYLCOA_c</t>
  </si>
  <si>
    <t>compACYLCOA_m</t>
  </si>
  <si>
    <t>compACYLCOA_r</t>
  </si>
  <si>
    <t>compACYLCOA_x</t>
  </si>
  <si>
    <t>compFALPD_mm</t>
  </si>
  <si>
    <t>compFALPD_m</t>
  </si>
  <si>
    <t>compFALPD_en</t>
  </si>
  <si>
    <t>PAt_mm_rm</t>
  </si>
  <si>
    <t>PAt_rm_vm</t>
  </si>
  <si>
    <t>PAt_en_rm</t>
  </si>
  <si>
    <t>DAGt_c_mm</t>
  </si>
  <si>
    <t>DAGt_c_n</t>
  </si>
  <si>
    <t>1AGPEt_l_rm</t>
  </si>
  <si>
    <t>PSt_en_rm</t>
  </si>
  <si>
    <t>PSt_gm_rm</t>
  </si>
  <si>
    <t>PSt_rm_vm</t>
  </si>
  <si>
    <t>PAILt_en_rm</t>
  </si>
  <si>
    <t>PAILt_rm_vm</t>
  </si>
  <si>
    <t>PAILt_n_rm</t>
  </si>
  <si>
    <t>PCt_l_rm</t>
  </si>
  <si>
    <t>PCt_en_rm</t>
  </si>
  <si>
    <t>PCt_mm_rm</t>
  </si>
  <si>
    <t>PEt_l_rm</t>
  </si>
  <si>
    <t>PEt_gm_rm</t>
  </si>
  <si>
    <t>PEt_en_rm</t>
  </si>
  <si>
    <t>PEt_rm_vm</t>
  </si>
  <si>
    <t>PAIL4Pt_c_en</t>
  </si>
  <si>
    <t>PAIL4Pt_en_rm</t>
  </si>
  <si>
    <t>PAIL45Pt_c_n</t>
  </si>
  <si>
    <t>PAIL45Pt_c_en</t>
  </si>
  <si>
    <t>PAIL45Pt_en_rm</t>
  </si>
  <si>
    <t>PAIL3Pt_gm_vm</t>
  </si>
  <si>
    <t>PAIL3Pt_rm_vm</t>
  </si>
  <si>
    <t>PAIL35Pt_c_vm</t>
  </si>
  <si>
    <t>PAIL35Pt_en_vm</t>
  </si>
  <si>
    <t>IPCt_g_r</t>
  </si>
  <si>
    <t>MIPCt_g_r</t>
  </si>
  <si>
    <t>MIP2Ct_g_r</t>
  </si>
  <si>
    <t>PYDX5PS_c</t>
  </si>
  <si>
    <t>PRENT13_rm</t>
  </si>
  <si>
    <t>PRENT11_rm</t>
  </si>
  <si>
    <t>PRENT20_rm</t>
  </si>
  <si>
    <t>PRENT16_rm</t>
  </si>
  <si>
    <t>PRENT8_rm</t>
  </si>
  <si>
    <t>PRENT19_rm</t>
  </si>
  <si>
    <t>PRENT14_rm</t>
  </si>
  <si>
    <t>PRENT7_rm</t>
  </si>
  <si>
    <t>PRENT12_rm</t>
  </si>
  <si>
    <t>PRENT21_rm</t>
  </si>
  <si>
    <t>GGTT_rm</t>
  </si>
  <si>
    <t>PRENT6_rm</t>
  </si>
  <si>
    <t>PRENT10_rm</t>
  </si>
  <si>
    <t>PRENT18_rm</t>
  </si>
  <si>
    <t>FRTT_rm</t>
  </si>
  <si>
    <t>PRENT17_rm</t>
  </si>
  <si>
    <t>PRENT9_rm</t>
  </si>
  <si>
    <t>PPTT_rm</t>
  </si>
  <si>
    <t>PRENT15_rm</t>
  </si>
  <si>
    <t>SERD_L_m</t>
  </si>
  <si>
    <t>HCITS_c</t>
  </si>
  <si>
    <t>HCITt_c_m</t>
  </si>
  <si>
    <t>THFGLUS_m</t>
  </si>
  <si>
    <t>PEPSM1_c</t>
  </si>
  <si>
    <t>FLPT_c</t>
  </si>
  <si>
    <t>FMETTRS_c</t>
  </si>
  <si>
    <t>LDHDf_c</t>
  </si>
  <si>
    <t>compCERANAERO_r</t>
  </si>
  <si>
    <t>BIOMASS_BATCHANAERO_SC_hvd</t>
  </si>
  <si>
    <t>BIOMASS_CHEMOANAERO_SC_hvd</t>
  </si>
  <si>
    <t>BIOMASS_STARVEAERO_SC_hvd</t>
  </si>
  <si>
    <t>BIOMASS_STARVEANAERO_SC_hvd</t>
  </si>
  <si>
    <t>DICAT1_c</t>
  </si>
  <si>
    <t>DICAT2_c</t>
  </si>
  <si>
    <t>DICAT3_c</t>
  </si>
  <si>
    <t>DICAT4_c</t>
  </si>
  <si>
    <t>DICAT5_c</t>
  </si>
  <si>
    <t>DICAT7_c</t>
  </si>
  <si>
    <t>DICAT8_c</t>
  </si>
  <si>
    <t>HEME1_c</t>
  </si>
  <si>
    <t>HEME2_c</t>
  </si>
  <si>
    <t>HEME4_c</t>
  </si>
  <si>
    <t>LIPOATE_m</t>
  </si>
  <si>
    <t>MONCAT1_c</t>
  </si>
  <si>
    <t>MONCAT2_c</t>
  </si>
  <si>
    <t>MONCAT3_c</t>
  </si>
  <si>
    <t>HDCA1</t>
  </si>
  <si>
    <t>HXDCOL1</t>
  </si>
  <si>
    <t>HXDCOL2</t>
  </si>
  <si>
    <t>EX_hxdcol_e</t>
  </si>
  <si>
    <t>BTOH1</t>
  </si>
  <si>
    <t>BTOH2</t>
  </si>
  <si>
    <t>BTOH3</t>
  </si>
  <si>
    <t>BTOH4</t>
  </si>
  <si>
    <t>BTOH5</t>
  </si>
  <si>
    <t>BTOH6</t>
  </si>
  <si>
    <t>BTOH7</t>
  </si>
  <si>
    <t>BTOH8</t>
  </si>
  <si>
    <t>BTOH9</t>
  </si>
  <si>
    <t>BTOH10</t>
  </si>
  <si>
    <t>BTOH11</t>
  </si>
  <si>
    <t>EX_btoh_e</t>
  </si>
  <si>
    <t>TAG1</t>
  </si>
  <si>
    <t>EX_tag_e</t>
  </si>
  <si>
    <t>NRGN1</t>
  </si>
  <si>
    <t>NRGN2</t>
  </si>
  <si>
    <t>NRGN3</t>
  </si>
  <si>
    <t>NRGN4</t>
  </si>
  <si>
    <t>NRGN5</t>
  </si>
  <si>
    <t>EX_nrgn_e</t>
  </si>
  <si>
    <t>COU1</t>
  </si>
  <si>
    <t>COU2</t>
  </si>
  <si>
    <t>EX_cou_e</t>
  </si>
  <si>
    <t>CITM1</t>
  </si>
  <si>
    <t>CITM2</t>
  </si>
  <si>
    <t>EX_citm_e</t>
  </si>
  <si>
    <t>POLYHB1</t>
  </si>
  <si>
    <t>POLYHB2</t>
  </si>
  <si>
    <t>POLYHB3</t>
  </si>
  <si>
    <t>EX_polyhb_e</t>
  </si>
  <si>
    <t>ARTE1</t>
  </si>
  <si>
    <t>ARTE2</t>
  </si>
  <si>
    <t>ARTE3</t>
  </si>
  <si>
    <t>ARTE4</t>
  </si>
  <si>
    <t>EX_arte_e</t>
  </si>
  <si>
    <t>SESQT1</t>
  </si>
  <si>
    <t>SESQT2</t>
  </si>
  <si>
    <t>EX_sesqt_e</t>
  </si>
  <si>
    <t>BTD1_c</t>
  </si>
  <si>
    <t>BTD2_c</t>
  </si>
  <si>
    <t>BTD3_c</t>
  </si>
  <si>
    <t>3HPPA1</t>
  </si>
  <si>
    <t>3HPPA2</t>
  </si>
  <si>
    <t>3HPPA3</t>
  </si>
  <si>
    <t>3HPPB1</t>
  </si>
  <si>
    <t>3HPPB2</t>
  </si>
  <si>
    <t>3HPPB3</t>
  </si>
  <si>
    <t>3HPPB4</t>
  </si>
  <si>
    <t>EX_3hpp_e</t>
  </si>
  <si>
    <t>MUCO1</t>
  </si>
  <si>
    <t>MUCO2</t>
  </si>
  <si>
    <t>MUCO3</t>
  </si>
  <si>
    <t>MUCO4</t>
  </si>
  <si>
    <t>EX_muco_e</t>
  </si>
  <si>
    <t>4HBZ1</t>
  </si>
  <si>
    <t>4HBZ2</t>
  </si>
  <si>
    <t>4HBZ3</t>
  </si>
  <si>
    <t>EX_4hbz_e</t>
  </si>
  <si>
    <t>2PHETOH1</t>
  </si>
  <si>
    <t>2PHETOH2</t>
  </si>
  <si>
    <t>2PHETOH3</t>
  </si>
  <si>
    <t>RSVTOL1</t>
  </si>
  <si>
    <t>RSVTOL2</t>
  </si>
  <si>
    <t>RSVTOL3</t>
  </si>
  <si>
    <t>RSVTOL4</t>
  </si>
  <si>
    <t>EX_rsvtol_e</t>
  </si>
  <si>
    <t>STYR1</t>
  </si>
  <si>
    <t>STYR2</t>
  </si>
  <si>
    <t>STYR3</t>
  </si>
  <si>
    <t>EX_styr_e</t>
  </si>
  <si>
    <t>RETCLN1</t>
  </si>
  <si>
    <t>RETCLN2</t>
  </si>
  <si>
    <t>RETCLN3</t>
  </si>
  <si>
    <t>RETCLN4</t>
  </si>
  <si>
    <t>RETCLN5</t>
  </si>
  <si>
    <t>RETCLN6</t>
  </si>
  <si>
    <t>RETCLN7</t>
  </si>
  <si>
    <t>RETCLN8</t>
  </si>
  <si>
    <t>RETCLN9</t>
  </si>
  <si>
    <t>RETCLN10</t>
  </si>
  <si>
    <t>RETCLN11</t>
  </si>
  <si>
    <t>RETCLN12</t>
  </si>
  <si>
    <t>RETCLN13</t>
  </si>
  <si>
    <t>EX_retcln_e</t>
  </si>
  <si>
    <t>13PPD1</t>
  </si>
  <si>
    <t>13PPD2</t>
  </si>
  <si>
    <t>13PPD3</t>
  </si>
  <si>
    <t>EX_13ppd_e</t>
  </si>
  <si>
    <t>SKM1</t>
  </si>
  <si>
    <t>EX_skm_e</t>
  </si>
  <si>
    <t>IBUTOH1</t>
  </si>
  <si>
    <t>2PS</t>
  </si>
  <si>
    <t>taltps_e</t>
  </si>
  <si>
    <t>EX_tal_e</t>
  </si>
  <si>
    <t>BiomassKim_e</t>
  </si>
  <si>
    <t>FARodealc_r</t>
  </si>
  <si>
    <t>TPS_odealc_r</t>
  </si>
  <si>
    <t>FARodealc_rm</t>
  </si>
  <si>
    <t>TPS_odealc_rm</t>
  </si>
  <si>
    <t>EX_odealc_e</t>
  </si>
  <si>
    <t>FARstalc_r</t>
  </si>
  <si>
    <t>TPS_stalc_r</t>
  </si>
  <si>
    <t>FARstalc_rm</t>
  </si>
  <si>
    <t>TPS_stalc_rm</t>
  </si>
  <si>
    <t>EX_stalc_e</t>
  </si>
  <si>
    <t>FARpmtalc_r</t>
  </si>
  <si>
    <t>TPS_pmtalc_r</t>
  </si>
  <si>
    <t>FARpmtalc_rm</t>
  </si>
  <si>
    <t>TPS_pmtalc_rm</t>
  </si>
  <si>
    <t>EX_pmtalc_e</t>
  </si>
  <si>
    <t>RBA flux below LB?</t>
  </si>
  <si>
    <t>RBA flux above UB?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</si>
</sst>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71F1CA-1BCC-EF44-9D2B-569C5E48CFDF}" autoFormatId="16" applyNumberFormats="0" applyBorderFormats="0" applyFontFormats="0" applyPatternFormats="0" applyAlignmentFormats="0" applyWidthHeightFormats="0">
  <queryTableRefresh nextId="12" unboundColumnsRight="7">
    <queryTableFields count="11">
      <queryTableField id="1" name="rxn" tableColumnId="1"/>
      <queryTableField id="2" name="flux" tableColumnId="2"/>
      <queryTableField id="3" name="lb" tableColumnId="3"/>
      <queryTableField id="4" name="ub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E3E2DF0-03B0-3048-8037-C8EE4267170F}" autoFormatId="16" applyNumberFormats="0" applyBorderFormats="0" applyFontFormats="0" applyPatternFormats="0" applyAlignmentFormats="0" applyWidthHeightFormats="0">
  <queryTableRefresh nextId="13" unboundColumnsRight="8">
    <queryTableFields count="12">
      <queryTableField id="1" name="rxn" tableColumnId="1"/>
      <queryTableField id="2" name="flux" tableColumnId="2"/>
      <queryTableField id="3" name="lb" tableColumnId="3"/>
      <queryTableField id="4" name="ub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1F4470-C701-254E-8EE7-56007920C663}" name="fba_fluxes" displayName="fba_fluxes" ref="A1:K2012" tableType="queryTable" totalsRowShown="0" headerRowDxfId="2">
  <autoFilter ref="A1:K2012" xr:uid="{381F4470-C701-254E-8EE7-56007920C663}">
    <filterColumn colId="7">
      <filters>
        <filter val="TRUE"/>
      </filters>
    </filterColumn>
  </autoFilter>
  <tableColumns count="11">
    <tableColumn id="1" xr3:uid="{6B99DAEF-658E-8148-897B-F15F107E67EA}" uniqueName="1" name="rxn" queryTableFieldId="1" dataDxfId="9"/>
    <tableColumn id="2" xr3:uid="{9409C05E-7B5A-9948-B559-670D37FBC8DF}" uniqueName="2" name="flux" queryTableFieldId="2"/>
    <tableColumn id="3" xr3:uid="{B3AA9C21-589B-4842-8509-517BF9FB5208}" uniqueName="3" name="lb" queryTableFieldId="3"/>
    <tableColumn id="4" xr3:uid="{8701E7C7-E3DD-3043-BC13-5CF8ED391C87}" uniqueName="4" name="ub" queryTableFieldId="4"/>
    <tableColumn id="5" xr3:uid="{249B82E7-AE0F-0D4A-9E73-71BEB3CF63D9}" uniqueName="5" name="RBA lb" queryTableFieldId="5" dataDxfId="8">
      <calculatedColumnFormula array="1">MIN(_xlfn._xlws.FILTER(runRBA_RBA_fluxes[TRUE lb],(runRBA_RBA_fluxes[tag]="RXN")*(runRBA_RBA_fluxes[rxn_base_id]=fba_fluxes[[#This Row],[rxn]]),0))</calculatedColumnFormula>
    </tableColumn>
    <tableColumn id="6" xr3:uid="{C6434E15-0D6D-5941-B3F9-53B6C34B051B}" uniqueName="6" name="RBA ub" queryTableFieldId="6" dataDxfId="7">
      <calculatedColumnFormula array="1">MAX(_xlfn._xlws.FILTER(runRBA_RBA_fluxes[TRUE ub],(runRBA_RBA_fluxes[tag]="RXN")*(runRBA_RBA_fluxes[rxn_base_id]=fba_fluxes[[#This Row],[rxn]]),0))</calculatedColumnFormula>
    </tableColumn>
    <tableColumn id="7" xr3:uid="{90F66C7B-3A71-F446-8FA9-661E6055DFA7}" uniqueName="7" name="RBA ub higher?" queryTableFieldId="7" dataDxfId="6">
      <calculatedColumnFormula>fba_fluxes[[#This Row],[RBA ub]]&gt;fba_fluxes[[#This Row],[ub]]</calculatedColumnFormula>
    </tableColumn>
    <tableColumn id="8" xr3:uid="{F17C82EC-0FCC-4846-84E8-E44F2F285C2B}" uniqueName="8" name="RBA lb lower?" queryTableFieldId="8" dataDxfId="5">
      <calculatedColumnFormula>fba_fluxes[[#This Row],[RBA lb]]&lt;fba_fluxes[[#This Row],[lb]]</calculatedColumnFormula>
    </tableColumn>
    <tableColumn id="9" xr3:uid="{246C3682-6D74-D845-B715-4D552084B217}" uniqueName="9" name="total RBA flux" queryTableFieldId="9" dataDxfId="4">
      <calculatedColumnFormula array="1">SUM(_xlfn._xlws.FILTER(runRBA_RBA_fluxes[TRUE flux],(runRBA_RBA_fluxes[tag]="RXN")*(runRBA_RBA_fluxes[rxn_base_id]=fba_fluxes[[#This Row],[rxn]]),0))</calculatedColumnFormula>
    </tableColumn>
    <tableColumn id="10" xr3:uid="{A6E55AE8-50CA-CB48-97AF-8A33870B3483}" uniqueName="10" name="RBA flux below LB?" queryTableFieldId="10" dataDxfId="3">
      <calculatedColumnFormula>fba_fluxes[[#This Row],[total RBA flux]]&lt;fba_fluxes[[#This Row],[lb]]</calculatedColumnFormula>
    </tableColumn>
    <tableColumn id="11" xr3:uid="{579288A6-3EDD-EA42-8F25-C1F209ADB517}" uniqueName="11" name="RBA flux above UB?" queryTableFieldId="11" dataDxfId="1">
      <calculatedColumnFormula>fba_fluxes[[#This Row],[total RBA flux]]&gt;fba_fluxes[[#This Row],[ub]]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A932D4-4F62-6C49-8857-16F3B148C25F}" name="runRBA_RBA_fluxes" displayName="runRBA_RBA_fluxes" ref="A1:L1886" tableType="queryTable" totalsRowShown="0" headerRowDxfId="10">
  <autoFilter ref="A1:L1886" xr:uid="{F6A932D4-4F62-6C49-8857-16F3B148C25F}">
    <filterColumn colId="4">
      <filters>
        <filter val="RXN"/>
      </filters>
    </filterColumn>
  </autoFilter>
  <tableColumns count="12">
    <tableColumn id="1" xr3:uid="{3DA7ECDE-093C-B448-9C97-9429D5C4E98E}" uniqueName="1" name="rxn" queryTableFieldId="1" dataDxfId="18"/>
    <tableColumn id="2" xr3:uid="{3C9ED621-09A2-F341-AB40-FDB9E56CAE7E}" uniqueName="2" name="flux" queryTableFieldId="2"/>
    <tableColumn id="3" xr3:uid="{D5FB6F21-F5D7-9C4B-9F9B-F1420D79A9BA}" uniqueName="3" name="lb" queryTableFieldId="3"/>
    <tableColumn id="4" xr3:uid="{AFB139D4-AB10-6B4C-9BA3-31806058CA4B}" uniqueName="4" name="ub" queryTableFieldId="4"/>
    <tableColumn id="5" xr3:uid="{B2A81922-C23B-1542-887B-BBB193627D66}" uniqueName="5" name="tag" queryTableFieldId="5" dataDxfId="17">
      <calculatedColumnFormula>_xlfn.TEXTBEFORE(runRBA_RBA_fluxes[[#This Row],[rxn]],"-")</calculatedColumnFormula>
    </tableColumn>
    <tableColumn id="6" xr3:uid="{578FE0C7-D333-7544-96B6-DCF0640EC21E}" uniqueName="6" name="rxn_base_id" queryTableFieldId="6" dataDxfId="11">
      <calculatedColumnFormula>IFERROR(_xlfn.TEXTAFTER(_xlfn.TEXTBEFORE(runRBA_RBA_fluxes[[#This Row],[rxn]],"_"&amp;runRBA_RBA_fluxes[[#This Row],[dir]]&amp;"-",-1),runRBA_RBA_fluxes[[#This Row],[tag]]&amp;"-"),"")</calculatedColumnFormula>
    </tableColumn>
    <tableColumn id="7" xr3:uid="{02887B69-6F39-7A42-B41C-120DD905126F}" uniqueName="7" name="dir" queryTableFieldId="7" dataDxfId="15">
      <calculatedColumnFormula>_xlfn.TEXTAFTER(_xlfn.TEXTBEFORE(runRBA_RBA_fluxes[[#This Row],[rxn]],"-"&amp;runRBA_RBA_fluxes[[#This Row],[enz]],-1),"_",-1)</calculatedColumnFormula>
    </tableColumn>
    <tableColumn id="8" xr3:uid="{12D27A83-370F-384F-ADFB-60F829BF2A6D}" uniqueName="8" name="enz" queryTableFieldId="8" dataDxfId="16">
      <calculatedColumnFormula>_xlfn.TEXTAFTER(runRBA_RBA_fluxes[[#This Row],[rxn]],"-",-1)</calculatedColumnFormula>
    </tableColumn>
    <tableColumn id="9" xr3:uid="{3F2918DD-CD6C-E44A-9000-5864A97B820E}" uniqueName="9" name="TRUE lb" queryTableFieldId="9" dataDxfId="14">
      <calculatedColumnFormula>IF(runRBA_RBA_fluxes[[#This Row],[dir]]="REV",-runRBA_RBA_fluxes[[#This Row],[ub]],runRBA_RBA_fluxes[[#This Row],[lb]])</calculatedColumnFormula>
    </tableColumn>
    <tableColumn id="10" xr3:uid="{3982A719-0D96-1A4F-9ADF-915BE136FA77}" uniqueName="10" name="TRUE ub" queryTableFieldId="10" dataDxfId="13">
      <calculatedColumnFormula>IF(runRBA_RBA_fluxes[[#This Row],[dir]]="REV",-runRBA_RBA_fluxes[[#This Row],[lb]],runRBA_RBA_fluxes[[#This Row],[ub]])</calculatedColumnFormula>
    </tableColumn>
    <tableColumn id="11" xr3:uid="{0C1A0FDA-9E63-384D-874C-5823501E7D6C}" uniqueName="11" name="TRUE flux" queryTableFieldId="11" dataDxfId="12">
      <calculatedColumnFormula>IF(runRBA_RBA_fluxes[[#This Row],[dir]]="REV",-1,1)*runRBA_RBA_fluxes[[#This Row],[flux]]</calculatedColumnFormula>
    </tableColumn>
    <tableColumn id="12" xr3:uid="{28D79CB7-3A38-614C-9294-7A6FB5B4958F}" uniqueName="12" name="rxn found in FBA?" queryTableFieldId="12" dataDxfId="0">
      <calculatedColumnFormula>NOT(ISERROR(IF(runRBA_RBA_fluxes[[#This Row],[tag]]="RXN",MATCH(runRBA_RBA_fluxes[[#This Row],[rxn_base_id]],fba_fluxes[rxn],0),0)))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6A98-81DE-A044-86F1-0361AD1BF890}">
  <dimension ref="A1:K2012"/>
  <sheetViews>
    <sheetView tabSelected="1" workbookViewId="0">
      <selection activeCell="H2" sqref="H2"/>
    </sheetView>
  </sheetViews>
  <sheetFormatPr baseColWidth="10" defaultRowHeight="16" x14ac:dyDescent="0.2"/>
  <cols>
    <col min="1" max="1" width="30.1640625" bestFit="1" customWidth="1"/>
    <col min="2" max="2" width="12.83203125" bestFit="1" customWidth="1"/>
    <col min="3" max="3" width="5.83203125" bestFit="1" customWidth="1"/>
    <col min="4" max="4" width="5.6640625" bestFit="1" customWidth="1"/>
    <col min="10" max="10" width="12.5" customWidth="1"/>
  </cols>
  <sheetData>
    <row r="1" spans="1:11" s="2" customFormat="1" ht="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1155</v>
      </c>
      <c r="F1" s="2" t="s">
        <v>1154</v>
      </c>
      <c r="G1" s="2" t="s">
        <v>2542</v>
      </c>
      <c r="H1" s="2" t="s">
        <v>2543</v>
      </c>
      <c r="I1" s="2" t="s">
        <v>2544</v>
      </c>
      <c r="J1" s="2" t="s">
        <v>3913</v>
      </c>
      <c r="K1" s="2" t="s">
        <v>3914</v>
      </c>
    </row>
    <row r="2" spans="1:11" hidden="1" x14ac:dyDescent="0.2">
      <c r="A2" s="1" t="s">
        <v>2546</v>
      </c>
      <c r="B2">
        <v>0</v>
      </c>
      <c r="C2">
        <v>0</v>
      </c>
      <c r="D2">
        <v>1000</v>
      </c>
      <c r="E2" cm="1">
        <f t="array" ref="E2">MIN(_xlfn._xlws.FILTER(runRBA_RBA_fluxes[TRUE lb],(runRBA_RBA_fluxes[tag]="RXN")*(runRBA_RBA_fluxes[rxn_base_id]=fba_fluxes[[#This Row],[rxn]]),0))</f>
        <v>0</v>
      </c>
      <c r="F2" cm="1">
        <f t="array" ref="F2">MAX(_xlfn._xlws.FILTER(runRBA_RBA_fluxes[TRUE ub],(runRBA_RBA_fluxes[tag]="RXN")*(runRBA_RBA_fluxes[rxn_base_id]=fba_fluxes[[#This Row],[rxn]]),0))</f>
        <v>0</v>
      </c>
      <c r="G2" t="b">
        <f>fba_fluxes[[#This Row],[RBA ub]]&gt;fba_fluxes[[#This Row],[ub]]</f>
        <v>0</v>
      </c>
      <c r="H2" t="b">
        <f>fba_fluxes[[#This Row],[RBA lb]]&lt;fba_fluxes[[#This Row],[lb]]</f>
        <v>0</v>
      </c>
      <c r="I2" cm="1">
        <f t="array" ref="I2">SUM(_xlfn._xlws.FILTER(runRBA_RBA_fluxes[TRUE flux],(runRBA_RBA_fluxes[tag]="RXN")*(runRBA_RBA_fluxes[rxn_base_id]=fba_fluxes[[#This Row],[rxn]]),0))</f>
        <v>0</v>
      </c>
      <c r="J2" t="b">
        <f>fba_fluxes[[#This Row],[total RBA flux]]&lt;fba_fluxes[[#This Row],[lb]]</f>
        <v>0</v>
      </c>
      <c r="K2" s="1" t="b">
        <f>fba_fluxes[[#This Row],[total RBA flux]]&gt;fba_fluxes[[#This Row],[ub]]</f>
        <v>0</v>
      </c>
    </row>
    <row r="3" spans="1:11" hidden="1" x14ac:dyDescent="0.2">
      <c r="A3" s="1" t="s">
        <v>2547</v>
      </c>
      <c r="B3">
        <v>0</v>
      </c>
      <c r="C3">
        <v>0</v>
      </c>
      <c r="D3">
        <v>1000</v>
      </c>
      <c r="E3" cm="1">
        <f t="array" ref="E3">MIN(_xlfn._xlws.FILTER(runRBA_RBA_fluxes[TRUE lb],(runRBA_RBA_fluxes[tag]="RXN")*(runRBA_RBA_fluxes[rxn_base_id]=fba_fluxes[[#This Row],[rxn]]),0))</f>
        <v>0</v>
      </c>
      <c r="F3" cm="1">
        <f t="array" ref="F3">MAX(_xlfn._xlws.FILTER(runRBA_RBA_fluxes[TRUE ub],(runRBA_RBA_fluxes[tag]="RXN")*(runRBA_RBA_fluxes[rxn_base_id]=fba_fluxes[[#This Row],[rxn]]),0))</f>
        <v>0</v>
      </c>
      <c r="G3" t="b">
        <f>fba_fluxes[[#This Row],[RBA ub]]&gt;fba_fluxes[[#This Row],[ub]]</f>
        <v>0</v>
      </c>
      <c r="H3" t="b">
        <f>fba_fluxes[[#This Row],[RBA lb]]&lt;fba_fluxes[[#This Row],[lb]]</f>
        <v>0</v>
      </c>
      <c r="I3" cm="1">
        <f t="array" ref="I3">SUM(_xlfn._xlws.FILTER(runRBA_RBA_fluxes[TRUE flux],(runRBA_RBA_fluxes[tag]="RXN")*(runRBA_RBA_fluxes[rxn_base_id]=fba_fluxes[[#This Row],[rxn]]),0))</f>
        <v>0</v>
      </c>
      <c r="J3" t="b">
        <f>fba_fluxes[[#This Row],[total RBA flux]]&lt;fba_fluxes[[#This Row],[lb]]</f>
        <v>0</v>
      </c>
      <c r="K3" s="1" t="b">
        <f>fba_fluxes[[#This Row],[total RBA flux]]&gt;fba_fluxes[[#This Row],[ub]]</f>
        <v>0</v>
      </c>
    </row>
    <row r="4" spans="1:11" hidden="1" x14ac:dyDescent="0.2">
      <c r="A4" s="1" t="s">
        <v>2548</v>
      </c>
      <c r="B4">
        <v>0</v>
      </c>
      <c r="C4">
        <v>-1000</v>
      </c>
      <c r="D4">
        <v>1000</v>
      </c>
      <c r="E4" cm="1">
        <f t="array" ref="E4">MIN(_xlfn._xlws.FILTER(runRBA_RBA_fluxes[TRUE lb],(runRBA_RBA_fluxes[tag]="RXN")*(runRBA_RBA_fluxes[rxn_base_id]=fba_fluxes[[#This Row],[rxn]]),0))</f>
        <v>0</v>
      </c>
      <c r="F4" cm="1">
        <f t="array" ref="F4">MAX(_xlfn._xlws.FILTER(runRBA_RBA_fluxes[TRUE ub],(runRBA_RBA_fluxes[tag]="RXN")*(runRBA_RBA_fluxes[rxn_base_id]=fba_fluxes[[#This Row],[rxn]]),0))</f>
        <v>0</v>
      </c>
      <c r="G4" t="b">
        <f>fba_fluxes[[#This Row],[RBA ub]]&gt;fba_fluxes[[#This Row],[ub]]</f>
        <v>0</v>
      </c>
      <c r="H4" t="b">
        <f>fba_fluxes[[#This Row],[RBA lb]]&lt;fba_fluxes[[#This Row],[lb]]</f>
        <v>0</v>
      </c>
      <c r="I4" cm="1">
        <f t="array" ref="I4">SUM(_xlfn._xlws.FILTER(runRBA_RBA_fluxes[TRUE flux],(runRBA_RBA_fluxes[tag]="RXN")*(runRBA_RBA_fluxes[rxn_base_id]=fba_fluxes[[#This Row],[rxn]]),0))</f>
        <v>0</v>
      </c>
      <c r="J4" t="b">
        <f>fba_fluxes[[#This Row],[total RBA flux]]&lt;fba_fluxes[[#This Row],[lb]]</f>
        <v>0</v>
      </c>
      <c r="K4" s="1" t="b">
        <f>fba_fluxes[[#This Row],[total RBA flux]]&gt;fba_fluxes[[#This Row],[ub]]</f>
        <v>0</v>
      </c>
    </row>
    <row r="5" spans="1:11" hidden="1" x14ac:dyDescent="0.2">
      <c r="A5" s="1" t="s">
        <v>2549</v>
      </c>
      <c r="B5">
        <v>0</v>
      </c>
      <c r="C5">
        <v>0</v>
      </c>
      <c r="D5">
        <v>1000</v>
      </c>
      <c r="E5" cm="1">
        <f t="array" ref="E5">MIN(_xlfn._xlws.FILTER(runRBA_RBA_fluxes[TRUE lb],(runRBA_RBA_fluxes[tag]="RXN")*(runRBA_RBA_fluxes[rxn_base_id]=fba_fluxes[[#This Row],[rxn]]),0))</f>
        <v>0</v>
      </c>
      <c r="F5" cm="1">
        <f t="array" ref="F5">MAX(_xlfn._xlws.FILTER(runRBA_RBA_fluxes[TRUE ub],(runRBA_RBA_fluxes[tag]="RXN")*(runRBA_RBA_fluxes[rxn_base_id]=fba_fluxes[[#This Row],[rxn]]),0))</f>
        <v>0</v>
      </c>
      <c r="G5" t="b">
        <f>fba_fluxes[[#This Row],[RBA ub]]&gt;fba_fluxes[[#This Row],[ub]]</f>
        <v>0</v>
      </c>
      <c r="H5" t="b">
        <f>fba_fluxes[[#This Row],[RBA lb]]&lt;fba_fluxes[[#This Row],[lb]]</f>
        <v>0</v>
      </c>
      <c r="I5" cm="1">
        <f t="array" ref="I5">SUM(_xlfn._xlws.FILTER(runRBA_RBA_fluxes[TRUE flux],(runRBA_RBA_fluxes[tag]="RXN")*(runRBA_RBA_fluxes[rxn_base_id]=fba_fluxes[[#This Row],[rxn]]),0))</f>
        <v>0</v>
      </c>
      <c r="J5" t="b">
        <f>fba_fluxes[[#This Row],[total RBA flux]]&lt;fba_fluxes[[#This Row],[lb]]</f>
        <v>0</v>
      </c>
      <c r="K5" s="1" t="b">
        <f>fba_fluxes[[#This Row],[total RBA flux]]&gt;fba_fluxes[[#This Row],[ub]]</f>
        <v>0</v>
      </c>
    </row>
    <row r="6" spans="1:11" hidden="1" x14ac:dyDescent="0.2">
      <c r="A6" s="1" t="s">
        <v>4</v>
      </c>
      <c r="B6">
        <v>9.6820600000000021E-2</v>
      </c>
      <c r="C6">
        <v>0</v>
      </c>
      <c r="D6">
        <v>1000</v>
      </c>
      <c r="E6" cm="1">
        <f t="array" ref="E6">MIN(_xlfn._xlws.FILTER(runRBA_RBA_fluxes[TRUE lb],(runRBA_RBA_fluxes[tag]="RXN")*(runRBA_RBA_fluxes[rxn_base_id]=fba_fluxes[[#This Row],[rxn]]),0))</f>
        <v>0</v>
      </c>
      <c r="F6" cm="1">
        <f t="array" ref="F6">MAX(_xlfn._xlws.FILTER(runRBA_RBA_fluxes[TRUE ub],(runRBA_RBA_fluxes[tag]="RXN")*(runRBA_RBA_fluxes[rxn_base_id]=fba_fluxes[[#This Row],[rxn]]),0))</f>
        <v>1000.0000000000001</v>
      </c>
      <c r="G6" t="b">
        <f>fba_fluxes[[#This Row],[RBA ub]]&gt;fba_fluxes[[#This Row],[ub]]</f>
        <v>0</v>
      </c>
      <c r="H6" t="b">
        <f>fba_fluxes[[#This Row],[RBA lb]]&lt;fba_fluxes[[#This Row],[lb]]</f>
        <v>0</v>
      </c>
      <c r="I6" cm="1">
        <f t="array" ref="I6">SUM(_xlfn._xlws.FILTER(runRBA_RBA_fluxes[TRUE flux],(runRBA_RBA_fluxes[tag]="RXN")*(runRBA_RBA_fluxes[rxn_base_id]=fba_fluxes[[#This Row],[rxn]]),0))</f>
        <v>0.106917408538479</v>
      </c>
      <c r="J6" t="b">
        <f>fba_fluxes[[#This Row],[total RBA flux]]&lt;fba_fluxes[[#This Row],[lb]]</f>
        <v>0</v>
      </c>
      <c r="K6" s="1" t="b">
        <f>fba_fluxes[[#This Row],[total RBA flux]]&gt;fba_fluxes[[#This Row],[ub]]</f>
        <v>0</v>
      </c>
    </row>
    <row r="7" spans="1:11" hidden="1" x14ac:dyDescent="0.2">
      <c r="A7" s="1" t="s">
        <v>5</v>
      </c>
      <c r="B7">
        <v>2.5479100000000001E-2</v>
      </c>
      <c r="C7">
        <v>0</v>
      </c>
      <c r="D7">
        <v>1000</v>
      </c>
      <c r="E7" cm="1">
        <f t="array" ref="E7">MIN(_xlfn._xlws.FILTER(runRBA_RBA_fluxes[TRUE lb],(runRBA_RBA_fluxes[tag]="RXN")*(runRBA_RBA_fluxes[rxn_base_id]=fba_fluxes[[#This Row],[rxn]]),0))</f>
        <v>0</v>
      </c>
      <c r="F7" cm="1">
        <f t="array" ref="F7">MAX(_xlfn._xlws.FILTER(runRBA_RBA_fluxes[TRUE ub],(runRBA_RBA_fluxes[tag]="RXN")*(runRBA_RBA_fluxes[rxn_base_id]=fba_fluxes[[#This Row],[rxn]]),0))</f>
        <v>1000.0000000000001</v>
      </c>
      <c r="G7" t="b">
        <f>fba_fluxes[[#This Row],[RBA ub]]&gt;fba_fluxes[[#This Row],[ub]]</f>
        <v>0</v>
      </c>
      <c r="H7" t="b">
        <f>fba_fluxes[[#This Row],[RBA lb]]&lt;fba_fluxes[[#This Row],[lb]]</f>
        <v>0</v>
      </c>
      <c r="I7" cm="1">
        <f t="array" ref="I7">SUM(_xlfn._xlws.FILTER(runRBA_RBA_fluxes[TRUE flux],(runRBA_RBA_fluxes[tag]="RXN")*(runRBA_RBA_fluxes[rxn_base_id]=fba_fluxes[[#This Row],[rxn]]),0))</f>
        <v>2.813623316934E-2</v>
      </c>
      <c r="J7" t="b">
        <f>fba_fluxes[[#This Row],[total RBA flux]]&lt;fba_fluxes[[#This Row],[lb]]</f>
        <v>0</v>
      </c>
      <c r="K7" s="1" t="b">
        <f>fba_fluxes[[#This Row],[total RBA flux]]&gt;fba_fluxes[[#This Row],[ub]]</f>
        <v>0</v>
      </c>
    </row>
    <row r="8" spans="1:11" hidden="1" x14ac:dyDescent="0.2">
      <c r="A8" s="1" t="s">
        <v>6</v>
      </c>
      <c r="B8">
        <v>7.3171000000000009E-3</v>
      </c>
      <c r="C8">
        <v>0</v>
      </c>
      <c r="D8">
        <v>1000</v>
      </c>
      <c r="E8" cm="1">
        <f t="array" ref="E8">MIN(_xlfn._xlws.FILTER(runRBA_RBA_fluxes[TRUE lb],(runRBA_RBA_fluxes[tag]="RXN")*(runRBA_RBA_fluxes[rxn_base_id]=fba_fluxes[[#This Row],[rxn]]),0))</f>
        <v>0</v>
      </c>
      <c r="F8" cm="1">
        <f t="array" ref="F8">MAX(_xlfn._xlws.FILTER(runRBA_RBA_fluxes[TRUE ub],(runRBA_RBA_fluxes[tag]="RXN")*(runRBA_RBA_fluxes[rxn_base_id]=fba_fluxes[[#This Row],[rxn]]),0))</f>
        <v>1000.0000000000001</v>
      </c>
      <c r="G8" t="b">
        <f>fba_fluxes[[#This Row],[RBA ub]]&gt;fba_fluxes[[#This Row],[ub]]</f>
        <v>0</v>
      </c>
      <c r="H8" t="b">
        <f>fba_fluxes[[#This Row],[RBA lb]]&lt;fba_fluxes[[#This Row],[lb]]</f>
        <v>0</v>
      </c>
      <c r="I8" cm="1">
        <f t="array" ref="I8">SUM(_xlfn._xlws.FILTER(runRBA_RBA_fluxes[TRUE flux],(runRBA_RBA_fluxes[tag]="RXN")*(runRBA_RBA_fluxes[rxn_base_id]=fba_fluxes[[#This Row],[rxn]]),0))</f>
        <v>7.762580210079E-3</v>
      </c>
      <c r="J8" t="b">
        <f>fba_fluxes[[#This Row],[total RBA flux]]&lt;fba_fluxes[[#This Row],[lb]]</f>
        <v>0</v>
      </c>
      <c r="K8" s="1" t="b">
        <f>fba_fluxes[[#This Row],[total RBA flux]]&gt;fba_fluxes[[#This Row],[ub]]</f>
        <v>0</v>
      </c>
    </row>
    <row r="9" spans="1:11" hidden="1" x14ac:dyDescent="0.2">
      <c r="A9" s="1" t="s">
        <v>667</v>
      </c>
      <c r="B9">
        <v>0</v>
      </c>
      <c r="C9">
        <v>-1000</v>
      </c>
      <c r="D9">
        <v>1000</v>
      </c>
      <c r="E9" cm="1">
        <f t="array" ref="E9">MIN(_xlfn._xlws.FILTER(runRBA_RBA_fluxes[TRUE lb],(runRBA_RBA_fluxes[tag]="RXN")*(runRBA_RBA_fluxes[rxn_base_id]=fba_fluxes[[#This Row],[rxn]]),0))</f>
        <v>0</v>
      </c>
      <c r="F9" cm="1">
        <f t="array" ref="F9">MAX(_xlfn._xlws.FILTER(runRBA_RBA_fluxes[TRUE ub],(runRBA_RBA_fluxes[tag]="RXN")*(runRBA_RBA_fluxes[rxn_base_id]=fba_fluxes[[#This Row],[rxn]]),0))</f>
        <v>1000.0000000000001</v>
      </c>
      <c r="G9" t="b">
        <f>fba_fluxes[[#This Row],[RBA ub]]&gt;fba_fluxes[[#This Row],[ub]]</f>
        <v>0</v>
      </c>
      <c r="H9" t="b">
        <f>fba_fluxes[[#This Row],[RBA lb]]&lt;fba_fluxes[[#This Row],[lb]]</f>
        <v>0</v>
      </c>
      <c r="I9" cm="1">
        <f t="array" ref="I9">SUM(_xlfn._xlws.FILTER(runRBA_RBA_fluxes[TRUE flux],(runRBA_RBA_fluxes[tag]="RXN")*(runRBA_RBA_fluxes[rxn_base_id]=fba_fluxes[[#This Row],[rxn]]),0))</f>
        <v>0.247731019873973</v>
      </c>
      <c r="J9" t="b">
        <f>fba_fluxes[[#This Row],[total RBA flux]]&lt;fba_fluxes[[#This Row],[lb]]</f>
        <v>0</v>
      </c>
      <c r="K9" s="1" t="b">
        <f>fba_fluxes[[#This Row],[total RBA flux]]&gt;fba_fluxes[[#This Row],[ub]]</f>
        <v>0</v>
      </c>
    </row>
    <row r="10" spans="1:11" hidden="1" x14ac:dyDescent="0.2">
      <c r="A10" s="1" t="s">
        <v>2550</v>
      </c>
      <c r="B10">
        <v>0</v>
      </c>
      <c r="C10">
        <v>0</v>
      </c>
      <c r="D10">
        <v>1000</v>
      </c>
      <c r="E10" cm="1">
        <f t="array" ref="E10">MIN(_xlfn._xlws.FILTER(runRBA_RBA_fluxes[TRUE lb],(runRBA_RBA_fluxes[tag]="RXN")*(runRBA_RBA_fluxes[rxn_base_id]=fba_fluxes[[#This Row],[rxn]]),0))</f>
        <v>0</v>
      </c>
      <c r="F10" cm="1">
        <f t="array" ref="F10">MAX(_xlfn._xlws.FILTER(runRBA_RBA_fluxes[TRUE ub],(runRBA_RBA_fluxes[tag]="RXN")*(runRBA_RBA_fluxes[rxn_base_id]=fba_fluxes[[#This Row],[rxn]]),0))</f>
        <v>0</v>
      </c>
      <c r="G10" t="b">
        <f>fba_fluxes[[#This Row],[RBA ub]]&gt;fba_fluxes[[#This Row],[ub]]</f>
        <v>0</v>
      </c>
      <c r="H10" t="b">
        <f>fba_fluxes[[#This Row],[RBA lb]]&lt;fba_fluxes[[#This Row],[lb]]</f>
        <v>0</v>
      </c>
      <c r="I10" cm="1">
        <f t="array" ref="I10">SUM(_xlfn._xlws.FILTER(runRBA_RBA_fluxes[TRUE flux],(runRBA_RBA_fluxes[tag]="RXN")*(runRBA_RBA_fluxes[rxn_base_id]=fba_fluxes[[#This Row],[rxn]]),0))</f>
        <v>0</v>
      </c>
      <c r="J10" t="b">
        <f>fba_fluxes[[#This Row],[total RBA flux]]&lt;fba_fluxes[[#This Row],[lb]]</f>
        <v>0</v>
      </c>
      <c r="K10" s="1" t="b">
        <f>fba_fluxes[[#This Row],[total RBA flux]]&gt;fba_fluxes[[#This Row],[ub]]</f>
        <v>0</v>
      </c>
    </row>
    <row r="11" spans="1:11" hidden="1" x14ac:dyDescent="0.2">
      <c r="A11" s="1" t="s">
        <v>2551</v>
      </c>
      <c r="B11">
        <v>0</v>
      </c>
      <c r="C11">
        <v>0</v>
      </c>
      <c r="D11">
        <v>1000</v>
      </c>
      <c r="E11" cm="1">
        <f t="array" ref="E11">MIN(_xlfn._xlws.FILTER(runRBA_RBA_fluxes[TRUE lb],(runRBA_RBA_fluxes[tag]="RXN")*(runRBA_RBA_fluxes[rxn_base_id]=fba_fluxes[[#This Row],[rxn]]),0))</f>
        <v>0</v>
      </c>
      <c r="F11" cm="1">
        <f t="array" ref="F11">MAX(_xlfn._xlws.FILTER(runRBA_RBA_fluxes[TRUE ub],(runRBA_RBA_fluxes[tag]="RXN")*(runRBA_RBA_fluxes[rxn_base_id]=fba_fluxes[[#This Row],[rxn]]),0))</f>
        <v>0</v>
      </c>
      <c r="G11" t="b">
        <f>fba_fluxes[[#This Row],[RBA ub]]&gt;fba_fluxes[[#This Row],[ub]]</f>
        <v>0</v>
      </c>
      <c r="H11" t="b">
        <f>fba_fluxes[[#This Row],[RBA lb]]&lt;fba_fluxes[[#This Row],[lb]]</f>
        <v>0</v>
      </c>
      <c r="I11" cm="1">
        <f t="array" ref="I11">SUM(_xlfn._xlws.FILTER(runRBA_RBA_fluxes[TRUE flux],(runRBA_RBA_fluxes[tag]="RXN")*(runRBA_RBA_fluxes[rxn_base_id]=fba_fluxes[[#This Row],[rxn]]),0))</f>
        <v>0</v>
      </c>
      <c r="J11" t="b">
        <f>fba_fluxes[[#This Row],[total RBA flux]]&lt;fba_fluxes[[#This Row],[lb]]</f>
        <v>0</v>
      </c>
      <c r="K11" s="1" t="b">
        <f>fba_fluxes[[#This Row],[total RBA flux]]&gt;fba_fluxes[[#This Row],[ub]]</f>
        <v>0</v>
      </c>
    </row>
    <row r="12" spans="1:11" hidden="1" x14ac:dyDescent="0.2">
      <c r="A12" s="1" t="s">
        <v>2552</v>
      </c>
      <c r="B12">
        <v>0</v>
      </c>
      <c r="C12">
        <v>0</v>
      </c>
      <c r="D12">
        <v>1000</v>
      </c>
      <c r="E12" cm="1">
        <f t="array" ref="E12">MIN(_xlfn._xlws.FILTER(runRBA_RBA_fluxes[TRUE lb],(runRBA_RBA_fluxes[tag]="RXN")*(runRBA_RBA_fluxes[rxn_base_id]=fba_fluxes[[#This Row],[rxn]]),0))</f>
        <v>0</v>
      </c>
      <c r="F12" cm="1">
        <f t="array" ref="F12">MAX(_xlfn._xlws.FILTER(runRBA_RBA_fluxes[TRUE ub],(runRBA_RBA_fluxes[tag]="RXN")*(runRBA_RBA_fluxes[rxn_base_id]=fba_fluxes[[#This Row],[rxn]]),0))</f>
        <v>0</v>
      </c>
      <c r="G12" t="b">
        <f>fba_fluxes[[#This Row],[RBA ub]]&gt;fba_fluxes[[#This Row],[ub]]</f>
        <v>0</v>
      </c>
      <c r="H12" t="b">
        <f>fba_fluxes[[#This Row],[RBA lb]]&lt;fba_fluxes[[#This Row],[lb]]</f>
        <v>0</v>
      </c>
      <c r="I12" cm="1">
        <f t="array" ref="I12">SUM(_xlfn._xlws.FILTER(runRBA_RBA_fluxes[TRUE flux],(runRBA_RBA_fluxes[tag]="RXN")*(runRBA_RBA_fluxes[rxn_base_id]=fba_fluxes[[#This Row],[rxn]]),0))</f>
        <v>0</v>
      </c>
      <c r="J12" t="b">
        <f>fba_fluxes[[#This Row],[total RBA flux]]&lt;fba_fluxes[[#This Row],[lb]]</f>
        <v>0</v>
      </c>
      <c r="K12" s="1" t="b">
        <f>fba_fluxes[[#This Row],[total RBA flux]]&gt;fba_fluxes[[#This Row],[ub]]</f>
        <v>0</v>
      </c>
    </row>
    <row r="13" spans="1:11" hidden="1" x14ac:dyDescent="0.2">
      <c r="A13" s="1" t="s">
        <v>7</v>
      </c>
      <c r="B13">
        <v>2.2330600000000009E-2</v>
      </c>
      <c r="C13">
        <v>0</v>
      </c>
      <c r="D13">
        <v>1000</v>
      </c>
      <c r="E13" cm="1">
        <f t="array" ref="E13">MIN(_xlfn._xlws.FILTER(runRBA_RBA_fluxes[TRUE lb],(runRBA_RBA_fluxes[tag]="RXN")*(runRBA_RBA_fluxes[rxn_base_id]=fba_fluxes[[#This Row],[rxn]]),0))</f>
        <v>0</v>
      </c>
      <c r="F13" cm="1">
        <f t="array" ref="F13">MAX(_xlfn._xlws.FILTER(runRBA_RBA_fluxes[TRUE ub],(runRBA_RBA_fluxes[tag]="RXN")*(runRBA_RBA_fluxes[rxn_base_id]=fba_fluxes[[#This Row],[rxn]]),0))</f>
        <v>1000.0000000000001</v>
      </c>
      <c r="G13" t="b">
        <f>fba_fluxes[[#This Row],[RBA ub]]&gt;fba_fluxes[[#This Row],[ub]]</f>
        <v>0</v>
      </c>
      <c r="H13" t="b">
        <f>fba_fluxes[[#This Row],[RBA lb]]&lt;fba_fluxes[[#This Row],[lb]]</f>
        <v>0</v>
      </c>
      <c r="I13" cm="1">
        <f t="array" ref="I13">SUM(_xlfn._xlws.FILTER(runRBA_RBA_fluxes[TRUE flux],(runRBA_RBA_fluxes[tag]="RXN")*(runRBA_RBA_fluxes[rxn_base_id]=fba_fluxes[[#This Row],[rxn]]),0))</f>
        <v>2.6309771451508999E-2</v>
      </c>
      <c r="J13" t="b">
        <f>fba_fluxes[[#This Row],[total RBA flux]]&lt;fba_fluxes[[#This Row],[lb]]</f>
        <v>0</v>
      </c>
      <c r="K13" s="1" t="b">
        <f>fba_fluxes[[#This Row],[total RBA flux]]&gt;fba_fluxes[[#This Row],[ub]]</f>
        <v>0</v>
      </c>
    </row>
    <row r="14" spans="1:11" hidden="1" x14ac:dyDescent="0.2">
      <c r="A14" s="1" t="s">
        <v>2553</v>
      </c>
      <c r="B14">
        <v>0</v>
      </c>
      <c r="C14">
        <v>0</v>
      </c>
      <c r="D14">
        <v>1000</v>
      </c>
      <c r="E14" cm="1">
        <f t="array" ref="E14">MIN(_xlfn._xlws.FILTER(runRBA_RBA_fluxes[TRUE lb],(runRBA_RBA_fluxes[tag]="RXN")*(runRBA_RBA_fluxes[rxn_base_id]=fba_fluxes[[#This Row],[rxn]]),0))</f>
        <v>0</v>
      </c>
      <c r="F14" cm="1">
        <f t="array" ref="F14">MAX(_xlfn._xlws.FILTER(runRBA_RBA_fluxes[TRUE ub],(runRBA_RBA_fluxes[tag]="RXN")*(runRBA_RBA_fluxes[rxn_base_id]=fba_fluxes[[#This Row],[rxn]]),0))</f>
        <v>0</v>
      </c>
      <c r="G14" t="b">
        <f>fba_fluxes[[#This Row],[RBA ub]]&gt;fba_fluxes[[#This Row],[ub]]</f>
        <v>0</v>
      </c>
      <c r="H14" t="b">
        <f>fba_fluxes[[#This Row],[RBA lb]]&lt;fba_fluxes[[#This Row],[lb]]</f>
        <v>0</v>
      </c>
      <c r="I14" cm="1">
        <f t="array" ref="I14">SUM(_xlfn._xlws.FILTER(runRBA_RBA_fluxes[TRUE flux],(runRBA_RBA_fluxes[tag]="RXN")*(runRBA_RBA_fluxes[rxn_base_id]=fba_fluxes[[#This Row],[rxn]]),0))</f>
        <v>0</v>
      </c>
      <c r="J14" t="b">
        <f>fba_fluxes[[#This Row],[total RBA flux]]&lt;fba_fluxes[[#This Row],[lb]]</f>
        <v>0</v>
      </c>
      <c r="K14" s="1" t="b">
        <f>fba_fluxes[[#This Row],[total RBA flux]]&gt;fba_fluxes[[#This Row],[ub]]</f>
        <v>0</v>
      </c>
    </row>
    <row r="15" spans="1:11" hidden="1" x14ac:dyDescent="0.2">
      <c r="A15" s="1" t="s">
        <v>8</v>
      </c>
      <c r="B15">
        <v>2.4908600000000006E-2</v>
      </c>
      <c r="C15">
        <v>-1000</v>
      </c>
      <c r="D15">
        <v>1000</v>
      </c>
      <c r="E15" cm="1">
        <f t="array" ref="E15">MIN(_xlfn._xlws.FILTER(runRBA_RBA_fluxes[TRUE lb],(runRBA_RBA_fluxes[tag]="RXN")*(runRBA_RBA_fluxes[rxn_base_id]=fba_fluxes[[#This Row],[rxn]]),0))</f>
        <v>0</v>
      </c>
      <c r="F15" cm="1">
        <f t="array" ref="F15">MAX(_xlfn._xlws.FILTER(runRBA_RBA_fluxes[TRUE ub],(runRBA_RBA_fluxes[tag]="RXN")*(runRBA_RBA_fluxes[rxn_base_id]=fba_fluxes[[#This Row],[rxn]]),0))</f>
        <v>1000.0000000000001</v>
      </c>
      <c r="G15" t="b">
        <f>fba_fluxes[[#This Row],[RBA ub]]&gt;fba_fluxes[[#This Row],[ub]]</f>
        <v>0</v>
      </c>
      <c r="H15" t="b">
        <f>fba_fluxes[[#This Row],[RBA lb]]&lt;fba_fluxes[[#This Row],[lb]]</f>
        <v>0</v>
      </c>
      <c r="I15" cm="1">
        <f t="array" ref="I15">SUM(_xlfn._xlws.FILTER(runRBA_RBA_fluxes[TRUE flux],(runRBA_RBA_fluxes[tag]="RXN")*(runRBA_RBA_fluxes[rxn_base_id]=fba_fluxes[[#This Row],[rxn]]),0))</f>
        <v>2.6958312840389999E-2</v>
      </c>
      <c r="J15" t="b">
        <f>fba_fluxes[[#This Row],[total RBA flux]]&lt;fba_fluxes[[#This Row],[lb]]</f>
        <v>0</v>
      </c>
      <c r="K15" s="1" t="b">
        <f>fba_fluxes[[#This Row],[total RBA flux]]&gt;fba_fluxes[[#This Row],[ub]]</f>
        <v>0</v>
      </c>
    </row>
    <row r="16" spans="1:11" hidden="1" x14ac:dyDescent="0.2">
      <c r="A16" s="1" t="s">
        <v>2554</v>
      </c>
      <c r="B16">
        <v>0</v>
      </c>
      <c r="C16">
        <v>0</v>
      </c>
      <c r="D16">
        <v>1000</v>
      </c>
      <c r="E16" cm="1">
        <f t="array" ref="E16">MIN(_xlfn._xlws.FILTER(runRBA_RBA_fluxes[TRUE lb],(runRBA_RBA_fluxes[tag]="RXN")*(runRBA_RBA_fluxes[rxn_base_id]=fba_fluxes[[#This Row],[rxn]]),0))</f>
        <v>0</v>
      </c>
      <c r="F16" cm="1">
        <f t="array" ref="F16">MAX(_xlfn._xlws.FILTER(runRBA_RBA_fluxes[TRUE ub],(runRBA_RBA_fluxes[tag]="RXN")*(runRBA_RBA_fluxes[rxn_base_id]=fba_fluxes[[#This Row],[rxn]]),0))</f>
        <v>0</v>
      </c>
      <c r="G16" t="b">
        <f>fba_fluxes[[#This Row],[RBA ub]]&gt;fba_fluxes[[#This Row],[ub]]</f>
        <v>0</v>
      </c>
      <c r="H16" t="b">
        <f>fba_fluxes[[#This Row],[RBA lb]]&lt;fba_fluxes[[#This Row],[lb]]</f>
        <v>0</v>
      </c>
      <c r="I16" cm="1">
        <f t="array" ref="I16">SUM(_xlfn._xlws.FILTER(runRBA_RBA_fluxes[TRUE flux],(runRBA_RBA_fluxes[tag]="RXN")*(runRBA_RBA_fluxes[rxn_base_id]=fba_fluxes[[#This Row],[rxn]]),0))</f>
        <v>0</v>
      </c>
      <c r="J16" t="b">
        <f>fba_fluxes[[#This Row],[total RBA flux]]&lt;fba_fluxes[[#This Row],[lb]]</f>
        <v>0</v>
      </c>
      <c r="K16" s="1" t="b">
        <f>fba_fluxes[[#This Row],[total RBA flux]]&gt;fba_fluxes[[#This Row],[ub]]</f>
        <v>0</v>
      </c>
    </row>
    <row r="17" spans="1:11" hidden="1" x14ac:dyDescent="0.2">
      <c r="A17" s="1" t="s">
        <v>2555</v>
      </c>
      <c r="B17">
        <v>0</v>
      </c>
      <c r="C17">
        <v>0</v>
      </c>
      <c r="D17">
        <v>1000</v>
      </c>
      <c r="E17" cm="1">
        <f t="array" ref="E17">MIN(_xlfn._xlws.FILTER(runRBA_RBA_fluxes[TRUE lb],(runRBA_RBA_fluxes[tag]="RXN")*(runRBA_RBA_fluxes[rxn_base_id]=fba_fluxes[[#This Row],[rxn]]),0))</f>
        <v>0</v>
      </c>
      <c r="F17" cm="1">
        <f t="array" ref="F17">MAX(_xlfn._xlws.FILTER(runRBA_RBA_fluxes[TRUE ub],(runRBA_RBA_fluxes[tag]="RXN")*(runRBA_RBA_fluxes[rxn_base_id]=fba_fluxes[[#This Row],[rxn]]),0))</f>
        <v>0</v>
      </c>
      <c r="G17" t="b">
        <f>fba_fluxes[[#This Row],[RBA ub]]&gt;fba_fluxes[[#This Row],[ub]]</f>
        <v>0</v>
      </c>
      <c r="H17" t="b">
        <f>fba_fluxes[[#This Row],[RBA lb]]&lt;fba_fluxes[[#This Row],[lb]]</f>
        <v>0</v>
      </c>
      <c r="I17" cm="1">
        <f t="array" ref="I17">SUM(_xlfn._xlws.FILTER(runRBA_RBA_fluxes[TRUE flux],(runRBA_RBA_fluxes[tag]="RXN")*(runRBA_RBA_fluxes[rxn_base_id]=fba_fluxes[[#This Row],[rxn]]),0))</f>
        <v>0</v>
      </c>
      <c r="J17" t="b">
        <f>fba_fluxes[[#This Row],[total RBA flux]]&lt;fba_fluxes[[#This Row],[lb]]</f>
        <v>0</v>
      </c>
      <c r="K17" s="1" t="b">
        <f>fba_fluxes[[#This Row],[total RBA flux]]&gt;fba_fluxes[[#This Row],[ub]]</f>
        <v>0</v>
      </c>
    </row>
    <row r="18" spans="1:11" hidden="1" x14ac:dyDescent="0.2">
      <c r="A18" s="1" t="s">
        <v>2556</v>
      </c>
      <c r="B18">
        <v>0</v>
      </c>
      <c r="C18">
        <v>0</v>
      </c>
      <c r="D18">
        <v>1000</v>
      </c>
      <c r="E18" cm="1">
        <f t="array" ref="E18">MIN(_xlfn._xlws.FILTER(runRBA_RBA_fluxes[TRUE lb],(runRBA_RBA_fluxes[tag]="RXN")*(runRBA_RBA_fluxes[rxn_base_id]=fba_fluxes[[#This Row],[rxn]]),0))</f>
        <v>0</v>
      </c>
      <c r="F18" cm="1">
        <f t="array" ref="F18">MAX(_xlfn._xlws.FILTER(runRBA_RBA_fluxes[TRUE ub],(runRBA_RBA_fluxes[tag]="RXN")*(runRBA_RBA_fluxes[rxn_base_id]=fba_fluxes[[#This Row],[rxn]]),0))</f>
        <v>0</v>
      </c>
      <c r="G18" t="b">
        <f>fba_fluxes[[#This Row],[RBA ub]]&gt;fba_fluxes[[#This Row],[ub]]</f>
        <v>0</v>
      </c>
      <c r="H18" t="b">
        <f>fba_fluxes[[#This Row],[RBA lb]]&lt;fba_fluxes[[#This Row],[lb]]</f>
        <v>0</v>
      </c>
      <c r="I18" cm="1">
        <f t="array" ref="I18">SUM(_xlfn._xlws.FILTER(runRBA_RBA_fluxes[TRUE flux],(runRBA_RBA_fluxes[tag]="RXN")*(runRBA_RBA_fluxes[rxn_base_id]=fba_fluxes[[#This Row],[rxn]]),0))</f>
        <v>0</v>
      </c>
      <c r="J18" t="b">
        <f>fba_fluxes[[#This Row],[total RBA flux]]&lt;fba_fluxes[[#This Row],[lb]]</f>
        <v>0</v>
      </c>
      <c r="K18" s="1" t="b">
        <f>fba_fluxes[[#This Row],[total RBA flux]]&gt;fba_fluxes[[#This Row],[ub]]</f>
        <v>0</v>
      </c>
    </row>
    <row r="19" spans="1:11" hidden="1" x14ac:dyDescent="0.2">
      <c r="A19" s="1" t="s">
        <v>9</v>
      </c>
      <c r="B19">
        <v>-3.0367999999999996E-2</v>
      </c>
      <c r="C19">
        <v>-1000</v>
      </c>
      <c r="D19">
        <v>1000</v>
      </c>
      <c r="E19" cm="1">
        <f t="array" ref="E19">MIN(_xlfn._xlws.FILTER(runRBA_RBA_fluxes[TRUE lb],(runRBA_RBA_fluxes[tag]="RXN")*(runRBA_RBA_fluxes[rxn_base_id]=fba_fluxes[[#This Row],[rxn]]),0))</f>
        <v>-1000.0000000000001</v>
      </c>
      <c r="F19" cm="1">
        <f t="array" ref="F19">MAX(_xlfn._xlws.FILTER(runRBA_RBA_fluxes[TRUE ub],(runRBA_RBA_fluxes[tag]="RXN")*(runRBA_RBA_fluxes[rxn_base_id]=fba_fluxes[[#This Row],[rxn]]),0))</f>
        <v>0</v>
      </c>
      <c r="G19" t="b">
        <f>fba_fluxes[[#This Row],[RBA ub]]&gt;fba_fluxes[[#This Row],[ub]]</f>
        <v>0</v>
      </c>
      <c r="H19" t="b">
        <f>fba_fluxes[[#This Row],[RBA lb]]&lt;fba_fluxes[[#This Row],[lb]]</f>
        <v>0</v>
      </c>
      <c r="I19" cm="1">
        <f t="array" ref="I19">SUM(_xlfn._xlws.FILTER(runRBA_RBA_fluxes[TRUE flux],(runRBA_RBA_fluxes[tag]="RXN")*(runRBA_RBA_fluxes[rxn_base_id]=fba_fluxes[[#This Row],[rxn]]),0))</f>
        <v>-4.0334205045804997E-2</v>
      </c>
      <c r="J19" t="b">
        <f>fba_fluxes[[#This Row],[total RBA flux]]&lt;fba_fluxes[[#This Row],[lb]]</f>
        <v>0</v>
      </c>
      <c r="K19" s="1" t="b">
        <f>fba_fluxes[[#This Row],[total RBA flux]]&gt;fba_fluxes[[#This Row],[ub]]</f>
        <v>0</v>
      </c>
    </row>
    <row r="20" spans="1:11" hidden="1" x14ac:dyDescent="0.2">
      <c r="A20" s="1" t="s">
        <v>1131</v>
      </c>
      <c r="B20">
        <v>0</v>
      </c>
      <c r="C20">
        <v>0</v>
      </c>
      <c r="D20">
        <v>1000</v>
      </c>
      <c r="E20" cm="1">
        <f t="array" ref="E20">MIN(_xlfn._xlws.FILTER(runRBA_RBA_fluxes[TRUE lb],(runRBA_RBA_fluxes[tag]="RXN")*(runRBA_RBA_fluxes[rxn_base_id]=fba_fluxes[[#This Row],[rxn]]),0))</f>
        <v>0</v>
      </c>
      <c r="F20" cm="1">
        <f t="array" ref="F20">MAX(_xlfn._xlws.FILTER(runRBA_RBA_fluxes[TRUE ub],(runRBA_RBA_fluxes[tag]="RXN")*(runRBA_RBA_fluxes[rxn_base_id]=fba_fluxes[[#This Row],[rxn]]),0))</f>
        <v>1000.0000000000001</v>
      </c>
      <c r="G20" t="b">
        <f>fba_fluxes[[#This Row],[RBA ub]]&gt;fba_fluxes[[#This Row],[ub]]</f>
        <v>0</v>
      </c>
      <c r="H20" t="b">
        <f>fba_fluxes[[#This Row],[RBA lb]]&lt;fba_fluxes[[#This Row],[lb]]</f>
        <v>0</v>
      </c>
      <c r="I20" cm="1">
        <f t="array" ref="I20">SUM(_xlfn._xlws.FILTER(runRBA_RBA_fluxes[TRUE flux],(runRBA_RBA_fluxes[tag]="RXN")*(runRBA_RBA_fluxes[rxn_base_id]=fba_fluxes[[#This Row],[rxn]]),0))</f>
        <v>4.0334205045804997E-2</v>
      </c>
      <c r="J20" t="b">
        <f>fba_fluxes[[#This Row],[total RBA flux]]&lt;fba_fluxes[[#This Row],[lb]]</f>
        <v>0</v>
      </c>
      <c r="K20" s="1" t="b">
        <f>fba_fluxes[[#This Row],[total RBA flux]]&gt;fba_fluxes[[#This Row],[ub]]</f>
        <v>0</v>
      </c>
    </row>
    <row r="21" spans="1:11" hidden="1" x14ac:dyDescent="0.2">
      <c r="A21" s="1" t="s">
        <v>10</v>
      </c>
      <c r="B21">
        <v>3.0367999999999989E-2</v>
      </c>
      <c r="C21">
        <v>0</v>
      </c>
      <c r="D21">
        <v>1000</v>
      </c>
      <c r="E21" cm="1">
        <f t="array" ref="E21">MIN(_xlfn._xlws.FILTER(runRBA_RBA_fluxes[TRUE lb],(runRBA_RBA_fluxes[tag]="RXN")*(runRBA_RBA_fluxes[rxn_base_id]=fba_fluxes[[#This Row],[rxn]]),0))</f>
        <v>0</v>
      </c>
      <c r="F21" cm="1">
        <f t="array" ref="F21">MAX(_xlfn._xlws.FILTER(runRBA_RBA_fluxes[TRUE ub],(runRBA_RBA_fluxes[tag]="RXN")*(runRBA_RBA_fluxes[rxn_base_id]=fba_fluxes[[#This Row],[rxn]]),0))</f>
        <v>0</v>
      </c>
      <c r="G21" t="b">
        <f>fba_fluxes[[#This Row],[RBA ub]]&gt;fba_fluxes[[#This Row],[ub]]</f>
        <v>0</v>
      </c>
      <c r="H21" t="b">
        <f>fba_fluxes[[#This Row],[RBA lb]]&lt;fba_fluxes[[#This Row],[lb]]</f>
        <v>0</v>
      </c>
      <c r="I21" cm="1">
        <f t="array" ref="I21">SUM(_xlfn._xlws.FILTER(runRBA_RBA_fluxes[TRUE flux],(runRBA_RBA_fluxes[tag]="RXN")*(runRBA_RBA_fluxes[rxn_base_id]=fba_fluxes[[#This Row],[rxn]]),0))</f>
        <v>0</v>
      </c>
      <c r="J21" t="b">
        <f>fba_fluxes[[#This Row],[total RBA flux]]&lt;fba_fluxes[[#This Row],[lb]]</f>
        <v>0</v>
      </c>
      <c r="K21" s="1" t="b">
        <f>fba_fluxes[[#This Row],[total RBA flux]]&gt;fba_fluxes[[#This Row],[ub]]</f>
        <v>0</v>
      </c>
    </row>
    <row r="22" spans="1:11" hidden="1" x14ac:dyDescent="0.2">
      <c r="A22" s="1" t="s">
        <v>2557</v>
      </c>
      <c r="B22">
        <v>0</v>
      </c>
      <c r="C22">
        <v>0</v>
      </c>
      <c r="D22">
        <v>1000</v>
      </c>
      <c r="E22" cm="1">
        <f t="array" ref="E22">MIN(_xlfn._xlws.FILTER(runRBA_RBA_fluxes[TRUE lb],(runRBA_RBA_fluxes[tag]="RXN")*(runRBA_RBA_fluxes[rxn_base_id]=fba_fluxes[[#This Row],[rxn]]),0))</f>
        <v>0</v>
      </c>
      <c r="F22" cm="1">
        <f t="array" ref="F22">MAX(_xlfn._xlws.FILTER(runRBA_RBA_fluxes[TRUE ub],(runRBA_RBA_fluxes[tag]="RXN")*(runRBA_RBA_fluxes[rxn_base_id]=fba_fluxes[[#This Row],[rxn]]),0))</f>
        <v>0</v>
      </c>
      <c r="G22" t="b">
        <f>fba_fluxes[[#This Row],[RBA ub]]&gt;fba_fluxes[[#This Row],[ub]]</f>
        <v>0</v>
      </c>
      <c r="H22" t="b">
        <f>fba_fluxes[[#This Row],[RBA lb]]&lt;fba_fluxes[[#This Row],[lb]]</f>
        <v>0</v>
      </c>
      <c r="I22" cm="1">
        <f t="array" ref="I22">SUM(_xlfn._xlws.FILTER(runRBA_RBA_fluxes[TRUE flux],(runRBA_RBA_fluxes[tag]="RXN")*(runRBA_RBA_fluxes[rxn_base_id]=fba_fluxes[[#This Row],[rxn]]),0))</f>
        <v>0</v>
      </c>
      <c r="J22" t="b">
        <f>fba_fluxes[[#This Row],[total RBA flux]]&lt;fba_fluxes[[#This Row],[lb]]</f>
        <v>0</v>
      </c>
      <c r="K22" s="1" t="b">
        <f>fba_fluxes[[#This Row],[total RBA flux]]&gt;fba_fluxes[[#This Row],[ub]]</f>
        <v>0</v>
      </c>
    </row>
    <row r="23" spans="1:11" hidden="1" x14ac:dyDescent="0.2">
      <c r="A23" s="1" t="s">
        <v>11</v>
      </c>
      <c r="B23">
        <v>2.4908600000000003E-2</v>
      </c>
      <c r="C23">
        <v>-1000</v>
      </c>
      <c r="D23">
        <v>1000</v>
      </c>
      <c r="E23" cm="1">
        <f t="array" ref="E23">MIN(_xlfn._xlws.FILTER(runRBA_RBA_fluxes[TRUE lb],(runRBA_RBA_fluxes[tag]="RXN")*(runRBA_RBA_fluxes[rxn_base_id]=fba_fluxes[[#This Row],[rxn]]),0))</f>
        <v>0</v>
      </c>
      <c r="F23" cm="1">
        <f t="array" ref="F23">MAX(_xlfn._xlws.FILTER(runRBA_RBA_fluxes[TRUE ub],(runRBA_RBA_fluxes[tag]="RXN")*(runRBA_RBA_fluxes[rxn_base_id]=fba_fluxes[[#This Row],[rxn]]),0))</f>
        <v>1000.0000000000001</v>
      </c>
      <c r="G23" t="b">
        <f>fba_fluxes[[#This Row],[RBA ub]]&gt;fba_fluxes[[#This Row],[ub]]</f>
        <v>0</v>
      </c>
      <c r="H23" t="b">
        <f>fba_fluxes[[#This Row],[RBA lb]]&lt;fba_fluxes[[#This Row],[lb]]</f>
        <v>0</v>
      </c>
      <c r="I23" cm="1">
        <f t="array" ref="I23">SUM(_xlfn._xlws.FILTER(runRBA_RBA_fluxes[TRUE flux],(runRBA_RBA_fluxes[tag]="RXN")*(runRBA_RBA_fluxes[rxn_base_id]=fba_fluxes[[#This Row],[rxn]]),0))</f>
        <v>2.6958312840389999E-2</v>
      </c>
      <c r="J23" t="b">
        <f>fba_fluxes[[#This Row],[total RBA flux]]&lt;fba_fluxes[[#This Row],[lb]]</f>
        <v>0</v>
      </c>
      <c r="K23" s="1" t="b">
        <f>fba_fluxes[[#This Row],[total RBA flux]]&gt;fba_fluxes[[#This Row],[ub]]</f>
        <v>0</v>
      </c>
    </row>
    <row r="24" spans="1:11" hidden="1" x14ac:dyDescent="0.2">
      <c r="A24" s="1" t="s">
        <v>2558</v>
      </c>
      <c r="B24">
        <v>0</v>
      </c>
      <c r="C24">
        <v>0</v>
      </c>
      <c r="D24">
        <v>1000</v>
      </c>
      <c r="E24" cm="1">
        <f t="array" ref="E24">MIN(_xlfn._xlws.FILTER(runRBA_RBA_fluxes[TRUE lb],(runRBA_RBA_fluxes[tag]="RXN")*(runRBA_RBA_fluxes[rxn_base_id]=fba_fluxes[[#This Row],[rxn]]),0))</f>
        <v>0</v>
      </c>
      <c r="F24" cm="1">
        <f t="array" ref="F24">MAX(_xlfn._xlws.FILTER(runRBA_RBA_fluxes[TRUE ub],(runRBA_RBA_fluxes[tag]="RXN")*(runRBA_RBA_fluxes[rxn_base_id]=fba_fluxes[[#This Row],[rxn]]),0))</f>
        <v>0</v>
      </c>
      <c r="G24" t="b">
        <f>fba_fluxes[[#This Row],[RBA ub]]&gt;fba_fluxes[[#This Row],[ub]]</f>
        <v>0</v>
      </c>
      <c r="H24" t="b">
        <f>fba_fluxes[[#This Row],[RBA lb]]&lt;fba_fluxes[[#This Row],[lb]]</f>
        <v>0</v>
      </c>
      <c r="I24" cm="1">
        <f t="array" ref="I24">SUM(_xlfn._xlws.FILTER(runRBA_RBA_fluxes[TRUE flux],(runRBA_RBA_fluxes[tag]="RXN")*(runRBA_RBA_fluxes[rxn_base_id]=fba_fluxes[[#This Row],[rxn]]),0))</f>
        <v>0</v>
      </c>
      <c r="J24" t="b">
        <f>fba_fluxes[[#This Row],[total RBA flux]]&lt;fba_fluxes[[#This Row],[lb]]</f>
        <v>0</v>
      </c>
      <c r="K24" s="1" t="b">
        <f>fba_fluxes[[#This Row],[total RBA flux]]&gt;fba_fluxes[[#This Row],[ub]]</f>
        <v>0</v>
      </c>
    </row>
    <row r="25" spans="1:11" hidden="1" x14ac:dyDescent="0.2">
      <c r="A25" s="1" t="s">
        <v>12</v>
      </c>
      <c r="B25">
        <v>3.0367999999999999E-2</v>
      </c>
      <c r="C25">
        <v>0</v>
      </c>
      <c r="D25">
        <v>1000</v>
      </c>
      <c r="E25" cm="1">
        <f t="array" ref="E25">MIN(_xlfn._xlws.FILTER(runRBA_RBA_fluxes[TRUE lb],(runRBA_RBA_fluxes[tag]="RXN")*(runRBA_RBA_fluxes[rxn_base_id]=fba_fluxes[[#This Row],[rxn]]),0))</f>
        <v>0</v>
      </c>
      <c r="F25" cm="1">
        <f t="array" ref="F25">MAX(_xlfn._xlws.FILTER(runRBA_RBA_fluxes[TRUE ub],(runRBA_RBA_fluxes[tag]="RXN")*(runRBA_RBA_fluxes[rxn_base_id]=fba_fluxes[[#This Row],[rxn]]),0))</f>
        <v>1000.0000000000001</v>
      </c>
      <c r="G25" t="b">
        <f>fba_fluxes[[#This Row],[RBA ub]]&gt;fba_fluxes[[#This Row],[ub]]</f>
        <v>0</v>
      </c>
      <c r="H25" t="b">
        <f>fba_fluxes[[#This Row],[RBA lb]]&lt;fba_fluxes[[#This Row],[lb]]</f>
        <v>0</v>
      </c>
      <c r="I25" cm="1">
        <f t="array" ref="I25">SUM(_xlfn._xlws.FILTER(runRBA_RBA_fluxes[TRUE flux],(runRBA_RBA_fluxes[tag]="RXN")*(runRBA_RBA_fluxes[rxn_base_id]=fba_fluxes[[#This Row],[rxn]]),0))</f>
        <v>4.0334205045804997E-2</v>
      </c>
      <c r="J25" t="b">
        <f>fba_fluxes[[#This Row],[total RBA flux]]&lt;fba_fluxes[[#This Row],[lb]]</f>
        <v>0</v>
      </c>
      <c r="K25" s="1" t="b">
        <f>fba_fluxes[[#This Row],[total RBA flux]]&gt;fba_fluxes[[#This Row],[ub]]</f>
        <v>0</v>
      </c>
    </row>
    <row r="26" spans="1:11" hidden="1" x14ac:dyDescent="0.2">
      <c r="A26" s="1" t="s">
        <v>2559</v>
      </c>
      <c r="B26">
        <v>0</v>
      </c>
      <c r="C26">
        <v>0</v>
      </c>
      <c r="D26">
        <v>1000</v>
      </c>
      <c r="E26" cm="1">
        <f t="array" ref="E26">MIN(_xlfn._xlws.FILTER(runRBA_RBA_fluxes[TRUE lb],(runRBA_RBA_fluxes[tag]="RXN")*(runRBA_RBA_fluxes[rxn_base_id]=fba_fluxes[[#This Row],[rxn]]),0))</f>
        <v>0</v>
      </c>
      <c r="F26" cm="1">
        <f t="array" ref="F26">MAX(_xlfn._xlws.FILTER(runRBA_RBA_fluxes[TRUE ub],(runRBA_RBA_fluxes[tag]="RXN")*(runRBA_RBA_fluxes[rxn_base_id]=fba_fluxes[[#This Row],[rxn]]),0))</f>
        <v>0</v>
      </c>
      <c r="G26" t="b">
        <f>fba_fluxes[[#This Row],[RBA ub]]&gt;fba_fluxes[[#This Row],[ub]]</f>
        <v>0</v>
      </c>
      <c r="H26" t="b">
        <f>fba_fluxes[[#This Row],[RBA lb]]&lt;fba_fluxes[[#This Row],[lb]]</f>
        <v>0</v>
      </c>
      <c r="I26" cm="1">
        <f t="array" ref="I26">SUM(_xlfn._xlws.FILTER(runRBA_RBA_fluxes[TRUE flux],(runRBA_RBA_fluxes[tag]="RXN")*(runRBA_RBA_fluxes[rxn_base_id]=fba_fluxes[[#This Row],[rxn]]),0))</f>
        <v>0</v>
      </c>
      <c r="J26" t="b">
        <f>fba_fluxes[[#This Row],[total RBA flux]]&lt;fba_fluxes[[#This Row],[lb]]</f>
        <v>0</v>
      </c>
      <c r="K26" s="1" t="b">
        <f>fba_fluxes[[#This Row],[total RBA flux]]&gt;fba_fluxes[[#This Row],[ub]]</f>
        <v>0</v>
      </c>
    </row>
    <row r="27" spans="1:11" hidden="1" x14ac:dyDescent="0.2">
      <c r="A27" s="1" t="s">
        <v>13</v>
      </c>
      <c r="B27">
        <v>4.8718000062017534E-3</v>
      </c>
      <c r="C27">
        <v>0</v>
      </c>
      <c r="D27">
        <v>1000</v>
      </c>
      <c r="E27" cm="1">
        <f t="array" ref="E27">MIN(_xlfn._xlws.FILTER(runRBA_RBA_fluxes[TRUE lb],(runRBA_RBA_fluxes[tag]="RXN")*(runRBA_RBA_fluxes[rxn_base_id]=fba_fluxes[[#This Row],[rxn]]),0))</f>
        <v>0</v>
      </c>
      <c r="F27" cm="1">
        <f t="array" ref="F27">MAX(_xlfn._xlws.FILTER(runRBA_RBA_fluxes[TRUE ub],(runRBA_RBA_fluxes[tag]="RXN")*(runRBA_RBA_fluxes[rxn_base_id]=fba_fluxes[[#This Row],[rxn]]),0))</f>
        <v>1000.0000000000001</v>
      </c>
      <c r="G27" t="b">
        <f>fba_fluxes[[#This Row],[RBA ub]]&gt;fba_fluxes[[#This Row],[ub]]</f>
        <v>0</v>
      </c>
      <c r="H27" t="b">
        <f>fba_fluxes[[#This Row],[RBA lb]]&lt;fba_fluxes[[#This Row],[lb]]</f>
        <v>0</v>
      </c>
      <c r="I27" cm="1">
        <f t="array" ref="I27">SUM(_xlfn._xlws.FILTER(runRBA_RBA_fluxes[TRUE flux],(runRBA_RBA_fluxes[tag]="RXN")*(runRBA_RBA_fluxes[rxn_base_id]=fba_fluxes[[#This Row],[rxn]]),0))</f>
        <v>9.9291905455379994E-3</v>
      </c>
      <c r="J27" t="b">
        <f>fba_fluxes[[#This Row],[total RBA flux]]&lt;fba_fluxes[[#This Row],[lb]]</f>
        <v>0</v>
      </c>
      <c r="K27" s="1" t="b">
        <f>fba_fluxes[[#This Row],[total RBA flux]]&gt;fba_fluxes[[#This Row],[ub]]</f>
        <v>0</v>
      </c>
    </row>
    <row r="28" spans="1:11" hidden="1" x14ac:dyDescent="0.2">
      <c r="A28" s="1" t="s">
        <v>2560</v>
      </c>
      <c r="B28">
        <v>0</v>
      </c>
      <c r="C28">
        <v>0</v>
      </c>
      <c r="D28">
        <v>1000</v>
      </c>
      <c r="E28" cm="1">
        <f t="array" ref="E28">MIN(_xlfn._xlws.FILTER(runRBA_RBA_fluxes[TRUE lb],(runRBA_RBA_fluxes[tag]="RXN")*(runRBA_RBA_fluxes[rxn_base_id]=fba_fluxes[[#This Row],[rxn]]),0))</f>
        <v>0</v>
      </c>
      <c r="F28" cm="1">
        <f t="array" ref="F28">MAX(_xlfn._xlws.FILTER(runRBA_RBA_fluxes[TRUE ub],(runRBA_RBA_fluxes[tag]="RXN")*(runRBA_RBA_fluxes[rxn_base_id]=fba_fluxes[[#This Row],[rxn]]),0))</f>
        <v>0</v>
      </c>
      <c r="G28" t="b">
        <f>fba_fluxes[[#This Row],[RBA ub]]&gt;fba_fluxes[[#This Row],[ub]]</f>
        <v>0</v>
      </c>
      <c r="H28" t="b">
        <f>fba_fluxes[[#This Row],[RBA lb]]&lt;fba_fluxes[[#This Row],[lb]]</f>
        <v>0</v>
      </c>
      <c r="I28" cm="1">
        <f t="array" ref="I28">SUM(_xlfn._xlws.FILTER(runRBA_RBA_fluxes[TRUE flux],(runRBA_RBA_fluxes[tag]="RXN")*(runRBA_RBA_fluxes[rxn_base_id]=fba_fluxes[[#This Row],[rxn]]),0))</f>
        <v>0</v>
      </c>
      <c r="J28" t="b">
        <f>fba_fluxes[[#This Row],[total RBA flux]]&lt;fba_fluxes[[#This Row],[lb]]</f>
        <v>0</v>
      </c>
      <c r="K28" s="1" t="b">
        <f>fba_fluxes[[#This Row],[total RBA flux]]&gt;fba_fluxes[[#This Row],[ub]]</f>
        <v>0</v>
      </c>
    </row>
    <row r="29" spans="1:11" hidden="1" x14ac:dyDescent="0.2">
      <c r="A29" s="1" t="s">
        <v>2561</v>
      </c>
      <c r="B29">
        <v>0</v>
      </c>
      <c r="C29">
        <v>0</v>
      </c>
      <c r="D29">
        <v>1000</v>
      </c>
      <c r="E29" cm="1">
        <f t="array" ref="E29">MIN(_xlfn._xlws.FILTER(runRBA_RBA_fluxes[TRUE lb],(runRBA_RBA_fluxes[tag]="RXN")*(runRBA_RBA_fluxes[rxn_base_id]=fba_fluxes[[#This Row],[rxn]]),0))</f>
        <v>0</v>
      </c>
      <c r="F29" cm="1">
        <f t="array" ref="F29">MAX(_xlfn._xlws.FILTER(runRBA_RBA_fluxes[TRUE ub],(runRBA_RBA_fluxes[tag]="RXN")*(runRBA_RBA_fluxes[rxn_base_id]=fba_fluxes[[#This Row],[rxn]]),0))</f>
        <v>0</v>
      </c>
      <c r="G29" t="b">
        <f>fba_fluxes[[#This Row],[RBA ub]]&gt;fba_fluxes[[#This Row],[ub]]</f>
        <v>0</v>
      </c>
      <c r="H29" t="b">
        <f>fba_fluxes[[#This Row],[RBA lb]]&lt;fba_fluxes[[#This Row],[lb]]</f>
        <v>0</v>
      </c>
      <c r="I29" cm="1">
        <f t="array" ref="I29">SUM(_xlfn._xlws.FILTER(runRBA_RBA_fluxes[TRUE flux],(runRBA_RBA_fluxes[tag]="RXN")*(runRBA_RBA_fluxes[rxn_base_id]=fba_fluxes[[#This Row],[rxn]]),0))</f>
        <v>0</v>
      </c>
      <c r="J29" t="b">
        <f>fba_fluxes[[#This Row],[total RBA flux]]&lt;fba_fluxes[[#This Row],[lb]]</f>
        <v>0</v>
      </c>
      <c r="K29" s="1" t="b">
        <f>fba_fluxes[[#This Row],[total RBA flux]]&gt;fba_fluxes[[#This Row],[ub]]</f>
        <v>0</v>
      </c>
    </row>
    <row r="30" spans="1:11" hidden="1" x14ac:dyDescent="0.2">
      <c r="A30" s="1" t="s">
        <v>2562</v>
      </c>
      <c r="B30">
        <v>0</v>
      </c>
      <c r="C30">
        <v>0</v>
      </c>
      <c r="D30">
        <v>1000</v>
      </c>
      <c r="E30" cm="1">
        <f t="array" ref="E30">MIN(_xlfn._xlws.FILTER(runRBA_RBA_fluxes[TRUE lb],(runRBA_RBA_fluxes[tag]="RXN")*(runRBA_RBA_fluxes[rxn_base_id]=fba_fluxes[[#This Row],[rxn]]),0))</f>
        <v>0</v>
      </c>
      <c r="F30" cm="1">
        <f t="array" ref="F30">MAX(_xlfn._xlws.FILTER(runRBA_RBA_fluxes[TRUE ub],(runRBA_RBA_fluxes[tag]="RXN")*(runRBA_RBA_fluxes[rxn_base_id]=fba_fluxes[[#This Row],[rxn]]),0))</f>
        <v>0</v>
      </c>
      <c r="G30" t="b">
        <f>fba_fluxes[[#This Row],[RBA ub]]&gt;fba_fluxes[[#This Row],[ub]]</f>
        <v>0</v>
      </c>
      <c r="H30" t="b">
        <f>fba_fluxes[[#This Row],[RBA lb]]&lt;fba_fluxes[[#This Row],[lb]]</f>
        <v>0</v>
      </c>
      <c r="I30" cm="1">
        <f t="array" ref="I30">SUM(_xlfn._xlws.FILTER(runRBA_RBA_fluxes[TRUE flux],(runRBA_RBA_fluxes[tag]="RXN")*(runRBA_RBA_fluxes[rxn_base_id]=fba_fluxes[[#This Row],[rxn]]),0))</f>
        <v>0</v>
      </c>
      <c r="J30" t="b">
        <f>fba_fluxes[[#This Row],[total RBA flux]]&lt;fba_fluxes[[#This Row],[lb]]</f>
        <v>0</v>
      </c>
      <c r="K30" s="1" t="b">
        <f>fba_fluxes[[#This Row],[total RBA flux]]&gt;fba_fluxes[[#This Row],[ub]]</f>
        <v>0</v>
      </c>
    </row>
    <row r="31" spans="1:11" hidden="1" x14ac:dyDescent="0.2">
      <c r="A31" s="1" t="s">
        <v>2563</v>
      </c>
      <c r="B31">
        <v>0</v>
      </c>
      <c r="C31">
        <v>0</v>
      </c>
      <c r="D31">
        <v>1000</v>
      </c>
      <c r="E31" cm="1">
        <f t="array" ref="E31">MIN(_xlfn._xlws.FILTER(runRBA_RBA_fluxes[TRUE lb],(runRBA_RBA_fluxes[tag]="RXN")*(runRBA_RBA_fluxes[rxn_base_id]=fba_fluxes[[#This Row],[rxn]]),0))</f>
        <v>0</v>
      </c>
      <c r="F31" cm="1">
        <f t="array" ref="F31">MAX(_xlfn._xlws.FILTER(runRBA_RBA_fluxes[TRUE ub],(runRBA_RBA_fluxes[tag]="RXN")*(runRBA_RBA_fluxes[rxn_base_id]=fba_fluxes[[#This Row],[rxn]]),0))</f>
        <v>0</v>
      </c>
      <c r="G31" t="b">
        <f>fba_fluxes[[#This Row],[RBA ub]]&gt;fba_fluxes[[#This Row],[ub]]</f>
        <v>0</v>
      </c>
      <c r="H31" t="b">
        <f>fba_fluxes[[#This Row],[RBA lb]]&lt;fba_fluxes[[#This Row],[lb]]</f>
        <v>0</v>
      </c>
      <c r="I31" cm="1">
        <f t="array" ref="I31">SUM(_xlfn._xlws.FILTER(runRBA_RBA_fluxes[TRUE flux],(runRBA_RBA_fluxes[tag]="RXN")*(runRBA_RBA_fluxes[rxn_base_id]=fba_fluxes[[#This Row],[rxn]]),0))</f>
        <v>0</v>
      </c>
      <c r="J31" t="b">
        <f>fba_fluxes[[#This Row],[total RBA flux]]&lt;fba_fluxes[[#This Row],[lb]]</f>
        <v>0</v>
      </c>
      <c r="K31" s="1" t="b">
        <f>fba_fluxes[[#This Row],[total RBA flux]]&gt;fba_fluxes[[#This Row],[ub]]</f>
        <v>0</v>
      </c>
    </row>
    <row r="32" spans="1:11" hidden="1" x14ac:dyDescent="0.2">
      <c r="A32" s="1" t="s">
        <v>2564</v>
      </c>
      <c r="B32">
        <v>0</v>
      </c>
      <c r="C32">
        <v>0</v>
      </c>
      <c r="D32">
        <v>1000</v>
      </c>
      <c r="E32" cm="1">
        <f t="array" ref="E32">MIN(_xlfn._xlws.FILTER(runRBA_RBA_fluxes[TRUE lb],(runRBA_RBA_fluxes[tag]="RXN")*(runRBA_RBA_fluxes[rxn_base_id]=fba_fluxes[[#This Row],[rxn]]),0))</f>
        <v>0</v>
      </c>
      <c r="F32" cm="1">
        <f t="array" ref="F32">MAX(_xlfn._xlws.FILTER(runRBA_RBA_fluxes[TRUE ub],(runRBA_RBA_fluxes[tag]="RXN")*(runRBA_RBA_fluxes[rxn_base_id]=fba_fluxes[[#This Row],[rxn]]),0))</f>
        <v>0</v>
      </c>
      <c r="G32" t="b">
        <f>fba_fluxes[[#This Row],[RBA ub]]&gt;fba_fluxes[[#This Row],[ub]]</f>
        <v>0</v>
      </c>
      <c r="H32" t="b">
        <f>fba_fluxes[[#This Row],[RBA lb]]&lt;fba_fluxes[[#This Row],[lb]]</f>
        <v>0</v>
      </c>
      <c r="I32" cm="1">
        <f t="array" ref="I32">SUM(_xlfn._xlws.FILTER(runRBA_RBA_fluxes[TRUE flux],(runRBA_RBA_fluxes[tag]="RXN")*(runRBA_RBA_fluxes[rxn_base_id]=fba_fluxes[[#This Row],[rxn]]),0))</f>
        <v>0</v>
      </c>
      <c r="J32" t="b">
        <f>fba_fluxes[[#This Row],[total RBA flux]]&lt;fba_fluxes[[#This Row],[lb]]</f>
        <v>0</v>
      </c>
      <c r="K32" s="1" t="b">
        <f>fba_fluxes[[#This Row],[total RBA flux]]&gt;fba_fluxes[[#This Row],[ub]]</f>
        <v>0</v>
      </c>
    </row>
    <row r="33" spans="1:11" hidden="1" x14ac:dyDescent="0.2">
      <c r="A33" s="1" t="s">
        <v>2565</v>
      </c>
      <c r="B33">
        <v>0</v>
      </c>
      <c r="C33">
        <v>0</v>
      </c>
      <c r="D33">
        <v>1000</v>
      </c>
      <c r="E33" cm="1">
        <f t="array" ref="E33">MIN(_xlfn._xlws.FILTER(runRBA_RBA_fluxes[TRUE lb],(runRBA_RBA_fluxes[tag]="RXN")*(runRBA_RBA_fluxes[rxn_base_id]=fba_fluxes[[#This Row],[rxn]]),0))</f>
        <v>0</v>
      </c>
      <c r="F33" cm="1">
        <f t="array" ref="F33">MAX(_xlfn._xlws.FILTER(runRBA_RBA_fluxes[TRUE ub],(runRBA_RBA_fluxes[tag]="RXN")*(runRBA_RBA_fluxes[rxn_base_id]=fba_fluxes[[#This Row],[rxn]]),0))</f>
        <v>0</v>
      </c>
      <c r="G33" t="b">
        <f>fba_fluxes[[#This Row],[RBA ub]]&gt;fba_fluxes[[#This Row],[ub]]</f>
        <v>0</v>
      </c>
      <c r="H33" t="b">
        <f>fba_fluxes[[#This Row],[RBA lb]]&lt;fba_fluxes[[#This Row],[lb]]</f>
        <v>0</v>
      </c>
      <c r="I33" cm="1">
        <f t="array" ref="I33">SUM(_xlfn._xlws.FILTER(runRBA_RBA_fluxes[TRUE flux],(runRBA_RBA_fluxes[tag]="RXN")*(runRBA_RBA_fluxes[rxn_base_id]=fba_fluxes[[#This Row],[rxn]]),0))</f>
        <v>0</v>
      </c>
      <c r="J33" t="b">
        <f>fba_fluxes[[#This Row],[total RBA flux]]&lt;fba_fluxes[[#This Row],[lb]]</f>
        <v>0</v>
      </c>
      <c r="K33" s="1" t="b">
        <f>fba_fluxes[[#This Row],[total RBA flux]]&gt;fba_fluxes[[#This Row],[ub]]</f>
        <v>0</v>
      </c>
    </row>
    <row r="34" spans="1:11" hidden="1" x14ac:dyDescent="0.2">
      <c r="A34" s="1" t="s">
        <v>14</v>
      </c>
      <c r="B34">
        <v>2.4150399999999999E-2</v>
      </c>
      <c r="C34">
        <v>0</v>
      </c>
      <c r="D34">
        <v>1000</v>
      </c>
      <c r="E34" cm="1">
        <f t="array" ref="E34">MIN(_xlfn._xlws.FILTER(runRBA_RBA_fluxes[TRUE lb],(runRBA_RBA_fluxes[tag]="RXN")*(runRBA_RBA_fluxes[rxn_base_id]=fba_fluxes[[#This Row],[rxn]]),0))</f>
        <v>0</v>
      </c>
      <c r="F34" cm="1">
        <f t="array" ref="F34">MAX(_xlfn._xlws.FILTER(runRBA_RBA_fluxes[TRUE ub],(runRBA_RBA_fluxes[tag]="RXN")*(runRBA_RBA_fluxes[rxn_base_id]=fba_fluxes[[#This Row],[rxn]]),0))</f>
        <v>1000.0000000000001</v>
      </c>
      <c r="G34" t="b">
        <f>fba_fluxes[[#This Row],[RBA ub]]&gt;fba_fluxes[[#This Row],[ub]]</f>
        <v>0</v>
      </c>
      <c r="H34" t="b">
        <f>fba_fluxes[[#This Row],[RBA lb]]&lt;fba_fluxes[[#This Row],[lb]]</f>
        <v>0</v>
      </c>
      <c r="I34" cm="1">
        <f t="array" ref="I34">SUM(_xlfn._xlws.FILTER(runRBA_RBA_fluxes[TRUE flux],(runRBA_RBA_fluxes[tag]="RXN")*(runRBA_RBA_fluxes[rxn_base_id]=fba_fluxes[[#This Row],[rxn]]),0))</f>
        <v>3.3055786352361997E-2</v>
      </c>
      <c r="J34" t="b">
        <f>fba_fluxes[[#This Row],[total RBA flux]]&lt;fba_fluxes[[#This Row],[lb]]</f>
        <v>0</v>
      </c>
      <c r="K34" s="1" t="b">
        <f>fba_fluxes[[#This Row],[total RBA flux]]&gt;fba_fluxes[[#This Row],[ub]]</f>
        <v>0</v>
      </c>
    </row>
    <row r="35" spans="1:11" hidden="1" x14ac:dyDescent="0.2">
      <c r="A35" s="1" t="s">
        <v>15</v>
      </c>
      <c r="B35">
        <v>2.4150400000000002E-2</v>
      </c>
      <c r="C35">
        <v>0</v>
      </c>
      <c r="D35">
        <v>1000</v>
      </c>
      <c r="E35" cm="1">
        <f t="array" ref="E35">MIN(_xlfn._xlws.FILTER(runRBA_RBA_fluxes[TRUE lb],(runRBA_RBA_fluxes[tag]="RXN")*(runRBA_RBA_fluxes[rxn_base_id]=fba_fluxes[[#This Row],[rxn]]),0))</f>
        <v>0</v>
      </c>
      <c r="F35" cm="1">
        <f t="array" ref="F35">MAX(_xlfn._xlws.FILTER(runRBA_RBA_fluxes[TRUE ub],(runRBA_RBA_fluxes[tag]="RXN")*(runRBA_RBA_fluxes[rxn_base_id]=fba_fluxes[[#This Row],[rxn]]),0))</f>
        <v>1000.0000000000001</v>
      </c>
      <c r="G35" t="b">
        <f>fba_fluxes[[#This Row],[RBA ub]]&gt;fba_fluxes[[#This Row],[ub]]</f>
        <v>0</v>
      </c>
      <c r="H35" t="b">
        <f>fba_fluxes[[#This Row],[RBA lb]]&lt;fba_fluxes[[#This Row],[lb]]</f>
        <v>0</v>
      </c>
      <c r="I35" cm="1">
        <f t="array" ref="I35">SUM(_xlfn._xlws.FILTER(runRBA_RBA_fluxes[TRUE flux],(runRBA_RBA_fluxes[tag]="RXN")*(runRBA_RBA_fluxes[rxn_base_id]=fba_fluxes[[#This Row],[rxn]]),0))</f>
        <v>3.3055786352361997E-2</v>
      </c>
      <c r="J35" t="b">
        <f>fba_fluxes[[#This Row],[total RBA flux]]&lt;fba_fluxes[[#This Row],[lb]]</f>
        <v>0</v>
      </c>
      <c r="K35" s="1" t="b">
        <f>fba_fluxes[[#This Row],[total RBA flux]]&gt;fba_fluxes[[#This Row],[ub]]</f>
        <v>0</v>
      </c>
    </row>
    <row r="36" spans="1:11" hidden="1" x14ac:dyDescent="0.2">
      <c r="A36" s="1" t="s">
        <v>16</v>
      </c>
      <c r="B36">
        <v>4.7540000000000028E-4</v>
      </c>
      <c r="C36">
        <v>0</v>
      </c>
      <c r="D36">
        <v>1000</v>
      </c>
      <c r="E36" cm="1">
        <f t="array" ref="E36">MIN(_xlfn._xlws.FILTER(runRBA_RBA_fluxes[TRUE lb],(runRBA_RBA_fluxes[tag]="RXN")*(runRBA_RBA_fluxes[rxn_base_id]=fba_fluxes[[#This Row],[rxn]]),0))</f>
        <v>0</v>
      </c>
      <c r="F36" cm="1">
        <f t="array" ref="F36">MAX(_xlfn._xlws.FILTER(runRBA_RBA_fluxes[TRUE ub],(runRBA_RBA_fluxes[tag]="RXN")*(runRBA_RBA_fluxes[rxn_base_id]=fba_fluxes[[#This Row],[rxn]]),0))</f>
        <v>1000.0000000000001</v>
      </c>
      <c r="G36" t="b">
        <f>fba_fluxes[[#This Row],[RBA ub]]&gt;fba_fluxes[[#This Row],[ub]]</f>
        <v>0</v>
      </c>
      <c r="H36" t="b">
        <f>fba_fluxes[[#This Row],[RBA lb]]&lt;fba_fluxes[[#This Row],[lb]]</f>
        <v>0</v>
      </c>
      <c r="I36" cm="1">
        <f t="array" ref="I36">SUM(_xlfn._xlws.FILTER(runRBA_RBA_fluxes[TRUE flux],(runRBA_RBA_fluxes[tag]="RXN")*(runRBA_RBA_fluxes[rxn_base_id]=fba_fluxes[[#This Row],[rxn]]),0))</f>
        <v>1.3144123587600001E-4</v>
      </c>
      <c r="J36" t="b">
        <f>fba_fluxes[[#This Row],[total RBA flux]]&lt;fba_fluxes[[#This Row],[lb]]</f>
        <v>0</v>
      </c>
      <c r="K36" s="1" t="b">
        <f>fba_fluxes[[#This Row],[total RBA flux]]&gt;fba_fluxes[[#This Row],[ub]]</f>
        <v>0</v>
      </c>
    </row>
    <row r="37" spans="1:11" hidden="1" x14ac:dyDescent="0.2">
      <c r="A37" s="1" t="s">
        <v>17</v>
      </c>
      <c r="B37">
        <v>2.4150400000000002E-2</v>
      </c>
      <c r="C37">
        <v>0</v>
      </c>
      <c r="D37">
        <v>1000</v>
      </c>
      <c r="E37" cm="1">
        <f t="array" ref="E37">MIN(_xlfn._xlws.FILTER(runRBA_RBA_fluxes[TRUE lb],(runRBA_RBA_fluxes[tag]="RXN")*(runRBA_RBA_fluxes[rxn_base_id]=fba_fluxes[[#This Row],[rxn]]),0))</f>
        <v>0</v>
      </c>
      <c r="F37" cm="1">
        <f t="array" ref="F37">MAX(_xlfn._xlws.FILTER(runRBA_RBA_fluxes[TRUE ub],(runRBA_RBA_fluxes[tag]="RXN")*(runRBA_RBA_fluxes[rxn_base_id]=fba_fluxes[[#This Row],[rxn]]),0))</f>
        <v>1000.0000000000001</v>
      </c>
      <c r="G37" t="b">
        <f>fba_fluxes[[#This Row],[RBA ub]]&gt;fba_fluxes[[#This Row],[ub]]</f>
        <v>0</v>
      </c>
      <c r="H37" t="b">
        <f>fba_fluxes[[#This Row],[RBA lb]]&lt;fba_fluxes[[#This Row],[lb]]</f>
        <v>0</v>
      </c>
      <c r="I37" cm="1">
        <f t="array" ref="I37">SUM(_xlfn._xlws.FILTER(runRBA_RBA_fluxes[TRUE flux],(runRBA_RBA_fluxes[tag]="RXN")*(runRBA_RBA_fluxes[rxn_base_id]=fba_fluxes[[#This Row],[rxn]]),0))</f>
        <v>3.3055786352361997E-2</v>
      </c>
      <c r="J37" t="b">
        <f>fba_fluxes[[#This Row],[total RBA flux]]&lt;fba_fluxes[[#This Row],[lb]]</f>
        <v>0</v>
      </c>
      <c r="K37" s="1" t="b">
        <f>fba_fluxes[[#This Row],[total RBA flux]]&gt;fba_fluxes[[#This Row],[ub]]</f>
        <v>0</v>
      </c>
    </row>
    <row r="38" spans="1:11" hidden="1" x14ac:dyDescent="0.2">
      <c r="A38" s="1" t="s">
        <v>2566</v>
      </c>
      <c r="B38">
        <v>0</v>
      </c>
      <c r="C38">
        <v>0</v>
      </c>
      <c r="D38">
        <v>1000</v>
      </c>
      <c r="E38" cm="1">
        <f t="array" ref="E38">MIN(_xlfn._xlws.FILTER(runRBA_RBA_fluxes[TRUE lb],(runRBA_RBA_fluxes[tag]="RXN")*(runRBA_RBA_fluxes[rxn_base_id]=fba_fluxes[[#This Row],[rxn]]),0))</f>
        <v>0</v>
      </c>
      <c r="F38" cm="1">
        <f t="array" ref="F38">MAX(_xlfn._xlws.FILTER(runRBA_RBA_fluxes[TRUE ub],(runRBA_RBA_fluxes[tag]="RXN")*(runRBA_RBA_fluxes[rxn_base_id]=fba_fluxes[[#This Row],[rxn]]),0))</f>
        <v>0</v>
      </c>
      <c r="G38" t="b">
        <f>fba_fluxes[[#This Row],[RBA ub]]&gt;fba_fluxes[[#This Row],[ub]]</f>
        <v>0</v>
      </c>
      <c r="H38" t="b">
        <f>fba_fluxes[[#This Row],[RBA lb]]&lt;fba_fluxes[[#This Row],[lb]]</f>
        <v>0</v>
      </c>
      <c r="I38" cm="1">
        <f t="array" ref="I38">SUM(_xlfn._xlws.FILTER(runRBA_RBA_fluxes[TRUE flux],(runRBA_RBA_fluxes[tag]="RXN")*(runRBA_RBA_fluxes[rxn_base_id]=fba_fluxes[[#This Row],[rxn]]),0))</f>
        <v>0</v>
      </c>
      <c r="J38" t="b">
        <f>fba_fluxes[[#This Row],[total RBA flux]]&lt;fba_fluxes[[#This Row],[lb]]</f>
        <v>0</v>
      </c>
      <c r="K38" s="1" t="b">
        <f>fba_fluxes[[#This Row],[total RBA flux]]&gt;fba_fluxes[[#This Row],[ub]]</f>
        <v>0</v>
      </c>
    </row>
    <row r="39" spans="1:11" hidden="1" x14ac:dyDescent="0.2">
      <c r="A39" s="1" t="s">
        <v>2567</v>
      </c>
      <c r="B39">
        <v>0</v>
      </c>
      <c r="C39">
        <v>0</v>
      </c>
      <c r="D39">
        <v>1000</v>
      </c>
      <c r="E39" cm="1">
        <f t="array" ref="E39">MIN(_xlfn._xlws.FILTER(runRBA_RBA_fluxes[TRUE lb],(runRBA_RBA_fluxes[tag]="RXN")*(runRBA_RBA_fluxes[rxn_base_id]=fba_fluxes[[#This Row],[rxn]]),0))</f>
        <v>0</v>
      </c>
      <c r="F39" cm="1">
        <f t="array" ref="F39">MAX(_xlfn._xlws.FILTER(runRBA_RBA_fluxes[TRUE ub],(runRBA_RBA_fluxes[tag]="RXN")*(runRBA_RBA_fluxes[rxn_base_id]=fba_fluxes[[#This Row],[rxn]]),0))</f>
        <v>0</v>
      </c>
      <c r="G39" t="b">
        <f>fba_fluxes[[#This Row],[RBA ub]]&gt;fba_fluxes[[#This Row],[ub]]</f>
        <v>0</v>
      </c>
      <c r="H39" t="b">
        <f>fba_fluxes[[#This Row],[RBA lb]]&lt;fba_fluxes[[#This Row],[lb]]</f>
        <v>0</v>
      </c>
      <c r="I39" cm="1">
        <f t="array" ref="I39">SUM(_xlfn._xlws.FILTER(runRBA_RBA_fluxes[TRUE flux],(runRBA_RBA_fluxes[tag]="RXN")*(runRBA_RBA_fluxes[rxn_base_id]=fba_fluxes[[#This Row],[rxn]]),0))</f>
        <v>0</v>
      </c>
      <c r="J39" t="b">
        <f>fba_fluxes[[#This Row],[total RBA flux]]&lt;fba_fluxes[[#This Row],[lb]]</f>
        <v>0</v>
      </c>
      <c r="K39" s="1" t="b">
        <f>fba_fluxes[[#This Row],[total RBA flux]]&gt;fba_fluxes[[#This Row],[ub]]</f>
        <v>0</v>
      </c>
    </row>
    <row r="40" spans="1:11" hidden="1" x14ac:dyDescent="0.2">
      <c r="A40" s="1" t="s">
        <v>2568</v>
      </c>
      <c r="B40">
        <v>0</v>
      </c>
      <c r="C40">
        <v>0</v>
      </c>
      <c r="D40">
        <v>1000</v>
      </c>
      <c r="E40" cm="1">
        <f t="array" ref="E40">MIN(_xlfn._xlws.FILTER(runRBA_RBA_fluxes[TRUE lb],(runRBA_RBA_fluxes[tag]="RXN")*(runRBA_RBA_fluxes[rxn_base_id]=fba_fluxes[[#This Row],[rxn]]),0))</f>
        <v>0</v>
      </c>
      <c r="F40" cm="1">
        <f t="array" ref="F40">MAX(_xlfn._xlws.FILTER(runRBA_RBA_fluxes[TRUE ub],(runRBA_RBA_fluxes[tag]="RXN")*(runRBA_RBA_fluxes[rxn_base_id]=fba_fluxes[[#This Row],[rxn]]),0))</f>
        <v>0</v>
      </c>
      <c r="G40" t="b">
        <f>fba_fluxes[[#This Row],[RBA ub]]&gt;fba_fluxes[[#This Row],[ub]]</f>
        <v>0</v>
      </c>
      <c r="H40" t="b">
        <f>fba_fluxes[[#This Row],[RBA lb]]&lt;fba_fluxes[[#This Row],[lb]]</f>
        <v>0</v>
      </c>
      <c r="I40" cm="1">
        <f t="array" ref="I40">SUM(_xlfn._xlws.FILTER(runRBA_RBA_fluxes[TRUE flux],(runRBA_RBA_fluxes[tag]="RXN")*(runRBA_RBA_fluxes[rxn_base_id]=fba_fluxes[[#This Row],[rxn]]),0))</f>
        <v>0</v>
      </c>
      <c r="J40" t="b">
        <f>fba_fluxes[[#This Row],[total RBA flux]]&lt;fba_fluxes[[#This Row],[lb]]</f>
        <v>0</v>
      </c>
      <c r="K40" s="1" t="b">
        <f>fba_fluxes[[#This Row],[total RBA flux]]&gt;fba_fluxes[[#This Row],[ub]]</f>
        <v>0</v>
      </c>
    </row>
    <row r="41" spans="1:11" hidden="1" x14ac:dyDescent="0.2">
      <c r="A41" s="1" t="s">
        <v>2569</v>
      </c>
      <c r="B41">
        <v>9.6573860515387164E-19</v>
      </c>
      <c r="C41">
        <v>0</v>
      </c>
      <c r="D41">
        <v>1000</v>
      </c>
      <c r="E41" cm="1">
        <f t="array" ref="E41">MIN(_xlfn._xlws.FILTER(runRBA_RBA_fluxes[TRUE lb],(runRBA_RBA_fluxes[tag]="RXN")*(runRBA_RBA_fluxes[rxn_base_id]=fba_fluxes[[#This Row],[rxn]]),0))</f>
        <v>0</v>
      </c>
      <c r="F41" cm="1">
        <f t="array" ref="F41">MAX(_xlfn._xlws.FILTER(runRBA_RBA_fluxes[TRUE ub],(runRBA_RBA_fluxes[tag]="RXN")*(runRBA_RBA_fluxes[rxn_base_id]=fba_fluxes[[#This Row],[rxn]]),0))</f>
        <v>0</v>
      </c>
      <c r="G41" t="b">
        <f>fba_fluxes[[#This Row],[RBA ub]]&gt;fba_fluxes[[#This Row],[ub]]</f>
        <v>0</v>
      </c>
      <c r="H41" t="b">
        <f>fba_fluxes[[#This Row],[RBA lb]]&lt;fba_fluxes[[#This Row],[lb]]</f>
        <v>0</v>
      </c>
      <c r="I41" cm="1">
        <f t="array" ref="I41">SUM(_xlfn._xlws.FILTER(runRBA_RBA_fluxes[TRUE flux],(runRBA_RBA_fluxes[tag]="RXN")*(runRBA_RBA_fluxes[rxn_base_id]=fba_fluxes[[#This Row],[rxn]]),0))</f>
        <v>0</v>
      </c>
      <c r="J41" t="b">
        <f>fba_fluxes[[#This Row],[total RBA flux]]&lt;fba_fluxes[[#This Row],[lb]]</f>
        <v>0</v>
      </c>
      <c r="K41" s="1" t="b">
        <f>fba_fluxes[[#This Row],[total RBA flux]]&gt;fba_fluxes[[#This Row],[ub]]</f>
        <v>0</v>
      </c>
    </row>
    <row r="42" spans="1:11" hidden="1" x14ac:dyDescent="0.2">
      <c r="A42" s="1" t="s">
        <v>2570</v>
      </c>
      <c r="B42">
        <v>0</v>
      </c>
      <c r="C42">
        <v>0</v>
      </c>
      <c r="D42">
        <v>1000</v>
      </c>
      <c r="E42" cm="1">
        <f t="array" ref="E42">MIN(_xlfn._xlws.FILTER(runRBA_RBA_fluxes[TRUE lb],(runRBA_RBA_fluxes[tag]="RXN")*(runRBA_RBA_fluxes[rxn_base_id]=fba_fluxes[[#This Row],[rxn]]),0))</f>
        <v>0</v>
      </c>
      <c r="F42" cm="1">
        <f t="array" ref="F42">MAX(_xlfn._xlws.FILTER(runRBA_RBA_fluxes[TRUE ub],(runRBA_RBA_fluxes[tag]="RXN")*(runRBA_RBA_fluxes[rxn_base_id]=fba_fluxes[[#This Row],[rxn]]),0))</f>
        <v>0</v>
      </c>
      <c r="G42" t="b">
        <f>fba_fluxes[[#This Row],[RBA ub]]&gt;fba_fluxes[[#This Row],[ub]]</f>
        <v>0</v>
      </c>
      <c r="H42" t="b">
        <f>fba_fluxes[[#This Row],[RBA lb]]&lt;fba_fluxes[[#This Row],[lb]]</f>
        <v>0</v>
      </c>
      <c r="I42" cm="1">
        <f t="array" ref="I42">SUM(_xlfn._xlws.FILTER(runRBA_RBA_fluxes[TRUE flux],(runRBA_RBA_fluxes[tag]="RXN")*(runRBA_RBA_fluxes[rxn_base_id]=fba_fluxes[[#This Row],[rxn]]),0))</f>
        <v>0</v>
      </c>
      <c r="J42" t="b">
        <f>fba_fluxes[[#This Row],[total RBA flux]]&lt;fba_fluxes[[#This Row],[lb]]</f>
        <v>0</v>
      </c>
      <c r="K42" s="1" t="b">
        <f>fba_fluxes[[#This Row],[total RBA flux]]&gt;fba_fluxes[[#This Row],[ub]]</f>
        <v>0</v>
      </c>
    </row>
    <row r="43" spans="1:11" hidden="1" x14ac:dyDescent="0.2">
      <c r="A43" s="1" t="s">
        <v>2571</v>
      </c>
      <c r="B43">
        <v>0</v>
      </c>
      <c r="C43">
        <v>0</v>
      </c>
      <c r="D43">
        <v>1000</v>
      </c>
      <c r="E43" cm="1">
        <f t="array" ref="E43">MIN(_xlfn._xlws.FILTER(runRBA_RBA_fluxes[TRUE lb],(runRBA_RBA_fluxes[tag]="RXN")*(runRBA_RBA_fluxes[rxn_base_id]=fba_fluxes[[#This Row],[rxn]]),0))</f>
        <v>0</v>
      </c>
      <c r="F43" cm="1">
        <f t="array" ref="F43">MAX(_xlfn._xlws.FILTER(runRBA_RBA_fluxes[TRUE ub],(runRBA_RBA_fluxes[tag]="RXN")*(runRBA_RBA_fluxes[rxn_base_id]=fba_fluxes[[#This Row],[rxn]]),0))</f>
        <v>0</v>
      </c>
      <c r="G43" t="b">
        <f>fba_fluxes[[#This Row],[RBA ub]]&gt;fba_fluxes[[#This Row],[ub]]</f>
        <v>0</v>
      </c>
      <c r="H43" t="b">
        <f>fba_fluxes[[#This Row],[RBA lb]]&lt;fba_fluxes[[#This Row],[lb]]</f>
        <v>0</v>
      </c>
      <c r="I43" cm="1">
        <f t="array" ref="I43">SUM(_xlfn._xlws.FILTER(runRBA_RBA_fluxes[TRUE flux],(runRBA_RBA_fluxes[tag]="RXN")*(runRBA_RBA_fluxes[rxn_base_id]=fba_fluxes[[#This Row],[rxn]]),0))</f>
        <v>0</v>
      </c>
      <c r="J43" t="b">
        <f>fba_fluxes[[#This Row],[total RBA flux]]&lt;fba_fluxes[[#This Row],[lb]]</f>
        <v>0</v>
      </c>
      <c r="K43" s="1" t="b">
        <f>fba_fluxes[[#This Row],[total RBA flux]]&gt;fba_fluxes[[#This Row],[ub]]</f>
        <v>0</v>
      </c>
    </row>
    <row r="44" spans="1:11" hidden="1" x14ac:dyDescent="0.2">
      <c r="A44" s="1" t="s">
        <v>18</v>
      </c>
      <c r="B44">
        <v>-3.0367999999999996E-2</v>
      </c>
      <c r="C44">
        <v>-1000</v>
      </c>
      <c r="D44">
        <v>1000</v>
      </c>
      <c r="E44" cm="1">
        <f t="array" ref="E44">MIN(_xlfn._xlws.FILTER(runRBA_RBA_fluxes[TRUE lb],(runRBA_RBA_fluxes[tag]="RXN")*(runRBA_RBA_fluxes[rxn_base_id]=fba_fluxes[[#This Row],[rxn]]),0))</f>
        <v>-1000.0000000000001</v>
      </c>
      <c r="F44" cm="1">
        <f t="array" ref="F44">MAX(_xlfn._xlws.FILTER(runRBA_RBA_fluxes[TRUE ub],(runRBA_RBA_fluxes[tag]="RXN")*(runRBA_RBA_fluxes[rxn_base_id]=fba_fluxes[[#This Row],[rxn]]),0))</f>
        <v>0</v>
      </c>
      <c r="G44" t="b">
        <f>fba_fluxes[[#This Row],[RBA ub]]&gt;fba_fluxes[[#This Row],[ub]]</f>
        <v>0</v>
      </c>
      <c r="H44" t="b">
        <f>fba_fluxes[[#This Row],[RBA lb]]&lt;fba_fluxes[[#This Row],[lb]]</f>
        <v>0</v>
      </c>
      <c r="I44" cm="1">
        <f t="array" ref="I44">SUM(_xlfn._xlws.FILTER(runRBA_RBA_fluxes[TRUE flux],(runRBA_RBA_fluxes[tag]="RXN")*(runRBA_RBA_fluxes[rxn_base_id]=fba_fluxes[[#This Row],[rxn]]),0))</f>
        <v>-4.0334205045804997E-2</v>
      </c>
      <c r="J44" t="b">
        <f>fba_fluxes[[#This Row],[total RBA flux]]&lt;fba_fluxes[[#This Row],[lb]]</f>
        <v>0</v>
      </c>
      <c r="K44" s="1" t="b">
        <f>fba_fluxes[[#This Row],[total RBA flux]]&gt;fba_fluxes[[#This Row],[ub]]</f>
        <v>0</v>
      </c>
    </row>
    <row r="45" spans="1:11" hidden="1" x14ac:dyDescent="0.2">
      <c r="A45" s="1" t="s">
        <v>19</v>
      </c>
      <c r="B45">
        <v>3.0367999999999992E-2</v>
      </c>
      <c r="C45">
        <v>0</v>
      </c>
      <c r="D45">
        <v>1000</v>
      </c>
      <c r="E45" cm="1">
        <f t="array" ref="E45">MIN(_xlfn._xlws.FILTER(runRBA_RBA_fluxes[TRUE lb],(runRBA_RBA_fluxes[tag]="RXN")*(runRBA_RBA_fluxes[rxn_base_id]=fba_fluxes[[#This Row],[rxn]]),0))</f>
        <v>0</v>
      </c>
      <c r="F45" cm="1">
        <f t="array" ref="F45">MAX(_xlfn._xlws.FILTER(runRBA_RBA_fluxes[TRUE ub],(runRBA_RBA_fluxes[tag]="RXN")*(runRBA_RBA_fluxes[rxn_base_id]=fba_fluxes[[#This Row],[rxn]]),0))</f>
        <v>1000.0000000000001</v>
      </c>
      <c r="G45" t="b">
        <f>fba_fluxes[[#This Row],[RBA ub]]&gt;fba_fluxes[[#This Row],[ub]]</f>
        <v>0</v>
      </c>
      <c r="H45" t="b">
        <f>fba_fluxes[[#This Row],[RBA lb]]&lt;fba_fluxes[[#This Row],[lb]]</f>
        <v>0</v>
      </c>
      <c r="I45" cm="1">
        <f t="array" ref="I45">SUM(_xlfn._xlws.FILTER(runRBA_RBA_fluxes[TRUE flux],(runRBA_RBA_fluxes[tag]="RXN")*(runRBA_RBA_fluxes[rxn_base_id]=fba_fluxes[[#This Row],[rxn]]),0))</f>
        <v>4.0334205045804997E-2</v>
      </c>
      <c r="J45" t="b">
        <f>fba_fluxes[[#This Row],[total RBA flux]]&lt;fba_fluxes[[#This Row],[lb]]</f>
        <v>0</v>
      </c>
      <c r="K45" s="1" t="b">
        <f>fba_fluxes[[#This Row],[total RBA flux]]&gt;fba_fluxes[[#This Row],[ub]]</f>
        <v>0</v>
      </c>
    </row>
    <row r="46" spans="1:11" hidden="1" x14ac:dyDescent="0.2">
      <c r="A46" s="1" t="s">
        <v>2572</v>
      </c>
      <c r="B46">
        <v>0</v>
      </c>
      <c r="C46">
        <v>0</v>
      </c>
      <c r="D46">
        <v>1000</v>
      </c>
      <c r="E46" cm="1">
        <f t="array" ref="E46">MIN(_xlfn._xlws.FILTER(runRBA_RBA_fluxes[TRUE lb],(runRBA_RBA_fluxes[tag]="RXN")*(runRBA_RBA_fluxes[rxn_base_id]=fba_fluxes[[#This Row],[rxn]]),0))</f>
        <v>0</v>
      </c>
      <c r="F46" cm="1">
        <f t="array" ref="F46">MAX(_xlfn._xlws.FILTER(runRBA_RBA_fluxes[TRUE ub],(runRBA_RBA_fluxes[tag]="RXN")*(runRBA_RBA_fluxes[rxn_base_id]=fba_fluxes[[#This Row],[rxn]]),0))</f>
        <v>0</v>
      </c>
      <c r="G46" t="b">
        <f>fba_fluxes[[#This Row],[RBA ub]]&gt;fba_fluxes[[#This Row],[ub]]</f>
        <v>0</v>
      </c>
      <c r="H46" t="b">
        <f>fba_fluxes[[#This Row],[RBA lb]]&lt;fba_fluxes[[#This Row],[lb]]</f>
        <v>0</v>
      </c>
      <c r="I46" cm="1">
        <f t="array" ref="I46">SUM(_xlfn._xlws.FILTER(runRBA_RBA_fluxes[TRUE flux],(runRBA_RBA_fluxes[tag]="RXN")*(runRBA_RBA_fluxes[rxn_base_id]=fba_fluxes[[#This Row],[rxn]]),0))</f>
        <v>0</v>
      </c>
      <c r="J46" t="b">
        <f>fba_fluxes[[#This Row],[total RBA flux]]&lt;fba_fluxes[[#This Row],[lb]]</f>
        <v>0</v>
      </c>
      <c r="K46" s="1" t="b">
        <f>fba_fluxes[[#This Row],[total RBA flux]]&gt;fba_fluxes[[#This Row],[ub]]</f>
        <v>0</v>
      </c>
    </row>
    <row r="47" spans="1:11" hidden="1" x14ac:dyDescent="0.2">
      <c r="A47" s="1" t="s">
        <v>2573</v>
      </c>
      <c r="B47">
        <v>0</v>
      </c>
      <c r="C47">
        <v>0</v>
      </c>
      <c r="D47">
        <v>1000</v>
      </c>
      <c r="E47" cm="1">
        <f t="array" ref="E47">MIN(_xlfn._xlws.FILTER(runRBA_RBA_fluxes[TRUE lb],(runRBA_RBA_fluxes[tag]="RXN")*(runRBA_RBA_fluxes[rxn_base_id]=fba_fluxes[[#This Row],[rxn]]),0))</f>
        <v>0</v>
      </c>
      <c r="F47" cm="1">
        <f t="array" ref="F47">MAX(_xlfn._xlws.FILTER(runRBA_RBA_fluxes[TRUE ub],(runRBA_RBA_fluxes[tag]="RXN")*(runRBA_RBA_fluxes[rxn_base_id]=fba_fluxes[[#This Row],[rxn]]),0))</f>
        <v>0</v>
      </c>
      <c r="G47" t="b">
        <f>fba_fluxes[[#This Row],[RBA ub]]&gt;fba_fluxes[[#This Row],[ub]]</f>
        <v>0</v>
      </c>
      <c r="H47" t="b">
        <f>fba_fluxes[[#This Row],[RBA lb]]&lt;fba_fluxes[[#This Row],[lb]]</f>
        <v>0</v>
      </c>
      <c r="I47" cm="1">
        <f t="array" ref="I47">SUM(_xlfn._xlws.FILTER(runRBA_RBA_fluxes[TRUE flux],(runRBA_RBA_fluxes[tag]="RXN")*(runRBA_RBA_fluxes[rxn_base_id]=fba_fluxes[[#This Row],[rxn]]),0))</f>
        <v>0</v>
      </c>
      <c r="J47" t="b">
        <f>fba_fluxes[[#This Row],[total RBA flux]]&lt;fba_fluxes[[#This Row],[lb]]</f>
        <v>0</v>
      </c>
      <c r="K47" s="1" t="b">
        <f>fba_fluxes[[#This Row],[total RBA flux]]&gt;fba_fluxes[[#This Row],[ub]]</f>
        <v>0</v>
      </c>
    </row>
    <row r="48" spans="1:11" hidden="1" x14ac:dyDescent="0.2">
      <c r="A48" s="1" t="s">
        <v>20</v>
      </c>
      <c r="B48">
        <v>2.4150400000000006E-2</v>
      </c>
      <c r="C48">
        <v>0</v>
      </c>
      <c r="D48">
        <v>1000</v>
      </c>
      <c r="E48" cm="1">
        <f t="array" ref="E48">MIN(_xlfn._xlws.FILTER(runRBA_RBA_fluxes[TRUE lb],(runRBA_RBA_fluxes[tag]="RXN")*(runRBA_RBA_fluxes[rxn_base_id]=fba_fluxes[[#This Row],[rxn]]),0))</f>
        <v>0</v>
      </c>
      <c r="F48" cm="1">
        <f t="array" ref="F48">MAX(_xlfn._xlws.FILTER(runRBA_RBA_fluxes[TRUE ub],(runRBA_RBA_fluxes[tag]="RXN")*(runRBA_RBA_fluxes[rxn_base_id]=fba_fluxes[[#This Row],[rxn]]),0))</f>
        <v>1000.0000000000001</v>
      </c>
      <c r="G48" t="b">
        <f>fba_fluxes[[#This Row],[RBA ub]]&gt;fba_fluxes[[#This Row],[ub]]</f>
        <v>0</v>
      </c>
      <c r="H48" t="b">
        <f>fba_fluxes[[#This Row],[RBA lb]]&lt;fba_fluxes[[#This Row],[lb]]</f>
        <v>0</v>
      </c>
      <c r="I48" cm="1">
        <f t="array" ref="I48">SUM(_xlfn._xlws.FILTER(runRBA_RBA_fluxes[TRUE flux],(runRBA_RBA_fluxes[tag]="RXN")*(runRBA_RBA_fluxes[rxn_base_id]=fba_fluxes[[#This Row],[rxn]]),0))</f>
        <v>3.3055786352361997E-2</v>
      </c>
      <c r="J48" t="b">
        <f>fba_fluxes[[#This Row],[total RBA flux]]&lt;fba_fluxes[[#This Row],[lb]]</f>
        <v>0</v>
      </c>
      <c r="K48" s="1" t="b">
        <f>fba_fluxes[[#This Row],[total RBA flux]]&gt;fba_fluxes[[#This Row],[ub]]</f>
        <v>0</v>
      </c>
    </row>
    <row r="49" spans="1:11" hidden="1" x14ac:dyDescent="0.2">
      <c r="A49" s="1" t="s">
        <v>2574</v>
      </c>
      <c r="B49">
        <v>0</v>
      </c>
      <c r="C49">
        <v>0</v>
      </c>
      <c r="D49">
        <v>1000</v>
      </c>
      <c r="E49" cm="1">
        <f t="array" ref="E49">MIN(_xlfn._xlws.FILTER(runRBA_RBA_fluxes[TRUE lb],(runRBA_RBA_fluxes[tag]="RXN")*(runRBA_RBA_fluxes[rxn_base_id]=fba_fluxes[[#This Row],[rxn]]),0))</f>
        <v>0</v>
      </c>
      <c r="F49" cm="1">
        <f t="array" ref="F49">MAX(_xlfn._xlws.FILTER(runRBA_RBA_fluxes[TRUE ub],(runRBA_RBA_fluxes[tag]="RXN")*(runRBA_RBA_fluxes[rxn_base_id]=fba_fluxes[[#This Row],[rxn]]),0))</f>
        <v>0</v>
      </c>
      <c r="G49" t="b">
        <f>fba_fluxes[[#This Row],[RBA ub]]&gt;fba_fluxes[[#This Row],[ub]]</f>
        <v>0</v>
      </c>
      <c r="H49" t="b">
        <f>fba_fluxes[[#This Row],[RBA lb]]&lt;fba_fluxes[[#This Row],[lb]]</f>
        <v>0</v>
      </c>
      <c r="I49" cm="1">
        <f t="array" ref="I49">SUM(_xlfn._xlws.FILTER(runRBA_RBA_fluxes[TRUE flux],(runRBA_RBA_fluxes[tag]="RXN")*(runRBA_RBA_fluxes[rxn_base_id]=fba_fluxes[[#This Row],[rxn]]),0))</f>
        <v>0</v>
      </c>
      <c r="J49" t="b">
        <f>fba_fluxes[[#This Row],[total RBA flux]]&lt;fba_fluxes[[#This Row],[lb]]</f>
        <v>0</v>
      </c>
      <c r="K49" s="1" t="b">
        <f>fba_fluxes[[#This Row],[total RBA flux]]&gt;fba_fluxes[[#This Row],[ub]]</f>
        <v>0</v>
      </c>
    </row>
    <row r="50" spans="1:11" hidden="1" x14ac:dyDescent="0.2">
      <c r="A50" s="1" t="s">
        <v>2575</v>
      </c>
      <c r="B50">
        <v>0</v>
      </c>
      <c r="C50">
        <v>0</v>
      </c>
      <c r="D50">
        <v>1000</v>
      </c>
      <c r="E50" cm="1">
        <f t="array" ref="E50">MIN(_xlfn._xlws.FILTER(runRBA_RBA_fluxes[TRUE lb],(runRBA_RBA_fluxes[tag]="RXN")*(runRBA_RBA_fluxes[rxn_base_id]=fba_fluxes[[#This Row],[rxn]]),0))</f>
        <v>0</v>
      </c>
      <c r="F50" cm="1">
        <f t="array" ref="F50">MAX(_xlfn._xlws.FILTER(runRBA_RBA_fluxes[TRUE ub],(runRBA_RBA_fluxes[tag]="RXN")*(runRBA_RBA_fluxes[rxn_base_id]=fba_fluxes[[#This Row],[rxn]]),0))</f>
        <v>0</v>
      </c>
      <c r="G50" t="b">
        <f>fba_fluxes[[#This Row],[RBA ub]]&gt;fba_fluxes[[#This Row],[ub]]</f>
        <v>0</v>
      </c>
      <c r="H50" t="b">
        <f>fba_fluxes[[#This Row],[RBA lb]]&lt;fba_fluxes[[#This Row],[lb]]</f>
        <v>0</v>
      </c>
      <c r="I50" cm="1">
        <f t="array" ref="I50">SUM(_xlfn._xlws.FILTER(runRBA_RBA_fluxes[TRUE flux],(runRBA_RBA_fluxes[tag]="RXN")*(runRBA_RBA_fluxes[rxn_base_id]=fba_fluxes[[#This Row],[rxn]]),0))</f>
        <v>0</v>
      </c>
      <c r="J50" t="b">
        <f>fba_fluxes[[#This Row],[total RBA flux]]&lt;fba_fluxes[[#This Row],[lb]]</f>
        <v>0</v>
      </c>
      <c r="K50" s="1" t="b">
        <f>fba_fluxes[[#This Row],[total RBA flux]]&gt;fba_fluxes[[#This Row],[ub]]</f>
        <v>0</v>
      </c>
    </row>
    <row r="51" spans="1:11" hidden="1" x14ac:dyDescent="0.2">
      <c r="A51" s="1" t="s">
        <v>2576</v>
      </c>
      <c r="B51">
        <v>0</v>
      </c>
      <c r="C51">
        <v>0</v>
      </c>
      <c r="D51">
        <v>1000</v>
      </c>
      <c r="E51" cm="1">
        <f t="array" ref="E51">MIN(_xlfn._xlws.FILTER(runRBA_RBA_fluxes[TRUE lb],(runRBA_RBA_fluxes[tag]="RXN")*(runRBA_RBA_fluxes[rxn_base_id]=fba_fluxes[[#This Row],[rxn]]),0))</f>
        <v>0</v>
      </c>
      <c r="F51" cm="1">
        <f t="array" ref="F51">MAX(_xlfn._xlws.FILTER(runRBA_RBA_fluxes[TRUE ub],(runRBA_RBA_fluxes[tag]="RXN")*(runRBA_RBA_fluxes[rxn_base_id]=fba_fluxes[[#This Row],[rxn]]),0))</f>
        <v>0</v>
      </c>
      <c r="G51" t="b">
        <f>fba_fluxes[[#This Row],[RBA ub]]&gt;fba_fluxes[[#This Row],[ub]]</f>
        <v>0</v>
      </c>
      <c r="H51" t="b">
        <f>fba_fluxes[[#This Row],[RBA lb]]&lt;fba_fluxes[[#This Row],[lb]]</f>
        <v>0</v>
      </c>
      <c r="I51" cm="1">
        <f t="array" ref="I51">SUM(_xlfn._xlws.FILTER(runRBA_RBA_fluxes[TRUE flux],(runRBA_RBA_fluxes[tag]="RXN")*(runRBA_RBA_fluxes[rxn_base_id]=fba_fluxes[[#This Row],[rxn]]),0))</f>
        <v>0</v>
      </c>
      <c r="J51" t="b">
        <f>fba_fluxes[[#This Row],[total RBA flux]]&lt;fba_fluxes[[#This Row],[lb]]</f>
        <v>0</v>
      </c>
      <c r="K51" s="1" t="b">
        <f>fba_fluxes[[#This Row],[total RBA flux]]&gt;fba_fluxes[[#This Row],[ub]]</f>
        <v>0</v>
      </c>
    </row>
    <row r="52" spans="1:11" hidden="1" x14ac:dyDescent="0.2">
      <c r="A52" s="1" t="s">
        <v>2577</v>
      </c>
      <c r="B52">
        <v>0</v>
      </c>
      <c r="C52">
        <v>0</v>
      </c>
      <c r="D52">
        <v>1000</v>
      </c>
      <c r="E52" cm="1">
        <f t="array" ref="E52">MIN(_xlfn._xlws.FILTER(runRBA_RBA_fluxes[TRUE lb],(runRBA_RBA_fluxes[tag]="RXN")*(runRBA_RBA_fluxes[rxn_base_id]=fba_fluxes[[#This Row],[rxn]]),0))</f>
        <v>0</v>
      </c>
      <c r="F52" cm="1">
        <f t="array" ref="F52">MAX(_xlfn._xlws.FILTER(runRBA_RBA_fluxes[TRUE ub],(runRBA_RBA_fluxes[tag]="RXN")*(runRBA_RBA_fluxes[rxn_base_id]=fba_fluxes[[#This Row],[rxn]]),0))</f>
        <v>0</v>
      </c>
      <c r="G52" t="b">
        <f>fba_fluxes[[#This Row],[RBA ub]]&gt;fba_fluxes[[#This Row],[ub]]</f>
        <v>0</v>
      </c>
      <c r="H52" t="b">
        <f>fba_fluxes[[#This Row],[RBA lb]]&lt;fba_fluxes[[#This Row],[lb]]</f>
        <v>0</v>
      </c>
      <c r="I52" cm="1">
        <f t="array" ref="I52">SUM(_xlfn._xlws.FILTER(runRBA_RBA_fluxes[TRUE flux],(runRBA_RBA_fluxes[tag]="RXN")*(runRBA_RBA_fluxes[rxn_base_id]=fba_fluxes[[#This Row],[rxn]]),0))</f>
        <v>0</v>
      </c>
      <c r="J52" t="b">
        <f>fba_fluxes[[#This Row],[total RBA flux]]&lt;fba_fluxes[[#This Row],[lb]]</f>
        <v>0</v>
      </c>
      <c r="K52" s="1" t="b">
        <f>fba_fluxes[[#This Row],[total RBA flux]]&gt;fba_fluxes[[#This Row],[ub]]</f>
        <v>0</v>
      </c>
    </row>
    <row r="53" spans="1:11" hidden="1" x14ac:dyDescent="0.2">
      <c r="A53" s="1" t="s">
        <v>2578</v>
      </c>
      <c r="B53">
        <v>0</v>
      </c>
      <c r="C53">
        <v>0</v>
      </c>
      <c r="D53">
        <v>1000</v>
      </c>
      <c r="E53" cm="1">
        <f t="array" ref="E53">MIN(_xlfn._xlws.FILTER(runRBA_RBA_fluxes[TRUE lb],(runRBA_RBA_fluxes[tag]="RXN")*(runRBA_RBA_fluxes[rxn_base_id]=fba_fluxes[[#This Row],[rxn]]),0))</f>
        <v>0</v>
      </c>
      <c r="F53" cm="1">
        <f t="array" ref="F53">MAX(_xlfn._xlws.FILTER(runRBA_RBA_fluxes[TRUE ub],(runRBA_RBA_fluxes[tag]="RXN")*(runRBA_RBA_fluxes[rxn_base_id]=fba_fluxes[[#This Row],[rxn]]),0))</f>
        <v>0</v>
      </c>
      <c r="G53" t="b">
        <f>fba_fluxes[[#This Row],[RBA ub]]&gt;fba_fluxes[[#This Row],[ub]]</f>
        <v>0</v>
      </c>
      <c r="H53" t="b">
        <f>fba_fluxes[[#This Row],[RBA lb]]&lt;fba_fluxes[[#This Row],[lb]]</f>
        <v>0</v>
      </c>
      <c r="I53" cm="1">
        <f t="array" ref="I53">SUM(_xlfn._xlws.FILTER(runRBA_RBA_fluxes[TRUE flux],(runRBA_RBA_fluxes[tag]="RXN")*(runRBA_RBA_fluxes[rxn_base_id]=fba_fluxes[[#This Row],[rxn]]),0))</f>
        <v>0</v>
      </c>
      <c r="J53" t="b">
        <f>fba_fluxes[[#This Row],[total RBA flux]]&lt;fba_fluxes[[#This Row],[lb]]</f>
        <v>0</v>
      </c>
      <c r="K53" s="1" t="b">
        <f>fba_fluxes[[#This Row],[total RBA flux]]&gt;fba_fluxes[[#This Row],[ub]]</f>
        <v>0</v>
      </c>
    </row>
    <row r="54" spans="1:11" hidden="1" x14ac:dyDescent="0.2">
      <c r="A54" s="1" t="s">
        <v>2579</v>
      </c>
      <c r="B54">
        <v>0</v>
      </c>
      <c r="C54">
        <v>-1000</v>
      </c>
      <c r="D54">
        <v>1000</v>
      </c>
      <c r="E54" cm="1">
        <f t="array" ref="E54">MIN(_xlfn._xlws.FILTER(runRBA_RBA_fluxes[TRUE lb],(runRBA_RBA_fluxes[tag]="RXN")*(runRBA_RBA_fluxes[rxn_base_id]=fba_fluxes[[#This Row],[rxn]]),0))</f>
        <v>0</v>
      </c>
      <c r="F54" cm="1">
        <f t="array" ref="F54">MAX(_xlfn._xlws.FILTER(runRBA_RBA_fluxes[TRUE ub],(runRBA_RBA_fluxes[tag]="RXN")*(runRBA_RBA_fluxes[rxn_base_id]=fba_fluxes[[#This Row],[rxn]]),0))</f>
        <v>0</v>
      </c>
      <c r="G54" t="b">
        <f>fba_fluxes[[#This Row],[RBA ub]]&gt;fba_fluxes[[#This Row],[ub]]</f>
        <v>0</v>
      </c>
      <c r="H54" t="b">
        <f>fba_fluxes[[#This Row],[RBA lb]]&lt;fba_fluxes[[#This Row],[lb]]</f>
        <v>0</v>
      </c>
      <c r="I54" cm="1">
        <f t="array" ref="I54">SUM(_xlfn._xlws.FILTER(runRBA_RBA_fluxes[TRUE flux],(runRBA_RBA_fluxes[tag]="RXN")*(runRBA_RBA_fluxes[rxn_base_id]=fba_fluxes[[#This Row],[rxn]]),0))</f>
        <v>0</v>
      </c>
      <c r="J54" t="b">
        <f>fba_fluxes[[#This Row],[total RBA flux]]&lt;fba_fluxes[[#This Row],[lb]]</f>
        <v>0</v>
      </c>
      <c r="K54" s="1" t="b">
        <f>fba_fluxes[[#This Row],[total RBA flux]]&gt;fba_fluxes[[#This Row],[ub]]</f>
        <v>0</v>
      </c>
    </row>
    <row r="55" spans="1:11" hidden="1" x14ac:dyDescent="0.2">
      <c r="A55" s="1" t="s">
        <v>2580</v>
      </c>
      <c r="B55">
        <v>0</v>
      </c>
      <c r="C55">
        <v>0</v>
      </c>
      <c r="D55">
        <v>1000</v>
      </c>
      <c r="E55" cm="1">
        <f t="array" ref="E55">MIN(_xlfn._xlws.FILTER(runRBA_RBA_fluxes[TRUE lb],(runRBA_RBA_fluxes[tag]="RXN")*(runRBA_RBA_fluxes[rxn_base_id]=fba_fluxes[[#This Row],[rxn]]),0))</f>
        <v>0</v>
      </c>
      <c r="F55" cm="1">
        <f t="array" ref="F55">MAX(_xlfn._xlws.FILTER(runRBA_RBA_fluxes[TRUE ub],(runRBA_RBA_fluxes[tag]="RXN")*(runRBA_RBA_fluxes[rxn_base_id]=fba_fluxes[[#This Row],[rxn]]),0))</f>
        <v>0</v>
      </c>
      <c r="G55" t="b">
        <f>fba_fluxes[[#This Row],[RBA ub]]&gt;fba_fluxes[[#This Row],[ub]]</f>
        <v>0</v>
      </c>
      <c r="H55" t="b">
        <f>fba_fluxes[[#This Row],[RBA lb]]&lt;fba_fluxes[[#This Row],[lb]]</f>
        <v>0</v>
      </c>
      <c r="I55" cm="1">
        <f t="array" ref="I55">SUM(_xlfn._xlws.FILTER(runRBA_RBA_fluxes[TRUE flux],(runRBA_RBA_fluxes[tag]="RXN")*(runRBA_RBA_fluxes[rxn_base_id]=fba_fluxes[[#This Row],[rxn]]),0))</f>
        <v>0</v>
      </c>
      <c r="J55" t="b">
        <f>fba_fluxes[[#This Row],[total RBA flux]]&lt;fba_fluxes[[#This Row],[lb]]</f>
        <v>0</v>
      </c>
      <c r="K55" s="1" t="b">
        <f>fba_fluxes[[#This Row],[total RBA flux]]&gt;fba_fluxes[[#This Row],[ub]]</f>
        <v>0</v>
      </c>
    </row>
    <row r="56" spans="1:11" hidden="1" x14ac:dyDescent="0.2">
      <c r="A56" s="1" t="s">
        <v>2581</v>
      </c>
      <c r="B56">
        <v>0</v>
      </c>
      <c r="C56">
        <v>0</v>
      </c>
      <c r="D56">
        <v>1000</v>
      </c>
      <c r="E56" cm="1">
        <f t="array" ref="E56">MIN(_xlfn._xlws.FILTER(runRBA_RBA_fluxes[TRUE lb],(runRBA_RBA_fluxes[tag]="RXN")*(runRBA_RBA_fluxes[rxn_base_id]=fba_fluxes[[#This Row],[rxn]]),0))</f>
        <v>0</v>
      </c>
      <c r="F56" cm="1">
        <f t="array" ref="F56">MAX(_xlfn._xlws.FILTER(runRBA_RBA_fluxes[TRUE ub],(runRBA_RBA_fluxes[tag]="RXN")*(runRBA_RBA_fluxes[rxn_base_id]=fba_fluxes[[#This Row],[rxn]]),0))</f>
        <v>0</v>
      </c>
      <c r="G56" t="b">
        <f>fba_fluxes[[#This Row],[RBA ub]]&gt;fba_fluxes[[#This Row],[ub]]</f>
        <v>0</v>
      </c>
      <c r="H56" t="b">
        <f>fba_fluxes[[#This Row],[RBA lb]]&lt;fba_fluxes[[#This Row],[lb]]</f>
        <v>0</v>
      </c>
      <c r="I56" cm="1">
        <f t="array" ref="I56">SUM(_xlfn._xlws.FILTER(runRBA_RBA_fluxes[TRUE flux],(runRBA_RBA_fluxes[tag]="RXN")*(runRBA_RBA_fluxes[rxn_base_id]=fba_fluxes[[#This Row],[rxn]]),0))</f>
        <v>0</v>
      </c>
      <c r="J56" t="b">
        <f>fba_fluxes[[#This Row],[total RBA flux]]&lt;fba_fluxes[[#This Row],[lb]]</f>
        <v>0</v>
      </c>
      <c r="K56" s="1" t="b">
        <f>fba_fluxes[[#This Row],[total RBA flux]]&gt;fba_fluxes[[#This Row],[ub]]</f>
        <v>0</v>
      </c>
    </row>
    <row r="57" spans="1:11" hidden="1" x14ac:dyDescent="0.2">
      <c r="A57" s="1" t="s">
        <v>2582</v>
      </c>
      <c r="B57">
        <v>0</v>
      </c>
      <c r="C57">
        <v>0</v>
      </c>
      <c r="D57">
        <v>1000</v>
      </c>
      <c r="E57" cm="1">
        <f t="array" ref="E57">MIN(_xlfn._xlws.FILTER(runRBA_RBA_fluxes[TRUE lb],(runRBA_RBA_fluxes[tag]="RXN")*(runRBA_RBA_fluxes[rxn_base_id]=fba_fluxes[[#This Row],[rxn]]),0))</f>
        <v>0</v>
      </c>
      <c r="F57" cm="1">
        <f t="array" ref="F57">MAX(_xlfn._xlws.FILTER(runRBA_RBA_fluxes[TRUE ub],(runRBA_RBA_fluxes[tag]="RXN")*(runRBA_RBA_fluxes[rxn_base_id]=fba_fluxes[[#This Row],[rxn]]),0))</f>
        <v>0</v>
      </c>
      <c r="G57" t="b">
        <f>fba_fluxes[[#This Row],[RBA ub]]&gt;fba_fluxes[[#This Row],[ub]]</f>
        <v>0</v>
      </c>
      <c r="H57" t="b">
        <f>fba_fluxes[[#This Row],[RBA lb]]&lt;fba_fluxes[[#This Row],[lb]]</f>
        <v>0</v>
      </c>
      <c r="I57" cm="1">
        <f t="array" ref="I57">SUM(_xlfn._xlws.FILTER(runRBA_RBA_fluxes[TRUE flux],(runRBA_RBA_fluxes[tag]="RXN")*(runRBA_RBA_fluxes[rxn_base_id]=fba_fluxes[[#This Row],[rxn]]),0))</f>
        <v>0</v>
      </c>
      <c r="J57" t="b">
        <f>fba_fluxes[[#This Row],[total RBA flux]]&lt;fba_fluxes[[#This Row],[lb]]</f>
        <v>0</v>
      </c>
      <c r="K57" s="1" t="b">
        <f>fba_fluxes[[#This Row],[total RBA flux]]&gt;fba_fluxes[[#This Row],[ub]]</f>
        <v>0</v>
      </c>
    </row>
    <row r="58" spans="1:11" hidden="1" x14ac:dyDescent="0.2">
      <c r="A58" s="1" t="s">
        <v>2583</v>
      </c>
      <c r="B58">
        <v>0</v>
      </c>
      <c r="C58">
        <v>0</v>
      </c>
      <c r="D58">
        <v>1000</v>
      </c>
      <c r="E58" cm="1">
        <f t="array" ref="E58">MIN(_xlfn._xlws.FILTER(runRBA_RBA_fluxes[TRUE lb],(runRBA_RBA_fluxes[tag]="RXN")*(runRBA_RBA_fluxes[rxn_base_id]=fba_fluxes[[#This Row],[rxn]]),0))</f>
        <v>0</v>
      </c>
      <c r="F58" cm="1">
        <f t="array" ref="F58">MAX(_xlfn._xlws.FILTER(runRBA_RBA_fluxes[TRUE ub],(runRBA_RBA_fluxes[tag]="RXN")*(runRBA_RBA_fluxes[rxn_base_id]=fba_fluxes[[#This Row],[rxn]]),0))</f>
        <v>0</v>
      </c>
      <c r="G58" t="b">
        <f>fba_fluxes[[#This Row],[RBA ub]]&gt;fba_fluxes[[#This Row],[ub]]</f>
        <v>0</v>
      </c>
      <c r="H58" t="b">
        <f>fba_fluxes[[#This Row],[RBA lb]]&lt;fba_fluxes[[#This Row],[lb]]</f>
        <v>0</v>
      </c>
      <c r="I58" cm="1">
        <f t="array" ref="I58">SUM(_xlfn._xlws.FILTER(runRBA_RBA_fluxes[TRUE flux],(runRBA_RBA_fluxes[tag]="RXN")*(runRBA_RBA_fluxes[rxn_base_id]=fba_fluxes[[#This Row],[rxn]]),0))</f>
        <v>0</v>
      </c>
      <c r="J58" t="b">
        <f>fba_fluxes[[#This Row],[total RBA flux]]&lt;fba_fluxes[[#This Row],[lb]]</f>
        <v>0</v>
      </c>
      <c r="K58" s="1" t="b">
        <f>fba_fluxes[[#This Row],[total RBA flux]]&gt;fba_fluxes[[#This Row],[ub]]</f>
        <v>0</v>
      </c>
    </row>
    <row r="59" spans="1:11" hidden="1" x14ac:dyDescent="0.2">
      <c r="A59" s="1" t="s">
        <v>2584</v>
      </c>
      <c r="B59">
        <v>0</v>
      </c>
      <c r="C59">
        <v>0</v>
      </c>
      <c r="D59">
        <v>1000</v>
      </c>
      <c r="E59" cm="1">
        <f t="array" ref="E59">MIN(_xlfn._xlws.FILTER(runRBA_RBA_fluxes[TRUE lb],(runRBA_RBA_fluxes[tag]="RXN")*(runRBA_RBA_fluxes[rxn_base_id]=fba_fluxes[[#This Row],[rxn]]),0))</f>
        <v>0</v>
      </c>
      <c r="F59" cm="1">
        <f t="array" ref="F59">MAX(_xlfn._xlws.FILTER(runRBA_RBA_fluxes[TRUE ub],(runRBA_RBA_fluxes[tag]="RXN")*(runRBA_RBA_fluxes[rxn_base_id]=fba_fluxes[[#This Row],[rxn]]),0))</f>
        <v>0</v>
      </c>
      <c r="G59" t="b">
        <f>fba_fluxes[[#This Row],[RBA ub]]&gt;fba_fluxes[[#This Row],[ub]]</f>
        <v>0</v>
      </c>
      <c r="H59" t="b">
        <f>fba_fluxes[[#This Row],[RBA lb]]&lt;fba_fluxes[[#This Row],[lb]]</f>
        <v>0</v>
      </c>
      <c r="I59" cm="1">
        <f t="array" ref="I59">SUM(_xlfn._xlws.FILTER(runRBA_RBA_fluxes[TRUE flux],(runRBA_RBA_fluxes[tag]="RXN")*(runRBA_RBA_fluxes[rxn_base_id]=fba_fluxes[[#This Row],[rxn]]),0))</f>
        <v>0</v>
      </c>
      <c r="J59" t="b">
        <f>fba_fluxes[[#This Row],[total RBA flux]]&lt;fba_fluxes[[#This Row],[lb]]</f>
        <v>0</v>
      </c>
      <c r="K59" s="1" t="b">
        <f>fba_fluxes[[#This Row],[total RBA flux]]&gt;fba_fluxes[[#This Row],[ub]]</f>
        <v>0</v>
      </c>
    </row>
    <row r="60" spans="1:11" hidden="1" x14ac:dyDescent="0.2">
      <c r="A60" s="1" t="s">
        <v>21</v>
      </c>
      <c r="B60">
        <v>9.6870999999854011E-3</v>
      </c>
      <c r="C60">
        <v>0</v>
      </c>
      <c r="D60">
        <v>1000</v>
      </c>
      <c r="E60" cm="1">
        <f t="array" ref="E60">MIN(_xlfn._xlws.FILTER(runRBA_RBA_fluxes[TRUE lb],(runRBA_RBA_fluxes[tag]="RXN")*(runRBA_RBA_fluxes[rxn_base_id]=fba_fluxes[[#This Row],[rxn]]),0))</f>
        <v>0</v>
      </c>
      <c r="F60" cm="1">
        <f t="array" ref="F60">MAX(_xlfn._xlws.FILTER(runRBA_RBA_fluxes[TRUE ub],(runRBA_RBA_fluxes[tag]="RXN")*(runRBA_RBA_fluxes[rxn_base_id]=fba_fluxes[[#This Row],[rxn]]),0))</f>
        <v>1000.0000000000001</v>
      </c>
      <c r="G60" t="b">
        <f>fba_fluxes[[#This Row],[RBA ub]]&gt;fba_fluxes[[#This Row],[ub]]</f>
        <v>0</v>
      </c>
      <c r="H60" t="b">
        <f>fba_fluxes[[#This Row],[RBA lb]]&lt;fba_fluxes[[#This Row],[lb]]</f>
        <v>0</v>
      </c>
      <c r="I60" cm="1">
        <f t="array" ref="I60">SUM(_xlfn._xlws.FILTER(runRBA_RBA_fluxes[TRUE flux],(runRBA_RBA_fluxes[tag]="RXN")*(runRBA_RBA_fluxes[rxn_base_id]=fba_fluxes[[#This Row],[rxn]]),0))</f>
        <v>4.0460273703399998E-3</v>
      </c>
      <c r="J60" t="b">
        <f>fba_fluxes[[#This Row],[total RBA flux]]&lt;fba_fluxes[[#This Row],[lb]]</f>
        <v>0</v>
      </c>
      <c r="K60" s="1" t="b">
        <f>fba_fluxes[[#This Row],[total RBA flux]]&gt;fba_fluxes[[#This Row],[ub]]</f>
        <v>0</v>
      </c>
    </row>
    <row r="61" spans="1:11" hidden="1" x14ac:dyDescent="0.2">
      <c r="A61" s="1" t="s">
        <v>22</v>
      </c>
      <c r="B61">
        <v>1.8010599999999998E-2</v>
      </c>
      <c r="C61">
        <v>0</v>
      </c>
      <c r="D61">
        <v>1000</v>
      </c>
      <c r="E61" cm="1">
        <f t="array" ref="E61">MIN(_xlfn._xlws.FILTER(runRBA_RBA_fluxes[TRUE lb],(runRBA_RBA_fluxes[tag]="RXN")*(runRBA_RBA_fluxes[rxn_base_id]=fba_fluxes[[#This Row],[rxn]]),0))</f>
        <v>0</v>
      </c>
      <c r="F61" cm="1">
        <f t="array" ref="F61">MAX(_xlfn._xlws.FILTER(runRBA_RBA_fluxes[TRUE ub],(runRBA_RBA_fluxes[tag]="RXN")*(runRBA_RBA_fluxes[rxn_base_id]=fba_fluxes[[#This Row],[rxn]]),0))</f>
        <v>1000.0000000000001</v>
      </c>
      <c r="G61" t="b">
        <f>fba_fluxes[[#This Row],[RBA ub]]&gt;fba_fluxes[[#This Row],[ub]]</f>
        <v>0</v>
      </c>
      <c r="H61" t="b">
        <f>fba_fluxes[[#This Row],[RBA lb]]&lt;fba_fluxes[[#This Row],[lb]]</f>
        <v>0</v>
      </c>
      <c r="I61" cm="1">
        <f t="array" ref="I61">SUM(_xlfn._xlws.FILTER(runRBA_RBA_fluxes[TRUE flux],(runRBA_RBA_fluxes[tag]="RXN")*(runRBA_RBA_fluxes[rxn_base_id]=fba_fluxes[[#This Row],[rxn]]),0))</f>
        <v>1.1453760649412E-2</v>
      </c>
      <c r="J61" t="b">
        <f>fba_fluxes[[#This Row],[total RBA flux]]&lt;fba_fluxes[[#This Row],[lb]]</f>
        <v>0</v>
      </c>
      <c r="K61" s="1" t="b">
        <f>fba_fluxes[[#This Row],[total RBA flux]]&gt;fba_fluxes[[#This Row],[ub]]</f>
        <v>0</v>
      </c>
    </row>
    <row r="62" spans="1:11" hidden="1" x14ac:dyDescent="0.2">
      <c r="A62" s="1" t="s">
        <v>602</v>
      </c>
      <c r="B62">
        <v>0</v>
      </c>
      <c r="C62">
        <v>0</v>
      </c>
      <c r="D62">
        <v>1000</v>
      </c>
      <c r="E62" cm="1">
        <f t="array" ref="E62">MIN(_xlfn._xlws.FILTER(runRBA_RBA_fluxes[TRUE lb],(runRBA_RBA_fluxes[tag]="RXN")*(runRBA_RBA_fluxes[rxn_base_id]=fba_fluxes[[#This Row],[rxn]]),0))</f>
        <v>0</v>
      </c>
      <c r="F62" cm="1">
        <f t="array" ref="F62">MAX(_xlfn._xlws.FILTER(runRBA_RBA_fluxes[TRUE ub],(runRBA_RBA_fluxes[tag]="RXN")*(runRBA_RBA_fluxes[rxn_base_id]=fba_fluxes[[#This Row],[rxn]]),0))</f>
        <v>1000.0000000000001</v>
      </c>
      <c r="G62" t="b">
        <f>fba_fluxes[[#This Row],[RBA ub]]&gt;fba_fluxes[[#This Row],[ub]]</f>
        <v>0</v>
      </c>
      <c r="H62" t="b">
        <f>fba_fluxes[[#This Row],[RBA lb]]&lt;fba_fluxes[[#This Row],[lb]]</f>
        <v>0</v>
      </c>
      <c r="I62" cm="1">
        <f t="array" ref="I62">SUM(_xlfn._xlws.FILTER(runRBA_RBA_fluxes[TRUE flux],(runRBA_RBA_fluxes[tag]="RXN")*(runRBA_RBA_fluxes[rxn_base_id]=fba_fluxes[[#This Row],[rxn]]),0))</f>
        <v>8.5549114374199996E-4</v>
      </c>
      <c r="J62" t="b">
        <f>fba_fluxes[[#This Row],[total RBA flux]]&lt;fba_fluxes[[#This Row],[lb]]</f>
        <v>0</v>
      </c>
      <c r="K62" s="1" t="b">
        <f>fba_fluxes[[#This Row],[total RBA flux]]&gt;fba_fluxes[[#This Row],[ub]]</f>
        <v>0</v>
      </c>
    </row>
    <row r="63" spans="1:11" hidden="1" x14ac:dyDescent="0.2">
      <c r="A63" s="1" t="s">
        <v>2585</v>
      </c>
      <c r="B63">
        <v>0</v>
      </c>
      <c r="C63">
        <v>0</v>
      </c>
      <c r="D63">
        <v>1000</v>
      </c>
      <c r="E63" cm="1">
        <f t="array" ref="E63">MIN(_xlfn._xlws.FILTER(runRBA_RBA_fluxes[TRUE lb],(runRBA_RBA_fluxes[tag]="RXN")*(runRBA_RBA_fluxes[rxn_base_id]=fba_fluxes[[#This Row],[rxn]]),0))</f>
        <v>0</v>
      </c>
      <c r="F63" cm="1">
        <f t="array" ref="F63">MAX(_xlfn._xlws.FILTER(runRBA_RBA_fluxes[TRUE ub],(runRBA_RBA_fluxes[tag]="RXN")*(runRBA_RBA_fluxes[rxn_base_id]=fba_fluxes[[#This Row],[rxn]]),0))</f>
        <v>0</v>
      </c>
      <c r="G63" t="b">
        <f>fba_fluxes[[#This Row],[RBA ub]]&gt;fba_fluxes[[#This Row],[ub]]</f>
        <v>0</v>
      </c>
      <c r="H63" t="b">
        <f>fba_fluxes[[#This Row],[RBA lb]]&lt;fba_fluxes[[#This Row],[lb]]</f>
        <v>0</v>
      </c>
      <c r="I63" cm="1">
        <f t="array" ref="I63">SUM(_xlfn._xlws.FILTER(runRBA_RBA_fluxes[TRUE flux],(runRBA_RBA_fluxes[tag]="RXN")*(runRBA_RBA_fluxes[rxn_base_id]=fba_fluxes[[#This Row],[rxn]]),0))</f>
        <v>0</v>
      </c>
      <c r="J63" t="b">
        <f>fba_fluxes[[#This Row],[total RBA flux]]&lt;fba_fluxes[[#This Row],[lb]]</f>
        <v>0</v>
      </c>
      <c r="K63" s="1" t="b">
        <f>fba_fluxes[[#This Row],[total RBA flux]]&gt;fba_fluxes[[#This Row],[ub]]</f>
        <v>0</v>
      </c>
    </row>
    <row r="64" spans="1:11" hidden="1" x14ac:dyDescent="0.2">
      <c r="A64" s="1" t="s">
        <v>2586</v>
      </c>
      <c r="B64">
        <v>0</v>
      </c>
      <c r="C64">
        <v>0</v>
      </c>
      <c r="D64">
        <v>1000</v>
      </c>
      <c r="E64" cm="1">
        <f t="array" ref="E64">MIN(_xlfn._xlws.FILTER(runRBA_RBA_fluxes[TRUE lb],(runRBA_RBA_fluxes[tag]="RXN")*(runRBA_RBA_fluxes[rxn_base_id]=fba_fluxes[[#This Row],[rxn]]),0))</f>
        <v>0</v>
      </c>
      <c r="F64" cm="1">
        <f t="array" ref="F64">MAX(_xlfn._xlws.FILTER(runRBA_RBA_fluxes[TRUE ub],(runRBA_RBA_fluxes[tag]="RXN")*(runRBA_RBA_fluxes[rxn_base_id]=fba_fluxes[[#This Row],[rxn]]),0))</f>
        <v>0</v>
      </c>
      <c r="G64" t="b">
        <f>fba_fluxes[[#This Row],[RBA ub]]&gt;fba_fluxes[[#This Row],[ub]]</f>
        <v>0</v>
      </c>
      <c r="H64" t="b">
        <f>fba_fluxes[[#This Row],[RBA lb]]&lt;fba_fluxes[[#This Row],[lb]]</f>
        <v>0</v>
      </c>
      <c r="I64" cm="1">
        <f t="array" ref="I64">SUM(_xlfn._xlws.FILTER(runRBA_RBA_fluxes[TRUE flux],(runRBA_RBA_fluxes[tag]="RXN")*(runRBA_RBA_fluxes[rxn_base_id]=fba_fluxes[[#This Row],[rxn]]),0))</f>
        <v>0</v>
      </c>
      <c r="J64" t="b">
        <f>fba_fluxes[[#This Row],[total RBA flux]]&lt;fba_fluxes[[#This Row],[lb]]</f>
        <v>0</v>
      </c>
      <c r="K64" s="1" t="b">
        <f>fba_fluxes[[#This Row],[total RBA flux]]&gt;fba_fluxes[[#This Row],[ub]]</f>
        <v>0</v>
      </c>
    </row>
    <row r="65" spans="1:11" hidden="1" x14ac:dyDescent="0.2">
      <c r="A65" s="1" t="s">
        <v>2587</v>
      </c>
      <c r="B65">
        <v>0</v>
      </c>
      <c r="C65">
        <v>0</v>
      </c>
      <c r="D65">
        <v>1000</v>
      </c>
      <c r="E65" cm="1">
        <f t="array" ref="E65">MIN(_xlfn._xlws.FILTER(runRBA_RBA_fluxes[TRUE lb],(runRBA_RBA_fluxes[tag]="RXN")*(runRBA_RBA_fluxes[rxn_base_id]=fba_fluxes[[#This Row],[rxn]]),0))</f>
        <v>0</v>
      </c>
      <c r="F65" cm="1">
        <f t="array" ref="F65">MAX(_xlfn._xlws.FILTER(runRBA_RBA_fluxes[TRUE ub],(runRBA_RBA_fluxes[tag]="RXN")*(runRBA_RBA_fluxes[rxn_base_id]=fba_fluxes[[#This Row],[rxn]]),0))</f>
        <v>0</v>
      </c>
      <c r="G65" t="b">
        <f>fba_fluxes[[#This Row],[RBA ub]]&gt;fba_fluxes[[#This Row],[ub]]</f>
        <v>0</v>
      </c>
      <c r="H65" t="b">
        <f>fba_fluxes[[#This Row],[RBA lb]]&lt;fba_fluxes[[#This Row],[lb]]</f>
        <v>0</v>
      </c>
      <c r="I65" cm="1">
        <f t="array" ref="I65">SUM(_xlfn._xlws.FILTER(runRBA_RBA_fluxes[TRUE flux],(runRBA_RBA_fluxes[tag]="RXN")*(runRBA_RBA_fluxes[rxn_base_id]=fba_fluxes[[#This Row],[rxn]]),0))</f>
        <v>0</v>
      </c>
      <c r="J65" t="b">
        <f>fba_fluxes[[#This Row],[total RBA flux]]&lt;fba_fluxes[[#This Row],[lb]]</f>
        <v>0</v>
      </c>
      <c r="K65" s="1" t="b">
        <f>fba_fluxes[[#This Row],[total RBA flux]]&gt;fba_fluxes[[#This Row],[ub]]</f>
        <v>0</v>
      </c>
    </row>
    <row r="66" spans="1:11" hidden="1" x14ac:dyDescent="0.2">
      <c r="A66" s="1" t="s">
        <v>2588</v>
      </c>
      <c r="B66">
        <v>0</v>
      </c>
      <c r="C66">
        <v>0</v>
      </c>
      <c r="D66">
        <v>1000</v>
      </c>
      <c r="E66" cm="1">
        <f t="array" ref="E66">MIN(_xlfn._xlws.FILTER(runRBA_RBA_fluxes[TRUE lb],(runRBA_RBA_fluxes[tag]="RXN")*(runRBA_RBA_fluxes[rxn_base_id]=fba_fluxes[[#This Row],[rxn]]),0))</f>
        <v>0</v>
      </c>
      <c r="F66" cm="1">
        <f t="array" ref="F66">MAX(_xlfn._xlws.FILTER(runRBA_RBA_fluxes[TRUE ub],(runRBA_RBA_fluxes[tag]="RXN")*(runRBA_RBA_fluxes[rxn_base_id]=fba_fluxes[[#This Row],[rxn]]),0))</f>
        <v>0</v>
      </c>
      <c r="G66" t="b">
        <f>fba_fluxes[[#This Row],[RBA ub]]&gt;fba_fluxes[[#This Row],[ub]]</f>
        <v>0</v>
      </c>
      <c r="H66" t="b">
        <f>fba_fluxes[[#This Row],[RBA lb]]&lt;fba_fluxes[[#This Row],[lb]]</f>
        <v>0</v>
      </c>
      <c r="I66" cm="1">
        <f t="array" ref="I66">SUM(_xlfn._xlws.FILTER(runRBA_RBA_fluxes[TRUE flux],(runRBA_RBA_fluxes[tag]="RXN")*(runRBA_RBA_fluxes[rxn_base_id]=fba_fluxes[[#This Row],[rxn]]),0))</f>
        <v>0</v>
      </c>
      <c r="J66" t="b">
        <f>fba_fluxes[[#This Row],[total RBA flux]]&lt;fba_fluxes[[#This Row],[lb]]</f>
        <v>0</v>
      </c>
      <c r="K66" s="1" t="b">
        <f>fba_fluxes[[#This Row],[total RBA flux]]&gt;fba_fluxes[[#This Row],[ub]]</f>
        <v>0</v>
      </c>
    </row>
    <row r="67" spans="1:11" hidden="1" x14ac:dyDescent="0.2">
      <c r="A67" s="1" t="s">
        <v>2589</v>
      </c>
      <c r="B67">
        <v>0</v>
      </c>
      <c r="C67">
        <v>-1000</v>
      </c>
      <c r="D67">
        <v>1000</v>
      </c>
      <c r="E67" cm="1">
        <f t="array" ref="E67">MIN(_xlfn._xlws.FILTER(runRBA_RBA_fluxes[TRUE lb],(runRBA_RBA_fluxes[tag]="RXN")*(runRBA_RBA_fluxes[rxn_base_id]=fba_fluxes[[#This Row],[rxn]]),0))</f>
        <v>0</v>
      </c>
      <c r="F67" cm="1">
        <f t="array" ref="F67">MAX(_xlfn._xlws.FILTER(runRBA_RBA_fluxes[TRUE ub],(runRBA_RBA_fluxes[tag]="RXN")*(runRBA_RBA_fluxes[rxn_base_id]=fba_fluxes[[#This Row],[rxn]]),0))</f>
        <v>0</v>
      </c>
      <c r="G67" t="b">
        <f>fba_fluxes[[#This Row],[RBA ub]]&gt;fba_fluxes[[#This Row],[ub]]</f>
        <v>0</v>
      </c>
      <c r="H67" t="b">
        <f>fba_fluxes[[#This Row],[RBA lb]]&lt;fba_fluxes[[#This Row],[lb]]</f>
        <v>0</v>
      </c>
      <c r="I67" cm="1">
        <f t="array" ref="I67">SUM(_xlfn._xlws.FILTER(runRBA_RBA_fluxes[TRUE flux],(runRBA_RBA_fluxes[tag]="RXN")*(runRBA_RBA_fluxes[rxn_base_id]=fba_fluxes[[#This Row],[rxn]]),0))</f>
        <v>0</v>
      </c>
      <c r="J67" t="b">
        <f>fba_fluxes[[#This Row],[total RBA flux]]&lt;fba_fluxes[[#This Row],[lb]]</f>
        <v>0</v>
      </c>
      <c r="K67" s="1" t="b">
        <f>fba_fluxes[[#This Row],[total RBA flux]]&gt;fba_fluxes[[#This Row],[ub]]</f>
        <v>0</v>
      </c>
    </row>
    <row r="68" spans="1:11" hidden="1" x14ac:dyDescent="0.2">
      <c r="A68" s="1" t="s">
        <v>2590</v>
      </c>
      <c r="B68">
        <v>0</v>
      </c>
      <c r="C68">
        <v>0</v>
      </c>
      <c r="D68">
        <v>1000</v>
      </c>
      <c r="E68" cm="1">
        <f t="array" ref="E68">MIN(_xlfn._xlws.FILTER(runRBA_RBA_fluxes[TRUE lb],(runRBA_RBA_fluxes[tag]="RXN")*(runRBA_RBA_fluxes[rxn_base_id]=fba_fluxes[[#This Row],[rxn]]),0))</f>
        <v>0</v>
      </c>
      <c r="F68" cm="1">
        <f t="array" ref="F68">MAX(_xlfn._xlws.FILTER(runRBA_RBA_fluxes[TRUE ub],(runRBA_RBA_fluxes[tag]="RXN")*(runRBA_RBA_fluxes[rxn_base_id]=fba_fluxes[[#This Row],[rxn]]),0))</f>
        <v>0</v>
      </c>
      <c r="G68" t="b">
        <f>fba_fluxes[[#This Row],[RBA ub]]&gt;fba_fluxes[[#This Row],[ub]]</f>
        <v>0</v>
      </c>
      <c r="H68" t="b">
        <f>fba_fluxes[[#This Row],[RBA lb]]&lt;fba_fluxes[[#This Row],[lb]]</f>
        <v>0</v>
      </c>
      <c r="I68" cm="1">
        <f t="array" ref="I68">SUM(_xlfn._xlws.FILTER(runRBA_RBA_fluxes[TRUE flux],(runRBA_RBA_fluxes[tag]="RXN")*(runRBA_RBA_fluxes[rxn_base_id]=fba_fluxes[[#This Row],[rxn]]),0))</f>
        <v>0</v>
      </c>
      <c r="J68" t="b">
        <f>fba_fluxes[[#This Row],[total RBA flux]]&lt;fba_fluxes[[#This Row],[lb]]</f>
        <v>0</v>
      </c>
      <c r="K68" s="1" t="b">
        <f>fba_fluxes[[#This Row],[total RBA flux]]&gt;fba_fluxes[[#This Row],[ub]]</f>
        <v>0</v>
      </c>
    </row>
    <row r="69" spans="1:11" hidden="1" x14ac:dyDescent="0.2">
      <c r="A69" s="1" t="s">
        <v>2591</v>
      </c>
      <c r="B69">
        <v>0</v>
      </c>
      <c r="C69">
        <v>0</v>
      </c>
      <c r="D69">
        <v>1000</v>
      </c>
      <c r="E69" cm="1">
        <f t="array" ref="E69">MIN(_xlfn._xlws.FILTER(runRBA_RBA_fluxes[TRUE lb],(runRBA_RBA_fluxes[tag]="RXN")*(runRBA_RBA_fluxes[rxn_base_id]=fba_fluxes[[#This Row],[rxn]]),0))</f>
        <v>0</v>
      </c>
      <c r="F69" cm="1">
        <f t="array" ref="F69">MAX(_xlfn._xlws.FILTER(runRBA_RBA_fluxes[TRUE ub],(runRBA_RBA_fluxes[tag]="RXN")*(runRBA_RBA_fluxes[rxn_base_id]=fba_fluxes[[#This Row],[rxn]]),0))</f>
        <v>0</v>
      </c>
      <c r="G69" t="b">
        <f>fba_fluxes[[#This Row],[RBA ub]]&gt;fba_fluxes[[#This Row],[ub]]</f>
        <v>0</v>
      </c>
      <c r="H69" t="b">
        <f>fba_fluxes[[#This Row],[RBA lb]]&lt;fba_fluxes[[#This Row],[lb]]</f>
        <v>0</v>
      </c>
      <c r="I69" cm="1">
        <f t="array" ref="I69">SUM(_xlfn._xlws.FILTER(runRBA_RBA_fluxes[TRUE flux],(runRBA_RBA_fluxes[tag]="RXN")*(runRBA_RBA_fluxes[rxn_base_id]=fba_fluxes[[#This Row],[rxn]]),0))</f>
        <v>0</v>
      </c>
      <c r="J69" t="b">
        <f>fba_fluxes[[#This Row],[total RBA flux]]&lt;fba_fluxes[[#This Row],[lb]]</f>
        <v>0</v>
      </c>
      <c r="K69" s="1" t="b">
        <f>fba_fluxes[[#This Row],[total RBA flux]]&gt;fba_fluxes[[#This Row],[ub]]</f>
        <v>0</v>
      </c>
    </row>
    <row r="70" spans="1:11" hidden="1" x14ac:dyDescent="0.2">
      <c r="A70" s="1" t="s">
        <v>2592</v>
      </c>
      <c r="B70">
        <v>0</v>
      </c>
      <c r="C70">
        <v>0</v>
      </c>
      <c r="D70">
        <v>1000</v>
      </c>
      <c r="E70" cm="1">
        <f t="array" ref="E70">MIN(_xlfn._xlws.FILTER(runRBA_RBA_fluxes[TRUE lb],(runRBA_RBA_fluxes[tag]="RXN")*(runRBA_RBA_fluxes[rxn_base_id]=fba_fluxes[[#This Row],[rxn]]),0))</f>
        <v>0</v>
      </c>
      <c r="F70" cm="1">
        <f t="array" ref="F70">MAX(_xlfn._xlws.FILTER(runRBA_RBA_fluxes[TRUE ub],(runRBA_RBA_fluxes[tag]="RXN")*(runRBA_RBA_fluxes[rxn_base_id]=fba_fluxes[[#This Row],[rxn]]),0))</f>
        <v>0</v>
      </c>
      <c r="G70" t="b">
        <f>fba_fluxes[[#This Row],[RBA ub]]&gt;fba_fluxes[[#This Row],[ub]]</f>
        <v>0</v>
      </c>
      <c r="H70" t="b">
        <f>fba_fluxes[[#This Row],[RBA lb]]&lt;fba_fluxes[[#This Row],[lb]]</f>
        <v>0</v>
      </c>
      <c r="I70" cm="1">
        <f t="array" ref="I70">SUM(_xlfn._xlws.FILTER(runRBA_RBA_fluxes[TRUE flux],(runRBA_RBA_fluxes[tag]="RXN")*(runRBA_RBA_fluxes[rxn_base_id]=fba_fluxes[[#This Row],[rxn]]),0))</f>
        <v>0</v>
      </c>
      <c r="J70" t="b">
        <f>fba_fluxes[[#This Row],[total RBA flux]]&lt;fba_fluxes[[#This Row],[lb]]</f>
        <v>0</v>
      </c>
      <c r="K70" s="1" t="b">
        <f>fba_fluxes[[#This Row],[total RBA flux]]&gt;fba_fluxes[[#This Row],[ub]]</f>
        <v>0</v>
      </c>
    </row>
    <row r="71" spans="1:11" hidden="1" x14ac:dyDescent="0.2">
      <c r="A71" s="1" t="s">
        <v>23</v>
      </c>
      <c r="B71">
        <v>1.859435581509415</v>
      </c>
      <c r="C71">
        <v>0</v>
      </c>
      <c r="D71">
        <v>1000</v>
      </c>
      <c r="E71" cm="1">
        <f t="array" ref="E71">MIN(_xlfn._xlws.FILTER(runRBA_RBA_fluxes[TRUE lb],(runRBA_RBA_fluxes[tag]="RXN")*(runRBA_RBA_fluxes[rxn_base_id]=fba_fluxes[[#This Row],[rxn]]),0))</f>
        <v>0</v>
      </c>
      <c r="F71" cm="1">
        <f t="array" ref="F71">MAX(_xlfn._xlws.FILTER(runRBA_RBA_fluxes[TRUE ub],(runRBA_RBA_fluxes[tag]="RXN")*(runRBA_RBA_fluxes[rxn_base_id]=fba_fluxes[[#This Row],[rxn]]),0))</f>
        <v>1000.0000000000001</v>
      </c>
      <c r="G71" t="b">
        <f>fba_fluxes[[#This Row],[RBA ub]]&gt;fba_fluxes[[#This Row],[ub]]</f>
        <v>0</v>
      </c>
      <c r="H71" t="b">
        <f>fba_fluxes[[#This Row],[RBA lb]]&lt;fba_fluxes[[#This Row],[lb]]</f>
        <v>0</v>
      </c>
      <c r="I71" cm="1">
        <f t="array" ref="I71">SUM(_xlfn._xlws.FILTER(runRBA_RBA_fluxes[TRUE flux],(runRBA_RBA_fluxes[tag]="RXN")*(runRBA_RBA_fluxes[rxn_base_id]=fba_fluxes[[#This Row],[rxn]]),0))</f>
        <v>0.223374416063602</v>
      </c>
      <c r="J71" t="b">
        <f>fba_fluxes[[#This Row],[total RBA flux]]&lt;fba_fluxes[[#This Row],[lb]]</f>
        <v>0</v>
      </c>
      <c r="K71" s="1" t="b">
        <f>fba_fluxes[[#This Row],[total RBA flux]]&gt;fba_fluxes[[#This Row],[ub]]</f>
        <v>0</v>
      </c>
    </row>
    <row r="72" spans="1:11" hidden="1" x14ac:dyDescent="0.2">
      <c r="A72" s="1" t="s">
        <v>2593</v>
      </c>
      <c r="B72">
        <v>0</v>
      </c>
      <c r="C72">
        <v>-1000</v>
      </c>
      <c r="D72">
        <v>1000</v>
      </c>
      <c r="E72" cm="1">
        <f t="array" ref="E72">MIN(_xlfn._xlws.FILTER(runRBA_RBA_fluxes[TRUE lb],(runRBA_RBA_fluxes[tag]="RXN")*(runRBA_RBA_fluxes[rxn_base_id]=fba_fluxes[[#This Row],[rxn]]),0))</f>
        <v>0</v>
      </c>
      <c r="F72" cm="1">
        <f t="array" ref="F72">MAX(_xlfn._xlws.FILTER(runRBA_RBA_fluxes[TRUE ub],(runRBA_RBA_fluxes[tag]="RXN")*(runRBA_RBA_fluxes[rxn_base_id]=fba_fluxes[[#This Row],[rxn]]),0))</f>
        <v>0</v>
      </c>
      <c r="G72" t="b">
        <f>fba_fluxes[[#This Row],[RBA ub]]&gt;fba_fluxes[[#This Row],[ub]]</f>
        <v>0</v>
      </c>
      <c r="H72" t="b">
        <f>fba_fluxes[[#This Row],[RBA lb]]&lt;fba_fluxes[[#This Row],[lb]]</f>
        <v>0</v>
      </c>
      <c r="I72" cm="1">
        <f t="array" ref="I72">SUM(_xlfn._xlws.FILTER(runRBA_RBA_fluxes[TRUE flux],(runRBA_RBA_fluxes[tag]="RXN")*(runRBA_RBA_fluxes[rxn_base_id]=fba_fluxes[[#This Row],[rxn]]),0))</f>
        <v>0</v>
      </c>
      <c r="J72" t="b">
        <f>fba_fluxes[[#This Row],[total RBA flux]]&lt;fba_fluxes[[#This Row],[lb]]</f>
        <v>0</v>
      </c>
      <c r="K72" s="1" t="b">
        <f>fba_fluxes[[#This Row],[total RBA flux]]&gt;fba_fluxes[[#This Row],[ub]]</f>
        <v>0</v>
      </c>
    </row>
    <row r="73" spans="1:11" hidden="1" x14ac:dyDescent="0.2">
      <c r="A73" s="1" t="s">
        <v>2594</v>
      </c>
      <c r="B73">
        <v>0</v>
      </c>
      <c r="C73">
        <v>0</v>
      </c>
      <c r="D73">
        <v>1000</v>
      </c>
      <c r="E73" cm="1">
        <f t="array" ref="E73">MIN(_xlfn._xlws.FILTER(runRBA_RBA_fluxes[TRUE lb],(runRBA_RBA_fluxes[tag]="RXN")*(runRBA_RBA_fluxes[rxn_base_id]=fba_fluxes[[#This Row],[rxn]]),0))</f>
        <v>0</v>
      </c>
      <c r="F73" cm="1">
        <f t="array" ref="F73">MAX(_xlfn._xlws.FILTER(runRBA_RBA_fluxes[TRUE ub],(runRBA_RBA_fluxes[tag]="RXN")*(runRBA_RBA_fluxes[rxn_base_id]=fba_fluxes[[#This Row],[rxn]]),0))</f>
        <v>0</v>
      </c>
      <c r="G73" t="b">
        <f>fba_fluxes[[#This Row],[RBA ub]]&gt;fba_fluxes[[#This Row],[ub]]</f>
        <v>0</v>
      </c>
      <c r="H73" t="b">
        <f>fba_fluxes[[#This Row],[RBA lb]]&lt;fba_fluxes[[#This Row],[lb]]</f>
        <v>0</v>
      </c>
      <c r="I73" cm="1">
        <f t="array" ref="I73">SUM(_xlfn._xlws.FILTER(runRBA_RBA_fluxes[TRUE flux],(runRBA_RBA_fluxes[tag]="RXN")*(runRBA_RBA_fluxes[rxn_base_id]=fba_fluxes[[#This Row],[rxn]]),0))</f>
        <v>0</v>
      </c>
      <c r="J73" t="b">
        <f>fba_fluxes[[#This Row],[total RBA flux]]&lt;fba_fluxes[[#This Row],[lb]]</f>
        <v>0</v>
      </c>
      <c r="K73" s="1" t="b">
        <f>fba_fluxes[[#This Row],[total RBA flux]]&gt;fba_fluxes[[#This Row],[ub]]</f>
        <v>0</v>
      </c>
    </row>
    <row r="74" spans="1:11" hidden="1" x14ac:dyDescent="0.2">
      <c r="A74" s="1" t="s">
        <v>2595</v>
      </c>
      <c r="B74">
        <v>0</v>
      </c>
      <c r="C74">
        <v>0</v>
      </c>
      <c r="D74">
        <v>1000</v>
      </c>
      <c r="E74" cm="1">
        <f t="array" ref="E74">MIN(_xlfn._xlws.FILTER(runRBA_RBA_fluxes[TRUE lb],(runRBA_RBA_fluxes[tag]="RXN")*(runRBA_RBA_fluxes[rxn_base_id]=fba_fluxes[[#This Row],[rxn]]),0))</f>
        <v>0</v>
      </c>
      <c r="F74" cm="1">
        <f t="array" ref="F74">MAX(_xlfn._xlws.FILTER(runRBA_RBA_fluxes[TRUE ub],(runRBA_RBA_fluxes[tag]="RXN")*(runRBA_RBA_fluxes[rxn_base_id]=fba_fluxes[[#This Row],[rxn]]),0))</f>
        <v>0</v>
      </c>
      <c r="G74" t="b">
        <f>fba_fluxes[[#This Row],[RBA ub]]&gt;fba_fluxes[[#This Row],[ub]]</f>
        <v>0</v>
      </c>
      <c r="H74" t="b">
        <f>fba_fluxes[[#This Row],[RBA lb]]&lt;fba_fluxes[[#This Row],[lb]]</f>
        <v>0</v>
      </c>
      <c r="I74" cm="1">
        <f t="array" ref="I74">SUM(_xlfn._xlws.FILTER(runRBA_RBA_fluxes[TRUE flux],(runRBA_RBA_fluxes[tag]="RXN")*(runRBA_RBA_fluxes[rxn_base_id]=fba_fluxes[[#This Row],[rxn]]),0))</f>
        <v>0</v>
      </c>
      <c r="J74" t="b">
        <f>fba_fluxes[[#This Row],[total RBA flux]]&lt;fba_fluxes[[#This Row],[lb]]</f>
        <v>0</v>
      </c>
      <c r="K74" s="1" t="b">
        <f>fba_fluxes[[#This Row],[total RBA flux]]&gt;fba_fluxes[[#This Row],[ub]]</f>
        <v>0</v>
      </c>
    </row>
    <row r="75" spans="1:11" hidden="1" x14ac:dyDescent="0.2">
      <c r="A75" s="1" t="s">
        <v>2596</v>
      </c>
      <c r="B75">
        <v>0</v>
      </c>
      <c r="C75">
        <v>0</v>
      </c>
      <c r="D75">
        <v>1000</v>
      </c>
      <c r="E75" cm="1">
        <f t="array" ref="E75">MIN(_xlfn._xlws.FILTER(runRBA_RBA_fluxes[TRUE lb],(runRBA_RBA_fluxes[tag]="RXN")*(runRBA_RBA_fluxes[rxn_base_id]=fba_fluxes[[#This Row],[rxn]]),0))</f>
        <v>0</v>
      </c>
      <c r="F75" cm="1">
        <f t="array" ref="F75">MAX(_xlfn._xlws.FILTER(runRBA_RBA_fluxes[TRUE ub],(runRBA_RBA_fluxes[tag]="RXN")*(runRBA_RBA_fluxes[rxn_base_id]=fba_fluxes[[#This Row],[rxn]]),0))</f>
        <v>0</v>
      </c>
      <c r="G75" t="b">
        <f>fba_fluxes[[#This Row],[RBA ub]]&gt;fba_fluxes[[#This Row],[ub]]</f>
        <v>0</v>
      </c>
      <c r="H75" t="b">
        <f>fba_fluxes[[#This Row],[RBA lb]]&lt;fba_fluxes[[#This Row],[lb]]</f>
        <v>0</v>
      </c>
      <c r="I75" cm="1">
        <f t="array" ref="I75">SUM(_xlfn._xlws.FILTER(runRBA_RBA_fluxes[TRUE flux],(runRBA_RBA_fluxes[tag]="RXN")*(runRBA_RBA_fluxes[rxn_base_id]=fba_fluxes[[#This Row],[rxn]]),0))</f>
        <v>0</v>
      </c>
      <c r="J75" t="b">
        <f>fba_fluxes[[#This Row],[total RBA flux]]&lt;fba_fluxes[[#This Row],[lb]]</f>
        <v>0</v>
      </c>
      <c r="K75" s="1" t="b">
        <f>fba_fluxes[[#This Row],[total RBA flux]]&gt;fba_fluxes[[#This Row],[ub]]</f>
        <v>0</v>
      </c>
    </row>
    <row r="76" spans="1:11" hidden="1" x14ac:dyDescent="0.2">
      <c r="A76" s="1" t="s">
        <v>24</v>
      </c>
      <c r="B76">
        <v>5.8157999999999987E-2</v>
      </c>
      <c r="C76">
        <v>0</v>
      </c>
      <c r="D76">
        <v>1000</v>
      </c>
      <c r="E76" cm="1">
        <f t="array" ref="E76">MIN(_xlfn._xlws.FILTER(runRBA_RBA_fluxes[TRUE lb],(runRBA_RBA_fluxes[tag]="RXN")*(runRBA_RBA_fluxes[rxn_base_id]=fba_fluxes[[#This Row],[rxn]]),0))</f>
        <v>0</v>
      </c>
      <c r="F76" cm="1">
        <f t="array" ref="F76">MAX(_xlfn._xlws.FILTER(runRBA_RBA_fluxes[TRUE ub],(runRBA_RBA_fluxes[tag]="RXN")*(runRBA_RBA_fluxes[rxn_base_id]=fba_fluxes[[#This Row],[rxn]]),0))</f>
        <v>1000.0000000000001</v>
      </c>
      <c r="G76" t="b">
        <f>fba_fluxes[[#This Row],[RBA ub]]&gt;fba_fluxes[[#This Row],[ub]]</f>
        <v>0</v>
      </c>
      <c r="H76" t="b">
        <f>fba_fluxes[[#This Row],[RBA lb]]&lt;fba_fluxes[[#This Row],[lb]]</f>
        <v>0</v>
      </c>
      <c r="I76" cm="1">
        <f t="array" ref="I76">SUM(_xlfn._xlws.FILTER(runRBA_RBA_fluxes[TRUE flux],(runRBA_RBA_fluxes[tag]="RXN")*(runRBA_RBA_fluxes[rxn_base_id]=fba_fluxes[[#This Row],[rxn]]),0))</f>
        <v>7.2451447399811006E-2</v>
      </c>
      <c r="J76" t="b">
        <f>fba_fluxes[[#This Row],[total RBA flux]]&lt;fba_fluxes[[#This Row],[lb]]</f>
        <v>0</v>
      </c>
      <c r="K76" s="1" t="b">
        <f>fba_fluxes[[#This Row],[total RBA flux]]&gt;fba_fluxes[[#This Row],[ub]]</f>
        <v>0</v>
      </c>
    </row>
    <row r="77" spans="1:11" hidden="1" x14ac:dyDescent="0.2">
      <c r="A77" s="1" t="s">
        <v>25</v>
      </c>
      <c r="B77">
        <v>5.8157999999999994E-2</v>
      </c>
      <c r="C77">
        <v>0</v>
      </c>
      <c r="D77">
        <v>1000</v>
      </c>
      <c r="E77" cm="1">
        <f t="array" ref="E77">MIN(_xlfn._xlws.FILTER(runRBA_RBA_fluxes[TRUE lb],(runRBA_RBA_fluxes[tag]="RXN")*(runRBA_RBA_fluxes[rxn_base_id]=fba_fluxes[[#This Row],[rxn]]),0))</f>
        <v>0</v>
      </c>
      <c r="F77" cm="1">
        <f t="array" ref="F77">MAX(_xlfn._xlws.FILTER(runRBA_RBA_fluxes[TRUE ub],(runRBA_RBA_fluxes[tag]="RXN")*(runRBA_RBA_fluxes[rxn_base_id]=fba_fluxes[[#This Row],[rxn]]),0))</f>
        <v>1000.0000000000001</v>
      </c>
      <c r="G77" t="b">
        <f>fba_fluxes[[#This Row],[RBA ub]]&gt;fba_fluxes[[#This Row],[ub]]</f>
        <v>0</v>
      </c>
      <c r="H77" t="b">
        <f>fba_fluxes[[#This Row],[RBA lb]]&lt;fba_fluxes[[#This Row],[lb]]</f>
        <v>0</v>
      </c>
      <c r="I77" cm="1">
        <f t="array" ref="I77">SUM(_xlfn._xlws.FILTER(runRBA_RBA_fluxes[TRUE flux],(runRBA_RBA_fluxes[tag]="RXN")*(runRBA_RBA_fluxes[rxn_base_id]=fba_fluxes[[#This Row],[rxn]]),0))</f>
        <v>7.2451447399811006E-2</v>
      </c>
      <c r="J77" t="b">
        <f>fba_fluxes[[#This Row],[total RBA flux]]&lt;fba_fluxes[[#This Row],[lb]]</f>
        <v>0</v>
      </c>
      <c r="K77" s="1" t="b">
        <f>fba_fluxes[[#This Row],[total RBA flux]]&gt;fba_fluxes[[#This Row],[ub]]</f>
        <v>0</v>
      </c>
    </row>
    <row r="78" spans="1:11" hidden="1" x14ac:dyDescent="0.2">
      <c r="A78" s="1" t="s">
        <v>2597</v>
      </c>
      <c r="B78">
        <v>0</v>
      </c>
      <c r="C78">
        <v>-1000</v>
      </c>
      <c r="D78">
        <v>1000</v>
      </c>
      <c r="E78" cm="1">
        <f t="array" ref="E78">MIN(_xlfn._xlws.FILTER(runRBA_RBA_fluxes[TRUE lb],(runRBA_RBA_fluxes[tag]="RXN")*(runRBA_RBA_fluxes[rxn_base_id]=fba_fluxes[[#This Row],[rxn]]),0))</f>
        <v>0</v>
      </c>
      <c r="F78" cm="1">
        <f t="array" ref="F78">MAX(_xlfn._xlws.FILTER(runRBA_RBA_fluxes[TRUE ub],(runRBA_RBA_fluxes[tag]="RXN")*(runRBA_RBA_fluxes[rxn_base_id]=fba_fluxes[[#This Row],[rxn]]),0))</f>
        <v>0</v>
      </c>
      <c r="G78" t="b">
        <f>fba_fluxes[[#This Row],[RBA ub]]&gt;fba_fluxes[[#This Row],[ub]]</f>
        <v>0</v>
      </c>
      <c r="H78" t="b">
        <f>fba_fluxes[[#This Row],[RBA lb]]&lt;fba_fluxes[[#This Row],[lb]]</f>
        <v>0</v>
      </c>
      <c r="I78" cm="1">
        <f t="array" ref="I78">SUM(_xlfn._xlws.FILTER(runRBA_RBA_fluxes[TRUE flux],(runRBA_RBA_fluxes[tag]="RXN")*(runRBA_RBA_fluxes[rxn_base_id]=fba_fluxes[[#This Row],[rxn]]),0))</f>
        <v>0</v>
      </c>
      <c r="J78" t="b">
        <f>fba_fluxes[[#This Row],[total RBA flux]]&lt;fba_fluxes[[#This Row],[lb]]</f>
        <v>0</v>
      </c>
      <c r="K78" s="1" t="b">
        <f>fba_fluxes[[#This Row],[total RBA flux]]&gt;fba_fluxes[[#This Row],[ub]]</f>
        <v>0</v>
      </c>
    </row>
    <row r="79" spans="1:11" hidden="1" x14ac:dyDescent="0.2">
      <c r="A79" s="1" t="s">
        <v>2598</v>
      </c>
      <c r="B79">
        <v>0</v>
      </c>
      <c r="C79">
        <v>0</v>
      </c>
      <c r="D79">
        <v>1000</v>
      </c>
      <c r="E79" cm="1">
        <f t="array" ref="E79">MIN(_xlfn._xlws.FILTER(runRBA_RBA_fluxes[TRUE lb],(runRBA_RBA_fluxes[tag]="RXN")*(runRBA_RBA_fluxes[rxn_base_id]=fba_fluxes[[#This Row],[rxn]]),0))</f>
        <v>0</v>
      </c>
      <c r="F79" cm="1">
        <f t="array" ref="F79">MAX(_xlfn._xlws.FILTER(runRBA_RBA_fluxes[TRUE ub],(runRBA_RBA_fluxes[tag]="RXN")*(runRBA_RBA_fluxes[rxn_base_id]=fba_fluxes[[#This Row],[rxn]]),0))</f>
        <v>0</v>
      </c>
      <c r="G79" t="b">
        <f>fba_fluxes[[#This Row],[RBA ub]]&gt;fba_fluxes[[#This Row],[ub]]</f>
        <v>0</v>
      </c>
      <c r="H79" t="b">
        <f>fba_fluxes[[#This Row],[RBA lb]]&lt;fba_fluxes[[#This Row],[lb]]</f>
        <v>0</v>
      </c>
      <c r="I79" cm="1">
        <f t="array" ref="I79">SUM(_xlfn._xlws.FILTER(runRBA_RBA_fluxes[TRUE flux],(runRBA_RBA_fluxes[tag]="RXN")*(runRBA_RBA_fluxes[rxn_base_id]=fba_fluxes[[#This Row],[rxn]]),0))</f>
        <v>0</v>
      </c>
      <c r="J79" t="b">
        <f>fba_fluxes[[#This Row],[total RBA flux]]&lt;fba_fluxes[[#This Row],[lb]]</f>
        <v>0</v>
      </c>
      <c r="K79" s="1" t="b">
        <f>fba_fluxes[[#This Row],[total RBA flux]]&gt;fba_fluxes[[#This Row],[ub]]</f>
        <v>0</v>
      </c>
    </row>
    <row r="80" spans="1:11" hidden="1" x14ac:dyDescent="0.2">
      <c r="A80" s="1" t="s">
        <v>2599</v>
      </c>
      <c r="B80">
        <v>0</v>
      </c>
      <c r="C80">
        <v>0</v>
      </c>
      <c r="D80">
        <v>1000</v>
      </c>
      <c r="E80" cm="1">
        <f t="array" ref="E80">MIN(_xlfn._xlws.FILTER(runRBA_RBA_fluxes[TRUE lb],(runRBA_RBA_fluxes[tag]="RXN")*(runRBA_RBA_fluxes[rxn_base_id]=fba_fluxes[[#This Row],[rxn]]),0))</f>
        <v>0</v>
      </c>
      <c r="F80" cm="1">
        <f t="array" ref="F80">MAX(_xlfn._xlws.FILTER(runRBA_RBA_fluxes[TRUE ub],(runRBA_RBA_fluxes[tag]="RXN")*(runRBA_RBA_fluxes[rxn_base_id]=fba_fluxes[[#This Row],[rxn]]),0))</f>
        <v>0</v>
      </c>
      <c r="G80" t="b">
        <f>fba_fluxes[[#This Row],[RBA ub]]&gt;fba_fluxes[[#This Row],[ub]]</f>
        <v>0</v>
      </c>
      <c r="H80" t="b">
        <f>fba_fluxes[[#This Row],[RBA lb]]&lt;fba_fluxes[[#This Row],[lb]]</f>
        <v>0</v>
      </c>
      <c r="I80" cm="1">
        <f t="array" ref="I80">SUM(_xlfn._xlws.FILTER(runRBA_RBA_fluxes[TRUE flux],(runRBA_RBA_fluxes[tag]="RXN")*(runRBA_RBA_fluxes[rxn_base_id]=fba_fluxes[[#This Row],[rxn]]),0))</f>
        <v>0</v>
      </c>
      <c r="J80" t="b">
        <f>fba_fluxes[[#This Row],[total RBA flux]]&lt;fba_fluxes[[#This Row],[lb]]</f>
        <v>0</v>
      </c>
      <c r="K80" s="1" t="b">
        <f>fba_fluxes[[#This Row],[total RBA flux]]&gt;fba_fluxes[[#This Row],[ub]]</f>
        <v>0</v>
      </c>
    </row>
    <row r="81" spans="1:11" hidden="1" x14ac:dyDescent="0.2">
      <c r="A81" s="1" t="s">
        <v>26</v>
      </c>
      <c r="B81">
        <v>9.7283630917162273E-19</v>
      </c>
      <c r="C81">
        <v>0</v>
      </c>
      <c r="D81">
        <v>1000</v>
      </c>
      <c r="E81" cm="1">
        <f t="array" ref="E81">MIN(_xlfn._xlws.FILTER(runRBA_RBA_fluxes[TRUE lb],(runRBA_RBA_fluxes[tag]="RXN")*(runRBA_RBA_fluxes[rxn_base_id]=fba_fluxes[[#This Row],[rxn]]),0))</f>
        <v>0</v>
      </c>
      <c r="F81" cm="1">
        <f t="array" ref="F81">MAX(_xlfn._xlws.FILTER(runRBA_RBA_fluxes[TRUE ub],(runRBA_RBA_fluxes[tag]="RXN")*(runRBA_RBA_fluxes[rxn_base_id]=fba_fluxes[[#This Row],[rxn]]),0))</f>
        <v>0</v>
      </c>
      <c r="G81" t="b">
        <f>fba_fluxes[[#This Row],[RBA ub]]&gt;fba_fluxes[[#This Row],[ub]]</f>
        <v>0</v>
      </c>
      <c r="H81" t="b">
        <f>fba_fluxes[[#This Row],[RBA lb]]&lt;fba_fluxes[[#This Row],[lb]]</f>
        <v>0</v>
      </c>
      <c r="I81" cm="1">
        <f t="array" ref="I81">SUM(_xlfn._xlws.FILTER(runRBA_RBA_fluxes[TRUE flux],(runRBA_RBA_fluxes[tag]="RXN")*(runRBA_RBA_fluxes[rxn_base_id]=fba_fluxes[[#This Row],[rxn]]),0))</f>
        <v>0</v>
      </c>
      <c r="J81" t="b">
        <f>fba_fluxes[[#This Row],[total RBA flux]]&lt;fba_fluxes[[#This Row],[lb]]</f>
        <v>0</v>
      </c>
      <c r="K81" s="1" t="b">
        <f>fba_fluxes[[#This Row],[total RBA flux]]&gt;fba_fluxes[[#This Row],[ub]]</f>
        <v>0</v>
      </c>
    </row>
    <row r="82" spans="1:11" hidden="1" x14ac:dyDescent="0.2">
      <c r="A82" s="1" t="s">
        <v>1071</v>
      </c>
      <c r="B82">
        <v>0</v>
      </c>
      <c r="C82">
        <v>0</v>
      </c>
      <c r="D82">
        <v>1000</v>
      </c>
      <c r="E82" cm="1">
        <f t="array" ref="E82">MIN(_xlfn._xlws.FILTER(runRBA_RBA_fluxes[TRUE lb],(runRBA_RBA_fluxes[tag]="RXN")*(runRBA_RBA_fluxes[rxn_base_id]=fba_fluxes[[#This Row],[rxn]]),0))</f>
        <v>0</v>
      </c>
      <c r="F82" cm="1">
        <f t="array" ref="F82">MAX(_xlfn._xlws.FILTER(runRBA_RBA_fluxes[TRUE ub],(runRBA_RBA_fluxes[tag]="RXN")*(runRBA_RBA_fluxes[rxn_base_id]=fba_fluxes[[#This Row],[rxn]]),0))</f>
        <v>1000.0000000000001</v>
      </c>
      <c r="G82" t="b">
        <f>fba_fluxes[[#This Row],[RBA ub]]&gt;fba_fluxes[[#This Row],[ub]]</f>
        <v>0</v>
      </c>
      <c r="H82" t="b">
        <f>fba_fluxes[[#This Row],[RBA lb]]&lt;fba_fluxes[[#This Row],[lb]]</f>
        <v>0</v>
      </c>
      <c r="I82" cm="1">
        <f t="array" ref="I82">SUM(_xlfn._xlws.FILTER(runRBA_RBA_fluxes[TRUE flux],(runRBA_RBA_fluxes[tag]="RXN")*(runRBA_RBA_fluxes[rxn_base_id]=fba_fluxes[[#This Row],[rxn]]),0))</f>
        <v>6.8474455620900002E-3</v>
      </c>
      <c r="J82" t="b">
        <f>fba_fluxes[[#This Row],[total RBA flux]]&lt;fba_fluxes[[#This Row],[lb]]</f>
        <v>0</v>
      </c>
      <c r="K82" s="1" t="b">
        <f>fba_fluxes[[#This Row],[total RBA flux]]&gt;fba_fluxes[[#This Row],[ub]]</f>
        <v>0</v>
      </c>
    </row>
    <row r="83" spans="1:11" hidden="1" x14ac:dyDescent="0.2">
      <c r="A83" s="1" t="s">
        <v>27</v>
      </c>
      <c r="B83">
        <v>2.4764099999999983E-2</v>
      </c>
      <c r="C83">
        <v>-1000</v>
      </c>
      <c r="D83">
        <v>1000</v>
      </c>
      <c r="E83" cm="1">
        <f t="array" ref="E83">MIN(_xlfn._xlws.FILTER(runRBA_RBA_fluxes[TRUE lb],(runRBA_RBA_fluxes[tag]="RXN")*(runRBA_RBA_fluxes[rxn_base_id]=fba_fluxes[[#This Row],[rxn]]),0))</f>
        <v>0</v>
      </c>
      <c r="F83" cm="1">
        <f t="array" ref="F83">MAX(_xlfn._xlws.FILTER(runRBA_RBA_fluxes[TRUE ub],(runRBA_RBA_fluxes[tag]="RXN")*(runRBA_RBA_fluxes[rxn_base_id]=fba_fluxes[[#This Row],[rxn]]),0))</f>
        <v>0</v>
      </c>
      <c r="G83" t="b">
        <f>fba_fluxes[[#This Row],[RBA ub]]&gt;fba_fluxes[[#This Row],[ub]]</f>
        <v>0</v>
      </c>
      <c r="H83" t="b">
        <f>fba_fluxes[[#This Row],[RBA lb]]&lt;fba_fluxes[[#This Row],[lb]]</f>
        <v>0</v>
      </c>
      <c r="I83" cm="1">
        <f t="array" ref="I83">SUM(_xlfn._xlws.FILTER(runRBA_RBA_fluxes[TRUE flux],(runRBA_RBA_fluxes[tag]="RXN")*(runRBA_RBA_fluxes[rxn_base_id]=fba_fluxes[[#This Row],[rxn]]),0))</f>
        <v>0</v>
      </c>
      <c r="J83" t="b">
        <f>fba_fluxes[[#This Row],[total RBA flux]]&lt;fba_fluxes[[#This Row],[lb]]</f>
        <v>0</v>
      </c>
      <c r="K83" s="1" t="b">
        <f>fba_fluxes[[#This Row],[total RBA flux]]&gt;fba_fluxes[[#This Row],[ub]]</f>
        <v>0</v>
      </c>
    </row>
    <row r="84" spans="1:11" hidden="1" x14ac:dyDescent="0.2">
      <c r="A84" s="1" t="s">
        <v>2600</v>
      </c>
      <c r="B84">
        <v>9.6573860515387164E-19</v>
      </c>
      <c r="C84">
        <v>0</v>
      </c>
      <c r="D84">
        <v>1000</v>
      </c>
      <c r="E84" cm="1">
        <f t="array" ref="E84">MIN(_xlfn._xlws.FILTER(runRBA_RBA_fluxes[TRUE lb],(runRBA_RBA_fluxes[tag]="RXN")*(runRBA_RBA_fluxes[rxn_base_id]=fba_fluxes[[#This Row],[rxn]]),0))</f>
        <v>0</v>
      </c>
      <c r="F84" cm="1">
        <f t="array" ref="F84">MAX(_xlfn._xlws.FILTER(runRBA_RBA_fluxes[TRUE ub],(runRBA_RBA_fluxes[tag]="RXN")*(runRBA_RBA_fluxes[rxn_base_id]=fba_fluxes[[#This Row],[rxn]]),0))</f>
        <v>0</v>
      </c>
      <c r="G84" t="b">
        <f>fba_fluxes[[#This Row],[RBA ub]]&gt;fba_fluxes[[#This Row],[ub]]</f>
        <v>0</v>
      </c>
      <c r="H84" t="b">
        <f>fba_fluxes[[#This Row],[RBA lb]]&lt;fba_fluxes[[#This Row],[lb]]</f>
        <v>0</v>
      </c>
      <c r="I84" cm="1">
        <f t="array" ref="I84">SUM(_xlfn._xlws.FILTER(runRBA_RBA_fluxes[TRUE flux],(runRBA_RBA_fluxes[tag]="RXN")*(runRBA_RBA_fluxes[rxn_base_id]=fba_fluxes[[#This Row],[rxn]]),0))</f>
        <v>0</v>
      </c>
      <c r="J84" t="b">
        <f>fba_fluxes[[#This Row],[total RBA flux]]&lt;fba_fluxes[[#This Row],[lb]]</f>
        <v>0</v>
      </c>
      <c r="K84" s="1" t="b">
        <f>fba_fluxes[[#This Row],[total RBA flux]]&gt;fba_fluxes[[#This Row],[ub]]</f>
        <v>0</v>
      </c>
    </row>
    <row r="85" spans="1:11" hidden="1" x14ac:dyDescent="0.2">
      <c r="A85" s="1" t="s">
        <v>28</v>
      </c>
      <c r="B85">
        <v>-1.1193237120541731E-18</v>
      </c>
      <c r="C85">
        <v>0</v>
      </c>
      <c r="D85">
        <v>1000</v>
      </c>
      <c r="E85" cm="1">
        <f t="array" ref="E85">MIN(_xlfn._xlws.FILTER(runRBA_RBA_fluxes[TRUE lb],(runRBA_RBA_fluxes[tag]="RXN")*(runRBA_RBA_fluxes[rxn_base_id]=fba_fluxes[[#This Row],[rxn]]),0))</f>
        <v>0</v>
      </c>
      <c r="F85" cm="1">
        <f t="array" ref="F85">MAX(_xlfn._xlws.FILTER(runRBA_RBA_fluxes[TRUE ub],(runRBA_RBA_fluxes[tag]="RXN")*(runRBA_RBA_fluxes[rxn_base_id]=fba_fluxes[[#This Row],[rxn]]),0))</f>
        <v>0</v>
      </c>
      <c r="G85" t="b">
        <f>fba_fluxes[[#This Row],[RBA ub]]&gt;fba_fluxes[[#This Row],[ub]]</f>
        <v>0</v>
      </c>
      <c r="H85" t="b">
        <f>fba_fluxes[[#This Row],[RBA lb]]&lt;fba_fluxes[[#This Row],[lb]]</f>
        <v>0</v>
      </c>
      <c r="I85" cm="1">
        <f t="array" ref="I85">SUM(_xlfn._xlws.FILTER(runRBA_RBA_fluxes[TRUE flux],(runRBA_RBA_fluxes[tag]="RXN")*(runRBA_RBA_fluxes[rxn_base_id]=fba_fluxes[[#This Row],[rxn]]),0))</f>
        <v>0</v>
      </c>
      <c r="J85" t="b">
        <f>fba_fluxes[[#This Row],[total RBA flux]]&lt;fba_fluxes[[#This Row],[lb]]</f>
        <v>0</v>
      </c>
      <c r="K85" s="1" t="b">
        <f>fba_fluxes[[#This Row],[total RBA flux]]&gt;fba_fluxes[[#This Row],[ub]]</f>
        <v>0</v>
      </c>
    </row>
    <row r="86" spans="1:11" hidden="1" x14ac:dyDescent="0.2">
      <c r="A86" s="1" t="s">
        <v>2601</v>
      </c>
      <c r="B86">
        <v>-5.5966185602708655E-19</v>
      </c>
      <c r="C86">
        <v>0</v>
      </c>
      <c r="D86">
        <v>1000</v>
      </c>
      <c r="E86" cm="1">
        <f t="array" ref="E86">MIN(_xlfn._xlws.FILTER(runRBA_RBA_fluxes[TRUE lb],(runRBA_RBA_fluxes[tag]="RXN")*(runRBA_RBA_fluxes[rxn_base_id]=fba_fluxes[[#This Row],[rxn]]),0))</f>
        <v>0</v>
      </c>
      <c r="F86" cm="1">
        <f t="array" ref="F86">MAX(_xlfn._xlws.FILTER(runRBA_RBA_fluxes[TRUE ub],(runRBA_RBA_fluxes[tag]="RXN")*(runRBA_RBA_fluxes[rxn_base_id]=fba_fluxes[[#This Row],[rxn]]),0))</f>
        <v>0</v>
      </c>
      <c r="G86" t="b">
        <f>fba_fluxes[[#This Row],[RBA ub]]&gt;fba_fluxes[[#This Row],[ub]]</f>
        <v>0</v>
      </c>
      <c r="H86" t="b">
        <f>fba_fluxes[[#This Row],[RBA lb]]&lt;fba_fluxes[[#This Row],[lb]]</f>
        <v>0</v>
      </c>
      <c r="I86" cm="1">
        <f t="array" ref="I86">SUM(_xlfn._xlws.FILTER(runRBA_RBA_fluxes[TRUE flux],(runRBA_RBA_fluxes[tag]="RXN")*(runRBA_RBA_fluxes[rxn_base_id]=fba_fluxes[[#This Row],[rxn]]),0))</f>
        <v>0</v>
      </c>
      <c r="J86" t="b">
        <f>fba_fluxes[[#This Row],[total RBA flux]]&lt;fba_fluxes[[#This Row],[lb]]</f>
        <v>0</v>
      </c>
      <c r="K86" s="1" t="b">
        <f>fba_fluxes[[#This Row],[total RBA flux]]&gt;fba_fluxes[[#This Row],[ub]]</f>
        <v>0</v>
      </c>
    </row>
    <row r="87" spans="1:11" hidden="1" x14ac:dyDescent="0.2">
      <c r="A87" s="1" t="s">
        <v>2602</v>
      </c>
      <c r="B87">
        <v>0</v>
      </c>
      <c r="C87">
        <v>0</v>
      </c>
      <c r="D87">
        <v>1000</v>
      </c>
      <c r="E87" cm="1">
        <f t="array" ref="E87">MIN(_xlfn._xlws.FILTER(runRBA_RBA_fluxes[TRUE lb],(runRBA_RBA_fluxes[tag]="RXN")*(runRBA_RBA_fluxes[rxn_base_id]=fba_fluxes[[#This Row],[rxn]]),0))</f>
        <v>0</v>
      </c>
      <c r="F87" cm="1">
        <f t="array" ref="F87">MAX(_xlfn._xlws.FILTER(runRBA_RBA_fluxes[TRUE ub],(runRBA_RBA_fluxes[tag]="RXN")*(runRBA_RBA_fluxes[rxn_base_id]=fba_fluxes[[#This Row],[rxn]]),0))</f>
        <v>0</v>
      </c>
      <c r="G87" t="b">
        <f>fba_fluxes[[#This Row],[RBA ub]]&gt;fba_fluxes[[#This Row],[ub]]</f>
        <v>0</v>
      </c>
      <c r="H87" t="b">
        <f>fba_fluxes[[#This Row],[RBA lb]]&lt;fba_fluxes[[#This Row],[lb]]</f>
        <v>0</v>
      </c>
      <c r="I87" cm="1">
        <f t="array" ref="I87">SUM(_xlfn._xlws.FILTER(runRBA_RBA_fluxes[TRUE flux],(runRBA_RBA_fluxes[tag]="RXN")*(runRBA_RBA_fluxes[rxn_base_id]=fba_fluxes[[#This Row],[rxn]]),0))</f>
        <v>0</v>
      </c>
      <c r="J87" t="b">
        <f>fba_fluxes[[#This Row],[total RBA flux]]&lt;fba_fluxes[[#This Row],[lb]]</f>
        <v>0</v>
      </c>
      <c r="K87" s="1" t="b">
        <f>fba_fluxes[[#This Row],[total RBA flux]]&gt;fba_fluxes[[#This Row],[ub]]</f>
        <v>0</v>
      </c>
    </row>
    <row r="88" spans="1:11" hidden="1" x14ac:dyDescent="0.2">
      <c r="A88" s="1" t="s">
        <v>29</v>
      </c>
      <c r="B88">
        <v>0.11644548906240007</v>
      </c>
      <c r="C88">
        <v>0</v>
      </c>
      <c r="D88">
        <v>1000</v>
      </c>
      <c r="E88" cm="1">
        <f t="array" ref="E88">MIN(_xlfn._xlws.FILTER(runRBA_RBA_fluxes[TRUE lb],(runRBA_RBA_fluxes[tag]="RXN")*(runRBA_RBA_fluxes[rxn_base_id]=fba_fluxes[[#This Row],[rxn]]),0))</f>
        <v>0</v>
      </c>
      <c r="F88" cm="1">
        <f t="array" ref="F88">MAX(_xlfn._xlws.FILTER(runRBA_RBA_fluxes[TRUE ub],(runRBA_RBA_fluxes[tag]="RXN")*(runRBA_RBA_fluxes[rxn_base_id]=fba_fluxes[[#This Row],[rxn]]),0))</f>
        <v>1000.0000000000001</v>
      </c>
      <c r="G88" t="b">
        <f>fba_fluxes[[#This Row],[RBA ub]]&gt;fba_fluxes[[#This Row],[ub]]</f>
        <v>0</v>
      </c>
      <c r="H88" t="b">
        <f>fba_fluxes[[#This Row],[RBA lb]]&lt;fba_fluxes[[#This Row],[lb]]</f>
        <v>0</v>
      </c>
      <c r="I88" cm="1">
        <f t="array" ref="I88">SUM(_xlfn._xlws.FILTER(runRBA_RBA_fluxes[TRUE flux],(runRBA_RBA_fluxes[tag]="RXN")*(runRBA_RBA_fluxes[rxn_base_id]=fba_fluxes[[#This Row],[rxn]]),0))</f>
        <v>3.2196995507148003E-2</v>
      </c>
      <c r="J88" t="b">
        <f>fba_fluxes[[#This Row],[total RBA flux]]&lt;fba_fluxes[[#This Row],[lb]]</f>
        <v>0</v>
      </c>
      <c r="K88" s="1" t="b">
        <f>fba_fluxes[[#This Row],[total RBA flux]]&gt;fba_fluxes[[#This Row],[ub]]</f>
        <v>0</v>
      </c>
    </row>
    <row r="89" spans="1:11" hidden="1" x14ac:dyDescent="0.2">
      <c r="A89" s="1" t="s">
        <v>2603</v>
      </c>
      <c r="B89">
        <v>0</v>
      </c>
      <c r="C89">
        <v>0</v>
      </c>
      <c r="D89">
        <v>1000</v>
      </c>
      <c r="E89" cm="1">
        <f t="array" ref="E89">MIN(_xlfn._xlws.FILTER(runRBA_RBA_fluxes[TRUE lb],(runRBA_RBA_fluxes[tag]="RXN")*(runRBA_RBA_fluxes[rxn_base_id]=fba_fluxes[[#This Row],[rxn]]),0))</f>
        <v>0</v>
      </c>
      <c r="F89" cm="1">
        <f t="array" ref="F89">MAX(_xlfn._xlws.FILTER(runRBA_RBA_fluxes[TRUE ub],(runRBA_RBA_fluxes[tag]="RXN")*(runRBA_RBA_fluxes[rxn_base_id]=fba_fluxes[[#This Row],[rxn]]),0))</f>
        <v>0</v>
      </c>
      <c r="G89" t="b">
        <f>fba_fluxes[[#This Row],[RBA ub]]&gt;fba_fluxes[[#This Row],[ub]]</f>
        <v>0</v>
      </c>
      <c r="H89" t="b">
        <f>fba_fluxes[[#This Row],[RBA lb]]&lt;fba_fluxes[[#This Row],[lb]]</f>
        <v>0</v>
      </c>
      <c r="I89" cm="1">
        <f t="array" ref="I89">SUM(_xlfn._xlws.FILTER(runRBA_RBA_fluxes[TRUE flux],(runRBA_RBA_fluxes[tag]="RXN")*(runRBA_RBA_fluxes[rxn_base_id]=fba_fluxes[[#This Row],[rxn]]),0))</f>
        <v>0</v>
      </c>
      <c r="J89" t="b">
        <f>fba_fluxes[[#This Row],[total RBA flux]]&lt;fba_fluxes[[#This Row],[lb]]</f>
        <v>0</v>
      </c>
      <c r="K89" s="1" t="b">
        <f>fba_fluxes[[#This Row],[total RBA flux]]&gt;fba_fluxes[[#This Row],[ub]]</f>
        <v>0</v>
      </c>
    </row>
    <row r="90" spans="1:11" hidden="1" x14ac:dyDescent="0.2">
      <c r="A90" s="1" t="s">
        <v>30</v>
      </c>
      <c r="B90">
        <v>0.13939098906544226</v>
      </c>
      <c r="C90">
        <v>0</v>
      </c>
      <c r="D90">
        <v>1000</v>
      </c>
      <c r="E90" cm="1">
        <f t="array" ref="E90">MIN(_xlfn._xlws.FILTER(runRBA_RBA_fluxes[TRUE lb],(runRBA_RBA_fluxes[tag]="RXN")*(runRBA_RBA_fluxes[rxn_base_id]=fba_fluxes[[#This Row],[rxn]]),0))</f>
        <v>0</v>
      </c>
      <c r="F90" cm="1">
        <f t="array" ref="F90">MAX(_xlfn._xlws.FILTER(runRBA_RBA_fluxes[TRUE ub],(runRBA_RBA_fluxes[tag]="RXN")*(runRBA_RBA_fluxes[rxn_base_id]=fba_fluxes[[#This Row],[rxn]]),0))</f>
        <v>1000.0000000000001</v>
      </c>
      <c r="G90" t="b">
        <f>fba_fluxes[[#This Row],[RBA ub]]&gt;fba_fluxes[[#This Row],[ub]]</f>
        <v>0</v>
      </c>
      <c r="H90" t="b">
        <f>fba_fluxes[[#This Row],[RBA lb]]&lt;fba_fluxes[[#This Row],[lb]]</f>
        <v>0</v>
      </c>
      <c r="I90" cm="1">
        <f t="array" ref="I90">SUM(_xlfn._xlws.FILTER(runRBA_RBA_fluxes[TRUE flux],(runRBA_RBA_fluxes[tag]="RXN")*(runRBA_RBA_fluxes[rxn_base_id]=fba_fluxes[[#This Row],[rxn]]),0))</f>
        <v>0.10989487625672199</v>
      </c>
      <c r="J90" t="b">
        <f>fba_fluxes[[#This Row],[total RBA flux]]&lt;fba_fluxes[[#This Row],[lb]]</f>
        <v>0</v>
      </c>
      <c r="K90" s="1" t="b">
        <f>fba_fluxes[[#This Row],[total RBA flux]]&gt;fba_fluxes[[#This Row],[ub]]</f>
        <v>0</v>
      </c>
    </row>
    <row r="91" spans="1:11" hidden="1" x14ac:dyDescent="0.2">
      <c r="A91" s="1" t="s">
        <v>31</v>
      </c>
      <c r="B91">
        <v>3.0633400000000012E-2</v>
      </c>
      <c r="C91">
        <v>0</v>
      </c>
      <c r="D91">
        <v>1000</v>
      </c>
      <c r="E91" cm="1">
        <f t="array" ref="E91">MIN(_xlfn._xlws.FILTER(runRBA_RBA_fluxes[TRUE lb],(runRBA_RBA_fluxes[tag]="RXN")*(runRBA_RBA_fluxes[rxn_base_id]=fba_fluxes[[#This Row],[rxn]]),0))</f>
        <v>0</v>
      </c>
      <c r="F91" cm="1">
        <f t="array" ref="F91">MAX(_xlfn._xlws.FILTER(runRBA_RBA_fluxes[TRUE ub],(runRBA_RBA_fluxes[tag]="RXN")*(runRBA_RBA_fluxes[rxn_base_id]=fba_fluxes[[#This Row],[rxn]]),0))</f>
        <v>1000.0000000000001</v>
      </c>
      <c r="G91" t="b">
        <f>fba_fluxes[[#This Row],[RBA ub]]&gt;fba_fluxes[[#This Row],[ub]]</f>
        <v>0</v>
      </c>
      <c r="H91" t="b">
        <f>fba_fluxes[[#This Row],[RBA lb]]&lt;fba_fluxes[[#This Row],[lb]]</f>
        <v>0</v>
      </c>
      <c r="I91" cm="1">
        <f t="array" ref="I91">SUM(_xlfn._xlws.FILTER(runRBA_RBA_fluxes[TRUE flux],(runRBA_RBA_fluxes[tag]="RXN")*(runRBA_RBA_fluxes[rxn_base_id]=fba_fluxes[[#This Row],[rxn]]),0))</f>
        <v>0.28278838960313601</v>
      </c>
      <c r="J91" t="b">
        <f>fba_fluxes[[#This Row],[total RBA flux]]&lt;fba_fluxes[[#This Row],[lb]]</f>
        <v>0</v>
      </c>
      <c r="K91" s="1" t="b">
        <f>fba_fluxes[[#This Row],[total RBA flux]]&gt;fba_fluxes[[#This Row],[ub]]</f>
        <v>0</v>
      </c>
    </row>
    <row r="92" spans="1:11" hidden="1" x14ac:dyDescent="0.2">
      <c r="A92" s="1" t="s">
        <v>2604</v>
      </c>
      <c r="B92">
        <v>0</v>
      </c>
      <c r="C92">
        <v>0</v>
      </c>
      <c r="D92">
        <v>1000</v>
      </c>
      <c r="E92" cm="1">
        <f t="array" ref="E92">MIN(_xlfn._xlws.FILTER(runRBA_RBA_fluxes[TRUE lb],(runRBA_RBA_fluxes[tag]="RXN")*(runRBA_RBA_fluxes[rxn_base_id]=fba_fluxes[[#This Row],[rxn]]),0))</f>
        <v>0</v>
      </c>
      <c r="F92" cm="1">
        <f t="array" ref="F92">MAX(_xlfn._xlws.FILTER(runRBA_RBA_fluxes[TRUE ub],(runRBA_RBA_fluxes[tag]="RXN")*(runRBA_RBA_fluxes[rxn_base_id]=fba_fluxes[[#This Row],[rxn]]),0))</f>
        <v>0</v>
      </c>
      <c r="G92" t="b">
        <f>fba_fluxes[[#This Row],[RBA ub]]&gt;fba_fluxes[[#This Row],[ub]]</f>
        <v>0</v>
      </c>
      <c r="H92" t="b">
        <f>fba_fluxes[[#This Row],[RBA lb]]&lt;fba_fluxes[[#This Row],[lb]]</f>
        <v>0</v>
      </c>
      <c r="I92" cm="1">
        <f t="array" ref="I92">SUM(_xlfn._xlws.FILTER(runRBA_RBA_fluxes[TRUE flux],(runRBA_RBA_fluxes[tag]="RXN")*(runRBA_RBA_fluxes[rxn_base_id]=fba_fluxes[[#This Row],[rxn]]),0))</f>
        <v>0</v>
      </c>
      <c r="J92" t="b">
        <f>fba_fluxes[[#This Row],[total RBA flux]]&lt;fba_fluxes[[#This Row],[lb]]</f>
        <v>0</v>
      </c>
      <c r="K92" s="1" t="b">
        <f>fba_fluxes[[#This Row],[total RBA flux]]&gt;fba_fluxes[[#This Row],[ub]]</f>
        <v>0</v>
      </c>
    </row>
    <row r="93" spans="1:11" hidden="1" x14ac:dyDescent="0.2">
      <c r="A93" s="1" t="s">
        <v>2605</v>
      </c>
      <c r="B93">
        <v>0</v>
      </c>
      <c r="C93">
        <v>-1000</v>
      </c>
      <c r="D93">
        <v>1000</v>
      </c>
      <c r="E93" cm="1">
        <f t="array" ref="E93">MIN(_xlfn._xlws.FILTER(runRBA_RBA_fluxes[TRUE lb],(runRBA_RBA_fluxes[tag]="RXN")*(runRBA_RBA_fluxes[rxn_base_id]=fba_fluxes[[#This Row],[rxn]]),0))</f>
        <v>0</v>
      </c>
      <c r="F93" cm="1">
        <f t="array" ref="F93">MAX(_xlfn._xlws.FILTER(runRBA_RBA_fluxes[TRUE ub],(runRBA_RBA_fluxes[tag]="RXN")*(runRBA_RBA_fluxes[rxn_base_id]=fba_fluxes[[#This Row],[rxn]]),0))</f>
        <v>0</v>
      </c>
      <c r="G93" t="b">
        <f>fba_fluxes[[#This Row],[RBA ub]]&gt;fba_fluxes[[#This Row],[ub]]</f>
        <v>0</v>
      </c>
      <c r="H93" t="b">
        <f>fba_fluxes[[#This Row],[RBA lb]]&lt;fba_fluxes[[#This Row],[lb]]</f>
        <v>0</v>
      </c>
      <c r="I93" cm="1">
        <f t="array" ref="I93">SUM(_xlfn._xlws.FILTER(runRBA_RBA_fluxes[TRUE flux],(runRBA_RBA_fluxes[tag]="RXN")*(runRBA_RBA_fluxes[rxn_base_id]=fba_fluxes[[#This Row],[rxn]]),0))</f>
        <v>0</v>
      </c>
      <c r="J93" t="b">
        <f>fba_fluxes[[#This Row],[total RBA flux]]&lt;fba_fluxes[[#This Row],[lb]]</f>
        <v>0</v>
      </c>
      <c r="K93" s="1" t="b">
        <f>fba_fluxes[[#This Row],[total RBA flux]]&gt;fba_fluxes[[#This Row],[ub]]</f>
        <v>0</v>
      </c>
    </row>
    <row r="94" spans="1:11" hidden="1" x14ac:dyDescent="0.2">
      <c r="A94" s="1" t="s">
        <v>32</v>
      </c>
      <c r="B94">
        <v>3.0633400000000009E-2</v>
      </c>
      <c r="C94">
        <v>0</v>
      </c>
      <c r="D94">
        <v>1000</v>
      </c>
      <c r="E94" cm="1">
        <f t="array" ref="E94">MIN(_xlfn._xlws.FILTER(runRBA_RBA_fluxes[TRUE lb],(runRBA_RBA_fluxes[tag]="RXN")*(runRBA_RBA_fluxes[rxn_base_id]=fba_fluxes[[#This Row],[rxn]]),0))</f>
        <v>0</v>
      </c>
      <c r="F94" cm="1">
        <f t="array" ref="F94">MAX(_xlfn._xlws.FILTER(runRBA_RBA_fluxes[TRUE ub],(runRBA_RBA_fluxes[tag]="RXN")*(runRBA_RBA_fluxes[rxn_base_id]=fba_fluxes[[#This Row],[rxn]]),0))</f>
        <v>1000.0000000000001</v>
      </c>
      <c r="G94" t="b">
        <f>fba_fluxes[[#This Row],[RBA ub]]&gt;fba_fluxes[[#This Row],[ub]]</f>
        <v>0</v>
      </c>
      <c r="H94" t="b">
        <f>fba_fluxes[[#This Row],[RBA lb]]&lt;fba_fluxes[[#This Row],[lb]]</f>
        <v>0</v>
      </c>
      <c r="I94" cm="1">
        <f t="array" ref="I94">SUM(_xlfn._xlws.FILTER(runRBA_RBA_fluxes[TRUE flux],(runRBA_RBA_fluxes[tag]="RXN")*(runRBA_RBA_fluxes[rxn_base_id]=fba_fluxes[[#This Row],[rxn]]),0))</f>
        <v>0.28278838960313601</v>
      </c>
      <c r="J94" t="b">
        <f>fba_fluxes[[#This Row],[total RBA flux]]&lt;fba_fluxes[[#This Row],[lb]]</f>
        <v>0</v>
      </c>
      <c r="K94" s="1" t="b">
        <f>fba_fluxes[[#This Row],[total RBA flux]]&gt;fba_fluxes[[#This Row],[ub]]</f>
        <v>0</v>
      </c>
    </row>
    <row r="95" spans="1:11" hidden="1" x14ac:dyDescent="0.2">
      <c r="A95" s="1" t="s">
        <v>2606</v>
      </c>
      <c r="B95">
        <v>0</v>
      </c>
      <c r="C95">
        <v>0</v>
      </c>
      <c r="D95">
        <v>1000</v>
      </c>
      <c r="E95" cm="1">
        <f t="array" ref="E95">MIN(_xlfn._xlws.FILTER(runRBA_RBA_fluxes[TRUE lb],(runRBA_RBA_fluxes[tag]="RXN")*(runRBA_RBA_fluxes[rxn_base_id]=fba_fluxes[[#This Row],[rxn]]),0))</f>
        <v>0</v>
      </c>
      <c r="F95" cm="1">
        <f t="array" ref="F95">MAX(_xlfn._xlws.FILTER(runRBA_RBA_fluxes[TRUE ub],(runRBA_RBA_fluxes[tag]="RXN")*(runRBA_RBA_fluxes[rxn_base_id]=fba_fluxes[[#This Row],[rxn]]),0))</f>
        <v>0</v>
      </c>
      <c r="G95" t="b">
        <f>fba_fluxes[[#This Row],[RBA ub]]&gt;fba_fluxes[[#This Row],[ub]]</f>
        <v>0</v>
      </c>
      <c r="H95" t="b">
        <f>fba_fluxes[[#This Row],[RBA lb]]&lt;fba_fluxes[[#This Row],[lb]]</f>
        <v>0</v>
      </c>
      <c r="I95" cm="1">
        <f t="array" ref="I95">SUM(_xlfn._xlws.FILTER(runRBA_RBA_fluxes[TRUE flux],(runRBA_RBA_fluxes[tag]="RXN")*(runRBA_RBA_fluxes[rxn_base_id]=fba_fluxes[[#This Row],[rxn]]),0))</f>
        <v>0</v>
      </c>
      <c r="J95" t="b">
        <f>fba_fluxes[[#This Row],[total RBA flux]]&lt;fba_fluxes[[#This Row],[lb]]</f>
        <v>0</v>
      </c>
      <c r="K95" s="1" t="b">
        <f>fba_fluxes[[#This Row],[total RBA flux]]&gt;fba_fluxes[[#This Row],[ub]]</f>
        <v>0</v>
      </c>
    </row>
    <row r="96" spans="1:11" hidden="1" x14ac:dyDescent="0.2">
      <c r="A96" s="1" t="s">
        <v>2607</v>
      </c>
      <c r="B96">
        <v>-5.5966185602708655E-19</v>
      </c>
      <c r="C96">
        <v>0</v>
      </c>
      <c r="D96">
        <v>1000</v>
      </c>
      <c r="E96" cm="1">
        <f t="array" ref="E96">MIN(_xlfn._xlws.FILTER(runRBA_RBA_fluxes[TRUE lb],(runRBA_RBA_fluxes[tag]="RXN")*(runRBA_RBA_fluxes[rxn_base_id]=fba_fluxes[[#This Row],[rxn]]),0))</f>
        <v>0</v>
      </c>
      <c r="F96" cm="1">
        <f t="array" ref="F96">MAX(_xlfn._xlws.FILTER(runRBA_RBA_fluxes[TRUE ub],(runRBA_RBA_fluxes[tag]="RXN")*(runRBA_RBA_fluxes[rxn_base_id]=fba_fluxes[[#This Row],[rxn]]),0))</f>
        <v>0</v>
      </c>
      <c r="G96" t="b">
        <f>fba_fluxes[[#This Row],[RBA ub]]&gt;fba_fluxes[[#This Row],[ub]]</f>
        <v>0</v>
      </c>
      <c r="H96" t="b">
        <f>fba_fluxes[[#This Row],[RBA lb]]&lt;fba_fluxes[[#This Row],[lb]]</f>
        <v>0</v>
      </c>
      <c r="I96" cm="1">
        <f t="array" ref="I96">SUM(_xlfn._xlws.FILTER(runRBA_RBA_fluxes[TRUE flux],(runRBA_RBA_fluxes[tag]="RXN")*(runRBA_RBA_fluxes[rxn_base_id]=fba_fluxes[[#This Row],[rxn]]),0))</f>
        <v>0</v>
      </c>
      <c r="J96" t="b">
        <f>fba_fluxes[[#This Row],[total RBA flux]]&lt;fba_fluxes[[#This Row],[lb]]</f>
        <v>0</v>
      </c>
      <c r="K96" s="1" t="b">
        <f>fba_fluxes[[#This Row],[total RBA flux]]&gt;fba_fluxes[[#This Row],[ub]]</f>
        <v>0</v>
      </c>
    </row>
    <row r="97" spans="1:11" hidden="1" x14ac:dyDescent="0.2">
      <c r="A97" s="1" t="s">
        <v>2608</v>
      </c>
      <c r="B97">
        <v>9.6573860515387145E-19</v>
      </c>
      <c r="C97">
        <v>0</v>
      </c>
      <c r="D97">
        <v>1000</v>
      </c>
      <c r="E97" cm="1">
        <f t="array" ref="E97">MIN(_xlfn._xlws.FILTER(runRBA_RBA_fluxes[TRUE lb],(runRBA_RBA_fluxes[tag]="RXN")*(runRBA_RBA_fluxes[rxn_base_id]=fba_fluxes[[#This Row],[rxn]]),0))</f>
        <v>0</v>
      </c>
      <c r="F97" cm="1">
        <f t="array" ref="F97">MAX(_xlfn._xlws.FILTER(runRBA_RBA_fluxes[TRUE ub],(runRBA_RBA_fluxes[tag]="RXN")*(runRBA_RBA_fluxes[rxn_base_id]=fba_fluxes[[#This Row],[rxn]]),0))</f>
        <v>0</v>
      </c>
      <c r="G97" t="b">
        <f>fba_fluxes[[#This Row],[RBA ub]]&gt;fba_fluxes[[#This Row],[ub]]</f>
        <v>0</v>
      </c>
      <c r="H97" t="b">
        <f>fba_fluxes[[#This Row],[RBA lb]]&lt;fba_fluxes[[#This Row],[lb]]</f>
        <v>0</v>
      </c>
      <c r="I97" cm="1">
        <f t="array" ref="I97">SUM(_xlfn._xlws.FILTER(runRBA_RBA_fluxes[TRUE flux],(runRBA_RBA_fluxes[tag]="RXN")*(runRBA_RBA_fluxes[rxn_base_id]=fba_fluxes[[#This Row],[rxn]]),0))</f>
        <v>0</v>
      </c>
      <c r="J97" t="b">
        <f>fba_fluxes[[#This Row],[total RBA flux]]&lt;fba_fluxes[[#This Row],[lb]]</f>
        <v>0</v>
      </c>
      <c r="K97" s="1" t="b">
        <f>fba_fluxes[[#This Row],[total RBA flux]]&gt;fba_fluxes[[#This Row],[ub]]</f>
        <v>0</v>
      </c>
    </row>
    <row r="98" spans="1:11" hidden="1" x14ac:dyDescent="0.2">
      <c r="A98" s="1" t="s">
        <v>33</v>
      </c>
      <c r="B98">
        <v>0</v>
      </c>
      <c r="C98">
        <v>0</v>
      </c>
      <c r="D98">
        <v>1000</v>
      </c>
      <c r="E98" cm="1">
        <f t="array" ref="E98">MIN(_xlfn._xlws.FILTER(runRBA_RBA_fluxes[TRUE lb],(runRBA_RBA_fluxes[tag]="RXN")*(runRBA_RBA_fluxes[rxn_base_id]=fba_fluxes[[#This Row],[rxn]]),0))</f>
        <v>0</v>
      </c>
      <c r="F98" cm="1">
        <f t="array" ref="F98">MAX(_xlfn._xlws.FILTER(runRBA_RBA_fluxes[TRUE ub],(runRBA_RBA_fluxes[tag]="RXN")*(runRBA_RBA_fluxes[rxn_base_id]=fba_fluxes[[#This Row],[rxn]]),0))</f>
        <v>0</v>
      </c>
      <c r="G98" t="b">
        <f>fba_fluxes[[#This Row],[RBA ub]]&gt;fba_fluxes[[#This Row],[ub]]</f>
        <v>0</v>
      </c>
      <c r="H98" t="b">
        <f>fba_fluxes[[#This Row],[RBA lb]]&lt;fba_fluxes[[#This Row],[lb]]</f>
        <v>0</v>
      </c>
      <c r="I98" cm="1">
        <f t="array" ref="I98">SUM(_xlfn._xlws.FILTER(runRBA_RBA_fluxes[TRUE flux],(runRBA_RBA_fluxes[tag]="RXN")*(runRBA_RBA_fluxes[rxn_base_id]=fba_fluxes[[#This Row],[rxn]]),0))</f>
        <v>0</v>
      </c>
      <c r="J98" t="b">
        <f>fba_fluxes[[#This Row],[total RBA flux]]&lt;fba_fluxes[[#This Row],[lb]]</f>
        <v>0</v>
      </c>
      <c r="K98" s="1" t="b">
        <f>fba_fluxes[[#This Row],[total RBA flux]]&gt;fba_fluxes[[#This Row],[ub]]</f>
        <v>0</v>
      </c>
    </row>
    <row r="99" spans="1:11" hidden="1" x14ac:dyDescent="0.2">
      <c r="A99" s="1" t="s">
        <v>34</v>
      </c>
      <c r="B99">
        <v>9.7283630917162273E-19</v>
      </c>
      <c r="C99">
        <v>0</v>
      </c>
      <c r="D99">
        <v>1000</v>
      </c>
      <c r="E99" cm="1">
        <f t="array" ref="E99">MIN(_xlfn._xlws.FILTER(runRBA_RBA_fluxes[TRUE lb],(runRBA_RBA_fluxes[tag]="RXN")*(runRBA_RBA_fluxes[rxn_base_id]=fba_fluxes[[#This Row],[rxn]]),0))</f>
        <v>0</v>
      </c>
      <c r="F99" cm="1">
        <f t="array" ref="F99">MAX(_xlfn._xlws.FILTER(runRBA_RBA_fluxes[TRUE ub],(runRBA_RBA_fluxes[tag]="RXN")*(runRBA_RBA_fluxes[rxn_base_id]=fba_fluxes[[#This Row],[rxn]]),0))</f>
        <v>0</v>
      </c>
      <c r="G99" t="b">
        <f>fba_fluxes[[#This Row],[RBA ub]]&gt;fba_fluxes[[#This Row],[ub]]</f>
        <v>0</v>
      </c>
      <c r="H99" t="b">
        <f>fba_fluxes[[#This Row],[RBA lb]]&lt;fba_fluxes[[#This Row],[lb]]</f>
        <v>0</v>
      </c>
      <c r="I99" cm="1">
        <f t="array" ref="I99">SUM(_xlfn._xlws.FILTER(runRBA_RBA_fluxes[TRUE flux],(runRBA_RBA_fluxes[tag]="RXN")*(runRBA_RBA_fluxes[rxn_base_id]=fba_fluxes[[#This Row],[rxn]]),0))</f>
        <v>0</v>
      </c>
      <c r="J99" t="b">
        <f>fba_fluxes[[#This Row],[total RBA flux]]&lt;fba_fluxes[[#This Row],[lb]]</f>
        <v>0</v>
      </c>
      <c r="K99" s="1" t="b">
        <f>fba_fluxes[[#This Row],[total RBA flux]]&gt;fba_fluxes[[#This Row],[ub]]</f>
        <v>0</v>
      </c>
    </row>
    <row r="100" spans="1:11" hidden="1" x14ac:dyDescent="0.2">
      <c r="A100" s="1" t="s">
        <v>35</v>
      </c>
      <c r="B100">
        <v>0</v>
      </c>
      <c r="C100">
        <v>0</v>
      </c>
      <c r="D100">
        <v>1000</v>
      </c>
      <c r="E100" cm="1">
        <f t="array" ref="E100">MIN(_xlfn._xlws.FILTER(runRBA_RBA_fluxes[TRUE lb],(runRBA_RBA_fluxes[tag]="RXN")*(runRBA_RBA_fluxes[rxn_base_id]=fba_fluxes[[#This Row],[rxn]]),0))</f>
        <v>0</v>
      </c>
      <c r="F100" cm="1">
        <f t="array" ref="F100">MAX(_xlfn._xlws.FILTER(runRBA_RBA_fluxes[TRUE ub],(runRBA_RBA_fluxes[tag]="RXN")*(runRBA_RBA_fluxes[rxn_base_id]=fba_fluxes[[#This Row],[rxn]]),0))</f>
        <v>0</v>
      </c>
      <c r="G100" t="b">
        <f>fba_fluxes[[#This Row],[RBA ub]]&gt;fba_fluxes[[#This Row],[ub]]</f>
        <v>0</v>
      </c>
      <c r="H100" t="b">
        <f>fba_fluxes[[#This Row],[RBA lb]]&lt;fba_fluxes[[#This Row],[lb]]</f>
        <v>0</v>
      </c>
      <c r="I100" cm="1">
        <f t="array" ref="I100">SUM(_xlfn._xlws.FILTER(runRBA_RBA_fluxes[TRUE flux],(runRBA_RBA_fluxes[tag]="RXN")*(runRBA_RBA_fluxes[rxn_base_id]=fba_fluxes[[#This Row],[rxn]]),0))</f>
        <v>0</v>
      </c>
      <c r="J100" t="b">
        <f>fba_fluxes[[#This Row],[total RBA flux]]&lt;fba_fluxes[[#This Row],[lb]]</f>
        <v>0</v>
      </c>
      <c r="K100" s="1" t="b">
        <f>fba_fluxes[[#This Row],[total RBA flux]]&gt;fba_fluxes[[#This Row],[ub]]</f>
        <v>0</v>
      </c>
    </row>
    <row r="101" spans="1:11" hidden="1" x14ac:dyDescent="0.2">
      <c r="A101" s="1" t="s">
        <v>36</v>
      </c>
      <c r="B101">
        <v>9.7283630917162253E-19</v>
      </c>
      <c r="C101">
        <v>0</v>
      </c>
      <c r="D101">
        <v>1000</v>
      </c>
      <c r="E101" cm="1">
        <f t="array" ref="E101">MIN(_xlfn._xlws.FILTER(runRBA_RBA_fluxes[TRUE lb],(runRBA_RBA_fluxes[tag]="RXN")*(runRBA_RBA_fluxes[rxn_base_id]=fba_fluxes[[#This Row],[rxn]]),0))</f>
        <v>0</v>
      </c>
      <c r="F101" cm="1">
        <f t="array" ref="F101">MAX(_xlfn._xlws.FILTER(runRBA_RBA_fluxes[TRUE ub],(runRBA_RBA_fluxes[tag]="RXN")*(runRBA_RBA_fluxes[rxn_base_id]=fba_fluxes[[#This Row],[rxn]]),0))</f>
        <v>0</v>
      </c>
      <c r="G101" t="b">
        <f>fba_fluxes[[#This Row],[RBA ub]]&gt;fba_fluxes[[#This Row],[ub]]</f>
        <v>0</v>
      </c>
      <c r="H101" t="b">
        <f>fba_fluxes[[#This Row],[RBA lb]]&lt;fba_fluxes[[#This Row],[lb]]</f>
        <v>0</v>
      </c>
      <c r="I101" cm="1">
        <f t="array" ref="I101">SUM(_xlfn._xlws.FILTER(runRBA_RBA_fluxes[TRUE flux],(runRBA_RBA_fluxes[tag]="RXN")*(runRBA_RBA_fluxes[rxn_base_id]=fba_fluxes[[#This Row],[rxn]]),0))</f>
        <v>0</v>
      </c>
      <c r="J101" t="b">
        <f>fba_fluxes[[#This Row],[total RBA flux]]&lt;fba_fluxes[[#This Row],[lb]]</f>
        <v>0</v>
      </c>
      <c r="K101" s="1" t="b">
        <f>fba_fluxes[[#This Row],[total RBA flux]]&gt;fba_fluxes[[#This Row],[ub]]</f>
        <v>0</v>
      </c>
    </row>
    <row r="102" spans="1:11" hidden="1" x14ac:dyDescent="0.2">
      <c r="A102" s="1" t="s">
        <v>2609</v>
      </c>
      <c r="B102">
        <v>0</v>
      </c>
      <c r="C102">
        <v>-1000</v>
      </c>
      <c r="D102">
        <v>1000</v>
      </c>
      <c r="E102" cm="1">
        <f t="array" ref="E102">MIN(_xlfn._xlws.FILTER(runRBA_RBA_fluxes[TRUE lb],(runRBA_RBA_fluxes[tag]="RXN")*(runRBA_RBA_fluxes[rxn_base_id]=fba_fluxes[[#This Row],[rxn]]),0))</f>
        <v>0</v>
      </c>
      <c r="F102" cm="1">
        <f t="array" ref="F102">MAX(_xlfn._xlws.FILTER(runRBA_RBA_fluxes[TRUE ub],(runRBA_RBA_fluxes[tag]="RXN")*(runRBA_RBA_fluxes[rxn_base_id]=fba_fluxes[[#This Row],[rxn]]),0))</f>
        <v>0</v>
      </c>
      <c r="G102" t="b">
        <f>fba_fluxes[[#This Row],[RBA ub]]&gt;fba_fluxes[[#This Row],[ub]]</f>
        <v>0</v>
      </c>
      <c r="H102" t="b">
        <f>fba_fluxes[[#This Row],[RBA lb]]&lt;fba_fluxes[[#This Row],[lb]]</f>
        <v>0</v>
      </c>
      <c r="I102" cm="1">
        <f t="array" ref="I102">SUM(_xlfn._xlws.FILTER(runRBA_RBA_fluxes[TRUE flux],(runRBA_RBA_fluxes[tag]="RXN")*(runRBA_RBA_fluxes[rxn_base_id]=fba_fluxes[[#This Row],[rxn]]),0))</f>
        <v>0</v>
      </c>
      <c r="J102" t="b">
        <f>fba_fluxes[[#This Row],[total RBA flux]]&lt;fba_fluxes[[#This Row],[lb]]</f>
        <v>0</v>
      </c>
      <c r="K102" s="1" t="b">
        <f>fba_fluxes[[#This Row],[total RBA flux]]&gt;fba_fluxes[[#This Row],[ub]]</f>
        <v>0</v>
      </c>
    </row>
    <row r="103" spans="1:11" hidden="1" x14ac:dyDescent="0.2">
      <c r="A103" s="1" t="s">
        <v>37</v>
      </c>
      <c r="B103">
        <v>2.2580000000000004E-4</v>
      </c>
      <c r="C103">
        <v>-1000</v>
      </c>
      <c r="D103">
        <v>1000</v>
      </c>
      <c r="E103" cm="1">
        <f t="array" ref="E103">MIN(_xlfn._xlws.FILTER(runRBA_RBA_fluxes[TRUE lb],(runRBA_RBA_fluxes[tag]="RXN")*(runRBA_RBA_fluxes[rxn_base_id]=fba_fluxes[[#This Row],[rxn]]),0))</f>
        <v>0</v>
      </c>
      <c r="F103" cm="1">
        <f t="array" ref="F103">MAX(_xlfn._xlws.FILTER(runRBA_RBA_fluxes[TRUE ub],(runRBA_RBA_fluxes[tag]="RXN")*(runRBA_RBA_fluxes[rxn_base_id]=fba_fluxes[[#This Row],[rxn]]),0))</f>
        <v>1000.0000000000001</v>
      </c>
      <c r="G103" t="b">
        <f>fba_fluxes[[#This Row],[RBA ub]]&gt;fba_fluxes[[#This Row],[ub]]</f>
        <v>0</v>
      </c>
      <c r="H103" t="b">
        <f>fba_fluxes[[#This Row],[RBA lb]]&lt;fba_fluxes[[#This Row],[lb]]</f>
        <v>0</v>
      </c>
      <c r="I103" cm="1">
        <f t="array" ref="I103">SUM(_xlfn._xlws.FILTER(runRBA_RBA_fluxes[TRUE flux],(runRBA_RBA_fluxes[tag]="RXN")*(runRBA_RBA_fluxes[rxn_base_id]=fba_fluxes[[#This Row],[rxn]]),0))</f>
        <v>6.2445094572000001E-5</v>
      </c>
      <c r="J103" t="b">
        <f>fba_fluxes[[#This Row],[total RBA flux]]&lt;fba_fluxes[[#This Row],[lb]]</f>
        <v>0</v>
      </c>
      <c r="K103" s="1" t="b">
        <f>fba_fluxes[[#This Row],[total RBA flux]]&gt;fba_fluxes[[#This Row],[ub]]</f>
        <v>0</v>
      </c>
    </row>
    <row r="104" spans="1:11" hidden="1" x14ac:dyDescent="0.2">
      <c r="A104" s="1" t="s">
        <v>2610</v>
      </c>
      <c r="B104">
        <v>0</v>
      </c>
      <c r="C104">
        <v>-1000</v>
      </c>
      <c r="D104">
        <v>1000</v>
      </c>
      <c r="E104" cm="1">
        <f t="array" ref="E104">MIN(_xlfn._xlws.FILTER(runRBA_RBA_fluxes[TRUE lb],(runRBA_RBA_fluxes[tag]="RXN")*(runRBA_RBA_fluxes[rxn_base_id]=fba_fluxes[[#This Row],[rxn]]),0))</f>
        <v>0</v>
      </c>
      <c r="F104" cm="1">
        <f t="array" ref="F104">MAX(_xlfn._xlws.FILTER(runRBA_RBA_fluxes[TRUE ub],(runRBA_RBA_fluxes[tag]="RXN")*(runRBA_RBA_fluxes[rxn_base_id]=fba_fluxes[[#This Row],[rxn]]),0))</f>
        <v>0</v>
      </c>
      <c r="G104" t="b">
        <f>fba_fluxes[[#This Row],[RBA ub]]&gt;fba_fluxes[[#This Row],[ub]]</f>
        <v>0</v>
      </c>
      <c r="H104" t="b">
        <f>fba_fluxes[[#This Row],[RBA lb]]&lt;fba_fluxes[[#This Row],[lb]]</f>
        <v>0</v>
      </c>
      <c r="I104" cm="1">
        <f t="array" ref="I104">SUM(_xlfn._xlws.FILTER(runRBA_RBA_fluxes[TRUE flux],(runRBA_RBA_fluxes[tag]="RXN")*(runRBA_RBA_fluxes[rxn_base_id]=fba_fluxes[[#This Row],[rxn]]),0))</f>
        <v>0</v>
      </c>
      <c r="J104" t="b">
        <f>fba_fluxes[[#This Row],[total RBA flux]]&lt;fba_fluxes[[#This Row],[lb]]</f>
        <v>0</v>
      </c>
      <c r="K104" s="1" t="b">
        <f>fba_fluxes[[#This Row],[total RBA flux]]&gt;fba_fluxes[[#This Row],[ub]]</f>
        <v>0</v>
      </c>
    </row>
    <row r="105" spans="1:11" hidden="1" x14ac:dyDescent="0.2">
      <c r="A105" s="1" t="s">
        <v>2611</v>
      </c>
      <c r="B105">
        <v>0</v>
      </c>
      <c r="C105">
        <v>-1000</v>
      </c>
      <c r="D105">
        <v>1000</v>
      </c>
      <c r="E105" cm="1">
        <f t="array" ref="E105">MIN(_xlfn._xlws.FILTER(runRBA_RBA_fluxes[TRUE lb],(runRBA_RBA_fluxes[tag]="RXN")*(runRBA_RBA_fluxes[rxn_base_id]=fba_fluxes[[#This Row],[rxn]]),0))</f>
        <v>0</v>
      </c>
      <c r="F105" cm="1">
        <f t="array" ref="F105">MAX(_xlfn._xlws.FILTER(runRBA_RBA_fluxes[TRUE ub],(runRBA_RBA_fluxes[tag]="RXN")*(runRBA_RBA_fluxes[rxn_base_id]=fba_fluxes[[#This Row],[rxn]]),0))</f>
        <v>0</v>
      </c>
      <c r="G105" t="b">
        <f>fba_fluxes[[#This Row],[RBA ub]]&gt;fba_fluxes[[#This Row],[ub]]</f>
        <v>0</v>
      </c>
      <c r="H105" t="b">
        <f>fba_fluxes[[#This Row],[RBA lb]]&lt;fba_fluxes[[#This Row],[lb]]</f>
        <v>0</v>
      </c>
      <c r="I105" cm="1">
        <f t="array" ref="I105">SUM(_xlfn._xlws.FILTER(runRBA_RBA_fluxes[TRUE flux],(runRBA_RBA_fluxes[tag]="RXN")*(runRBA_RBA_fluxes[rxn_base_id]=fba_fluxes[[#This Row],[rxn]]),0))</f>
        <v>0</v>
      </c>
      <c r="J105" t="b">
        <f>fba_fluxes[[#This Row],[total RBA flux]]&lt;fba_fluxes[[#This Row],[lb]]</f>
        <v>0</v>
      </c>
      <c r="K105" s="1" t="b">
        <f>fba_fluxes[[#This Row],[total RBA flux]]&gt;fba_fluxes[[#This Row],[ub]]</f>
        <v>0</v>
      </c>
    </row>
    <row r="106" spans="1:11" hidden="1" x14ac:dyDescent="0.2">
      <c r="A106" s="1" t="s">
        <v>2612</v>
      </c>
      <c r="B106">
        <v>0</v>
      </c>
      <c r="C106">
        <v>-1000</v>
      </c>
      <c r="D106">
        <v>1000</v>
      </c>
      <c r="E106" cm="1">
        <f t="array" ref="E106">MIN(_xlfn._xlws.FILTER(runRBA_RBA_fluxes[TRUE lb],(runRBA_RBA_fluxes[tag]="RXN")*(runRBA_RBA_fluxes[rxn_base_id]=fba_fluxes[[#This Row],[rxn]]),0))</f>
        <v>0</v>
      </c>
      <c r="F106" cm="1">
        <f t="array" ref="F106">MAX(_xlfn._xlws.FILTER(runRBA_RBA_fluxes[TRUE ub],(runRBA_RBA_fluxes[tag]="RXN")*(runRBA_RBA_fluxes[rxn_base_id]=fba_fluxes[[#This Row],[rxn]]),0))</f>
        <v>0</v>
      </c>
      <c r="G106" t="b">
        <f>fba_fluxes[[#This Row],[RBA ub]]&gt;fba_fluxes[[#This Row],[ub]]</f>
        <v>0</v>
      </c>
      <c r="H106" t="b">
        <f>fba_fluxes[[#This Row],[RBA lb]]&lt;fba_fluxes[[#This Row],[lb]]</f>
        <v>0</v>
      </c>
      <c r="I106" cm="1">
        <f t="array" ref="I106">SUM(_xlfn._xlws.FILTER(runRBA_RBA_fluxes[TRUE flux],(runRBA_RBA_fluxes[tag]="RXN")*(runRBA_RBA_fluxes[rxn_base_id]=fba_fluxes[[#This Row],[rxn]]),0))</f>
        <v>0</v>
      </c>
      <c r="J106" t="b">
        <f>fba_fluxes[[#This Row],[total RBA flux]]&lt;fba_fluxes[[#This Row],[lb]]</f>
        <v>0</v>
      </c>
      <c r="K106" s="1" t="b">
        <f>fba_fluxes[[#This Row],[total RBA flux]]&gt;fba_fluxes[[#This Row],[ub]]</f>
        <v>0</v>
      </c>
    </row>
    <row r="107" spans="1:11" hidden="1" x14ac:dyDescent="0.2">
      <c r="A107" s="1" t="s">
        <v>2613</v>
      </c>
      <c r="B107">
        <v>0</v>
      </c>
      <c r="C107">
        <v>-1000</v>
      </c>
      <c r="D107">
        <v>1000</v>
      </c>
      <c r="E107" cm="1">
        <f t="array" ref="E107">MIN(_xlfn._xlws.FILTER(runRBA_RBA_fluxes[TRUE lb],(runRBA_RBA_fluxes[tag]="RXN")*(runRBA_RBA_fluxes[rxn_base_id]=fba_fluxes[[#This Row],[rxn]]),0))</f>
        <v>0</v>
      </c>
      <c r="F107" cm="1">
        <f t="array" ref="F107">MAX(_xlfn._xlws.FILTER(runRBA_RBA_fluxes[TRUE ub],(runRBA_RBA_fluxes[tag]="RXN")*(runRBA_RBA_fluxes[rxn_base_id]=fba_fluxes[[#This Row],[rxn]]),0))</f>
        <v>0</v>
      </c>
      <c r="G107" t="b">
        <f>fba_fluxes[[#This Row],[RBA ub]]&gt;fba_fluxes[[#This Row],[ub]]</f>
        <v>0</v>
      </c>
      <c r="H107" t="b">
        <f>fba_fluxes[[#This Row],[RBA lb]]&lt;fba_fluxes[[#This Row],[lb]]</f>
        <v>0</v>
      </c>
      <c r="I107" cm="1">
        <f t="array" ref="I107">SUM(_xlfn._xlws.FILTER(runRBA_RBA_fluxes[TRUE flux],(runRBA_RBA_fluxes[tag]="RXN")*(runRBA_RBA_fluxes[rxn_base_id]=fba_fluxes[[#This Row],[rxn]]),0))</f>
        <v>0</v>
      </c>
      <c r="J107" t="b">
        <f>fba_fluxes[[#This Row],[total RBA flux]]&lt;fba_fluxes[[#This Row],[lb]]</f>
        <v>0</v>
      </c>
      <c r="K107" s="1" t="b">
        <f>fba_fluxes[[#This Row],[total RBA flux]]&gt;fba_fluxes[[#This Row],[ub]]</f>
        <v>0</v>
      </c>
    </row>
    <row r="108" spans="1:11" hidden="1" x14ac:dyDescent="0.2">
      <c r="A108" s="1" t="s">
        <v>38</v>
      </c>
      <c r="B108">
        <v>6.1549999999999994E-4</v>
      </c>
      <c r="C108">
        <v>-1000</v>
      </c>
      <c r="D108">
        <v>1000</v>
      </c>
      <c r="E108" cm="1">
        <f t="array" ref="E108">MIN(_xlfn._xlws.FILTER(runRBA_RBA_fluxes[TRUE lb],(runRBA_RBA_fluxes[tag]="RXN")*(runRBA_RBA_fluxes[rxn_base_id]=fba_fluxes[[#This Row],[rxn]]),0))</f>
        <v>0</v>
      </c>
      <c r="F108" cm="1">
        <f t="array" ref="F108">MAX(_xlfn._xlws.FILTER(runRBA_RBA_fluxes[TRUE ub],(runRBA_RBA_fluxes[tag]="RXN")*(runRBA_RBA_fluxes[rxn_base_id]=fba_fluxes[[#This Row],[rxn]]),0))</f>
        <v>1000.0000000000001</v>
      </c>
      <c r="G108" t="b">
        <f>fba_fluxes[[#This Row],[RBA ub]]&gt;fba_fluxes[[#This Row],[ub]]</f>
        <v>0</v>
      </c>
      <c r="H108" t="b">
        <f>fba_fluxes[[#This Row],[RBA lb]]&lt;fba_fluxes[[#This Row],[lb]]</f>
        <v>0</v>
      </c>
      <c r="I108" cm="1">
        <f t="array" ref="I108">SUM(_xlfn._xlws.FILTER(runRBA_RBA_fluxes[TRUE flux],(runRBA_RBA_fluxes[tag]="RXN")*(runRBA_RBA_fluxes[rxn_base_id]=fba_fluxes[[#This Row],[rxn]]),0))</f>
        <v>1.70174751596E-4</v>
      </c>
      <c r="J108" t="b">
        <f>fba_fluxes[[#This Row],[total RBA flux]]&lt;fba_fluxes[[#This Row],[lb]]</f>
        <v>0</v>
      </c>
      <c r="K108" s="1" t="b">
        <f>fba_fluxes[[#This Row],[total RBA flux]]&gt;fba_fluxes[[#This Row],[ub]]</f>
        <v>0</v>
      </c>
    </row>
    <row r="109" spans="1:11" hidden="1" x14ac:dyDescent="0.2">
      <c r="A109" s="1" t="s">
        <v>2614</v>
      </c>
      <c r="B109">
        <v>0</v>
      </c>
      <c r="C109">
        <v>-1000</v>
      </c>
      <c r="D109">
        <v>1000</v>
      </c>
      <c r="E109" cm="1">
        <f t="array" ref="E109">MIN(_xlfn._xlws.FILTER(runRBA_RBA_fluxes[TRUE lb],(runRBA_RBA_fluxes[tag]="RXN")*(runRBA_RBA_fluxes[rxn_base_id]=fba_fluxes[[#This Row],[rxn]]),0))</f>
        <v>0</v>
      </c>
      <c r="F109" cm="1">
        <f t="array" ref="F109">MAX(_xlfn._xlws.FILTER(runRBA_RBA_fluxes[TRUE ub],(runRBA_RBA_fluxes[tag]="RXN")*(runRBA_RBA_fluxes[rxn_base_id]=fba_fluxes[[#This Row],[rxn]]),0))</f>
        <v>0</v>
      </c>
      <c r="G109" t="b">
        <f>fba_fluxes[[#This Row],[RBA ub]]&gt;fba_fluxes[[#This Row],[ub]]</f>
        <v>0</v>
      </c>
      <c r="H109" t="b">
        <f>fba_fluxes[[#This Row],[RBA lb]]&lt;fba_fluxes[[#This Row],[lb]]</f>
        <v>0</v>
      </c>
      <c r="I109" cm="1">
        <f t="array" ref="I109">SUM(_xlfn._xlws.FILTER(runRBA_RBA_fluxes[TRUE flux],(runRBA_RBA_fluxes[tag]="RXN")*(runRBA_RBA_fluxes[rxn_base_id]=fba_fluxes[[#This Row],[rxn]]),0))</f>
        <v>0</v>
      </c>
      <c r="J109" t="b">
        <f>fba_fluxes[[#This Row],[total RBA flux]]&lt;fba_fluxes[[#This Row],[lb]]</f>
        <v>0</v>
      </c>
      <c r="K109" s="1" t="b">
        <f>fba_fluxes[[#This Row],[total RBA flux]]&gt;fba_fluxes[[#This Row],[ub]]</f>
        <v>0</v>
      </c>
    </row>
    <row r="110" spans="1:11" hidden="1" x14ac:dyDescent="0.2">
      <c r="A110" s="1" t="s">
        <v>2615</v>
      </c>
      <c r="B110">
        <v>0</v>
      </c>
      <c r="C110">
        <v>-1000</v>
      </c>
      <c r="D110">
        <v>1000</v>
      </c>
      <c r="E110" cm="1">
        <f t="array" ref="E110">MIN(_xlfn._xlws.FILTER(runRBA_RBA_fluxes[TRUE lb],(runRBA_RBA_fluxes[tag]="RXN")*(runRBA_RBA_fluxes[rxn_base_id]=fba_fluxes[[#This Row],[rxn]]),0))</f>
        <v>0</v>
      </c>
      <c r="F110" cm="1">
        <f t="array" ref="F110">MAX(_xlfn._xlws.FILTER(runRBA_RBA_fluxes[TRUE ub],(runRBA_RBA_fluxes[tag]="RXN")*(runRBA_RBA_fluxes[rxn_base_id]=fba_fluxes[[#This Row],[rxn]]),0))</f>
        <v>0</v>
      </c>
      <c r="G110" t="b">
        <f>fba_fluxes[[#This Row],[RBA ub]]&gt;fba_fluxes[[#This Row],[ub]]</f>
        <v>0</v>
      </c>
      <c r="H110" t="b">
        <f>fba_fluxes[[#This Row],[RBA lb]]&lt;fba_fluxes[[#This Row],[lb]]</f>
        <v>0</v>
      </c>
      <c r="I110" cm="1">
        <f t="array" ref="I110">SUM(_xlfn._xlws.FILTER(runRBA_RBA_fluxes[TRUE flux],(runRBA_RBA_fluxes[tag]="RXN")*(runRBA_RBA_fluxes[rxn_base_id]=fba_fluxes[[#This Row],[rxn]]),0))</f>
        <v>0</v>
      </c>
      <c r="J110" t="b">
        <f>fba_fluxes[[#This Row],[total RBA flux]]&lt;fba_fluxes[[#This Row],[lb]]</f>
        <v>0</v>
      </c>
      <c r="K110" s="1" t="b">
        <f>fba_fluxes[[#This Row],[total RBA flux]]&gt;fba_fluxes[[#This Row],[ub]]</f>
        <v>0</v>
      </c>
    </row>
    <row r="111" spans="1:11" hidden="1" x14ac:dyDescent="0.2">
      <c r="A111" s="1" t="s">
        <v>2616</v>
      </c>
      <c r="B111">
        <v>0</v>
      </c>
      <c r="C111">
        <v>-1000</v>
      </c>
      <c r="D111">
        <v>1000</v>
      </c>
      <c r="E111" cm="1">
        <f t="array" ref="E111">MIN(_xlfn._xlws.FILTER(runRBA_RBA_fluxes[TRUE lb],(runRBA_RBA_fluxes[tag]="RXN")*(runRBA_RBA_fluxes[rxn_base_id]=fba_fluxes[[#This Row],[rxn]]),0))</f>
        <v>0</v>
      </c>
      <c r="F111" cm="1">
        <f t="array" ref="F111">MAX(_xlfn._xlws.FILTER(runRBA_RBA_fluxes[TRUE ub],(runRBA_RBA_fluxes[tag]="RXN")*(runRBA_RBA_fluxes[rxn_base_id]=fba_fluxes[[#This Row],[rxn]]),0))</f>
        <v>0</v>
      </c>
      <c r="G111" t="b">
        <f>fba_fluxes[[#This Row],[RBA ub]]&gt;fba_fluxes[[#This Row],[ub]]</f>
        <v>0</v>
      </c>
      <c r="H111" t="b">
        <f>fba_fluxes[[#This Row],[RBA lb]]&lt;fba_fluxes[[#This Row],[lb]]</f>
        <v>0</v>
      </c>
      <c r="I111" cm="1">
        <f t="array" ref="I111">SUM(_xlfn._xlws.FILTER(runRBA_RBA_fluxes[TRUE flux],(runRBA_RBA_fluxes[tag]="RXN")*(runRBA_RBA_fluxes[rxn_base_id]=fba_fluxes[[#This Row],[rxn]]),0))</f>
        <v>0</v>
      </c>
      <c r="J111" t="b">
        <f>fba_fluxes[[#This Row],[total RBA flux]]&lt;fba_fluxes[[#This Row],[lb]]</f>
        <v>0</v>
      </c>
      <c r="K111" s="1" t="b">
        <f>fba_fluxes[[#This Row],[total RBA flux]]&gt;fba_fluxes[[#This Row],[ub]]</f>
        <v>0</v>
      </c>
    </row>
    <row r="112" spans="1:11" hidden="1" x14ac:dyDescent="0.2">
      <c r="A112" s="1" t="s">
        <v>2617</v>
      </c>
      <c r="B112">
        <v>0</v>
      </c>
      <c r="C112">
        <v>-1000</v>
      </c>
      <c r="D112">
        <v>1000</v>
      </c>
      <c r="E112" cm="1">
        <f t="array" ref="E112">MIN(_xlfn._xlws.FILTER(runRBA_RBA_fluxes[TRUE lb],(runRBA_RBA_fluxes[tag]="RXN")*(runRBA_RBA_fluxes[rxn_base_id]=fba_fluxes[[#This Row],[rxn]]),0))</f>
        <v>0</v>
      </c>
      <c r="F112" cm="1">
        <f t="array" ref="F112">MAX(_xlfn._xlws.FILTER(runRBA_RBA_fluxes[TRUE ub],(runRBA_RBA_fluxes[tag]="RXN")*(runRBA_RBA_fluxes[rxn_base_id]=fba_fluxes[[#This Row],[rxn]]),0))</f>
        <v>0</v>
      </c>
      <c r="G112" t="b">
        <f>fba_fluxes[[#This Row],[RBA ub]]&gt;fba_fluxes[[#This Row],[ub]]</f>
        <v>0</v>
      </c>
      <c r="H112" t="b">
        <f>fba_fluxes[[#This Row],[RBA lb]]&lt;fba_fluxes[[#This Row],[lb]]</f>
        <v>0</v>
      </c>
      <c r="I112" cm="1">
        <f t="array" ref="I112">SUM(_xlfn._xlws.FILTER(runRBA_RBA_fluxes[TRUE flux],(runRBA_RBA_fluxes[tag]="RXN")*(runRBA_RBA_fluxes[rxn_base_id]=fba_fluxes[[#This Row],[rxn]]),0))</f>
        <v>0</v>
      </c>
      <c r="J112" t="b">
        <f>fba_fluxes[[#This Row],[total RBA flux]]&lt;fba_fluxes[[#This Row],[lb]]</f>
        <v>0</v>
      </c>
      <c r="K112" s="1" t="b">
        <f>fba_fluxes[[#This Row],[total RBA flux]]&gt;fba_fluxes[[#This Row],[ub]]</f>
        <v>0</v>
      </c>
    </row>
    <row r="113" spans="1:11" hidden="1" x14ac:dyDescent="0.2">
      <c r="A113" s="1" t="s">
        <v>2618</v>
      </c>
      <c r="B113">
        <v>0</v>
      </c>
      <c r="C113">
        <v>0</v>
      </c>
      <c r="D113">
        <v>1000</v>
      </c>
      <c r="E113" cm="1">
        <f t="array" ref="E113">MIN(_xlfn._xlws.FILTER(runRBA_RBA_fluxes[TRUE lb],(runRBA_RBA_fluxes[tag]="RXN")*(runRBA_RBA_fluxes[rxn_base_id]=fba_fluxes[[#This Row],[rxn]]),0))</f>
        <v>0</v>
      </c>
      <c r="F113" cm="1">
        <f t="array" ref="F113">MAX(_xlfn._xlws.FILTER(runRBA_RBA_fluxes[TRUE ub],(runRBA_RBA_fluxes[tag]="RXN")*(runRBA_RBA_fluxes[rxn_base_id]=fba_fluxes[[#This Row],[rxn]]),0))</f>
        <v>0</v>
      </c>
      <c r="G113" t="b">
        <f>fba_fluxes[[#This Row],[RBA ub]]&gt;fba_fluxes[[#This Row],[ub]]</f>
        <v>0</v>
      </c>
      <c r="H113" t="b">
        <f>fba_fluxes[[#This Row],[RBA lb]]&lt;fba_fluxes[[#This Row],[lb]]</f>
        <v>0</v>
      </c>
      <c r="I113" cm="1">
        <f t="array" ref="I113">SUM(_xlfn._xlws.FILTER(runRBA_RBA_fluxes[TRUE flux],(runRBA_RBA_fluxes[tag]="RXN")*(runRBA_RBA_fluxes[rxn_base_id]=fba_fluxes[[#This Row],[rxn]]),0))</f>
        <v>0</v>
      </c>
      <c r="J113" t="b">
        <f>fba_fluxes[[#This Row],[total RBA flux]]&lt;fba_fluxes[[#This Row],[lb]]</f>
        <v>0</v>
      </c>
      <c r="K113" s="1" t="b">
        <f>fba_fluxes[[#This Row],[total RBA flux]]&gt;fba_fluxes[[#This Row],[ub]]</f>
        <v>0</v>
      </c>
    </row>
    <row r="114" spans="1:11" hidden="1" x14ac:dyDescent="0.2">
      <c r="A114" s="1" t="s">
        <v>2619</v>
      </c>
      <c r="B114">
        <v>0</v>
      </c>
      <c r="C114">
        <v>0</v>
      </c>
      <c r="D114">
        <v>1000</v>
      </c>
      <c r="E114" cm="1">
        <f t="array" ref="E114">MIN(_xlfn._xlws.FILTER(runRBA_RBA_fluxes[TRUE lb],(runRBA_RBA_fluxes[tag]="RXN")*(runRBA_RBA_fluxes[rxn_base_id]=fba_fluxes[[#This Row],[rxn]]),0))</f>
        <v>0</v>
      </c>
      <c r="F114" cm="1">
        <f t="array" ref="F114">MAX(_xlfn._xlws.FILTER(runRBA_RBA_fluxes[TRUE ub],(runRBA_RBA_fluxes[tag]="RXN")*(runRBA_RBA_fluxes[rxn_base_id]=fba_fluxes[[#This Row],[rxn]]),0))</f>
        <v>0</v>
      </c>
      <c r="G114" t="b">
        <f>fba_fluxes[[#This Row],[RBA ub]]&gt;fba_fluxes[[#This Row],[ub]]</f>
        <v>0</v>
      </c>
      <c r="H114" t="b">
        <f>fba_fluxes[[#This Row],[RBA lb]]&lt;fba_fluxes[[#This Row],[lb]]</f>
        <v>0</v>
      </c>
      <c r="I114" cm="1">
        <f t="array" ref="I114">SUM(_xlfn._xlws.FILTER(runRBA_RBA_fluxes[TRUE flux],(runRBA_RBA_fluxes[tag]="RXN")*(runRBA_RBA_fluxes[rxn_base_id]=fba_fluxes[[#This Row],[rxn]]),0))</f>
        <v>0</v>
      </c>
      <c r="J114" t="b">
        <f>fba_fluxes[[#This Row],[total RBA flux]]&lt;fba_fluxes[[#This Row],[lb]]</f>
        <v>0</v>
      </c>
      <c r="K114" s="1" t="b">
        <f>fba_fluxes[[#This Row],[total RBA flux]]&gt;fba_fluxes[[#This Row],[ub]]</f>
        <v>0</v>
      </c>
    </row>
    <row r="115" spans="1:11" hidden="1" x14ac:dyDescent="0.2">
      <c r="A115" s="1" t="s">
        <v>2620</v>
      </c>
      <c r="B115">
        <v>0</v>
      </c>
      <c r="C115">
        <v>0</v>
      </c>
      <c r="D115">
        <v>1000</v>
      </c>
      <c r="E115" cm="1">
        <f t="array" ref="E115">MIN(_xlfn._xlws.FILTER(runRBA_RBA_fluxes[TRUE lb],(runRBA_RBA_fluxes[tag]="RXN")*(runRBA_RBA_fluxes[rxn_base_id]=fba_fluxes[[#This Row],[rxn]]),0))</f>
        <v>0</v>
      </c>
      <c r="F115" cm="1">
        <f t="array" ref="F115">MAX(_xlfn._xlws.FILTER(runRBA_RBA_fluxes[TRUE ub],(runRBA_RBA_fluxes[tag]="RXN")*(runRBA_RBA_fluxes[rxn_base_id]=fba_fluxes[[#This Row],[rxn]]),0))</f>
        <v>0</v>
      </c>
      <c r="G115" t="b">
        <f>fba_fluxes[[#This Row],[RBA ub]]&gt;fba_fluxes[[#This Row],[ub]]</f>
        <v>0</v>
      </c>
      <c r="H115" t="b">
        <f>fba_fluxes[[#This Row],[RBA lb]]&lt;fba_fluxes[[#This Row],[lb]]</f>
        <v>0</v>
      </c>
      <c r="I115" cm="1">
        <f t="array" ref="I115">SUM(_xlfn._xlws.FILTER(runRBA_RBA_fluxes[TRUE flux],(runRBA_RBA_fluxes[tag]="RXN")*(runRBA_RBA_fluxes[rxn_base_id]=fba_fluxes[[#This Row],[rxn]]),0))</f>
        <v>0</v>
      </c>
      <c r="J115" t="b">
        <f>fba_fluxes[[#This Row],[total RBA flux]]&lt;fba_fluxes[[#This Row],[lb]]</f>
        <v>0</v>
      </c>
      <c r="K115" s="1" t="b">
        <f>fba_fluxes[[#This Row],[total RBA flux]]&gt;fba_fluxes[[#This Row],[ub]]</f>
        <v>0</v>
      </c>
    </row>
    <row r="116" spans="1:11" hidden="1" x14ac:dyDescent="0.2">
      <c r="A116" s="1" t="s">
        <v>39</v>
      </c>
      <c r="B116">
        <v>1.36886E-2</v>
      </c>
      <c r="C116">
        <v>0</v>
      </c>
      <c r="D116">
        <v>1000</v>
      </c>
      <c r="E116" cm="1">
        <f t="array" ref="E116">MIN(_xlfn._xlws.FILTER(runRBA_RBA_fluxes[TRUE lb],(runRBA_RBA_fluxes[tag]="RXN")*(runRBA_RBA_fluxes[rxn_base_id]=fba_fluxes[[#This Row],[rxn]]),0))</f>
        <v>0</v>
      </c>
      <c r="F116" cm="1">
        <f t="array" ref="F116">MAX(_xlfn._xlws.FILTER(runRBA_RBA_fluxes[TRUE ub],(runRBA_RBA_fluxes[tag]="RXN")*(runRBA_RBA_fluxes[rxn_base_id]=fba_fluxes[[#This Row],[rxn]]),0))</f>
        <v>1000.0000000000001</v>
      </c>
      <c r="G116" t="b">
        <f>fba_fluxes[[#This Row],[RBA ub]]&gt;fba_fluxes[[#This Row],[ub]]</f>
        <v>0</v>
      </c>
      <c r="H116" t="b">
        <f>fba_fluxes[[#This Row],[RBA lb]]&lt;fba_fluxes[[#This Row],[lb]]</f>
        <v>0</v>
      </c>
      <c r="I116" cm="1">
        <f t="array" ref="I116">SUM(_xlfn._xlws.FILTER(runRBA_RBA_fluxes[TRUE flux],(runRBA_RBA_fluxes[tag]="RXN")*(runRBA_RBA_fluxes[rxn_base_id]=fba_fluxes[[#This Row],[rxn]]),0))</f>
        <v>3.7852708174730002E-3</v>
      </c>
      <c r="J116" t="b">
        <f>fba_fluxes[[#This Row],[total RBA flux]]&lt;fba_fluxes[[#This Row],[lb]]</f>
        <v>0</v>
      </c>
      <c r="K116" s="1" t="b">
        <f>fba_fluxes[[#This Row],[total RBA flux]]&gt;fba_fluxes[[#This Row],[ub]]</f>
        <v>0</v>
      </c>
    </row>
    <row r="117" spans="1:11" hidden="1" x14ac:dyDescent="0.2">
      <c r="A117" s="1" t="s">
        <v>2621</v>
      </c>
      <c r="B117">
        <v>0</v>
      </c>
      <c r="C117">
        <v>0</v>
      </c>
      <c r="D117">
        <v>1000</v>
      </c>
      <c r="E117" cm="1">
        <f t="array" ref="E117">MIN(_xlfn._xlws.FILTER(runRBA_RBA_fluxes[TRUE lb],(runRBA_RBA_fluxes[tag]="RXN")*(runRBA_RBA_fluxes[rxn_base_id]=fba_fluxes[[#This Row],[rxn]]),0))</f>
        <v>0</v>
      </c>
      <c r="F117" cm="1">
        <f t="array" ref="F117">MAX(_xlfn._xlws.FILTER(runRBA_RBA_fluxes[TRUE ub],(runRBA_RBA_fluxes[tag]="RXN")*(runRBA_RBA_fluxes[rxn_base_id]=fba_fluxes[[#This Row],[rxn]]),0))</f>
        <v>0</v>
      </c>
      <c r="G117" t="b">
        <f>fba_fluxes[[#This Row],[RBA ub]]&gt;fba_fluxes[[#This Row],[ub]]</f>
        <v>0</v>
      </c>
      <c r="H117" t="b">
        <f>fba_fluxes[[#This Row],[RBA lb]]&lt;fba_fluxes[[#This Row],[lb]]</f>
        <v>0</v>
      </c>
      <c r="I117" cm="1">
        <f t="array" ref="I117">SUM(_xlfn._xlws.FILTER(runRBA_RBA_fluxes[TRUE flux],(runRBA_RBA_fluxes[tag]="RXN")*(runRBA_RBA_fluxes[rxn_base_id]=fba_fluxes[[#This Row],[rxn]]),0))</f>
        <v>0</v>
      </c>
      <c r="J117" t="b">
        <f>fba_fluxes[[#This Row],[total RBA flux]]&lt;fba_fluxes[[#This Row],[lb]]</f>
        <v>0</v>
      </c>
      <c r="K117" s="1" t="b">
        <f>fba_fluxes[[#This Row],[total RBA flux]]&gt;fba_fluxes[[#This Row],[ub]]</f>
        <v>0</v>
      </c>
    </row>
    <row r="118" spans="1:11" hidden="1" x14ac:dyDescent="0.2">
      <c r="A118" s="1" t="s">
        <v>40</v>
      </c>
      <c r="B118">
        <v>1.3688599999999999E-2</v>
      </c>
      <c r="C118">
        <v>0</v>
      </c>
      <c r="D118">
        <v>1000</v>
      </c>
      <c r="E118" cm="1">
        <f t="array" ref="E118">MIN(_xlfn._xlws.FILTER(runRBA_RBA_fluxes[TRUE lb],(runRBA_RBA_fluxes[tag]="RXN")*(runRBA_RBA_fluxes[rxn_base_id]=fba_fluxes[[#This Row],[rxn]]),0))</f>
        <v>0</v>
      </c>
      <c r="F118" cm="1">
        <f t="array" ref="F118">MAX(_xlfn._xlws.FILTER(runRBA_RBA_fluxes[TRUE ub],(runRBA_RBA_fluxes[tag]="RXN")*(runRBA_RBA_fluxes[rxn_base_id]=fba_fluxes[[#This Row],[rxn]]),0))</f>
        <v>1000.0000000000001</v>
      </c>
      <c r="G118" t="b">
        <f>fba_fluxes[[#This Row],[RBA ub]]&gt;fba_fluxes[[#This Row],[ub]]</f>
        <v>0</v>
      </c>
      <c r="H118" t="b">
        <f>fba_fluxes[[#This Row],[RBA lb]]&lt;fba_fluxes[[#This Row],[lb]]</f>
        <v>0</v>
      </c>
      <c r="I118" cm="1">
        <f t="array" ref="I118">SUM(_xlfn._xlws.FILTER(runRBA_RBA_fluxes[TRUE flux],(runRBA_RBA_fluxes[tag]="RXN")*(runRBA_RBA_fluxes[rxn_base_id]=fba_fluxes[[#This Row],[rxn]]),0))</f>
        <v>3.7852708174730002E-3</v>
      </c>
      <c r="J118" t="b">
        <f>fba_fluxes[[#This Row],[total RBA flux]]&lt;fba_fluxes[[#This Row],[lb]]</f>
        <v>0</v>
      </c>
      <c r="K118" s="1" t="b">
        <f>fba_fluxes[[#This Row],[total RBA flux]]&gt;fba_fluxes[[#This Row],[ub]]</f>
        <v>0</v>
      </c>
    </row>
    <row r="119" spans="1:11" hidden="1" x14ac:dyDescent="0.2">
      <c r="A119" s="1" t="s">
        <v>2622</v>
      </c>
      <c r="B119">
        <v>0</v>
      </c>
      <c r="C119">
        <v>0</v>
      </c>
      <c r="D119">
        <v>1000</v>
      </c>
      <c r="E119" cm="1">
        <f t="array" ref="E119">MIN(_xlfn._xlws.FILTER(runRBA_RBA_fluxes[TRUE lb],(runRBA_RBA_fluxes[tag]="RXN")*(runRBA_RBA_fluxes[rxn_base_id]=fba_fluxes[[#This Row],[rxn]]),0))</f>
        <v>0</v>
      </c>
      <c r="F119" cm="1">
        <f t="array" ref="F119">MAX(_xlfn._xlws.FILTER(runRBA_RBA_fluxes[TRUE ub],(runRBA_RBA_fluxes[tag]="RXN")*(runRBA_RBA_fluxes[rxn_base_id]=fba_fluxes[[#This Row],[rxn]]),0))</f>
        <v>0</v>
      </c>
      <c r="G119" t="b">
        <f>fba_fluxes[[#This Row],[RBA ub]]&gt;fba_fluxes[[#This Row],[ub]]</f>
        <v>0</v>
      </c>
      <c r="H119" t="b">
        <f>fba_fluxes[[#This Row],[RBA lb]]&lt;fba_fluxes[[#This Row],[lb]]</f>
        <v>0</v>
      </c>
      <c r="I119" cm="1">
        <f t="array" ref="I119">SUM(_xlfn._xlws.FILTER(runRBA_RBA_fluxes[TRUE flux],(runRBA_RBA_fluxes[tag]="RXN")*(runRBA_RBA_fluxes[rxn_base_id]=fba_fluxes[[#This Row],[rxn]]),0))</f>
        <v>0</v>
      </c>
      <c r="J119" t="b">
        <f>fba_fluxes[[#This Row],[total RBA flux]]&lt;fba_fluxes[[#This Row],[lb]]</f>
        <v>0</v>
      </c>
      <c r="K119" s="1" t="b">
        <f>fba_fluxes[[#This Row],[total RBA flux]]&gt;fba_fluxes[[#This Row],[ub]]</f>
        <v>0</v>
      </c>
    </row>
    <row r="120" spans="1:11" hidden="1" x14ac:dyDescent="0.2">
      <c r="A120" s="1" t="s">
        <v>2623</v>
      </c>
      <c r="B120">
        <v>0</v>
      </c>
      <c r="C120">
        <v>-1000</v>
      </c>
      <c r="D120">
        <v>1000</v>
      </c>
      <c r="E120" cm="1">
        <f t="array" ref="E120">MIN(_xlfn._xlws.FILTER(runRBA_RBA_fluxes[TRUE lb],(runRBA_RBA_fluxes[tag]="RXN")*(runRBA_RBA_fluxes[rxn_base_id]=fba_fluxes[[#This Row],[rxn]]),0))</f>
        <v>0</v>
      </c>
      <c r="F120" cm="1">
        <f t="array" ref="F120">MAX(_xlfn._xlws.FILTER(runRBA_RBA_fluxes[TRUE ub],(runRBA_RBA_fluxes[tag]="RXN")*(runRBA_RBA_fluxes[rxn_base_id]=fba_fluxes[[#This Row],[rxn]]),0))</f>
        <v>0</v>
      </c>
      <c r="G120" t="b">
        <f>fba_fluxes[[#This Row],[RBA ub]]&gt;fba_fluxes[[#This Row],[ub]]</f>
        <v>0</v>
      </c>
      <c r="H120" t="b">
        <f>fba_fluxes[[#This Row],[RBA lb]]&lt;fba_fluxes[[#This Row],[lb]]</f>
        <v>0</v>
      </c>
      <c r="I120" cm="1">
        <f t="array" ref="I120">SUM(_xlfn._xlws.FILTER(runRBA_RBA_fluxes[TRUE flux],(runRBA_RBA_fluxes[tag]="RXN")*(runRBA_RBA_fluxes[rxn_base_id]=fba_fluxes[[#This Row],[rxn]]),0))</f>
        <v>0</v>
      </c>
      <c r="J120" t="b">
        <f>fba_fluxes[[#This Row],[total RBA flux]]&lt;fba_fluxes[[#This Row],[lb]]</f>
        <v>0</v>
      </c>
      <c r="K120" s="1" t="b">
        <f>fba_fluxes[[#This Row],[total RBA flux]]&gt;fba_fluxes[[#This Row],[ub]]</f>
        <v>0</v>
      </c>
    </row>
    <row r="121" spans="1:11" hidden="1" x14ac:dyDescent="0.2">
      <c r="A121" s="1" t="s">
        <v>2624</v>
      </c>
      <c r="B121">
        <v>0</v>
      </c>
      <c r="C121">
        <v>0</v>
      </c>
      <c r="D121">
        <v>1000</v>
      </c>
      <c r="E121" cm="1">
        <f t="array" ref="E121">MIN(_xlfn._xlws.FILTER(runRBA_RBA_fluxes[TRUE lb],(runRBA_RBA_fluxes[tag]="RXN")*(runRBA_RBA_fluxes[rxn_base_id]=fba_fluxes[[#This Row],[rxn]]),0))</f>
        <v>0</v>
      </c>
      <c r="F121" cm="1">
        <f t="array" ref="F121">MAX(_xlfn._xlws.FILTER(runRBA_RBA_fluxes[TRUE ub],(runRBA_RBA_fluxes[tag]="RXN")*(runRBA_RBA_fluxes[rxn_base_id]=fba_fluxes[[#This Row],[rxn]]),0))</f>
        <v>0</v>
      </c>
      <c r="G121" t="b">
        <f>fba_fluxes[[#This Row],[RBA ub]]&gt;fba_fluxes[[#This Row],[ub]]</f>
        <v>0</v>
      </c>
      <c r="H121" t="b">
        <f>fba_fluxes[[#This Row],[RBA lb]]&lt;fba_fluxes[[#This Row],[lb]]</f>
        <v>0</v>
      </c>
      <c r="I121" cm="1">
        <f t="array" ref="I121">SUM(_xlfn._xlws.FILTER(runRBA_RBA_fluxes[TRUE flux],(runRBA_RBA_fluxes[tag]="RXN")*(runRBA_RBA_fluxes[rxn_base_id]=fba_fluxes[[#This Row],[rxn]]),0))</f>
        <v>0</v>
      </c>
      <c r="J121" t="b">
        <f>fba_fluxes[[#This Row],[total RBA flux]]&lt;fba_fluxes[[#This Row],[lb]]</f>
        <v>0</v>
      </c>
      <c r="K121" s="1" t="b">
        <f>fba_fluxes[[#This Row],[total RBA flux]]&gt;fba_fluxes[[#This Row],[ub]]</f>
        <v>0</v>
      </c>
    </row>
    <row r="122" spans="1:11" hidden="1" x14ac:dyDescent="0.2">
      <c r="A122" s="1" t="s">
        <v>41</v>
      </c>
      <c r="B122">
        <v>0.64126978691782044</v>
      </c>
      <c r="C122">
        <v>0</v>
      </c>
      <c r="D122">
        <v>1000</v>
      </c>
      <c r="E122" cm="1">
        <f t="array" ref="E122">MIN(_xlfn._xlws.FILTER(runRBA_RBA_fluxes[TRUE lb],(runRBA_RBA_fluxes[tag]="RXN")*(runRBA_RBA_fluxes[rxn_base_id]=fba_fluxes[[#This Row],[rxn]]),0))</f>
        <v>0</v>
      </c>
      <c r="F122" cm="1">
        <f t="array" ref="F122">MAX(_xlfn._xlws.FILTER(runRBA_RBA_fluxes[TRUE ub],(runRBA_RBA_fluxes[tag]="RXN")*(runRBA_RBA_fluxes[rxn_base_id]=fba_fluxes[[#This Row],[rxn]]),0))</f>
        <v>1000.0000000000001</v>
      </c>
      <c r="G122" t="b">
        <f>fba_fluxes[[#This Row],[RBA ub]]&gt;fba_fluxes[[#This Row],[ub]]</f>
        <v>0</v>
      </c>
      <c r="H122" t="b">
        <f>fba_fluxes[[#This Row],[RBA lb]]&lt;fba_fluxes[[#This Row],[lb]]</f>
        <v>0</v>
      </c>
      <c r="I122" cm="1">
        <f t="array" ref="I122">SUM(_xlfn._xlws.FILTER(runRBA_RBA_fluxes[TRUE flux],(runRBA_RBA_fluxes[tag]="RXN")*(runRBA_RBA_fluxes[rxn_base_id]=fba_fluxes[[#This Row],[rxn]]),0))</f>
        <v>0.63902672456354404</v>
      </c>
      <c r="J122" t="b">
        <f>fba_fluxes[[#This Row],[total RBA flux]]&lt;fba_fluxes[[#This Row],[lb]]</f>
        <v>0</v>
      </c>
      <c r="K122" s="1" t="b">
        <f>fba_fluxes[[#This Row],[total RBA flux]]&gt;fba_fluxes[[#This Row],[ub]]</f>
        <v>0</v>
      </c>
    </row>
    <row r="123" spans="1:11" hidden="1" x14ac:dyDescent="0.2">
      <c r="A123" s="1" t="s">
        <v>2625</v>
      </c>
      <c r="B123">
        <v>0</v>
      </c>
      <c r="C123">
        <v>0</v>
      </c>
      <c r="D123">
        <v>1000</v>
      </c>
      <c r="E123" cm="1">
        <f t="array" ref="E123">MIN(_xlfn._xlws.FILTER(runRBA_RBA_fluxes[TRUE lb],(runRBA_RBA_fluxes[tag]="RXN")*(runRBA_RBA_fluxes[rxn_base_id]=fba_fluxes[[#This Row],[rxn]]),0))</f>
        <v>0</v>
      </c>
      <c r="F123" cm="1">
        <f t="array" ref="F123">MAX(_xlfn._xlws.FILTER(runRBA_RBA_fluxes[TRUE ub],(runRBA_RBA_fluxes[tag]="RXN")*(runRBA_RBA_fluxes[rxn_base_id]=fba_fluxes[[#This Row],[rxn]]),0))</f>
        <v>0</v>
      </c>
      <c r="G123" t="b">
        <f>fba_fluxes[[#This Row],[RBA ub]]&gt;fba_fluxes[[#This Row],[ub]]</f>
        <v>0</v>
      </c>
      <c r="H123" t="b">
        <f>fba_fluxes[[#This Row],[RBA lb]]&lt;fba_fluxes[[#This Row],[lb]]</f>
        <v>0</v>
      </c>
      <c r="I123" cm="1">
        <f t="array" ref="I123">SUM(_xlfn._xlws.FILTER(runRBA_RBA_fluxes[TRUE flux],(runRBA_RBA_fluxes[tag]="RXN")*(runRBA_RBA_fluxes[rxn_base_id]=fba_fluxes[[#This Row],[rxn]]),0))</f>
        <v>0</v>
      </c>
      <c r="J123" t="b">
        <f>fba_fluxes[[#This Row],[total RBA flux]]&lt;fba_fluxes[[#This Row],[lb]]</f>
        <v>0</v>
      </c>
      <c r="K123" s="1" t="b">
        <f>fba_fluxes[[#This Row],[total RBA flux]]&gt;fba_fluxes[[#This Row],[ub]]</f>
        <v>0</v>
      </c>
    </row>
    <row r="124" spans="1:11" hidden="1" x14ac:dyDescent="0.2">
      <c r="A124" s="1" t="s">
        <v>2626</v>
      </c>
      <c r="B124">
        <v>0</v>
      </c>
      <c r="C124">
        <v>-1000</v>
      </c>
      <c r="D124">
        <v>1000</v>
      </c>
      <c r="E124" cm="1">
        <f t="array" ref="E124">MIN(_xlfn._xlws.FILTER(runRBA_RBA_fluxes[TRUE lb],(runRBA_RBA_fluxes[tag]="RXN")*(runRBA_RBA_fluxes[rxn_base_id]=fba_fluxes[[#This Row],[rxn]]),0))</f>
        <v>0</v>
      </c>
      <c r="F124" cm="1">
        <f t="array" ref="F124">MAX(_xlfn._xlws.FILTER(runRBA_RBA_fluxes[TRUE ub],(runRBA_RBA_fluxes[tag]="RXN")*(runRBA_RBA_fluxes[rxn_base_id]=fba_fluxes[[#This Row],[rxn]]),0))</f>
        <v>0</v>
      </c>
      <c r="G124" t="b">
        <f>fba_fluxes[[#This Row],[RBA ub]]&gt;fba_fluxes[[#This Row],[ub]]</f>
        <v>0</v>
      </c>
      <c r="H124" t="b">
        <f>fba_fluxes[[#This Row],[RBA lb]]&lt;fba_fluxes[[#This Row],[lb]]</f>
        <v>0</v>
      </c>
      <c r="I124" cm="1">
        <f t="array" ref="I124">SUM(_xlfn._xlws.FILTER(runRBA_RBA_fluxes[TRUE flux],(runRBA_RBA_fluxes[tag]="RXN")*(runRBA_RBA_fluxes[rxn_base_id]=fba_fluxes[[#This Row],[rxn]]),0))</f>
        <v>0</v>
      </c>
      <c r="J124" t="b">
        <f>fba_fluxes[[#This Row],[total RBA flux]]&lt;fba_fluxes[[#This Row],[lb]]</f>
        <v>0</v>
      </c>
      <c r="K124" s="1" t="b">
        <f>fba_fluxes[[#This Row],[total RBA flux]]&gt;fba_fluxes[[#This Row],[ub]]</f>
        <v>0</v>
      </c>
    </row>
    <row r="125" spans="1:11" hidden="1" x14ac:dyDescent="0.2">
      <c r="A125" s="1" t="s">
        <v>42</v>
      </c>
      <c r="B125">
        <v>9.6870999999854011E-3</v>
      </c>
      <c r="C125">
        <v>0</v>
      </c>
      <c r="D125">
        <v>1000</v>
      </c>
      <c r="E125" cm="1">
        <f t="array" ref="E125">MIN(_xlfn._xlws.FILTER(runRBA_RBA_fluxes[TRUE lb],(runRBA_RBA_fluxes[tag]="RXN")*(runRBA_RBA_fluxes[rxn_base_id]=fba_fluxes[[#This Row],[rxn]]),0))</f>
        <v>0</v>
      </c>
      <c r="F125" cm="1">
        <f t="array" ref="F125">MAX(_xlfn._xlws.FILTER(runRBA_RBA_fluxes[TRUE ub],(runRBA_RBA_fluxes[tag]="RXN")*(runRBA_RBA_fluxes[rxn_base_id]=fba_fluxes[[#This Row],[rxn]]),0))</f>
        <v>1000.0000000000001</v>
      </c>
      <c r="G125" t="b">
        <f>fba_fluxes[[#This Row],[RBA ub]]&gt;fba_fluxes[[#This Row],[ub]]</f>
        <v>0</v>
      </c>
      <c r="H125" t="b">
        <f>fba_fluxes[[#This Row],[RBA lb]]&lt;fba_fluxes[[#This Row],[lb]]</f>
        <v>0</v>
      </c>
      <c r="I125" cm="1">
        <f t="array" ref="I125">SUM(_xlfn._xlws.FILTER(runRBA_RBA_fluxes[TRUE flux],(runRBA_RBA_fluxes[tag]="RXN")*(runRBA_RBA_fluxes[rxn_base_id]=fba_fluxes[[#This Row],[rxn]]),0))</f>
        <v>4.0460273703399998E-3</v>
      </c>
      <c r="J125" t="b">
        <f>fba_fluxes[[#This Row],[total RBA flux]]&lt;fba_fluxes[[#This Row],[lb]]</f>
        <v>0</v>
      </c>
      <c r="K125" s="1" t="b">
        <f>fba_fluxes[[#This Row],[total RBA flux]]&gt;fba_fluxes[[#This Row],[ub]]</f>
        <v>0</v>
      </c>
    </row>
    <row r="126" spans="1:11" hidden="1" x14ac:dyDescent="0.2">
      <c r="A126" s="1" t="s">
        <v>43</v>
      </c>
      <c r="B126">
        <v>1.2534199999985417E-2</v>
      </c>
      <c r="C126">
        <v>-1000</v>
      </c>
      <c r="D126">
        <v>1000</v>
      </c>
      <c r="E126" cm="1">
        <f t="array" ref="E126">MIN(_xlfn._xlws.FILTER(runRBA_RBA_fluxes[TRUE lb],(runRBA_RBA_fluxes[tag]="RXN")*(runRBA_RBA_fluxes[rxn_base_id]=fba_fluxes[[#This Row],[rxn]]),0))</f>
        <v>0</v>
      </c>
      <c r="F126" cm="1">
        <f t="array" ref="F126">MAX(_xlfn._xlws.FILTER(runRBA_RBA_fluxes[TRUE ub],(runRBA_RBA_fluxes[tag]="RXN")*(runRBA_RBA_fluxes[rxn_base_id]=fba_fluxes[[#This Row],[rxn]]),0))</f>
        <v>1000.0000000000001</v>
      </c>
      <c r="G126" t="b">
        <f>fba_fluxes[[#This Row],[RBA ub]]&gt;fba_fluxes[[#This Row],[ub]]</f>
        <v>0</v>
      </c>
      <c r="H126" t="b">
        <f>fba_fluxes[[#This Row],[RBA lb]]&lt;fba_fluxes[[#This Row],[lb]]</f>
        <v>0</v>
      </c>
      <c r="I126" cm="1">
        <f t="array" ref="I126">SUM(_xlfn._xlws.FILTER(runRBA_RBA_fluxes[TRUE flux],(runRBA_RBA_fluxes[tag]="RXN")*(runRBA_RBA_fluxes[rxn_base_id]=fba_fluxes[[#This Row],[rxn]]),0))</f>
        <v>1.0196515387301999E-2</v>
      </c>
      <c r="J126" t="b">
        <f>fba_fluxes[[#This Row],[total RBA flux]]&lt;fba_fluxes[[#This Row],[lb]]</f>
        <v>0</v>
      </c>
      <c r="K126" s="1" t="b">
        <f>fba_fluxes[[#This Row],[total RBA flux]]&gt;fba_fluxes[[#This Row],[ub]]</f>
        <v>0</v>
      </c>
    </row>
    <row r="127" spans="1:11" hidden="1" x14ac:dyDescent="0.2">
      <c r="A127" s="1" t="s">
        <v>44</v>
      </c>
      <c r="B127">
        <v>1.2534199999985417E-2</v>
      </c>
      <c r="C127">
        <v>0</v>
      </c>
      <c r="D127">
        <v>1000</v>
      </c>
      <c r="E127" cm="1">
        <f t="array" ref="E127">MIN(_xlfn._xlws.FILTER(runRBA_RBA_fluxes[TRUE lb],(runRBA_RBA_fluxes[tag]="RXN")*(runRBA_RBA_fluxes[rxn_base_id]=fba_fluxes[[#This Row],[rxn]]),0))</f>
        <v>0</v>
      </c>
      <c r="F127" cm="1">
        <f t="array" ref="F127">MAX(_xlfn._xlws.FILTER(runRBA_RBA_fluxes[TRUE ub],(runRBA_RBA_fluxes[tag]="RXN")*(runRBA_RBA_fluxes[rxn_base_id]=fba_fluxes[[#This Row],[rxn]]),0))</f>
        <v>1000.0000000000001</v>
      </c>
      <c r="G127" t="b">
        <f>fba_fluxes[[#This Row],[RBA ub]]&gt;fba_fluxes[[#This Row],[ub]]</f>
        <v>0</v>
      </c>
      <c r="H127" t="b">
        <f>fba_fluxes[[#This Row],[RBA lb]]&lt;fba_fluxes[[#This Row],[lb]]</f>
        <v>0</v>
      </c>
      <c r="I127" cm="1">
        <f t="array" ref="I127">SUM(_xlfn._xlws.FILTER(runRBA_RBA_fluxes[TRUE flux],(runRBA_RBA_fluxes[tag]="RXN")*(runRBA_RBA_fluxes[rxn_base_id]=fba_fluxes[[#This Row],[rxn]]),0))</f>
        <v>1.0196515387301999E-2</v>
      </c>
      <c r="J127" t="b">
        <f>fba_fluxes[[#This Row],[total RBA flux]]&lt;fba_fluxes[[#This Row],[lb]]</f>
        <v>0</v>
      </c>
      <c r="K127" s="1" t="b">
        <f>fba_fluxes[[#This Row],[total RBA flux]]&gt;fba_fluxes[[#This Row],[ub]]</f>
        <v>0</v>
      </c>
    </row>
    <row r="128" spans="1:11" hidden="1" x14ac:dyDescent="0.2">
      <c r="A128" s="1" t="s">
        <v>45</v>
      </c>
      <c r="B128">
        <v>4.8718000062017543E-3</v>
      </c>
      <c r="C128">
        <v>0</v>
      </c>
      <c r="D128">
        <v>1000</v>
      </c>
      <c r="E128" cm="1">
        <f t="array" ref="E128">MIN(_xlfn._xlws.FILTER(runRBA_RBA_fluxes[TRUE lb],(runRBA_RBA_fluxes[tag]="RXN")*(runRBA_RBA_fluxes[rxn_base_id]=fba_fluxes[[#This Row],[rxn]]),0))</f>
        <v>0</v>
      </c>
      <c r="F128" cm="1">
        <f t="array" ref="F128">MAX(_xlfn._xlws.FILTER(runRBA_RBA_fluxes[TRUE ub],(runRBA_RBA_fluxes[tag]="RXN")*(runRBA_RBA_fluxes[rxn_base_id]=fba_fluxes[[#This Row],[rxn]]),0))</f>
        <v>1000.0000000000001</v>
      </c>
      <c r="G128" t="b">
        <f>fba_fluxes[[#This Row],[RBA ub]]&gt;fba_fluxes[[#This Row],[ub]]</f>
        <v>0</v>
      </c>
      <c r="H128" t="b">
        <f>fba_fluxes[[#This Row],[RBA lb]]&lt;fba_fluxes[[#This Row],[lb]]</f>
        <v>0</v>
      </c>
      <c r="I128" cm="1">
        <f t="array" ref="I128">SUM(_xlfn._xlws.FILTER(runRBA_RBA_fluxes[TRUE flux],(runRBA_RBA_fluxes[tag]="RXN")*(runRBA_RBA_fluxes[rxn_base_id]=fba_fluxes[[#This Row],[rxn]]),0))</f>
        <v>9.9291905455379994E-3</v>
      </c>
      <c r="J128" t="b">
        <f>fba_fluxes[[#This Row],[total RBA flux]]&lt;fba_fluxes[[#This Row],[lb]]</f>
        <v>0</v>
      </c>
      <c r="K128" s="1" t="b">
        <f>fba_fluxes[[#This Row],[total RBA flux]]&gt;fba_fluxes[[#This Row],[ub]]</f>
        <v>0</v>
      </c>
    </row>
    <row r="129" spans="1:11" hidden="1" x14ac:dyDescent="0.2">
      <c r="A129" s="1" t="s">
        <v>2627</v>
      </c>
      <c r="B129">
        <v>0</v>
      </c>
      <c r="C129">
        <v>0</v>
      </c>
      <c r="D129">
        <v>1000</v>
      </c>
      <c r="E129" cm="1">
        <f t="array" ref="E129">MIN(_xlfn._xlws.FILTER(runRBA_RBA_fluxes[TRUE lb],(runRBA_RBA_fluxes[tag]="RXN")*(runRBA_RBA_fluxes[rxn_base_id]=fba_fluxes[[#This Row],[rxn]]),0))</f>
        <v>0</v>
      </c>
      <c r="F129" cm="1">
        <f t="array" ref="F129">MAX(_xlfn._xlws.FILTER(runRBA_RBA_fluxes[TRUE ub],(runRBA_RBA_fluxes[tag]="RXN")*(runRBA_RBA_fluxes[rxn_base_id]=fba_fluxes[[#This Row],[rxn]]),0))</f>
        <v>0</v>
      </c>
      <c r="G129" t="b">
        <f>fba_fluxes[[#This Row],[RBA ub]]&gt;fba_fluxes[[#This Row],[ub]]</f>
        <v>0</v>
      </c>
      <c r="H129" t="b">
        <f>fba_fluxes[[#This Row],[RBA lb]]&lt;fba_fluxes[[#This Row],[lb]]</f>
        <v>0</v>
      </c>
      <c r="I129" cm="1">
        <f t="array" ref="I129">SUM(_xlfn._xlws.FILTER(runRBA_RBA_fluxes[TRUE flux],(runRBA_RBA_fluxes[tag]="RXN")*(runRBA_RBA_fluxes[rxn_base_id]=fba_fluxes[[#This Row],[rxn]]),0))</f>
        <v>0</v>
      </c>
      <c r="J129" t="b">
        <f>fba_fluxes[[#This Row],[total RBA flux]]&lt;fba_fluxes[[#This Row],[lb]]</f>
        <v>0</v>
      </c>
      <c r="K129" s="1" t="b">
        <f>fba_fluxes[[#This Row],[total RBA flux]]&gt;fba_fluxes[[#This Row],[ub]]</f>
        <v>0</v>
      </c>
    </row>
    <row r="130" spans="1:11" hidden="1" x14ac:dyDescent="0.2">
      <c r="A130" s="1" t="s">
        <v>2628</v>
      </c>
      <c r="B130">
        <v>0</v>
      </c>
      <c r="C130">
        <v>0</v>
      </c>
      <c r="D130">
        <v>1000</v>
      </c>
      <c r="E130" cm="1">
        <f t="array" ref="E130">MIN(_xlfn._xlws.FILTER(runRBA_RBA_fluxes[TRUE lb],(runRBA_RBA_fluxes[tag]="RXN")*(runRBA_RBA_fluxes[rxn_base_id]=fba_fluxes[[#This Row],[rxn]]),0))</f>
        <v>0</v>
      </c>
      <c r="F130" cm="1">
        <f t="array" ref="F130">MAX(_xlfn._xlws.FILTER(runRBA_RBA_fluxes[TRUE ub],(runRBA_RBA_fluxes[tag]="RXN")*(runRBA_RBA_fluxes[rxn_base_id]=fba_fluxes[[#This Row],[rxn]]),0))</f>
        <v>0</v>
      </c>
      <c r="G130" t="b">
        <f>fba_fluxes[[#This Row],[RBA ub]]&gt;fba_fluxes[[#This Row],[ub]]</f>
        <v>0</v>
      </c>
      <c r="H130" t="b">
        <f>fba_fluxes[[#This Row],[RBA lb]]&lt;fba_fluxes[[#This Row],[lb]]</f>
        <v>0</v>
      </c>
      <c r="I130" cm="1">
        <f t="array" ref="I130">SUM(_xlfn._xlws.FILTER(runRBA_RBA_fluxes[TRUE flux],(runRBA_RBA_fluxes[tag]="RXN")*(runRBA_RBA_fluxes[rxn_base_id]=fba_fluxes[[#This Row],[rxn]]),0))</f>
        <v>0</v>
      </c>
      <c r="J130" t="b">
        <f>fba_fluxes[[#This Row],[total RBA flux]]&lt;fba_fluxes[[#This Row],[lb]]</f>
        <v>0</v>
      </c>
      <c r="K130" s="1" t="b">
        <f>fba_fluxes[[#This Row],[total RBA flux]]&gt;fba_fluxes[[#This Row],[ub]]</f>
        <v>0</v>
      </c>
    </row>
    <row r="131" spans="1:11" hidden="1" x14ac:dyDescent="0.2">
      <c r="A131" s="1" t="s">
        <v>46</v>
      </c>
      <c r="B131">
        <v>3.7040700000000003E-2</v>
      </c>
      <c r="C131">
        <v>0</v>
      </c>
      <c r="D131">
        <v>1000</v>
      </c>
      <c r="E131" cm="1">
        <f t="array" ref="E131">MIN(_xlfn._xlws.FILTER(runRBA_RBA_fluxes[TRUE lb],(runRBA_RBA_fluxes[tag]="RXN")*(runRBA_RBA_fluxes[rxn_base_id]=fba_fluxes[[#This Row],[rxn]]),0))</f>
        <v>0</v>
      </c>
      <c r="F131" cm="1">
        <f t="array" ref="F131">MAX(_xlfn._xlws.FILTER(runRBA_RBA_fluxes[TRUE ub],(runRBA_RBA_fluxes[tag]="RXN")*(runRBA_RBA_fluxes[rxn_base_id]=fba_fluxes[[#This Row],[rxn]]),0))</f>
        <v>1000.0000000000001</v>
      </c>
      <c r="G131" t="b">
        <f>fba_fluxes[[#This Row],[RBA ub]]&gt;fba_fluxes[[#This Row],[ub]]</f>
        <v>0</v>
      </c>
      <c r="H131" t="b">
        <f>fba_fluxes[[#This Row],[RBA lb]]&lt;fba_fluxes[[#This Row],[lb]]</f>
        <v>0</v>
      </c>
      <c r="I131" cm="1">
        <f t="array" ref="I131">SUM(_xlfn._xlws.FILTER(runRBA_RBA_fluxes[TRUE flux],(runRBA_RBA_fluxes[tag]="RXN")*(runRBA_RBA_fluxes[rxn_base_id]=fba_fluxes[[#This Row],[rxn]]),0))</f>
        <v>4.0339834265267001E-2</v>
      </c>
      <c r="J131" t="b">
        <f>fba_fluxes[[#This Row],[total RBA flux]]&lt;fba_fluxes[[#This Row],[lb]]</f>
        <v>0</v>
      </c>
      <c r="K131" s="1" t="b">
        <f>fba_fluxes[[#This Row],[total RBA flux]]&gt;fba_fluxes[[#This Row],[ub]]</f>
        <v>0</v>
      </c>
    </row>
    <row r="132" spans="1:11" hidden="1" x14ac:dyDescent="0.2">
      <c r="A132" s="1" t="s">
        <v>2629</v>
      </c>
      <c r="B132">
        <v>0</v>
      </c>
      <c r="C132">
        <v>0</v>
      </c>
      <c r="D132">
        <v>1000</v>
      </c>
      <c r="E132" cm="1">
        <f t="array" ref="E132">MIN(_xlfn._xlws.FILTER(runRBA_RBA_fluxes[TRUE lb],(runRBA_RBA_fluxes[tag]="RXN")*(runRBA_RBA_fluxes[rxn_base_id]=fba_fluxes[[#This Row],[rxn]]),0))</f>
        <v>0</v>
      </c>
      <c r="F132" cm="1">
        <f t="array" ref="F132">MAX(_xlfn._xlws.FILTER(runRBA_RBA_fluxes[TRUE ub],(runRBA_RBA_fluxes[tag]="RXN")*(runRBA_RBA_fluxes[rxn_base_id]=fba_fluxes[[#This Row],[rxn]]),0))</f>
        <v>0</v>
      </c>
      <c r="G132" t="b">
        <f>fba_fluxes[[#This Row],[RBA ub]]&gt;fba_fluxes[[#This Row],[ub]]</f>
        <v>0</v>
      </c>
      <c r="H132" t="b">
        <f>fba_fluxes[[#This Row],[RBA lb]]&lt;fba_fluxes[[#This Row],[lb]]</f>
        <v>0</v>
      </c>
      <c r="I132" cm="1">
        <f t="array" ref="I132">SUM(_xlfn._xlws.FILTER(runRBA_RBA_fluxes[TRUE flux],(runRBA_RBA_fluxes[tag]="RXN")*(runRBA_RBA_fluxes[rxn_base_id]=fba_fluxes[[#This Row],[rxn]]),0))</f>
        <v>0</v>
      </c>
      <c r="J132" t="b">
        <f>fba_fluxes[[#This Row],[total RBA flux]]&lt;fba_fluxes[[#This Row],[lb]]</f>
        <v>0</v>
      </c>
      <c r="K132" s="1" t="b">
        <f>fba_fluxes[[#This Row],[total RBA flux]]&gt;fba_fluxes[[#This Row],[ub]]</f>
        <v>0</v>
      </c>
    </row>
    <row r="133" spans="1:11" hidden="1" x14ac:dyDescent="0.2">
      <c r="A133" s="1" t="s">
        <v>2630</v>
      </c>
      <c r="B133">
        <v>0</v>
      </c>
      <c r="C133">
        <v>0</v>
      </c>
      <c r="D133">
        <v>1000</v>
      </c>
      <c r="E133" cm="1">
        <f t="array" ref="E133">MIN(_xlfn._xlws.FILTER(runRBA_RBA_fluxes[TRUE lb],(runRBA_RBA_fluxes[tag]="RXN")*(runRBA_RBA_fluxes[rxn_base_id]=fba_fluxes[[#This Row],[rxn]]),0))</f>
        <v>0</v>
      </c>
      <c r="F133" cm="1">
        <f t="array" ref="F133">MAX(_xlfn._xlws.FILTER(runRBA_RBA_fluxes[TRUE ub],(runRBA_RBA_fluxes[tag]="RXN")*(runRBA_RBA_fluxes[rxn_base_id]=fba_fluxes[[#This Row],[rxn]]),0))</f>
        <v>0</v>
      </c>
      <c r="G133" t="b">
        <f>fba_fluxes[[#This Row],[RBA ub]]&gt;fba_fluxes[[#This Row],[ub]]</f>
        <v>0</v>
      </c>
      <c r="H133" t="b">
        <f>fba_fluxes[[#This Row],[RBA lb]]&lt;fba_fluxes[[#This Row],[lb]]</f>
        <v>0</v>
      </c>
      <c r="I133" cm="1">
        <f t="array" ref="I133">SUM(_xlfn._xlws.FILTER(runRBA_RBA_fluxes[TRUE flux],(runRBA_RBA_fluxes[tag]="RXN")*(runRBA_RBA_fluxes[rxn_base_id]=fba_fluxes[[#This Row],[rxn]]),0))</f>
        <v>0</v>
      </c>
      <c r="J133" t="b">
        <f>fba_fluxes[[#This Row],[total RBA flux]]&lt;fba_fluxes[[#This Row],[lb]]</f>
        <v>0</v>
      </c>
      <c r="K133" s="1" t="b">
        <f>fba_fluxes[[#This Row],[total RBA flux]]&gt;fba_fluxes[[#This Row],[ub]]</f>
        <v>0</v>
      </c>
    </row>
    <row r="134" spans="1:11" hidden="1" x14ac:dyDescent="0.2">
      <c r="A134" s="1" t="s">
        <v>2631</v>
      </c>
      <c r="B134">
        <v>0</v>
      </c>
      <c r="C134">
        <v>0</v>
      </c>
      <c r="D134">
        <v>1000</v>
      </c>
      <c r="E134" cm="1">
        <f t="array" ref="E134">MIN(_xlfn._xlws.FILTER(runRBA_RBA_fluxes[TRUE lb],(runRBA_RBA_fluxes[tag]="RXN")*(runRBA_RBA_fluxes[rxn_base_id]=fba_fluxes[[#This Row],[rxn]]),0))</f>
        <v>0</v>
      </c>
      <c r="F134" cm="1">
        <f t="array" ref="F134">MAX(_xlfn._xlws.FILTER(runRBA_RBA_fluxes[TRUE ub],(runRBA_RBA_fluxes[tag]="RXN")*(runRBA_RBA_fluxes[rxn_base_id]=fba_fluxes[[#This Row],[rxn]]),0))</f>
        <v>0</v>
      </c>
      <c r="G134" t="b">
        <f>fba_fluxes[[#This Row],[RBA ub]]&gt;fba_fluxes[[#This Row],[ub]]</f>
        <v>0</v>
      </c>
      <c r="H134" t="b">
        <f>fba_fluxes[[#This Row],[RBA lb]]&lt;fba_fluxes[[#This Row],[lb]]</f>
        <v>0</v>
      </c>
      <c r="I134" cm="1">
        <f t="array" ref="I134">SUM(_xlfn._xlws.FILTER(runRBA_RBA_fluxes[TRUE flux],(runRBA_RBA_fluxes[tag]="RXN")*(runRBA_RBA_fluxes[rxn_base_id]=fba_fluxes[[#This Row],[rxn]]),0))</f>
        <v>0</v>
      </c>
      <c r="J134" t="b">
        <f>fba_fluxes[[#This Row],[total RBA flux]]&lt;fba_fluxes[[#This Row],[lb]]</f>
        <v>0</v>
      </c>
      <c r="K134" s="1" t="b">
        <f>fba_fluxes[[#This Row],[total RBA flux]]&gt;fba_fluxes[[#This Row],[ub]]</f>
        <v>0</v>
      </c>
    </row>
    <row r="135" spans="1:11" hidden="1" x14ac:dyDescent="0.2">
      <c r="A135" s="1" t="s">
        <v>2632</v>
      </c>
      <c r="B135">
        <v>0</v>
      </c>
      <c r="C135">
        <v>0</v>
      </c>
      <c r="D135">
        <v>1000</v>
      </c>
      <c r="E135" cm="1">
        <f t="array" ref="E135">MIN(_xlfn._xlws.FILTER(runRBA_RBA_fluxes[TRUE lb],(runRBA_RBA_fluxes[tag]="RXN")*(runRBA_RBA_fluxes[rxn_base_id]=fba_fluxes[[#This Row],[rxn]]),0))</f>
        <v>0</v>
      </c>
      <c r="F135" cm="1">
        <f t="array" ref="F135">MAX(_xlfn._xlws.FILTER(runRBA_RBA_fluxes[TRUE ub],(runRBA_RBA_fluxes[tag]="RXN")*(runRBA_RBA_fluxes[rxn_base_id]=fba_fluxes[[#This Row],[rxn]]),0))</f>
        <v>0</v>
      </c>
      <c r="G135" t="b">
        <f>fba_fluxes[[#This Row],[RBA ub]]&gt;fba_fluxes[[#This Row],[ub]]</f>
        <v>0</v>
      </c>
      <c r="H135" t="b">
        <f>fba_fluxes[[#This Row],[RBA lb]]&lt;fba_fluxes[[#This Row],[lb]]</f>
        <v>0</v>
      </c>
      <c r="I135" cm="1">
        <f t="array" ref="I135">SUM(_xlfn._xlws.FILTER(runRBA_RBA_fluxes[TRUE flux],(runRBA_RBA_fluxes[tag]="RXN")*(runRBA_RBA_fluxes[rxn_base_id]=fba_fluxes[[#This Row],[rxn]]),0))</f>
        <v>0</v>
      </c>
      <c r="J135" t="b">
        <f>fba_fluxes[[#This Row],[total RBA flux]]&lt;fba_fluxes[[#This Row],[lb]]</f>
        <v>0</v>
      </c>
      <c r="K135" s="1" t="b">
        <f>fba_fluxes[[#This Row],[total RBA flux]]&gt;fba_fluxes[[#This Row],[ub]]</f>
        <v>0</v>
      </c>
    </row>
    <row r="136" spans="1:11" hidden="1" x14ac:dyDescent="0.2">
      <c r="A136" s="1" t="s">
        <v>2633</v>
      </c>
      <c r="B136">
        <v>0</v>
      </c>
      <c r="C136">
        <v>0</v>
      </c>
      <c r="D136">
        <v>1000</v>
      </c>
      <c r="E136" cm="1">
        <f t="array" ref="E136">MIN(_xlfn._xlws.FILTER(runRBA_RBA_fluxes[TRUE lb],(runRBA_RBA_fluxes[tag]="RXN")*(runRBA_RBA_fluxes[rxn_base_id]=fba_fluxes[[#This Row],[rxn]]),0))</f>
        <v>0</v>
      </c>
      <c r="F136" cm="1">
        <f t="array" ref="F136">MAX(_xlfn._xlws.FILTER(runRBA_RBA_fluxes[TRUE ub],(runRBA_RBA_fluxes[tag]="RXN")*(runRBA_RBA_fluxes[rxn_base_id]=fba_fluxes[[#This Row],[rxn]]),0))</f>
        <v>0</v>
      </c>
      <c r="G136" t="b">
        <f>fba_fluxes[[#This Row],[RBA ub]]&gt;fba_fluxes[[#This Row],[ub]]</f>
        <v>0</v>
      </c>
      <c r="H136" t="b">
        <f>fba_fluxes[[#This Row],[RBA lb]]&lt;fba_fluxes[[#This Row],[lb]]</f>
        <v>0</v>
      </c>
      <c r="I136" cm="1">
        <f t="array" ref="I136">SUM(_xlfn._xlws.FILTER(runRBA_RBA_fluxes[TRUE flux],(runRBA_RBA_fluxes[tag]="RXN")*(runRBA_RBA_fluxes[rxn_base_id]=fba_fluxes[[#This Row],[rxn]]),0))</f>
        <v>0</v>
      </c>
      <c r="J136" t="b">
        <f>fba_fluxes[[#This Row],[total RBA flux]]&lt;fba_fluxes[[#This Row],[lb]]</f>
        <v>0</v>
      </c>
      <c r="K136" s="1" t="b">
        <f>fba_fluxes[[#This Row],[total RBA flux]]&gt;fba_fluxes[[#This Row],[ub]]</f>
        <v>0</v>
      </c>
    </row>
    <row r="137" spans="1:11" hidden="1" x14ac:dyDescent="0.2">
      <c r="A137" s="1" t="s">
        <v>2634</v>
      </c>
      <c r="B137">
        <v>0</v>
      </c>
      <c r="C137">
        <v>0</v>
      </c>
      <c r="D137">
        <v>1000</v>
      </c>
      <c r="E137" cm="1">
        <f t="array" ref="E137">MIN(_xlfn._xlws.FILTER(runRBA_RBA_fluxes[TRUE lb],(runRBA_RBA_fluxes[tag]="RXN")*(runRBA_RBA_fluxes[rxn_base_id]=fba_fluxes[[#This Row],[rxn]]),0))</f>
        <v>0</v>
      </c>
      <c r="F137" cm="1">
        <f t="array" ref="F137">MAX(_xlfn._xlws.FILTER(runRBA_RBA_fluxes[TRUE ub],(runRBA_RBA_fluxes[tag]="RXN")*(runRBA_RBA_fluxes[rxn_base_id]=fba_fluxes[[#This Row],[rxn]]),0))</f>
        <v>0</v>
      </c>
      <c r="G137" t="b">
        <f>fba_fluxes[[#This Row],[RBA ub]]&gt;fba_fluxes[[#This Row],[ub]]</f>
        <v>0</v>
      </c>
      <c r="H137" t="b">
        <f>fba_fluxes[[#This Row],[RBA lb]]&lt;fba_fluxes[[#This Row],[lb]]</f>
        <v>0</v>
      </c>
      <c r="I137" cm="1">
        <f t="array" ref="I137">SUM(_xlfn._xlws.FILTER(runRBA_RBA_fluxes[TRUE flux],(runRBA_RBA_fluxes[tag]="RXN")*(runRBA_RBA_fluxes[rxn_base_id]=fba_fluxes[[#This Row],[rxn]]),0))</f>
        <v>0</v>
      </c>
      <c r="J137" t="b">
        <f>fba_fluxes[[#This Row],[total RBA flux]]&lt;fba_fluxes[[#This Row],[lb]]</f>
        <v>0</v>
      </c>
      <c r="K137" s="1" t="b">
        <f>fba_fluxes[[#This Row],[total RBA flux]]&gt;fba_fluxes[[#This Row],[ub]]</f>
        <v>0</v>
      </c>
    </row>
    <row r="138" spans="1:11" hidden="1" x14ac:dyDescent="0.2">
      <c r="A138" s="1" t="s">
        <v>2635</v>
      </c>
      <c r="B138">
        <v>0</v>
      </c>
      <c r="C138">
        <v>0</v>
      </c>
      <c r="D138">
        <v>1000</v>
      </c>
      <c r="E138" cm="1">
        <f t="array" ref="E138">MIN(_xlfn._xlws.FILTER(runRBA_RBA_fluxes[TRUE lb],(runRBA_RBA_fluxes[tag]="RXN")*(runRBA_RBA_fluxes[rxn_base_id]=fba_fluxes[[#This Row],[rxn]]),0))</f>
        <v>0</v>
      </c>
      <c r="F138" cm="1">
        <f t="array" ref="F138">MAX(_xlfn._xlws.FILTER(runRBA_RBA_fluxes[TRUE ub],(runRBA_RBA_fluxes[tag]="RXN")*(runRBA_RBA_fluxes[rxn_base_id]=fba_fluxes[[#This Row],[rxn]]),0))</f>
        <v>0</v>
      </c>
      <c r="G138" t="b">
        <f>fba_fluxes[[#This Row],[RBA ub]]&gt;fba_fluxes[[#This Row],[ub]]</f>
        <v>0</v>
      </c>
      <c r="H138" t="b">
        <f>fba_fluxes[[#This Row],[RBA lb]]&lt;fba_fluxes[[#This Row],[lb]]</f>
        <v>0</v>
      </c>
      <c r="I138" cm="1">
        <f t="array" ref="I138">SUM(_xlfn._xlws.FILTER(runRBA_RBA_fluxes[TRUE flux],(runRBA_RBA_fluxes[tag]="RXN")*(runRBA_RBA_fluxes[rxn_base_id]=fba_fluxes[[#This Row],[rxn]]),0))</f>
        <v>0</v>
      </c>
      <c r="J138" t="b">
        <f>fba_fluxes[[#This Row],[total RBA flux]]&lt;fba_fluxes[[#This Row],[lb]]</f>
        <v>0</v>
      </c>
      <c r="K138" s="1" t="b">
        <f>fba_fluxes[[#This Row],[total RBA flux]]&gt;fba_fluxes[[#This Row],[ub]]</f>
        <v>0</v>
      </c>
    </row>
    <row r="139" spans="1:11" hidden="1" x14ac:dyDescent="0.2">
      <c r="A139" s="1" t="s">
        <v>2636</v>
      </c>
      <c r="B139">
        <v>0</v>
      </c>
      <c r="C139">
        <v>0</v>
      </c>
      <c r="D139">
        <v>1000</v>
      </c>
      <c r="E139" cm="1">
        <f t="array" ref="E139">MIN(_xlfn._xlws.FILTER(runRBA_RBA_fluxes[TRUE lb],(runRBA_RBA_fluxes[tag]="RXN")*(runRBA_RBA_fluxes[rxn_base_id]=fba_fluxes[[#This Row],[rxn]]),0))</f>
        <v>0</v>
      </c>
      <c r="F139" cm="1">
        <f t="array" ref="F139">MAX(_xlfn._xlws.FILTER(runRBA_RBA_fluxes[TRUE ub],(runRBA_RBA_fluxes[tag]="RXN")*(runRBA_RBA_fluxes[rxn_base_id]=fba_fluxes[[#This Row],[rxn]]),0))</f>
        <v>0</v>
      </c>
      <c r="G139" t="b">
        <f>fba_fluxes[[#This Row],[RBA ub]]&gt;fba_fluxes[[#This Row],[ub]]</f>
        <v>0</v>
      </c>
      <c r="H139" t="b">
        <f>fba_fluxes[[#This Row],[RBA lb]]&lt;fba_fluxes[[#This Row],[lb]]</f>
        <v>0</v>
      </c>
      <c r="I139" cm="1">
        <f t="array" ref="I139">SUM(_xlfn._xlws.FILTER(runRBA_RBA_fluxes[TRUE flux],(runRBA_RBA_fluxes[tag]="RXN")*(runRBA_RBA_fluxes[rxn_base_id]=fba_fluxes[[#This Row],[rxn]]),0))</f>
        <v>0</v>
      </c>
      <c r="J139" t="b">
        <f>fba_fluxes[[#This Row],[total RBA flux]]&lt;fba_fluxes[[#This Row],[lb]]</f>
        <v>0</v>
      </c>
      <c r="K139" s="1" t="b">
        <f>fba_fluxes[[#This Row],[total RBA flux]]&gt;fba_fluxes[[#This Row],[ub]]</f>
        <v>0</v>
      </c>
    </row>
    <row r="140" spans="1:11" hidden="1" x14ac:dyDescent="0.2">
      <c r="A140" s="1" t="s">
        <v>2637</v>
      </c>
      <c r="B140">
        <v>0</v>
      </c>
      <c r="C140">
        <v>0</v>
      </c>
      <c r="D140">
        <v>1000</v>
      </c>
      <c r="E140" cm="1">
        <f t="array" ref="E140">MIN(_xlfn._xlws.FILTER(runRBA_RBA_fluxes[TRUE lb],(runRBA_RBA_fluxes[tag]="RXN")*(runRBA_RBA_fluxes[rxn_base_id]=fba_fluxes[[#This Row],[rxn]]),0))</f>
        <v>0</v>
      </c>
      <c r="F140" cm="1">
        <f t="array" ref="F140">MAX(_xlfn._xlws.FILTER(runRBA_RBA_fluxes[TRUE ub],(runRBA_RBA_fluxes[tag]="RXN")*(runRBA_RBA_fluxes[rxn_base_id]=fba_fluxes[[#This Row],[rxn]]),0))</f>
        <v>0</v>
      </c>
      <c r="G140" t="b">
        <f>fba_fluxes[[#This Row],[RBA ub]]&gt;fba_fluxes[[#This Row],[ub]]</f>
        <v>0</v>
      </c>
      <c r="H140" t="b">
        <f>fba_fluxes[[#This Row],[RBA lb]]&lt;fba_fluxes[[#This Row],[lb]]</f>
        <v>0</v>
      </c>
      <c r="I140" cm="1">
        <f t="array" ref="I140">SUM(_xlfn._xlws.FILTER(runRBA_RBA_fluxes[TRUE flux],(runRBA_RBA_fluxes[tag]="RXN")*(runRBA_RBA_fluxes[rxn_base_id]=fba_fluxes[[#This Row],[rxn]]),0))</f>
        <v>0</v>
      </c>
      <c r="J140" t="b">
        <f>fba_fluxes[[#This Row],[total RBA flux]]&lt;fba_fluxes[[#This Row],[lb]]</f>
        <v>0</v>
      </c>
      <c r="K140" s="1" t="b">
        <f>fba_fluxes[[#This Row],[total RBA flux]]&gt;fba_fluxes[[#This Row],[ub]]</f>
        <v>0</v>
      </c>
    </row>
    <row r="141" spans="1:11" hidden="1" x14ac:dyDescent="0.2">
      <c r="A141" s="1" t="s">
        <v>2638</v>
      </c>
      <c r="B141">
        <v>0</v>
      </c>
      <c r="C141">
        <v>0</v>
      </c>
      <c r="D141">
        <v>1000</v>
      </c>
      <c r="E141" cm="1">
        <f t="array" ref="E141">MIN(_xlfn._xlws.FILTER(runRBA_RBA_fluxes[TRUE lb],(runRBA_RBA_fluxes[tag]="RXN")*(runRBA_RBA_fluxes[rxn_base_id]=fba_fluxes[[#This Row],[rxn]]),0))</f>
        <v>0</v>
      </c>
      <c r="F141" cm="1">
        <f t="array" ref="F141">MAX(_xlfn._xlws.FILTER(runRBA_RBA_fluxes[TRUE ub],(runRBA_RBA_fluxes[tag]="RXN")*(runRBA_RBA_fluxes[rxn_base_id]=fba_fluxes[[#This Row],[rxn]]),0))</f>
        <v>0</v>
      </c>
      <c r="G141" t="b">
        <f>fba_fluxes[[#This Row],[RBA ub]]&gt;fba_fluxes[[#This Row],[ub]]</f>
        <v>0</v>
      </c>
      <c r="H141" t="b">
        <f>fba_fluxes[[#This Row],[RBA lb]]&lt;fba_fluxes[[#This Row],[lb]]</f>
        <v>0</v>
      </c>
      <c r="I141" cm="1">
        <f t="array" ref="I141">SUM(_xlfn._xlws.FILTER(runRBA_RBA_fluxes[TRUE flux],(runRBA_RBA_fluxes[tag]="RXN")*(runRBA_RBA_fluxes[rxn_base_id]=fba_fluxes[[#This Row],[rxn]]),0))</f>
        <v>0</v>
      </c>
      <c r="J141" t="b">
        <f>fba_fluxes[[#This Row],[total RBA flux]]&lt;fba_fluxes[[#This Row],[lb]]</f>
        <v>0</v>
      </c>
      <c r="K141" s="1" t="b">
        <f>fba_fluxes[[#This Row],[total RBA flux]]&gt;fba_fluxes[[#This Row],[ub]]</f>
        <v>0</v>
      </c>
    </row>
    <row r="142" spans="1:11" hidden="1" x14ac:dyDescent="0.2">
      <c r="A142" s="1" t="s">
        <v>2639</v>
      </c>
      <c r="B142">
        <v>0</v>
      </c>
      <c r="C142">
        <v>0</v>
      </c>
      <c r="D142">
        <v>1000</v>
      </c>
      <c r="E142" cm="1">
        <f t="array" ref="E142">MIN(_xlfn._xlws.FILTER(runRBA_RBA_fluxes[TRUE lb],(runRBA_RBA_fluxes[tag]="RXN")*(runRBA_RBA_fluxes[rxn_base_id]=fba_fluxes[[#This Row],[rxn]]),0))</f>
        <v>0</v>
      </c>
      <c r="F142" cm="1">
        <f t="array" ref="F142">MAX(_xlfn._xlws.FILTER(runRBA_RBA_fluxes[TRUE ub],(runRBA_RBA_fluxes[tag]="RXN")*(runRBA_RBA_fluxes[rxn_base_id]=fba_fluxes[[#This Row],[rxn]]),0))</f>
        <v>0</v>
      </c>
      <c r="G142" t="b">
        <f>fba_fluxes[[#This Row],[RBA ub]]&gt;fba_fluxes[[#This Row],[ub]]</f>
        <v>0</v>
      </c>
      <c r="H142" t="b">
        <f>fba_fluxes[[#This Row],[RBA lb]]&lt;fba_fluxes[[#This Row],[lb]]</f>
        <v>0</v>
      </c>
      <c r="I142" cm="1">
        <f t="array" ref="I142">SUM(_xlfn._xlws.FILTER(runRBA_RBA_fluxes[TRUE flux],(runRBA_RBA_fluxes[tag]="RXN")*(runRBA_RBA_fluxes[rxn_base_id]=fba_fluxes[[#This Row],[rxn]]),0))</f>
        <v>0</v>
      </c>
      <c r="J142" t="b">
        <f>fba_fluxes[[#This Row],[total RBA flux]]&lt;fba_fluxes[[#This Row],[lb]]</f>
        <v>0</v>
      </c>
      <c r="K142" s="1" t="b">
        <f>fba_fluxes[[#This Row],[total RBA flux]]&gt;fba_fluxes[[#This Row],[ub]]</f>
        <v>0</v>
      </c>
    </row>
    <row r="143" spans="1:11" hidden="1" x14ac:dyDescent="0.2">
      <c r="A143" s="1" t="s">
        <v>2640</v>
      </c>
      <c r="B143">
        <v>0</v>
      </c>
      <c r="C143">
        <v>0</v>
      </c>
      <c r="D143">
        <v>1000</v>
      </c>
      <c r="E143" cm="1">
        <f t="array" ref="E143">MIN(_xlfn._xlws.FILTER(runRBA_RBA_fluxes[TRUE lb],(runRBA_RBA_fluxes[tag]="RXN")*(runRBA_RBA_fluxes[rxn_base_id]=fba_fluxes[[#This Row],[rxn]]),0))</f>
        <v>0</v>
      </c>
      <c r="F143" cm="1">
        <f t="array" ref="F143">MAX(_xlfn._xlws.FILTER(runRBA_RBA_fluxes[TRUE ub],(runRBA_RBA_fluxes[tag]="RXN")*(runRBA_RBA_fluxes[rxn_base_id]=fba_fluxes[[#This Row],[rxn]]),0))</f>
        <v>0</v>
      </c>
      <c r="G143" t="b">
        <f>fba_fluxes[[#This Row],[RBA ub]]&gt;fba_fluxes[[#This Row],[ub]]</f>
        <v>0</v>
      </c>
      <c r="H143" t="b">
        <f>fba_fluxes[[#This Row],[RBA lb]]&lt;fba_fluxes[[#This Row],[lb]]</f>
        <v>0</v>
      </c>
      <c r="I143" cm="1">
        <f t="array" ref="I143">SUM(_xlfn._xlws.FILTER(runRBA_RBA_fluxes[TRUE flux],(runRBA_RBA_fluxes[tag]="RXN")*(runRBA_RBA_fluxes[rxn_base_id]=fba_fluxes[[#This Row],[rxn]]),0))</f>
        <v>0</v>
      </c>
      <c r="J143" t="b">
        <f>fba_fluxes[[#This Row],[total RBA flux]]&lt;fba_fluxes[[#This Row],[lb]]</f>
        <v>0</v>
      </c>
      <c r="K143" s="1" t="b">
        <f>fba_fluxes[[#This Row],[total RBA flux]]&gt;fba_fluxes[[#This Row],[ub]]</f>
        <v>0</v>
      </c>
    </row>
    <row r="144" spans="1:11" hidden="1" x14ac:dyDescent="0.2">
      <c r="A144" s="1" t="s">
        <v>2641</v>
      </c>
      <c r="B144">
        <v>0</v>
      </c>
      <c r="C144">
        <v>0</v>
      </c>
      <c r="D144">
        <v>1000</v>
      </c>
      <c r="E144" cm="1">
        <f t="array" ref="E144">MIN(_xlfn._xlws.FILTER(runRBA_RBA_fluxes[TRUE lb],(runRBA_RBA_fluxes[tag]="RXN")*(runRBA_RBA_fluxes[rxn_base_id]=fba_fluxes[[#This Row],[rxn]]),0))</f>
        <v>0</v>
      </c>
      <c r="F144" cm="1">
        <f t="array" ref="F144">MAX(_xlfn._xlws.FILTER(runRBA_RBA_fluxes[TRUE ub],(runRBA_RBA_fluxes[tag]="RXN")*(runRBA_RBA_fluxes[rxn_base_id]=fba_fluxes[[#This Row],[rxn]]),0))</f>
        <v>0</v>
      </c>
      <c r="G144" t="b">
        <f>fba_fluxes[[#This Row],[RBA ub]]&gt;fba_fluxes[[#This Row],[ub]]</f>
        <v>0</v>
      </c>
      <c r="H144" t="b">
        <f>fba_fluxes[[#This Row],[RBA lb]]&lt;fba_fluxes[[#This Row],[lb]]</f>
        <v>0</v>
      </c>
      <c r="I144" cm="1">
        <f t="array" ref="I144">SUM(_xlfn._xlws.FILTER(runRBA_RBA_fluxes[TRUE flux],(runRBA_RBA_fluxes[tag]="RXN")*(runRBA_RBA_fluxes[rxn_base_id]=fba_fluxes[[#This Row],[rxn]]),0))</f>
        <v>0</v>
      </c>
      <c r="J144" t="b">
        <f>fba_fluxes[[#This Row],[total RBA flux]]&lt;fba_fluxes[[#This Row],[lb]]</f>
        <v>0</v>
      </c>
      <c r="K144" s="1" t="b">
        <f>fba_fluxes[[#This Row],[total RBA flux]]&gt;fba_fluxes[[#This Row],[ub]]</f>
        <v>0</v>
      </c>
    </row>
    <row r="145" spans="1:11" hidden="1" x14ac:dyDescent="0.2">
      <c r="A145" s="1" t="s">
        <v>2642</v>
      </c>
      <c r="B145">
        <v>0</v>
      </c>
      <c r="C145">
        <v>0</v>
      </c>
      <c r="D145">
        <v>1000</v>
      </c>
      <c r="E145" cm="1">
        <f t="array" ref="E145">MIN(_xlfn._xlws.FILTER(runRBA_RBA_fluxes[TRUE lb],(runRBA_RBA_fluxes[tag]="RXN")*(runRBA_RBA_fluxes[rxn_base_id]=fba_fluxes[[#This Row],[rxn]]),0))</f>
        <v>0</v>
      </c>
      <c r="F145" cm="1">
        <f t="array" ref="F145">MAX(_xlfn._xlws.FILTER(runRBA_RBA_fluxes[TRUE ub],(runRBA_RBA_fluxes[tag]="RXN")*(runRBA_RBA_fluxes[rxn_base_id]=fba_fluxes[[#This Row],[rxn]]),0))</f>
        <v>0</v>
      </c>
      <c r="G145" t="b">
        <f>fba_fluxes[[#This Row],[RBA ub]]&gt;fba_fluxes[[#This Row],[ub]]</f>
        <v>0</v>
      </c>
      <c r="H145" t="b">
        <f>fba_fluxes[[#This Row],[RBA lb]]&lt;fba_fluxes[[#This Row],[lb]]</f>
        <v>0</v>
      </c>
      <c r="I145" cm="1">
        <f t="array" ref="I145">SUM(_xlfn._xlws.FILTER(runRBA_RBA_fluxes[TRUE flux],(runRBA_RBA_fluxes[tag]="RXN")*(runRBA_RBA_fluxes[rxn_base_id]=fba_fluxes[[#This Row],[rxn]]),0))</f>
        <v>0</v>
      </c>
      <c r="J145" t="b">
        <f>fba_fluxes[[#This Row],[total RBA flux]]&lt;fba_fluxes[[#This Row],[lb]]</f>
        <v>0</v>
      </c>
      <c r="K145" s="1" t="b">
        <f>fba_fluxes[[#This Row],[total RBA flux]]&gt;fba_fluxes[[#This Row],[ub]]</f>
        <v>0</v>
      </c>
    </row>
    <row r="146" spans="1:11" hidden="1" x14ac:dyDescent="0.2">
      <c r="A146" s="1" t="s">
        <v>2643</v>
      </c>
      <c r="B146">
        <v>0</v>
      </c>
      <c r="C146">
        <v>0</v>
      </c>
      <c r="D146">
        <v>1000</v>
      </c>
      <c r="E146" cm="1">
        <f t="array" ref="E146">MIN(_xlfn._xlws.FILTER(runRBA_RBA_fluxes[TRUE lb],(runRBA_RBA_fluxes[tag]="RXN")*(runRBA_RBA_fluxes[rxn_base_id]=fba_fluxes[[#This Row],[rxn]]),0))</f>
        <v>0</v>
      </c>
      <c r="F146" cm="1">
        <f t="array" ref="F146">MAX(_xlfn._xlws.FILTER(runRBA_RBA_fluxes[TRUE ub],(runRBA_RBA_fluxes[tag]="RXN")*(runRBA_RBA_fluxes[rxn_base_id]=fba_fluxes[[#This Row],[rxn]]),0))</f>
        <v>0</v>
      </c>
      <c r="G146" t="b">
        <f>fba_fluxes[[#This Row],[RBA ub]]&gt;fba_fluxes[[#This Row],[ub]]</f>
        <v>0</v>
      </c>
      <c r="H146" t="b">
        <f>fba_fluxes[[#This Row],[RBA lb]]&lt;fba_fluxes[[#This Row],[lb]]</f>
        <v>0</v>
      </c>
      <c r="I146" cm="1">
        <f t="array" ref="I146">SUM(_xlfn._xlws.FILTER(runRBA_RBA_fluxes[TRUE flux],(runRBA_RBA_fluxes[tag]="RXN")*(runRBA_RBA_fluxes[rxn_base_id]=fba_fluxes[[#This Row],[rxn]]),0))</f>
        <v>0</v>
      </c>
      <c r="J146" t="b">
        <f>fba_fluxes[[#This Row],[total RBA flux]]&lt;fba_fluxes[[#This Row],[lb]]</f>
        <v>0</v>
      </c>
      <c r="K146" s="1" t="b">
        <f>fba_fluxes[[#This Row],[total RBA flux]]&gt;fba_fluxes[[#This Row],[ub]]</f>
        <v>0</v>
      </c>
    </row>
    <row r="147" spans="1:11" hidden="1" x14ac:dyDescent="0.2">
      <c r="A147" s="1" t="s">
        <v>47</v>
      </c>
      <c r="B147">
        <v>0.13451918906544236</v>
      </c>
      <c r="C147">
        <v>0</v>
      </c>
      <c r="D147">
        <v>1000</v>
      </c>
      <c r="E147" cm="1">
        <f t="array" ref="E147">MIN(_xlfn._xlws.FILTER(runRBA_RBA_fluxes[TRUE lb],(runRBA_RBA_fluxes[tag]="RXN")*(runRBA_RBA_fluxes[rxn_base_id]=fba_fluxes[[#This Row],[rxn]]),0))</f>
        <v>0</v>
      </c>
      <c r="F147" cm="1">
        <f t="array" ref="F147">MAX(_xlfn._xlws.FILTER(runRBA_RBA_fluxes[TRUE ub],(runRBA_RBA_fluxes[tag]="RXN")*(runRBA_RBA_fluxes[rxn_base_id]=fba_fluxes[[#This Row],[rxn]]),0))</f>
        <v>1000.0000000000001</v>
      </c>
      <c r="G147" t="b">
        <f>fba_fluxes[[#This Row],[RBA ub]]&gt;fba_fluxes[[#This Row],[ub]]</f>
        <v>0</v>
      </c>
      <c r="H147" t="b">
        <f>fba_fluxes[[#This Row],[RBA lb]]&lt;fba_fluxes[[#This Row],[lb]]</f>
        <v>0</v>
      </c>
      <c r="I147" cm="1">
        <f t="array" ref="I147">SUM(_xlfn._xlws.FILTER(runRBA_RBA_fluxes[TRUE flux],(runRBA_RBA_fluxes[tag]="RXN")*(runRBA_RBA_fluxes[rxn_base_id]=fba_fluxes[[#This Row],[rxn]]),0))</f>
        <v>9.9965685711183E-2</v>
      </c>
      <c r="J147" t="b">
        <f>fba_fluxes[[#This Row],[total RBA flux]]&lt;fba_fluxes[[#This Row],[lb]]</f>
        <v>0</v>
      </c>
      <c r="K147" s="1" t="b">
        <f>fba_fluxes[[#This Row],[total RBA flux]]&gt;fba_fluxes[[#This Row],[ub]]</f>
        <v>0</v>
      </c>
    </row>
    <row r="148" spans="1:11" hidden="1" x14ac:dyDescent="0.2">
      <c r="A148" s="1" t="s">
        <v>2644</v>
      </c>
      <c r="B148">
        <v>0</v>
      </c>
      <c r="C148">
        <v>0</v>
      </c>
      <c r="D148">
        <v>1000</v>
      </c>
      <c r="E148" cm="1">
        <f t="array" ref="E148">MIN(_xlfn._xlws.FILTER(runRBA_RBA_fluxes[TRUE lb],(runRBA_RBA_fluxes[tag]="RXN")*(runRBA_RBA_fluxes[rxn_base_id]=fba_fluxes[[#This Row],[rxn]]),0))</f>
        <v>0</v>
      </c>
      <c r="F148" cm="1">
        <f t="array" ref="F148">MAX(_xlfn._xlws.FILTER(runRBA_RBA_fluxes[TRUE ub],(runRBA_RBA_fluxes[tag]="RXN")*(runRBA_RBA_fluxes[rxn_base_id]=fba_fluxes[[#This Row],[rxn]]),0))</f>
        <v>0</v>
      </c>
      <c r="G148" t="b">
        <f>fba_fluxes[[#This Row],[RBA ub]]&gt;fba_fluxes[[#This Row],[ub]]</f>
        <v>0</v>
      </c>
      <c r="H148" t="b">
        <f>fba_fluxes[[#This Row],[RBA lb]]&lt;fba_fluxes[[#This Row],[lb]]</f>
        <v>0</v>
      </c>
      <c r="I148" cm="1">
        <f t="array" ref="I148">SUM(_xlfn._xlws.FILTER(runRBA_RBA_fluxes[TRUE flux],(runRBA_RBA_fluxes[tag]="RXN")*(runRBA_RBA_fluxes[rxn_base_id]=fba_fluxes[[#This Row],[rxn]]),0))</f>
        <v>0</v>
      </c>
      <c r="J148" t="b">
        <f>fba_fluxes[[#This Row],[total RBA flux]]&lt;fba_fluxes[[#This Row],[lb]]</f>
        <v>0</v>
      </c>
      <c r="K148" s="1" t="b">
        <f>fba_fluxes[[#This Row],[total RBA flux]]&gt;fba_fluxes[[#This Row],[ub]]</f>
        <v>0</v>
      </c>
    </row>
    <row r="149" spans="1:11" hidden="1" x14ac:dyDescent="0.2">
      <c r="A149" s="1" t="s">
        <v>2645</v>
      </c>
      <c r="B149">
        <v>0</v>
      </c>
      <c r="C149">
        <v>0</v>
      </c>
      <c r="D149">
        <v>1000</v>
      </c>
      <c r="E149" cm="1">
        <f t="array" ref="E149">MIN(_xlfn._xlws.FILTER(runRBA_RBA_fluxes[TRUE lb],(runRBA_RBA_fluxes[tag]="RXN")*(runRBA_RBA_fluxes[rxn_base_id]=fba_fluxes[[#This Row],[rxn]]),0))</f>
        <v>0</v>
      </c>
      <c r="F149" cm="1">
        <f t="array" ref="F149">MAX(_xlfn._xlws.FILTER(runRBA_RBA_fluxes[TRUE ub],(runRBA_RBA_fluxes[tag]="RXN")*(runRBA_RBA_fluxes[rxn_base_id]=fba_fluxes[[#This Row],[rxn]]),0))</f>
        <v>0</v>
      </c>
      <c r="G149" t="b">
        <f>fba_fluxes[[#This Row],[RBA ub]]&gt;fba_fluxes[[#This Row],[ub]]</f>
        <v>0</v>
      </c>
      <c r="H149" t="b">
        <f>fba_fluxes[[#This Row],[RBA lb]]&lt;fba_fluxes[[#This Row],[lb]]</f>
        <v>0</v>
      </c>
      <c r="I149" cm="1">
        <f t="array" ref="I149">SUM(_xlfn._xlws.FILTER(runRBA_RBA_fluxes[TRUE flux],(runRBA_RBA_fluxes[tag]="RXN")*(runRBA_RBA_fluxes[rxn_base_id]=fba_fluxes[[#This Row],[rxn]]),0))</f>
        <v>0</v>
      </c>
      <c r="J149" t="b">
        <f>fba_fluxes[[#This Row],[total RBA flux]]&lt;fba_fluxes[[#This Row],[lb]]</f>
        <v>0</v>
      </c>
      <c r="K149" s="1" t="b">
        <f>fba_fluxes[[#This Row],[total RBA flux]]&gt;fba_fluxes[[#This Row],[ub]]</f>
        <v>0</v>
      </c>
    </row>
    <row r="150" spans="1:11" hidden="1" x14ac:dyDescent="0.2">
      <c r="A150" s="1" t="s">
        <v>2646</v>
      </c>
      <c r="B150">
        <v>0</v>
      </c>
      <c r="C150">
        <v>0</v>
      </c>
      <c r="D150">
        <v>1000</v>
      </c>
      <c r="E150" cm="1">
        <f t="array" ref="E150">MIN(_xlfn._xlws.FILTER(runRBA_RBA_fluxes[TRUE lb],(runRBA_RBA_fluxes[tag]="RXN")*(runRBA_RBA_fluxes[rxn_base_id]=fba_fluxes[[#This Row],[rxn]]),0))</f>
        <v>0</v>
      </c>
      <c r="F150" cm="1">
        <f t="array" ref="F150">MAX(_xlfn._xlws.FILTER(runRBA_RBA_fluxes[TRUE ub],(runRBA_RBA_fluxes[tag]="RXN")*(runRBA_RBA_fluxes[rxn_base_id]=fba_fluxes[[#This Row],[rxn]]),0))</f>
        <v>0</v>
      </c>
      <c r="G150" t="b">
        <f>fba_fluxes[[#This Row],[RBA ub]]&gt;fba_fluxes[[#This Row],[ub]]</f>
        <v>0</v>
      </c>
      <c r="H150" t="b">
        <f>fba_fluxes[[#This Row],[RBA lb]]&lt;fba_fluxes[[#This Row],[lb]]</f>
        <v>0</v>
      </c>
      <c r="I150" cm="1">
        <f t="array" ref="I150">SUM(_xlfn._xlws.FILTER(runRBA_RBA_fluxes[TRUE flux],(runRBA_RBA_fluxes[tag]="RXN")*(runRBA_RBA_fluxes[rxn_base_id]=fba_fluxes[[#This Row],[rxn]]),0))</f>
        <v>0</v>
      </c>
      <c r="J150" t="b">
        <f>fba_fluxes[[#This Row],[total RBA flux]]&lt;fba_fluxes[[#This Row],[lb]]</f>
        <v>0</v>
      </c>
      <c r="K150" s="1" t="b">
        <f>fba_fluxes[[#This Row],[total RBA flux]]&gt;fba_fluxes[[#This Row],[ub]]</f>
        <v>0</v>
      </c>
    </row>
    <row r="151" spans="1:11" hidden="1" x14ac:dyDescent="0.2">
      <c r="A151" s="1" t="s">
        <v>2647</v>
      </c>
      <c r="B151">
        <v>0</v>
      </c>
      <c r="C151">
        <v>0</v>
      </c>
      <c r="D151">
        <v>1000</v>
      </c>
      <c r="E151" cm="1">
        <f t="array" ref="E151">MIN(_xlfn._xlws.FILTER(runRBA_RBA_fluxes[TRUE lb],(runRBA_RBA_fluxes[tag]="RXN")*(runRBA_RBA_fluxes[rxn_base_id]=fba_fluxes[[#This Row],[rxn]]),0))</f>
        <v>0</v>
      </c>
      <c r="F151" cm="1">
        <f t="array" ref="F151">MAX(_xlfn._xlws.FILTER(runRBA_RBA_fluxes[TRUE ub],(runRBA_RBA_fluxes[tag]="RXN")*(runRBA_RBA_fluxes[rxn_base_id]=fba_fluxes[[#This Row],[rxn]]),0))</f>
        <v>0</v>
      </c>
      <c r="G151" t="b">
        <f>fba_fluxes[[#This Row],[RBA ub]]&gt;fba_fluxes[[#This Row],[ub]]</f>
        <v>0</v>
      </c>
      <c r="H151" t="b">
        <f>fba_fluxes[[#This Row],[RBA lb]]&lt;fba_fluxes[[#This Row],[lb]]</f>
        <v>0</v>
      </c>
      <c r="I151" cm="1">
        <f t="array" ref="I151">SUM(_xlfn._xlws.FILTER(runRBA_RBA_fluxes[TRUE flux],(runRBA_RBA_fluxes[tag]="RXN")*(runRBA_RBA_fluxes[rxn_base_id]=fba_fluxes[[#This Row],[rxn]]),0))</f>
        <v>0</v>
      </c>
      <c r="J151" t="b">
        <f>fba_fluxes[[#This Row],[total RBA flux]]&lt;fba_fluxes[[#This Row],[lb]]</f>
        <v>0</v>
      </c>
      <c r="K151" s="1" t="b">
        <f>fba_fluxes[[#This Row],[total RBA flux]]&gt;fba_fluxes[[#This Row],[ub]]</f>
        <v>0</v>
      </c>
    </row>
    <row r="152" spans="1:11" hidden="1" x14ac:dyDescent="0.2">
      <c r="A152" s="1" t="s">
        <v>2648</v>
      </c>
      <c r="B152">
        <v>0</v>
      </c>
      <c r="C152">
        <v>0</v>
      </c>
      <c r="D152">
        <v>1000</v>
      </c>
      <c r="E152" cm="1">
        <f t="array" ref="E152">MIN(_xlfn._xlws.FILTER(runRBA_RBA_fluxes[TRUE lb],(runRBA_RBA_fluxes[tag]="RXN")*(runRBA_RBA_fluxes[rxn_base_id]=fba_fluxes[[#This Row],[rxn]]),0))</f>
        <v>0</v>
      </c>
      <c r="F152" cm="1">
        <f t="array" ref="F152">MAX(_xlfn._xlws.FILTER(runRBA_RBA_fluxes[TRUE ub],(runRBA_RBA_fluxes[tag]="RXN")*(runRBA_RBA_fluxes[rxn_base_id]=fba_fluxes[[#This Row],[rxn]]),0))</f>
        <v>0</v>
      </c>
      <c r="G152" t="b">
        <f>fba_fluxes[[#This Row],[RBA ub]]&gt;fba_fluxes[[#This Row],[ub]]</f>
        <v>0</v>
      </c>
      <c r="H152" t="b">
        <f>fba_fluxes[[#This Row],[RBA lb]]&lt;fba_fluxes[[#This Row],[lb]]</f>
        <v>0</v>
      </c>
      <c r="I152" cm="1">
        <f t="array" ref="I152">SUM(_xlfn._xlws.FILTER(runRBA_RBA_fluxes[TRUE flux],(runRBA_RBA_fluxes[tag]="RXN")*(runRBA_RBA_fluxes[rxn_base_id]=fba_fluxes[[#This Row],[rxn]]),0))</f>
        <v>0</v>
      </c>
      <c r="J152" t="b">
        <f>fba_fluxes[[#This Row],[total RBA flux]]&lt;fba_fluxes[[#This Row],[lb]]</f>
        <v>0</v>
      </c>
      <c r="K152" s="1" t="b">
        <f>fba_fluxes[[#This Row],[total RBA flux]]&gt;fba_fluxes[[#This Row],[ub]]</f>
        <v>0</v>
      </c>
    </row>
    <row r="153" spans="1:11" hidden="1" x14ac:dyDescent="0.2">
      <c r="A153" s="1" t="s">
        <v>2649</v>
      </c>
      <c r="B153">
        <v>0</v>
      </c>
      <c r="C153">
        <v>0</v>
      </c>
      <c r="D153">
        <v>1000</v>
      </c>
      <c r="E153" cm="1">
        <f t="array" ref="E153">MIN(_xlfn._xlws.FILTER(runRBA_RBA_fluxes[TRUE lb],(runRBA_RBA_fluxes[tag]="RXN")*(runRBA_RBA_fluxes[rxn_base_id]=fba_fluxes[[#This Row],[rxn]]),0))</f>
        <v>0</v>
      </c>
      <c r="F153" cm="1">
        <f t="array" ref="F153">MAX(_xlfn._xlws.FILTER(runRBA_RBA_fluxes[TRUE ub],(runRBA_RBA_fluxes[tag]="RXN")*(runRBA_RBA_fluxes[rxn_base_id]=fba_fluxes[[#This Row],[rxn]]),0))</f>
        <v>0</v>
      </c>
      <c r="G153" t="b">
        <f>fba_fluxes[[#This Row],[RBA ub]]&gt;fba_fluxes[[#This Row],[ub]]</f>
        <v>0</v>
      </c>
      <c r="H153" t="b">
        <f>fba_fluxes[[#This Row],[RBA lb]]&lt;fba_fluxes[[#This Row],[lb]]</f>
        <v>0</v>
      </c>
      <c r="I153" cm="1">
        <f t="array" ref="I153">SUM(_xlfn._xlws.FILTER(runRBA_RBA_fluxes[TRUE flux],(runRBA_RBA_fluxes[tag]="RXN")*(runRBA_RBA_fluxes[rxn_base_id]=fba_fluxes[[#This Row],[rxn]]),0))</f>
        <v>0</v>
      </c>
      <c r="J153" t="b">
        <f>fba_fluxes[[#This Row],[total RBA flux]]&lt;fba_fluxes[[#This Row],[lb]]</f>
        <v>0</v>
      </c>
      <c r="K153" s="1" t="b">
        <f>fba_fluxes[[#This Row],[total RBA flux]]&gt;fba_fluxes[[#This Row],[ub]]</f>
        <v>0</v>
      </c>
    </row>
    <row r="154" spans="1:11" hidden="1" x14ac:dyDescent="0.2">
      <c r="A154" s="1" t="s">
        <v>2650</v>
      </c>
      <c r="B154">
        <v>0</v>
      </c>
      <c r="C154">
        <v>0</v>
      </c>
      <c r="D154">
        <v>1000</v>
      </c>
      <c r="E154" cm="1">
        <f t="array" ref="E154">MIN(_xlfn._xlws.FILTER(runRBA_RBA_fluxes[TRUE lb],(runRBA_RBA_fluxes[tag]="RXN")*(runRBA_RBA_fluxes[rxn_base_id]=fba_fluxes[[#This Row],[rxn]]),0))</f>
        <v>0</v>
      </c>
      <c r="F154" cm="1">
        <f t="array" ref="F154">MAX(_xlfn._xlws.FILTER(runRBA_RBA_fluxes[TRUE ub],(runRBA_RBA_fluxes[tag]="RXN")*(runRBA_RBA_fluxes[rxn_base_id]=fba_fluxes[[#This Row],[rxn]]),0))</f>
        <v>0</v>
      </c>
      <c r="G154" t="b">
        <f>fba_fluxes[[#This Row],[RBA ub]]&gt;fba_fluxes[[#This Row],[ub]]</f>
        <v>0</v>
      </c>
      <c r="H154" t="b">
        <f>fba_fluxes[[#This Row],[RBA lb]]&lt;fba_fluxes[[#This Row],[lb]]</f>
        <v>0</v>
      </c>
      <c r="I154" cm="1">
        <f t="array" ref="I154">SUM(_xlfn._xlws.FILTER(runRBA_RBA_fluxes[TRUE flux],(runRBA_RBA_fluxes[tag]="RXN")*(runRBA_RBA_fluxes[rxn_base_id]=fba_fluxes[[#This Row],[rxn]]),0))</f>
        <v>0</v>
      </c>
      <c r="J154" t="b">
        <f>fba_fluxes[[#This Row],[total RBA flux]]&lt;fba_fluxes[[#This Row],[lb]]</f>
        <v>0</v>
      </c>
      <c r="K154" s="1" t="b">
        <f>fba_fluxes[[#This Row],[total RBA flux]]&gt;fba_fluxes[[#This Row],[ub]]</f>
        <v>0</v>
      </c>
    </row>
    <row r="155" spans="1:11" hidden="1" x14ac:dyDescent="0.2">
      <c r="A155" s="1" t="s">
        <v>2651</v>
      </c>
      <c r="B155">
        <v>0</v>
      </c>
      <c r="C155">
        <v>0</v>
      </c>
      <c r="D155">
        <v>1000</v>
      </c>
      <c r="E155" cm="1">
        <f t="array" ref="E155">MIN(_xlfn._xlws.FILTER(runRBA_RBA_fluxes[TRUE lb],(runRBA_RBA_fluxes[tag]="RXN")*(runRBA_RBA_fluxes[rxn_base_id]=fba_fluxes[[#This Row],[rxn]]),0))</f>
        <v>0</v>
      </c>
      <c r="F155" cm="1">
        <f t="array" ref="F155">MAX(_xlfn._xlws.FILTER(runRBA_RBA_fluxes[TRUE ub],(runRBA_RBA_fluxes[tag]="RXN")*(runRBA_RBA_fluxes[rxn_base_id]=fba_fluxes[[#This Row],[rxn]]),0))</f>
        <v>0</v>
      </c>
      <c r="G155" t="b">
        <f>fba_fluxes[[#This Row],[RBA ub]]&gt;fba_fluxes[[#This Row],[ub]]</f>
        <v>0</v>
      </c>
      <c r="H155" t="b">
        <f>fba_fluxes[[#This Row],[RBA lb]]&lt;fba_fluxes[[#This Row],[lb]]</f>
        <v>0</v>
      </c>
      <c r="I155" cm="1">
        <f t="array" ref="I155">SUM(_xlfn._xlws.FILTER(runRBA_RBA_fluxes[TRUE flux],(runRBA_RBA_fluxes[tag]="RXN")*(runRBA_RBA_fluxes[rxn_base_id]=fba_fluxes[[#This Row],[rxn]]),0))</f>
        <v>0</v>
      </c>
      <c r="J155" t="b">
        <f>fba_fluxes[[#This Row],[total RBA flux]]&lt;fba_fluxes[[#This Row],[lb]]</f>
        <v>0</v>
      </c>
      <c r="K155" s="1" t="b">
        <f>fba_fluxes[[#This Row],[total RBA flux]]&gt;fba_fluxes[[#This Row],[ub]]</f>
        <v>0</v>
      </c>
    </row>
    <row r="156" spans="1:11" hidden="1" x14ac:dyDescent="0.2">
      <c r="A156" s="1" t="s">
        <v>2652</v>
      </c>
      <c r="B156">
        <v>0</v>
      </c>
      <c r="C156">
        <v>0</v>
      </c>
      <c r="D156">
        <v>1000</v>
      </c>
      <c r="E156" cm="1">
        <f t="array" ref="E156">MIN(_xlfn._xlws.FILTER(runRBA_RBA_fluxes[TRUE lb],(runRBA_RBA_fluxes[tag]="RXN")*(runRBA_RBA_fluxes[rxn_base_id]=fba_fluxes[[#This Row],[rxn]]),0))</f>
        <v>0</v>
      </c>
      <c r="F156" cm="1">
        <f t="array" ref="F156">MAX(_xlfn._xlws.FILTER(runRBA_RBA_fluxes[TRUE ub],(runRBA_RBA_fluxes[tag]="RXN")*(runRBA_RBA_fluxes[rxn_base_id]=fba_fluxes[[#This Row],[rxn]]),0))</f>
        <v>0</v>
      </c>
      <c r="G156" t="b">
        <f>fba_fluxes[[#This Row],[RBA ub]]&gt;fba_fluxes[[#This Row],[ub]]</f>
        <v>0</v>
      </c>
      <c r="H156" t="b">
        <f>fba_fluxes[[#This Row],[RBA lb]]&lt;fba_fluxes[[#This Row],[lb]]</f>
        <v>0</v>
      </c>
      <c r="I156" cm="1">
        <f t="array" ref="I156">SUM(_xlfn._xlws.FILTER(runRBA_RBA_fluxes[TRUE flux],(runRBA_RBA_fluxes[tag]="RXN")*(runRBA_RBA_fluxes[rxn_base_id]=fba_fluxes[[#This Row],[rxn]]),0))</f>
        <v>0</v>
      </c>
      <c r="J156" t="b">
        <f>fba_fluxes[[#This Row],[total RBA flux]]&lt;fba_fluxes[[#This Row],[lb]]</f>
        <v>0</v>
      </c>
      <c r="K156" s="1" t="b">
        <f>fba_fluxes[[#This Row],[total RBA flux]]&gt;fba_fluxes[[#This Row],[ub]]</f>
        <v>0</v>
      </c>
    </row>
    <row r="157" spans="1:11" hidden="1" x14ac:dyDescent="0.2">
      <c r="A157" s="1" t="s">
        <v>2653</v>
      </c>
      <c r="B157">
        <v>0</v>
      </c>
      <c r="C157">
        <v>0</v>
      </c>
      <c r="D157">
        <v>1000</v>
      </c>
      <c r="E157" cm="1">
        <f t="array" ref="E157">MIN(_xlfn._xlws.FILTER(runRBA_RBA_fluxes[TRUE lb],(runRBA_RBA_fluxes[tag]="RXN")*(runRBA_RBA_fluxes[rxn_base_id]=fba_fluxes[[#This Row],[rxn]]),0))</f>
        <v>0</v>
      </c>
      <c r="F157" cm="1">
        <f t="array" ref="F157">MAX(_xlfn._xlws.FILTER(runRBA_RBA_fluxes[TRUE ub],(runRBA_RBA_fluxes[tag]="RXN")*(runRBA_RBA_fluxes[rxn_base_id]=fba_fluxes[[#This Row],[rxn]]),0))</f>
        <v>0</v>
      </c>
      <c r="G157" t="b">
        <f>fba_fluxes[[#This Row],[RBA ub]]&gt;fba_fluxes[[#This Row],[ub]]</f>
        <v>0</v>
      </c>
      <c r="H157" t="b">
        <f>fba_fluxes[[#This Row],[RBA lb]]&lt;fba_fluxes[[#This Row],[lb]]</f>
        <v>0</v>
      </c>
      <c r="I157" cm="1">
        <f t="array" ref="I157">SUM(_xlfn._xlws.FILTER(runRBA_RBA_fluxes[TRUE flux],(runRBA_RBA_fluxes[tag]="RXN")*(runRBA_RBA_fluxes[rxn_base_id]=fba_fluxes[[#This Row],[rxn]]),0))</f>
        <v>0</v>
      </c>
      <c r="J157" t="b">
        <f>fba_fluxes[[#This Row],[total RBA flux]]&lt;fba_fluxes[[#This Row],[lb]]</f>
        <v>0</v>
      </c>
      <c r="K157" s="1" t="b">
        <f>fba_fluxes[[#This Row],[total RBA flux]]&gt;fba_fluxes[[#This Row],[ub]]</f>
        <v>0</v>
      </c>
    </row>
    <row r="158" spans="1:11" hidden="1" x14ac:dyDescent="0.2">
      <c r="A158" s="1" t="s">
        <v>2654</v>
      </c>
      <c r="B158">
        <v>0</v>
      </c>
      <c r="C158">
        <v>0</v>
      </c>
      <c r="D158">
        <v>1000</v>
      </c>
      <c r="E158" cm="1">
        <f t="array" ref="E158">MIN(_xlfn._xlws.FILTER(runRBA_RBA_fluxes[TRUE lb],(runRBA_RBA_fluxes[tag]="RXN")*(runRBA_RBA_fluxes[rxn_base_id]=fba_fluxes[[#This Row],[rxn]]),0))</f>
        <v>0</v>
      </c>
      <c r="F158" cm="1">
        <f t="array" ref="F158">MAX(_xlfn._xlws.FILTER(runRBA_RBA_fluxes[TRUE ub],(runRBA_RBA_fluxes[tag]="RXN")*(runRBA_RBA_fluxes[rxn_base_id]=fba_fluxes[[#This Row],[rxn]]),0))</f>
        <v>0</v>
      </c>
      <c r="G158" t="b">
        <f>fba_fluxes[[#This Row],[RBA ub]]&gt;fba_fluxes[[#This Row],[ub]]</f>
        <v>0</v>
      </c>
      <c r="H158" t="b">
        <f>fba_fluxes[[#This Row],[RBA lb]]&lt;fba_fluxes[[#This Row],[lb]]</f>
        <v>0</v>
      </c>
      <c r="I158" cm="1">
        <f t="array" ref="I158">SUM(_xlfn._xlws.FILTER(runRBA_RBA_fluxes[TRUE flux],(runRBA_RBA_fluxes[tag]="RXN")*(runRBA_RBA_fluxes[rxn_base_id]=fba_fluxes[[#This Row],[rxn]]),0))</f>
        <v>0</v>
      </c>
      <c r="J158" t="b">
        <f>fba_fluxes[[#This Row],[total RBA flux]]&lt;fba_fluxes[[#This Row],[lb]]</f>
        <v>0</v>
      </c>
      <c r="K158" s="1" t="b">
        <f>fba_fluxes[[#This Row],[total RBA flux]]&gt;fba_fluxes[[#This Row],[ub]]</f>
        <v>0</v>
      </c>
    </row>
    <row r="159" spans="1:11" hidden="1" x14ac:dyDescent="0.2">
      <c r="A159" s="1" t="s">
        <v>2655</v>
      </c>
      <c r="B159">
        <v>0</v>
      </c>
      <c r="C159">
        <v>0</v>
      </c>
      <c r="D159">
        <v>1000</v>
      </c>
      <c r="E159" cm="1">
        <f t="array" ref="E159">MIN(_xlfn._xlws.FILTER(runRBA_RBA_fluxes[TRUE lb],(runRBA_RBA_fluxes[tag]="RXN")*(runRBA_RBA_fluxes[rxn_base_id]=fba_fluxes[[#This Row],[rxn]]),0))</f>
        <v>0</v>
      </c>
      <c r="F159" cm="1">
        <f t="array" ref="F159">MAX(_xlfn._xlws.FILTER(runRBA_RBA_fluxes[TRUE ub],(runRBA_RBA_fluxes[tag]="RXN")*(runRBA_RBA_fluxes[rxn_base_id]=fba_fluxes[[#This Row],[rxn]]),0))</f>
        <v>0</v>
      </c>
      <c r="G159" t="b">
        <f>fba_fluxes[[#This Row],[RBA ub]]&gt;fba_fluxes[[#This Row],[ub]]</f>
        <v>0</v>
      </c>
      <c r="H159" t="b">
        <f>fba_fluxes[[#This Row],[RBA lb]]&lt;fba_fluxes[[#This Row],[lb]]</f>
        <v>0</v>
      </c>
      <c r="I159" cm="1">
        <f t="array" ref="I159">SUM(_xlfn._xlws.FILTER(runRBA_RBA_fluxes[TRUE flux],(runRBA_RBA_fluxes[tag]="RXN")*(runRBA_RBA_fluxes[rxn_base_id]=fba_fluxes[[#This Row],[rxn]]),0))</f>
        <v>0</v>
      </c>
      <c r="J159" t="b">
        <f>fba_fluxes[[#This Row],[total RBA flux]]&lt;fba_fluxes[[#This Row],[lb]]</f>
        <v>0</v>
      </c>
      <c r="K159" s="1" t="b">
        <f>fba_fluxes[[#This Row],[total RBA flux]]&gt;fba_fluxes[[#This Row],[ub]]</f>
        <v>0</v>
      </c>
    </row>
    <row r="160" spans="1:11" hidden="1" x14ac:dyDescent="0.2">
      <c r="A160" s="1" t="s">
        <v>2656</v>
      </c>
      <c r="B160">
        <v>0</v>
      </c>
      <c r="C160">
        <v>0</v>
      </c>
      <c r="D160">
        <v>1000</v>
      </c>
      <c r="E160" cm="1">
        <f t="array" ref="E160">MIN(_xlfn._xlws.FILTER(runRBA_RBA_fluxes[TRUE lb],(runRBA_RBA_fluxes[tag]="RXN")*(runRBA_RBA_fluxes[rxn_base_id]=fba_fluxes[[#This Row],[rxn]]),0))</f>
        <v>0</v>
      </c>
      <c r="F160" cm="1">
        <f t="array" ref="F160">MAX(_xlfn._xlws.FILTER(runRBA_RBA_fluxes[TRUE ub],(runRBA_RBA_fluxes[tag]="RXN")*(runRBA_RBA_fluxes[rxn_base_id]=fba_fluxes[[#This Row],[rxn]]),0))</f>
        <v>0</v>
      </c>
      <c r="G160" t="b">
        <f>fba_fluxes[[#This Row],[RBA ub]]&gt;fba_fluxes[[#This Row],[ub]]</f>
        <v>0</v>
      </c>
      <c r="H160" t="b">
        <f>fba_fluxes[[#This Row],[RBA lb]]&lt;fba_fluxes[[#This Row],[lb]]</f>
        <v>0</v>
      </c>
      <c r="I160" cm="1">
        <f t="array" ref="I160">SUM(_xlfn._xlws.FILTER(runRBA_RBA_fluxes[TRUE flux],(runRBA_RBA_fluxes[tag]="RXN")*(runRBA_RBA_fluxes[rxn_base_id]=fba_fluxes[[#This Row],[rxn]]),0))</f>
        <v>0</v>
      </c>
      <c r="J160" t="b">
        <f>fba_fluxes[[#This Row],[total RBA flux]]&lt;fba_fluxes[[#This Row],[lb]]</f>
        <v>0</v>
      </c>
      <c r="K160" s="1" t="b">
        <f>fba_fluxes[[#This Row],[total RBA flux]]&gt;fba_fluxes[[#This Row],[ub]]</f>
        <v>0</v>
      </c>
    </row>
    <row r="161" spans="1:11" hidden="1" x14ac:dyDescent="0.2">
      <c r="A161" s="1" t="s">
        <v>2657</v>
      </c>
      <c r="B161">
        <v>0</v>
      </c>
      <c r="C161">
        <v>0</v>
      </c>
      <c r="D161">
        <v>1000</v>
      </c>
      <c r="E161" cm="1">
        <f t="array" ref="E161">MIN(_xlfn._xlws.FILTER(runRBA_RBA_fluxes[TRUE lb],(runRBA_RBA_fluxes[tag]="RXN")*(runRBA_RBA_fluxes[rxn_base_id]=fba_fluxes[[#This Row],[rxn]]),0))</f>
        <v>0</v>
      </c>
      <c r="F161" cm="1">
        <f t="array" ref="F161">MAX(_xlfn._xlws.FILTER(runRBA_RBA_fluxes[TRUE ub],(runRBA_RBA_fluxes[tag]="RXN")*(runRBA_RBA_fluxes[rxn_base_id]=fba_fluxes[[#This Row],[rxn]]),0))</f>
        <v>0</v>
      </c>
      <c r="G161" t="b">
        <f>fba_fluxes[[#This Row],[RBA ub]]&gt;fba_fluxes[[#This Row],[ub]]</f>
        <v>0</v>
      </c>
      <c r="H161" t="b">
        <f>fba_fluxes[[#This Row],[RBA lb]]&lt;fba_fluxes[[#This Row],[lb]]</f>
        <v>0</v>
      </c>
      <c r="I161" cm="1">
        <f t="array" ref="I161">SUM(_xlfn._xlws.FILTER(runRBA_RBA_fluxes[TRUE flux],(runRBA_RBA_fluxes[tag]="RXN")*(runRBA_RBA_fluxes[rxn_base_id]=fba_fluxes[[#This Row],[rxn]]),0))</f>
        <v>0</v>
      </c>
      <c r="J161" t="b">
        <f>fba_fluxes[[#This Row],[total RBA flux]]&lt;fba_fluxes[[#This Row],[lb]]</f>
        <v>0</v>
      </c>
      <c r="K161" s="1" t="b">
        <f>fba_fluxes[[#This Row],[total RBA flux]]&gt;fba_fluxes[[#This Row],[ub]]</f>
        <v>0</v>
      </c>
    </row>
    <row r="162" spans="1:11" hidden="1" x14ac:dyDescent="0.2">
      <c r="A162" s="1" t="s">
        <v>965</v>
      </c>
      <c r="B162">
        <v>0</v>
      </c>
      <c r="C162">
        <v>0</v>
      </c>
      <c r="D162">
        <v>1000</v>
      </c>
      <c r="E162" cm="1">
        <f t="array" ref="E162">MIN(_xlfn._xlws.FILTER(runRBA_RBA_fluxes[TRUE lb],(runRBA_RBA_fluxes[tag]="RXN")*(runRBA_RBA_fluxes[rxn_base_id]=fba_fluxes[[#This Row],[rxn]]),0))</f>
        <v>0</v>
      </c>
      <c r="F162" cm="1">
        <f t="array" ref="F162">MAX(_xlfn._xlws.FILTER(runRBA_RBA_fluxes[TRUE ub],(runRBA_RBA_fluxes[tag]="RXN")*(runRBA_RBA_fluxes[rxn_base_id]=fba_fluxes[[#This Row],[rxn]]),0))</f>
        <v>1000.0000000000001</v>
      </c>
      <c r="G162" t="b">
        <f>fba_fluxes[[#This Row],[RBA ub]]&gt;fba_fluxes[[#This Row],[ub]]</f>
        <v>0</v>
      </c>
      <c r="H162" t="b">
        <f>fba_fluxes[[#This Row],[RBA lb]]&lt;fba_fluxes[[#This Row],[lb]]</f>
        <v>0</v>
      </c>
      <c r="I162" cm="1">
        <f t="array" ref="I162">SUM(_xlfn._xlws.FILTER(runRBA_RBA_fluxes[TRUE flux],(runRBA_RBA_fluxes[tag]="RXN")*(runRBA_RBA_fluxes[rxn_base_id]=fba_fluxes[[#This Row],[rxn]]),0))</f>
        <v>6.4080897359999997E-6</v>
      </c>
      <c r="J162" t="b">
        <f>fba_fluxes[[#This Row],[total RBA flux]]&lt;fba_fluxes[[#This Row],[lb]]</f>
        <v>0</v>
      </c>
      <c r="K162" s="1" t="b">
        <f>fba_fluxes[[#This Row],[total RBA flux]]&gt;fba_fluxes[[#This Row],[ub]]</f>
        <v>0</v>
      </c>
    </row>
    <row r="163" spans="1:11" hidden="1" x14ac:dyDescent="0.2">
      <c r="A163" s="1" t="s">
        <v>2658</v>
      </c>
      <c r="B163">
        <v>0</v>
      </c>
      <c r="C163">
        <v>-1000</v>
      </c>
      <c r="D163">
        <v>1000</v>
      </c>
      <c r="E163" cm="1">
        <f t="array" ref="E163">MIN(_xlfn._xlws.FILTER(runRBA_RBA_fluxes[TRUE lb],(runRBA_RBA_fluxes[tag]="RXN")*(runRBA_RBA_fluxes[rxn_base_id]=fba_fluxes[[#This Row],[rxn]]),0))</f>
        <v>0</v>
      </c>
      <c r="F163" cm="1">
        <f t="array" ref="F163">MAX(_xlfn._xlws.FILTER(runRBA_RBA_fluxes[TRUE ub],(runRBA_RBA_fluxes[tag]="RXN")*(runRBA_RBA_fluxes[rxn_base_id]=fba_fluxes[[#This Row],[rxn]]),0))</f>
        <v>0</v>
      </c>
      <c r="G163" t="b">
        <f>fba_fluxes[[#This Row],[RBA ub]]&gt;fba_fluxes[[#This Row],[ub]]</f>
        <v>0</v>
      </c>
      <c r="H163" t="b">
        <f>fba_fluxes[[#This Row],[RBA lb]]&lt;fba_fluxes[[#This Row],[lb]]</f>
        <v>0</v>
      </c>
      <c r="I163" cm="1">
        <f t="array" ref="I163">SUM(_xlfn._xlws.FILTER(runRBA_RBA_fluxes[TRUE flux],(runRBA_RBA_fluxes[tag]="RXN")*(runRBA_RBA_fluxes[rxn_base_id]=fba_fluxes[[#This Row],[rxn]]),0))</f>
        <v>0</v>
      </c>
      <c r="J163" t="b">
        <f>fba_fluxes[[#This Row],[total RBA flux]]&lt;fba_fluxes[[#This Row],[lb]]</f>
        <v>0</v>
      </c>
      <c r="K163" s="1" t="b">
        <f>fba_fluxes[[#This Row],[total RBA flux]]&gt;fba_fluxes[[#This Row],[ub]]</f>
        <v>0</v>
      </c>
    </row>
    <row r="164" spans="1:11" hidden="1" x14ac:dyDescent="0.2">
      <c r="A164" s="1" t="s">
        <v>2659</v>
      </c>
      <c r="B164">
        <v>0</v>
      </c>
      <c r="C164">
        <v>-1000</v>
      </c>
      <c r="D164">
        <v>1000</v>
      </c>
      <c r="E164" cm="1">
        <f t="array" ref="E164">MIN(_xlfn._xlws.FILTER(runRBA_RBA_fluxes[TRUE lb],(runRBA_RBA_fluxes[tag]="RXN")*(runRBA_RBA_fluxes[rxn_base_id]=fba_fluxes[[#This Row],[rxn]]),0))</f>
        <v>0</v>
      </c>
      <c r="F164" cm="1">
        <f t="array" ref="F164">MAX(_xlfn._xlws.FILTER(runRBA_RBA_fluxes[TRUE ub],(runRBA_RBA_fluxes[tag]="RXN")*(runRBA_RBA_fluxes[rxn_base_id]=fba_fluxes[[#This Row],[rxn]]),0))</f>
        <v>0</v>
      </c>
      <c r="G164" t="b">
        <f>fba_fluxes[[#This Row],[RBA ub]]&gt;fba_fluxes[[#This Row],[ub]]</f>
        <v>0</v>
      </c>
      <c r="H164" t="b">
        <f>fba_fluxes[[#This Row],[RBA lb]]&lt;fba_fluxes[[#This Row],[lb]]</f>
        <v>0</v>
      </c>
      <c r="I164" cm="1">
        <f t="array" ref="I164">SUM(_xlfn._xlws.FILTER(runRBA_RBA_fluxes[TRUE flux],(runRBA_RBA_fluxes[tag]="RXN")*(runRBA_RBA_fluxes[rxn_base_id]=fba_fluxes[[#This Row],[rxn]]),0))</f>
        <v>0</v>
      </c>
      <c r="J164" t="b">
        <f>fba_fluxes[[#This Row],[total RBA flux]]&lt;fba_fluxes[[#This Row],[lb]]</f>
        <v>0</v>
      </c>
      <c r="K164" s="1" t="b">
        <f>fba_fluxes[[#This Row],[total RBA flux]]&gt;fba_fluxes[[#This Row],[ub]]</f>
        <v>0</v>
      </c>
    </row>
    <row r="165" spans="1:11" hidden="1" x14ac:dyDescent="0.2">
      <c r="A165" s="1" t="s">
        <v>2660</v>
      </c>
      <c r="B165">
        <v>0</v>
      </c>
      <c r="C165">
        <v>0</v>
      </c>
      <c r="D165">
        <v>1000</v>
      </c>
      <c r="E165" cm="1">
        <f t="array" ref="E165">MIN(_xlfn._xlws.FILTER(runRBA_RBA_fluxes[TRUE lb],(runRBA_RBA_fluxes[tag]="RXN")*(runRBA_RBA_fluxes[rxn_base_id]=fba_fluxes[[#This Row],[rxn]]),0))</f>
        <v>0</v>
      </c>
      <c r="F165" cm="1">
        <f t="array" ref="F165">MAX(_xlfn._xlws.FILTER(runRBA_RBA_fluxes[TRUE ub],(runRBA_RBA_fluxes[tag]="RXN")*(runRBA_RBA_fluxes[rxn_base_id]=fba_fluxes[[#This Row],[rxn]]),0))</f>
        <v>0</v>
      </c>
      <c r="G165" t="b">
        <f>fba_fluxes[[#This Row],[RBA ub]]&gt;fba_fluxes[[#This Row],[ub]]</f>
        <v>0</v>
      </c>
      <c r="H165" t="b">
        <f>fba_fluxes[[#This Row],[RBA lb]]&lt;fba_fluxes[[#This Row],[lb]]</f>
        <v>0</v>
      </c>
      <c r="I165" cm="1">
        <f t="array" ref="I165">SUM(_xlfn._xlws.FILTER(runRBA_RBA_fluxes[TRUE flux],(runRBA_RBA_fluxes[tag]="RXN")*(runRBA_RBA_fluxes[rxn_base_id]=fba_fluxes[[#This Row],[rxn]]),0))</f>
        <v>0</v>
      </c>
      <c r="J165" t="b">
        <f>fba_fluxes[[#This Row],[total RBA flux]]&lt;fba_fluxes[[#This Row],[lb]]</f>
        <v>0</v>
      </c>
      <c r="K165" s="1" t="b">
        <f>fba_fluxes[[#This Row],[total RBA flux]]&gt;fba_fluxes[[#This Row],[ub]]</f>
        <v>0</v>
      </c>
    </row>
    <row r="166" spans="1:11" hidden="1" x14ac:dyDescent="0.2">
      <c r="A166" s="1" t="s">
        <v>2661</v>
      </c>
      <c r="B166">
        <v>0</v>
      </c>
      <c r="C166">
        <v>0</v>
      </c>
      <c r="D166">
        <v>1000</v>
      </c>
      <c r="E166" cm="1">
        <f t="array" ref="E166">MIN(_xlfn._xlws.FILTER(runRBA_RBA_fluxes[TRUE lb],(runRBA_RBA_fluxes[tag]="RXN")*(runRBA_RBA_fluxes[rxn_base_id]=fba_fluxes[[#This Row],[rxn]]),0))</f>
        <v>0</v>
      </c>
      <c r="F166" cm="1">
        <f t="array" ref="F166">MAX(_xlfn._xlws.FILTER(runRBA_RBA_fluxes[TRUE ub],(runRBA_RBA_fluxes[tag]="RXN")*(runRBA_RBA_fluxes[rxn_base_id]=fba_fluxes[[#This Row],[rxn]]),0))</f>
        <v>0</v>
      </c>
      <c r="G166" t="b">
        <f>fba_fluxes[[#This Row],[RBA ub]]&gt;fba_fluxes[[#This Row],[ub]]</f>
        <v>0</v>
      </c>
      <c r="H166" t="b">
        <f>fba_fluxes[[#This Row],[RBA lb]]&lt;fba_fluxes[[#This Row],[lb]]</f>
        <v>0</v>
      </c>
      <c r="I166" cm="1">
        <f t="array" ref="I166">SUM(_xlfn._xlws.FILTER(runRBA_RBA_fluxes[TRUE flux],(runRBA_RBA_fluxes[tag]="RXN")*(runRBA_RBA_fluxes[rxn_base_id]=fba_fluxes[[#This Row],[rxn]]),0))</f>
        <v>0</v>
      </c>
      <c r="J166" t="b">
        <f>fba_fluxes[[#This Row],[total RBA flux]]&lt;fba_fluxes[[#This Row],[lb]]</f>
        <v>0</v>
      </c>
      <c r="K166" s="1" t="b">
        <f>fba_fluxes[[#This Row],[total RBA flux]]&gt;fba_fluxes[[#This Row],[ub]]</f>
        <v>0</v>
      </c>
    </row>
    <row r="167" spans="1:11" hidden="1" x14ac:dyDescent="0.2">
      <c r="A167" s="1" t="s">
        <v>2662</v>
      </c>
      <c r="B167">
        <v>0</v>
      </c>
      <c r="C167">
        <v>0</v>
      </c>
      <c r="D167">
        <v>1000</v>
      </c>
      <c r="E167" cm="1">
        <f t="array" ref="E167">MIN(_xlfn._xlws.FILTER(runRBA_RBA_fluxes[TRUE lb],(runRBA_RBA_fluxes[tag]="RXN")*(runRBA_RBA_fluxes[rxn_base_id]=fba_fluxes[[#This Row],[rxn]]),0))</f>
        <v>0</v>
      </c>
      <c r="F167" cm="1">
        <f t="array" ref="F167">MAX(_xlfn._xlws.FILTER(runRBA_RBA_fluxes[TRUE ub],(runRBA_RBA_fluxes[tag]="RXN")*(runRBA_RBA_fluxes[rxn_base_id]=fba_fluxes[[#This Row],[rxn]]),0))</f>
        <v>0</v>
      </c>
      <c r="G167" t="b">
        <f>fba_fluxes[[#This Row],[RBA ub]]&gt;fba_fluxes[[#This Row],[ub]]</f>
        <v>0</v>
      </c>
      <c r="H167" t="b">
        <f>fba_fluxes[[#This Row],[RBA lb]]&lt;fba_fluxes[[#This Row],[lb]]</f>
        <v>0</v>
      </c>
      <c r="I167" cm="1">
        <f t="array" ref="I167">SUM(_xlfn._xlws.FILTER(runRBA_RBA_fluxes[TRUE flux],(runRBA_RBA_fluxes[tag]="RXN")*(runRBA_RBA_fluxes[rxn_base_id]=fba_fluxes[[#This Row],[rxn]]),0))</f>
        <v>0</v>
      </c>
      <c r="J167" t="b">
        <f>fba_fluxes[[#This Row],[total RBA flux]]&lt;fba_fluxes[[#This Row],[lb]]</f>
        <v>0</v>
      </c>
      <c r="K167" s="1" t="b">
        <f>fba_fluxes[[#This Row],[total RBA flux]]&gt;fba_fluxes[[#This Row],[ub]]</f>
        <v>0</v>
      </c>
    </row>
    <row r="168" spans="1:11" hidden="1" x14ac:dyDescent="0.2">
      <c r="A168" s="1" t="s">
        <v>2663</v>
      </c>
      <c r="B168">
        <v>0</v>
      </c>
      <c r="C168">
        <v>0</v>
      </c>
      <c r="D168">
        <v>1000</v>
      </c>
      <c r="E168" cm="1">
        <f t="array" ref="E168">MIN(_xlfn._xlws.FILTER(runRBA_RBA_fluxes[TRUE lb],(runRBA_RBA_fluxes[tag]="RXN")*(runRBA_RBA_fluxes[rxn_base_id]=fba_fluxes[[#This Row],[rxn]]),0))</f>
        <v>0</v>
      </c>
      <c r="F168" cm="1">
        <f t="array" ref="F168">MAX(_xlfn._xlws.FILTER(runRBA_RBA_fluxes[TRUE ub],(runRBA_RBA_fluxes[tag]="RXN")*(runRBA_RBA_fluxes[rxn_base_id]=fba_fluxes[[#This Row],[rxn]]),0))</f>
        <v>0</v>
      </c>
      <c r="G168" t="b">
        <f>fba_fluxes[[#This Row],[RBA ub]]&gt;fba_fluxes[[#This Row],[ub]]</f>
        <v>0</v>
      </c>
      <c r="H168" t="b">
        <f>fba_fluxes[[#This Row],[RBA lb]]&lt;fba_fluxes[[#This Row],[lb]]</f>
        <v>0</v>
      </c>
      <c r="I168" cm="1">
        <f t="array" ref="I168">SUM(_xlfn._xlws.FILTER(runRBA_RBA_fluxes[TRUE flux],(runRBA_RBA_fluxes[tag]="RXN")*(runRBA_RBA_fluxes[rxn_base_id]=fba_fluxes[[#This Row],[rxn]]),0))</f>
        <v>0</v>
      </c>
      <c r="J168" t="b">
        <f>fba_fluxes[[#This Row],[total RBA flux]]&lt;fba_fluxes[[#This Row],[lb]]</f>
        <v>0</v>
      </c>
      <c r="K168" s="1" t="b">
        <f>fba_fluxes[[#This Row],[total RBA flux]]&gt;fba_fluxes[[#This Row],[ub]]</f>
        <v>0</v>
      </c>
    </row>
    <row r="169" spans="1:11" hidden="1" x14ac:dyDescent="0.2">
      <c r="A169" s="1" t="s">
        <v>48</v>
      </c>
      <c r="B169">
        <v>2.3398E-3</v>
      </c>
      <c r="C169">
        <v>0</v>
      </c>
      <c r="D169">
        <v>1000</v>
      </c>
      <c r="E169" cm="1">
        <f t="array" ref="E169">MIN(_xlfn._xlws.FILTER(runRBA_RBA_fluxes[TRUE lb],(runRBA_RBA_fluxes[tag]="RXN")*(runRBA_RBA_fluxes[rxn_base_id]=fba_fluxes[[#This Row],[rxn]]),0))</f>
        <v>0</v>
      </c>
      <c r="F169" cm="1">
        <f t="array" ref="F169">MAX(_xlfn._xlws.FILTER(runRBA_RBA_fluxes[TRUE ub],(runRBA_RBA_fluxes[tag]="RXN")*(runRBA_RBA_fluxes[rxn_base_id]=fba_fluxes[[#This Row],[rxn]]),0))</f>
        <v>1000.0000000000001</v>
      </c>
      <c r="G169" t="b">
        <f>fba_fluxes[[#This Row],[RBA ub]]&gt;fba_fluxes[[#This Row],[ub]]</f>
        <v>0</v>
      </c>
      <c r="H169" t="b">
        <f>fba_fluxes[[#This Row],[RBA lb]]&lt;fba_fluxes[[#This Row],[lb]]</f>
        <v>0</v>
      </c>
      <c r="I169" cm="1">
        <f t="array" ref="I169">SUM(_xlfn._xlws.FILTER(runRBA_RBA_fluxes[TRUE flux],(runRBA_RBA_fluxes[tag]="RXN")*(runRBA_RBA_fluxes[rxn_base_id]=fba_fluxes[[#This Row],[rxn]]),0))</f>
        <v>2.5837887199550002E-3</v>
      </c>
      <c r="J169" t="b">
        <f>fba_fluxes[[#This Row],[total RBA flux]]&lt;fba_fluxes[[#This Row],[lb]]</f>
        <v>0</v>
      </c>
      <c r="K169" s="1" t="b">
        <f>fba_fluxes[[#This Row],[total RBA flux]]&gt;fba_fluxes[[#This Row],[ub]]</f>
        <v>0</v>
      </c>
    </row>
    <row r="170" spans="1:11" hidden="1" x14ac:dyDescent="0.2">
      <c r="A170" s="1" t="s">
        <v>2664</v>
      </c>
      <c r="B170">
        <v>0</v>
      </c>
      <c r="C170">
        <v>0</v>
      </c>
      <c r="D170">
        <v>1000</v>
      </c>
      <c r="E170" cm="1">
        <f t="array" ref="E170">MIN(_xlfn._xlws.FILTER(runRBA_RBA_fluxes[TRUE lb],(runRBA_RBA_fluxes[tag]="RXN")*(runRBA_RBA_fluxes[rxn_base_id]=fba_fluxes[[#This Row],[rxn]]),0))</f>
        <v>0</v>
      </c>
      <c r="F170" cm="1">
        <f t="array" ref="F170">MAX(_xlfn._xlws.FILTER(runRBA_RBA_fluxes[TRUE ub],(runRBA_RBA_fluxes[tag]="RXN")*(runRBA_RBA_fluxes[rxn_base_id]=fba_fluxes[[#This Row],[rxn]]),0))</f>
        <v>0</v>
      </c>
      <c r="G170" t="b">
        <f>fba_fluxes[[#This Row],[RBA ub]]&gt;fba_fluxes[[#This Row],[ub]]</f>
        <v>0</v>
      </c>
      <c r="H170" t="b">
        <f>fba_fluxes[[#This Row],[RBA lb]]&lt;fba_fluxes[[#This Row],[lb]]</f>
        <v>0</v>
      </c>
      <c r="I170" cm="1">
        <f t="array" ref="I170">SUM(_xlfn._xlws.FILTER(runRBA_RBA_fluxes[TRUE flux],(runRBA_RBA_fluxes[tag]="RXN")*(runRBA_RBA_fluxes[rxn_base_id]=fba_fluxes[[#This Row],[rxn]]),0))</f>
        <v>0</v>
      </c>
      <c r="J170" t="b">
        <f>fba_fluxes[[#This Row],[total RBA flux]]&lt;fba_fluxes[[#This Row],[lb]]</f>
        <v>0</v>
      </c>
      <c r="K170" s="1" t="b">
        <f>fba_fluxes[[#This Row],[total RBA flux]]&gt;fba_fluxes[[#This Row],[ub]]</f>
        <v>0</v>
      </c>
    </row>
    <row r="171" spans="1:11" hidden="1" x14ac:dyDescent="0.2">
      <c r="A171" s="1" t="s">
        <v>2665</v>
      </c>
      <c r="B171">
        <v>0</v>
      </c>
      <c r="C171">
        <v>0</v>
      </c>
      <c r="D171">
        <v>1000</v>
      </c>
      <c r="E171" cm="1">
        <f t="array" ref="E171">MIN(_xlfn._xlws.FILTER(runRBA_RBA_fluxes[TRUE lb],(runRBA_RBA_fluxes[tag]="RXN")*(runRBA_RBA_fluxes[rxn_base_id]=fba_fluxes[[#This Row],[rxn]]),0))</f>
        <v>0</v>
      </c>
      <c r="F171" cm="1">
        <f t="array" ref="F171">MAX(_xlfn._xlws.FILTER(runRBA_RBA_fluxes[TRUE ub],(runRBA_RBA_fluxes[tag]="RXN")*(runRBA_RBA_fluxes[rxn_base_id]=fba_fluxes[[#This Row],[rxn]]),0))</f>
        <v>0</v>
      </c>
      <c r="G171" t="b">
        <f>fba_fluxes[[#This Row],[RBA ub]]&gt;fba_fluxes[[#This Row],[ub]]</f>
        <v>0</v>
      </c>
      <c r="H171" t="b">
        <f>fba_fluxes[[#This Row],[RBA lb]]&lt;fba_fluxes[[#This Row],[lb]]</f>
        <v>0</v>
      </c>
      <c r="I171" cm="1">
        <f t="array" ref="I171">SUM(_xlfn._xlws.FILTER(runRBA_RBA_fluxes[TRUE flux],(runRBA_RBA_fluxes[tag]="RXN")*(runRBA_RBA_fluxes[rxn_base_id]=fba_fluxes[[#This Row],[rxn]]),0))</f>
        <v>0</v>
      </c>
      <c r="J171" t="b">
        <f>fba_fluxes[[#This Row],[total RBA flux]]&lt;fba_fluxes[[#This Row],[lb]]</f>
        <v>0</v>
      </c>
      <c r="K171" s="1" t="b">
        <f>fba_fluxes[[#This Row],[total RBA flux]]&gt;fba_fluxes[[#This Row],[ub]]</f>
        <v>0</v>
      </c>
    </row>
    <row r="172" spans="1:11" hidden="1" x14ac:dyDescent="0.2">
      <c r="A172" s="1" t="s">
        <v>2666</v>
      </c>
      <c r="B172">
        <v>0</v>
      </c>
      <c r="C172">
        <v>0</v>
      </c>
      <c r="D172">
        <v>1000</v>
      </c>
      <c r="E172" cm="1">
        <f t="array" ref="E172">MIN(_xlfn._xlws.FILTER(runRBA_RBA_fluxes[TRUE lb],(runRBA_RBA_fluxes[tag]="RXN")*(runRBA_RBA_fluxes[rxn_base_id]=fba_fluxes[[#This Row],[rxn]]),0))</f>
        <v>0</v>
      </c>
      <c r="F172" cm="1">
        <f t="array" ref="F172">MAX(_xlfn._xlws.FILTER(runRBA_RBA_fluxes[TRUE ub],(runRBA_RBA_fluxes[tag]="RXN")*(runRBA_RBA_fluxes[rxn_base_id]=fba_fluxes[[#This Row],[rxn]]),0))</f>
        <v>0</v>
      </c>
      <c r="G172" t="b">
        <f>fba_fluxes[[#This Row],[RBA ub]]&gt;fba_fluxes[[#This Row],[ub]]</f>
        <v>0</v>
      </c>
      <c r="H172" t="b">
        <f>fba_fluxes[[#This Row],[RBA lb]]&lt;fba_fluxes[[#This Row],[lb]]</f>
        <v>0</v>
      </c>
      <c r="I172" cm="1">
        <f t="array" ref="I172">SUM(_xlfn._xlws.FILTER(runRBA_RBA_fluxes[TRUE flux],(runRBA_RBA_fluxes[tag]="RXN")*(runRBA_RBA_fluxes[rxn_base_id]=fba_fluxes[[#This Row],[rxn]]),0))</f>
        <v>0</v>
      </c>
      <c r="J172" t="b">
        <f>fba_fluxes[[#This Row],[total RBA flux]]&lt;fba_fluxes[[#This Row],[lb]]</f>
        <v>0</v>
      </c>
      <c r="K172" s="1" t="b">
        <f>fba_fluxes[[#This Row],[total RBA flux]]&gt;fba_fluxes[[#This Row],[ub]]</f>
        <v>0</v>
      </c>
    </row>
    <row r="173" spans="1:11" hidden="1" x14ac:dyDescent="0.2">
      <c r="A173" s="1" t="s">
        <v>2667</v>
      </c>
      <c r="B173">
        <v>0</v>
      </c>
      <c r="C173">
        <v>0</v>
      </c>
      <c r="D173">
        <v>1000</v>
      </c>
      <c r="E173" cm="1">
        <f t="array" ref="E173">MIN(_xlfn._xlws.FILTER(runRBA_RBA_fluxes[TRUE lb],(runRBA_RBA_fluxes[tag]="RXN")*(runRBA_RBA_fluxes[rxn_base_id]=fba_fluxes[[#This Row],[rxn]]),0))</f>
        <v>0</v>
      </c>
      <c r="F173" cm="1">
        <f t="array" ref="F173">MAX(_xlfn._xlws.FILTER(runRBA_RBA_fluxes[TRUE ub],(runRBA_RBA_fluxes[tag]="RXN")*(runRBA_RBA_fluxes[rxn_base_id]=fba_fluxes[[#This Row],[rxn]]),0))</f>
        <v>0</v>
      </c>
      <c r="G173" t="b">
        <f>fba_fluxes[[#This Row],[RBA ub]]&gt;fba_fluxes[[#This Row],[ub]]</f>
        <v>0</v>
      </c>
      <c r="H173" t="b">
        <f>fba_fluxes[[#This Row],[RBA lb]]&lt;fba_fluxes[[#This Row],[lb]]</f>
        <v>0</v>
      </c>
      <c r="I173" cm="1">
        <f t="array" ref="I173">SUM(_xlfn._xlws.FILTER(runRBA_RBA_fluxes[TRUE flux],(runRBA_RBA_fluxes[tag]="RXN")*(runRBA_RBA_fluxes[rxn_base_id]=fba_fluxes[[#This Row],[rxn]]),0))</f>
        <v>0</v>
      </c>
      <c r="J173" t="b">
        <f>fba_fluxes[[#This Row],[total RBA flux]]&lt;fba_fluxes[[#This Row],[lb]]</f>
        <v>0</v>
      </c>
      <c r="K173" s="1" t="b">
        <f>fba_fluxes[[#This Row],[total RBA flux]]&gt;fba_fluxes[[#This Row],[ub]]</f>
        <v>0</v>
      </c>
    </row>
    <row r="174" spans="1:11" hidden="1" x14ac:dyDescent="0.2">
      <c r="A174" s="1" t="s">
        <v>49</v>
      </c>
      <c r="B174">
        <v>2.4643000000000004E-3</v>
      </c>
      <c r="C174">
        <v>0</v>
      </c>
      <c r="D174">
        <v>1000</v>
      </c>
      <c r="E174" cm="1">
        <f t="array" ref="E174">MIN(_xlfn._xlws.FILTER(runRBA_RBA_fluxes[TRUE lb],(runRBA_RBA_fluxes[tag]="RXN")*(runRBA_RBA_fluxes[rxn_base_id]=fba_fluxes[[#This Row],[rxn]]),0))</f>
        <v>0</v>
      </c>
      <c r="F174" cm="1">
        <f t="array" ref="F174">MAX(_xlfn._xlws.FILTER(runRBA_RBA_fluxes[TRUE ub],(runRBA_RBA_fluxes[tag]="RXN")*(runRBA_RBA_fluxes[rxn_base_id]=fba_fluxes[[#This Row],[rxn]]),0))</f>
        <v>1000.0000000000001</v>
      </c>
      <c r="G174" t="b">
        <f>fba_fluxes[[#This Row],[RBA ub]]&gt;fba_fluxes[[#This Row],[ub]]</f>
        <v>0</v>
      </c>
      <c r="H174" t="b">
        <f>fba_fluxes[[#This Row],[RBA lb]]&lt;fba_fluxes[[#This Row],[lb]]</f>
        <v>0</v>
      </c>
      <c r="I174" cm="1">
        <f t="array" ref="I174">SUM(_xlfn._xlws.FILTER(runRBA_RBA_fluxes[TRUE flux],(runRBA_RBA_fluxes[tag]="RXN")*(runRBA_RBA_fluxes[rxn_base_id]=fba_fluxes[[#This Row],[rxn]]),0))</f>
        <v>3.7653918639929999E-3</v>
      </c>
      <c r="J174" t="b">
        <f>fba_fluxes[[#This Row],[total RBA flux]]&lt;fba_fluxes[[#This Row],[lb]]</f>
        <v>0</v>
      </c>
      <c r="K174" s="1" t="b">
        <f>fba_fluxes[[#This Row],[total RBA flux]]&gt;fba_fluxes[[#This Row],[ub]]</f>
        <v>0</v>
      </c>
    </row>
    <row r="175" spans="1:11" hidden="1" x14ac:dyDescent="0.2">
      <c r="A175" s="1" t="s">
        <v>50</v>
      </c>
      <c r="B175">
        <v>2.4643000000000009E-3</v>
      </c>
      <c r="C175">
        <v>0</v>
      </c>
      <c r="D175">
        <v>1000</v>
      </c>
      <c r="E175" cm="1">
        <f t="array" ref="E175">MIN(_xlfn._xlws.FILTER(runRBA_RBA_fluxes[TRUE lb],(runRBA_RBA_fluxes[tag]="RXN")*(runRBA_RBA_fluxes[rxn_base_id]=fba_fluxes[[#This Row],[rxn]]),0))</f>
        <v>0</v>
      </c>
      <c r="F175" cm="1">
        <f t="array" ref="F175">MAX(_xlfn._xlws.FILTER(runRBA_RBA_fluxes[TRUE ub],(runRBA_RBA_fluxes[tag]="RXN")*(runRBA_RBA_fluxes[rxn_base_id]=fba_fluxes[[#This Row],[rxn]]),0))</f>
        <v>1000.0000000000001</v>
      </c>
      <c r="G175" t="b">
        <f>fba_fluxes[[#This Row],[RBA ub]]&gt;fba_fluxes[[#This Row],[ub]]</f>
        <v>0</v>
      </c>
      <c r="H175" t="b">
        <f>fba_fluxes[[#This Row],[RBA lb]]&lt;fba_fluxes[[#This Row],[lb]]</f>
        <v>0</v>
      </c>
      <c r="I175" cm="1">
        <f t="array" ref="I175">SUM(_xlfn._xlws.FILTER(runRBA_RBA_fluxes[TRUE flux],(runRBA_RBA_fluxes[tag]="RXN")*(runRBA_RBA_fluxes[rxn_base_id]=fba_fluxes[[#This Row],[rxn]]),0))</f>
        <v>3.7653918639929999E-3</v>
      </c>
      <c r="J175" t="b">
        <f>fba_fluxes[[#This Row],[total RBA flux]]&lt;fba_fluxes[[#This Row],[lb]]</f>
        <v>0</v>
      </c>
      <c r="K175" s="1" t="b">
        <f>fba_fluxes[[#This Row],[total RBA flux]]&gt;fba_fluxes[[#This Row],[ub]]</f>
        <v>0</v>
      </c>
    </row>
    <row r="176" spans="1:11" hidden="1" x14ac:dyDescent="0.2">
      <c r="A176" s="1" t="s">
        <v>2668</v>
      </c>
      <c r="B176">
        <v>0</v>
      </c>
      <c r="C176">
        <v>-1000</v>
      </c>
      <c r="D176">
        <v>1000</v>
      </c>
      <c r="E176" cm="1">
        <f t="array" ref="E176">MIN(_xlfn._xlws.FILTER(runRBA_RBA_fluxes[TRUE lb],(runRBA_RBA_fluxes[tag]="RXN")*(runRBA_RBA_fluxes[rxn_base_id]=fba_fluxes[[#This Row],[rxn]]),0))</f>
        <v>0</v>
      </c>
      <c r="F176" cm="1">
        <f t="array" ref="F176">MAX(_xlfn._xlws.FILTER(runRBA_RBA_fluxes[TRUE ub],(runRBA_RBA_fluxes[tag]="RXN")*(runRBA_RBA_fluxes[rxn_base_id]=fba_fluxes[[#This Row],[rxn]]),0))</f>
        <v>0</v>
      </c>
      <c r="G176" t="b">
        <f>fba_fluxes[[#This Row],[RBA ub]]&gt;fba_fluxes[[#This Row],[ub]]</f>
        <v>0</v>
      </c>
      <c r="H176" t="b">
        <f>fba_fluxes[[#This Row],[RBA lb]]&lt;fba_fluxes[[#This Row],[lb]]</f>
        <v>0</v>
      </c>
      <c r="I176" cm="1">
        <f t="array" ref="I176">SUM(_xlfn._xlws.FILTER(runRBA_RBA_fluxes[TRUE flux],(runRBA_RBA_fluxes[tag]="RXN")*(runRBA_RBA_fluxes[rxn_base_id]=fba_fluxes[[#This Row],[rxn]]),0))</f>
        <v>0</v>
      </c>
      <c r="J176" t="b">
        <f>fba_fluxes[[#This Row],[total RBA flux]]&lt;fba_fluxes[[#This Row],[lb]]</f>
        <v>0</v>
      </c>
      <c r="K176" s="1" t="b">
        <f>fba_fluxes[[#This Row],[total RBA flux]]&gt;fba_fluxes[[#This Row],[ub]]</f>
        <v>0</v>
      </c>
    </row>
    <row r="177" spans="1:11" hidden="1" x14ac:dyDescent="0.2">
      <c r="A177" s="1" t="s">
        <v>2669</v>
      </c>
      <c r="B177">
        <v>0</v>
      </c>
      <c r="C177">
        <v>0</v>
      </c>
      <c r="D177">
        <v>1000</v>
      </c>
      <c r="E177" cm="1">
        <f t="array" ref="E177">MIN(_xlfn._xlws.FILTER(runRBA_RBA_fluxes[TRUE lb],(runRBA_RBA_fluxes[tag]="RXN")*(runRBA_RBA_fluxes[rxn_base_id]=fba_fluxes[[#This Row],[rxn]]),0))</f>
        <v>0</v>
      </c>
      <c r="F177" cm="1">
        <f t="array" ref="F177">MAX(_xlfn._xlws.FILTER(runRBA_RBA_fluxes[TRUE ub],(runRBA_RBA_fluxes[tag]="RXN")*(runRBA_RBA_fluxes[rxn_base_id]=fba_fluxes[[#This Row],[rxn]]),0))</f>
        <v>0</v>
      </c>
      <c r="G177" t="b">
        <f>fba_fluxes[[#This Row],[RBA ub]]&gt;fba_fluxes[[#This Row],[ub]]</f>
        <v>0</v>
      </c>
      <c r="H177" t="b">
        <f>fba_fluxes[[#This Row],[RBA lb]]&lt;fba_fluxes[[#This Row],[lb]]</f>
        <v>0</v>
      </c>
      <c r="I177" cm="1">
        <f t="array" ref="I177">SUM(_xlfn._xlws.FILTER(runRBA_RBA_fluxes[TRUE flux],(runRBA_RBA_fluxes[tag]="RXN")*(runRBA_RBA_fluxes[rxn_base_id]=fba_fluxes[[#This Row],[rxn]]),0))</f>
        <v>0</v>
      </c>
      <c r="J177" t="b">
        <f>fba_fluxes[[#This Row],[total RBA flux]]&lt;fba_fluxes[[#This Row],[lb]]</f>
        <v>0</v>
      </c>
      <c r="K177" s="1" t="b">
        <f>fba_fluxes[[#This Row],[total RBA flux]]&gt;fba_fluxes[[#This Row],[ub]]</f>
        <v>0</v>
      </c>
    </row>
    <row r="178" spans="1:11" hidden="1" x14ac:dyDescent="0.2">
      <c r="A178" s="1" t="s">
        <v>2670</v>
      </c>
      <c r="B178">
        <v>0</v>
      </c>
      <c r="C178">
        <v>0</v>
      </c>
      <c r="D178">
        <v>1000</v>
      </c>
      <c r="E178" cm="1">
        <f t="array" ref="E178">MIN(_xlfn._xlws.FILTER(runRBA_RBA_fluxes[TRUE lb],(runRBA_RBA_fluxes[tag]="RXN")*(runRBA_RBA_fluxes[rxn_base_id]=fba_fluxes[[#This Row],[rxn]]),0))</f>
        <v>0</v>
      </c>
      <c r="F178" cm="1">
        <f t="array" ref="F178">MAX(_xlfn._xlws.FILTER(runRBA_RBA_fluxes[TRUE ub],(runRBA_RBA_fluxes[tag]="RXN")*(runRBA_RBA_fluxes[rxn_base_id]=fba_fluxes[[#This Row],[rxn]]),0))</f>
        <v>0</v>
      </c>
      <c r="G178" t="b">
        <f>fba_fluxes[[#This Row],[RBA ub]]&gt;fba_fluxes[[#This Row],[ub]]</f>
        <v>0</v>
      </c>
      <c r="H178" t="b">
        <f>fba_fluxes[[#This Row],[RBA lb]]&lt;fba_fluxes[[#This Row],[lb]]</f>
        <v>0</v>
      </c>
      <c r="I178" cm="1">
        <f t="array" ref="I178">SUM(_xlfn._xlws.FILTER(runRBA_RBA_fluxes[TRUE flux],(runRBA_RBA_fluxes[tag]="RXN")*(runRBA_RBA_fluxes[rxn_base_id]=fba_fluxes[[#This Row],[rxn]]),0))</f>
        <v>0</v>
      </c>
      <c r="J178" t="b">
        <f>fba_fluxes[[#This Row],[total RBA flux]]&lt;fba_fluxes[[#This Row],[lb]]</f>
        <v>0</v>
      </c>
      <c r="K178" s="1" t="b">
        <f>fba_fluxes[[#This Row],[total RBA flux]]&gt;fba_fluxes[[#This Row],[ub]]</f>
        <v>0</v>
      </c>
    </row>
    <row r="179" spans="1:11" hidden="1" x14ac:dyDescent="0.2">
      <c r="A179" s="1" t="s">
        <v>51</v>
      </c>
      <c r="B179">
        <v>1.4634300000000003E-2</v>
      </c>
      <c r="C179">
        <v>-1000</v>
      </c>
      <c r="D179">
        <v>1000</v>
      </c>
      <c r="E179" cm="1">
        <f t="array" ref="E179">MIN(_xlfn._xlws.FILTER(runRBA_RBA_fluxes[TRUE lb],(runRBA_RBA_fluxes[tag]="RXN")*(runRBA_RBA_fluxes[rxn_base_id]=fba_fluxes[[#This Row],[rxn]]),0))</f>
        <v>0</v>
      </c>
      <c r="F179" cm="1">
        <f t="array" ref="F179">MAX(_xlfn._xlws.FILTER(runRBA_RBA_fluxes[TRUE ub],(runRBA_RBA_fluxes[tag]="RXN")*(runRBA_RBA_fluxes[rxn_base_id]=fba_fluxes[[#This Row],[rxn]]),0))</f>
        <v>1000.0000000000001</v>
      </c>
      <c r="G179" t="b">
        <f>fba_fluxes[[#This Row],[RBA ub]]&gt;fba_fluxes[[#This Row],[ub]]</f>
        <v>0</v>
      </c>
      <c r="H179" t="b">
        <f>fba_fluxes[[#This Row],[RBA lb]]&lt;fba_fluxes[[#This Row],[lb]]</f>
        <v>0</v>
      </c>
      <c r="I179" cm="1">
        <f t="array" ref="I179">SUM(_xlfn._xlws.FILTER(runRBA_RBA_fluxes[TRUE flux],(runRBA_RBA_fluxes[tag]="RXN")*(runRBA_RBA_fluxes[rxn_base_id]=fba_fluxes[[#This Row],[rxn]]),0))</f>
        <v>1.7263261631116002E-2</v>
      </c>
      <c r="J179" t="b">
        <f>fba_fluxes[[#This Row],[total RBA flux]]&lt;fba_fluxes[[#This Row],[lb]]</f>
        <v>0</v>
      </c>
      <c r="K179" s="1" t="b">
        <f>fba_fluxes[[#This Row],[total RBA flux]]&gt;fba_fluxes[[#This Row],[ub]]</f>
        <v>0</v>
      </c>
    </row>
    <row r="180" spans="1:11" hidden="1" x14ac:dyDescent="0.2">
      <c r="A180" s="1" t="s">
        <v>52</v>
      </c>
      <c r="B180">
        <v>1.4634300000000003E-2</v>
      </c>
      <c r="C180">
        <v>-1000</v>
      </c>
      <c r="D180">
        <v>1000</v>
      </c>
      <c r="E180" cm="1">
        <f t="array" ref="E180">MIN(_xlfn._xlws.FILTER(runRBA_RBA_fluxes[TRUE lb],(runRBA_RBA_fluxes[tag]="RXN")*(runRBA_RBA_fluxes[rxn_base_id]=fba_fluxes[[#This Row],[rxn]]),0))</f>
        <v>0</v>
      </c>
      <c r="F180" cm="1">
        <f t="array" ref="F180">MAX(_xlfn._xlws.FILTER(runRBA_RBA_fluxes[TRUE ub],(runRBA_RBA_fluxes[tag]="RXN")*(runRBA_RBA_fluxes[rxn_base_id]=fba_fluxes[[#This Row],[rxn]]),0))</f>
        <v>1000.0000000000001</v>
      </c>
      <c r="G180" t="b">
        <f>fba_fluxes[[#This Row],[RBA ub]]&gt;fba_fluxes[[#This Row],[ub]]</f>
        <v>0</v>
      </c>
      <c r="H180" t="b">
        <f>fba_fluxes[[#This Row],[RBA lb]]&lt;fba_fluxes[[#This Row],[lb]]</f>
        <v>0</v>
      </c>
      <c r="I180" cm="1">
        <f t="array" ref="I180">SUM(_xlfn._xlws.FILTER(runRBA_RBA_fluxes[TRUE flux],(runRBA_RBA_fluxes[tag]="RXN")*(runRBA_RBA_fluxes[rxn_base_id]=fba_fluxes[[#This Row],[rxn]]),0))</f>
        <v>1.7263261631116002E-2</v>
      </c>
      <c r="J180" t="b">
        <f>fba_fluxes[[#This Row],[total RBA flux]]&lt;fba_fluxes[[#This Row],[lb]]</f>
        <v>0</v>
      </c>
      <c r="K180" s="1" t="b">
        <f>fba_fluxes[[#This Row],[total RBA flux]]&gt;fba_fluxes[[#This Row],[ub]]</f>
        <v>0</v>
      </c>
    </row>
    <row r="181" spans="1:11" hidden="1" x14ac:dyDescent="0.2">
      <c r="A181" s="1" t="s">
        <v>53</v>
      </c>
      <c r="B181">
        <v>1.4634299999999999E-2</v>
      </c>
      <c r="C181">
        <v>0</v>
      </c>
      <c r="D181">
        <v>1000</v>
      </c>
      <c r="E181" cm="1">
        <f t="array" ref="E181">MIN(_xlfn._xlws.FILTER(runRBA_RBA_fluxes[TRUE lb],(runRBA_RBA_fluxes[tag]="RXN")*(runRBA_RBA_fluxes[rxn_base_id]=fba_fluxes[[#This Row],[rxn]]),0))</f>
        <v>0</v>
      </c>
      <c r="F181" cm="1">
        <f t="array" ref="F181">MAX(_xlfn._xlws.FILTER(runRBA_RBA_fluxes[TRUE ub],(runRBA_RBA_fluxes[tag]="RXN")*(runRBA_RBA_fluxes[rxn_base_id]=fba_fluxes[[#This Row],[rxn]]),0))</f>
        <v>1000.0000000000001</v>
      </c>
      <c r="G181" t="b">
        <f>fba_fluxes[[#This Row],[RBA ub]]&gt;fba_fluxes[[#This Row],[ub]]</f>
        <v>0</v>
      </c>
      <c r="H181" t="b">
        <f>fba_fluxes[[#This Row],[RBA lb]]&lt;fba_fluxes[[#This Row],[lb]]</f>
        <v>0</v>
      </c>
      <c r="I181" cm="1">
        <f t="array" ref="I181">SUM(_xlfn._xlws.FILTER(runRBA_RBA_fluxes[TRUE flux],(runRBA_RBA_fluxes[tag]="RXN")*(runRBA_RBA_fluxes[rxn_base_id]=fba_fluxes[[#This Row],[rxn]]),0))</f>
        <v>1.7263261631116002E-2</v>
      </c>
      <c r="J181" t="b">
        <f>fba_fluxes[[#This Row],[total RBA flux]]&lt;fba_fluxes[[#This Row],[lb]]</f>
        <v>0</v>
      </c>
      <c r="K181" s="1" t="b">
        <f>fba_fluxes[[#This Row],[total RBA flux]]&gt;fba_fluxes[[#This Row],[ub]]</f>
        <v>0</v>
      </c>
    </row>
    <row r="182" spans="1:11" hidden="1" x14ac:dyDescent="0.2">
      <c r="A182" s="1" t="s">
        <v>2671</v>
      </c>
      <c r="B182">
        <v>0</v>
      </c>
      <c r="C182">
        <v>0</v>
      </c>
      <c r="D182">
        <v>1000</v>
      </c>
      <c r="E182" cm="1">
        <f t="array" ref="E182">MIN(_xlfn._xlws.FILTER(runRBA_RBA_fluxes[TRUE lb],(runRBA_RBA_fluxes[tag]="RXN")*(runRBA_RBA_fluxes[rxn_base_id]=fba_fluxes[[#This Row],[rxn]]),0))</f>
        <v>0</v>
      </c>
      <c r="F182" cm="1">
        <f t="array" ref="F182">MAX(_xlfn._xlws.FILTER(runRBA_RBA_fluxes[TRUE ub],(runRBA_RBA_fluxes[tag]="RXN")*(runRBA_RBA_fluxes[rxn_base_id]=fba_fluxes[[#This Row],[rxn]]),0))</f>
        <v>0</v>
      </c>
      <c r="G182" t="b">
        <f>fba_fluxes[[#This Row],[RBA ub]]&gt;fba_fluxes[[#This Row],[ub]]</f>
        <v>0</v>
      </c>
      <c r="H182" t="b">
        <f>fba_fluxes[[#This Row],[RBA lb]]&lt;fba_fluxes[[#This Row],[lb]]</f>
        <v>0</v>
      </c>
      <c r="I182" cm="1">
        <f t="array" ref="I182">SUM(_xlfn._xlws.FILTER(runRBA_RBA_fluxes[TRUE flux],(runRBA_RBA_fluxes[tag]="RXN")*(runRBA_RBA_fluxes[rxn_base_id]=fba_fluxes[[#This Row],[rxn]]),0))</f>
        <v>0</v>
      </c>
      <c r="J182" t="b">
        <f>fba_fluxes[[#This Row],[total RBA flux]]&lt;fba_fluxes[[#This Row],[lb]]</f>
        <v>0</v>
      </c>
      <c r="K182" s="1" t="b">
        <f>fba_fluxes[[#This Row],[total RBA flux]]&gt;fba_fluxes[[#This Row],[ub]]</f>
        <v>0</v>
      </c>
    </row>
    <row r="183" spans="1:11" hidden="1" x14ac:dyDescent="0.2">
      <c r="A183" s="1" t="s">
        <v>54</v>
      </c>
      <c r="B183">
        <v>1.7591499999999999E-2</v>
      </c>
      <c r="C183">
        <v>0</v>
      </c>
      <c r="D183">
        <v>1000</v>
      </c>
      <c r="E183" cm="1">
        <f t="array" ref="E183">MIN(_xlfn._xlws.FILTER(runRBA_RBA_fluxes[TRUE lb],(runRBA_RBA_fluxes[tag]="RXN")*(runRBA_RBA_fluxes[rxn_base_id]=fba_fluxes[[#This Row],[rxn]]),0))</f>
        <v>0</v>
      </c>
      <c r="F183" cm="1">
        <f t="array" ref="F183">MAX(_xlfn._xlws.FILTER(runRBA_RBA_fluxes[TRUE ub],(runRBA_RBA_fluxes[tag]="RXN")*(runRBA_RBA_fluxes[rxn_base_id]=fba_fluxes[[#This Row],[rxn]]),0))</f>
        <v>1000.0000000000001</v>
      </c>
      <c r="G183" t="b">
        <f>fba_fluxes[[#This Row],[RBA ub]]&gt;fba_fluxes[[#This Row],[ub]]</f>
        <v>0</v>
      </c>
      <c r="H183" t="b">
        <f>fba_fluxes[[#This Row],[RBA lb]]&lt;fba_fluxes[[#This Row],[lb]]</f>
        <v>0</v>
      </c>
      <c r="I183" cm="1">
        <f t="array" ref="I183">SUM(_xlfn._xlws.FILTER(runRBA_RBA_fluxes[TRUE flux],(runRBA_RBA_fluxes[tag]="RXN")*(runRBA_RBA_fluxes[rxn_base_id]=fba_fluxes[[#This Row],[rxn]]),0))</f>
        <v>1.7768533936495998E-2</v>
      </c>
      <c r="J183" t="b">
        <f>fba_fluxes[[#This Row],[total RBA flux]]&lt;fba_fluxes[[#This Row],[lb]]</f>
        <v>0</v>
      </c>
      <c r="K183" s="1" t="b">
        <f>fba_fluxes[[#This Row],[total RBA flux]]&gt;fba_fluxes[[#This Row],[ub]]</f>
        <v>0</v>
      </c>
    </row>
    <row r="184" spans="1:11" hidden="1" x14ac:dyDescent="0.2">
      <c r="A184" s="1" t="s">
        <v>55</v>
      </c>
      <c r="B184">
        <v>1.7591499999999999E-2</v>
      </c>
      <c r="C184">
        <v>0</v>
      </c>
      <c r="D184">
        <v>1000</v>
      </c>
      <c r="E184" cm="1">
        <f t="array" ref="E184">MIN(_xlfn._xlws.FILTER(runRBA_RBA_fluxes[TRUE lb],(runRBA_RBA_fluxes[tag]="RXN")*(runRBA_RBA_fluxes[rxn_base_id]=fba_fluxes[[#This Row],[rxn]]),0))</f>
        <v>0</v>
      </c>
      <c r="F184" cm="1">
        <f t="array" ref="F184">MAX(_xlfn._xlws.FILTER(runRBA_RBA_fluxes[TRUE ub],(runRBA_RBA_fluxes[tag]="RXN")*(runRBA_RBA_fluxes[rxn_base_id]=fba_fluxes[[#This Row],[rxn]]),0))</f>
        <v>1000.0000000000001</v>
      </c>
      <c r="G184" t="b">
        <f>fba_fluxes[[#This Row],[RBA ub]]&gt;fba_fluxes[[#This Row],[ub]]</f>
        <v>0</v>
      </c>
      <c r="H184" t="b">
        <f>fba_fluxes[[#This Row],[RBA lb]]&lt;fba_fluxes[[#This Row],[lb]]</f>
        <v>0</v>
      </c>
      <c r="I184" cm="1">
        <f t="array" ref="I184">SUM(_xlfn._xlws.FILTER(runRBA_RBA_fluxes[TRUE flux],(runRBA_RBA_fluxes[tag]="RXN")*(runRBA_RBA_fluxes[rxn_base_id]=fba_fluxes[[#This Row],[rxn]]),0))</f>
        <v>1.7768533936495998E-2</v>
      </c>
      <c r="J184" t="b">
        <f>fba_fluxes[[#This Row],[total RBA flux]]&lt;fba_fluxes[[#This Row],[lb]]</f>
        <v>0</v>
      </c>
      <c r="K184" s="1" t="b">
        <f>fba_fluxes[[#This Row],[total RBA flux]]&gt;fba_fluxes[[#This Row],[ub]]</f>
        <v>0</v>
      </c>
    </row>
    <row r="185" spans="1:11" hidden="1" x14ac:dyDescent="0.2">
      <c r="A185" s="1" t="s">
        <v>2672</v>
      </c>
      <c r="B185">
        <v>0</v>
      </c>
      <c r="C185">
        <v>0</v>
      </c>
      <c r="D185">
        <v>1000</v>
      </c>
      <c r="E185" cm="1">
        <f t="array" ref="E185">MIN(_xlfn._xlws.FILTER(runRBA_RBA_fluxes[TRUE lb],(runRBA_RBA_fluxes[tag]="RXN")*(runRBA_RBA_fluxes[rxn_base_id]=fba_fluxes[[#This Row],[rxn]]),0))</f>
        <v>0</v>
      </c>
      <c r="F185" cm="1">
        <f t="array" ref="F185">MAX(_xlfn._xlws.FILTER(runRBA_RBA_fluxes[TRUE ub],(runRBA_RBA_fluxes[tag]="RXN")*(runRBA_RBA_fluxes[rxn_base_id]=fba_fluxes[[#This Row],[rxn]]),0))</f>
        <v>0</v>
      </c>
      <c r="G185" t="b">
        <f>fba_fluxes[[#This Row],[RBA ub]]&gt;fba_fluxes[[#This Row],[ub]]</f>
        <v>0</v>
      </c>
      <c r="H185" t="b">
        <f>fba_fluxes[[#This Row],[RBA lb]]&lt;fba_fluxes[[#This Row],[lb]]</f>
        <v>0</v>
      </c>
      <c r="I185" cm="1">
        <f t="array" ref="I185">SUM(_xlfn._xlws.FILTER(runRBA_RBA_fluxes[TRUE flux],(runRBA_RBA_fluxes[tag]="RXN")*(runRBA_RBA_fluxes[rxn_base_id]=fba_fluxes[[#This Row],[rxn]]),0))</f>
        <v>0</v>
      </c>
      <c r="J185" t="b">
        <f>fba_fluxes[[#This Row],[total RBA flux]]&lt;fba_fluxes[[#This Row],[lb]]</f>
        <v>0</v>
      </c>
      <c r="K185" s="1" t="b">
        <f>fba_fluxes[[#This Row],[total RBA flux]]&gt;fba_fluxes[[#This Row],[ub]]</f>
        <v>0</v>
      </c>
    </row>
    <row r="186" spans="1:11" hidden="1" x14ac:dyDescent="0.2">
      <c r="A186" s="1" t="s">
        <v>56</v>
      </c>
      <c r="B186">
        <v>1.0204399999999957E-2</v>
      </c>
      <c r="C186">
        <v>0</v>
      </c>
      <c r="D186">
        <v>1000</v>
      </c>
      <c r="E186" cm="1">
        <f t="array" ref="E186">MIN(_xlfn._xlws.FILTER(runRBA_RBA_fluxes[TRUE lb],(runRBA_RBA_fluxes[tag]="RXN")*(runRBA_RBA_fluxes[rxn_base_id]=fba_fluxes[[#This Row],[rxn]]),0))</f>
        <v>0</v>
      </c>
      <c r="F186" cm="1">
        <f t="array" ref="F186">MAX(_xlfn._xlws.FILTER(runRBA_RBA_fluxes[TRUE ub],(runRBA_RBA_fluxes[tag]="RXN")*(runRBA_RBA_fluxes[rxn_base_id]=fba_fluxes[[#This Row],[rxn]]),0))</f>
        <v>1000.0000000000001</v>
      </c>
      <c r="G186" t="b">
        <f>fba_fluxes[[#This Row],[RBA ub]]&gt;fba_fluxes[[#This Row],[ub]]</f>
        <v>0</v>
      </c>
      <c r="H186" t="b">
        <f>fba_fluxes[[#This Row],[RBA lb]]&lt;fba_fluxes[[#This Row],[lb]]</f>
        <v>0</v>
      </c>
      <c r="I186" cm="1">
        <f t="array" ref="I186">SUM(_xlfn._xlws.FILTER(runRBA_RBA_fluxes[TRUE flux],(runRBA_RBA_fluxes[tag]="RXN")*(runRBA_RBA_fluxes[rxn_base_id]=fba_fluxes[[#This Row],[rxn]]),0))</f>
        <v>3.1057274406039999E-3</v>
      </c>
      <c r="J186" t="b">
        <f>fba_fluxes[[#This Row],[total RBA flux]]&lt;fba_fluxes[[#This Row],[lb]]</f>
        <v>0</v>
      </c>
      <c r="K186" s="1" t="b">
        <f>fba_fluxes[[#This Row],[total RBA flux]]&gt;fba_fluxes[[#This Row],[ub]]</f>
        <v>0</v>
      </c>
    </row>
    <row r="187" spans="1:11" hidden="1" x14ac:dyDescent="0.2">
      <c r="A187" s="1" t="s">
        <v>57</v>
      </c>
      <c r="B187">
        <v>4.7770000000000007E-2</v>
      </c>
      <c r="C187">
        <v>0</v>
      </c>
      <c r="D187">
        <v>1000</v>
      </c>
      <c r="E187" cm="1">
        <f t="array" ref="E187">MIN(_xlfn._xlws.FILTER(runRBA_RBA_fluxes[TRUE lb],(runRBA_RBA_fluxes[tag]="RXN")*(runRBA_RBA_fluxes[rxn_base_id]=fba_fluxes[[#This Row],[rxn]]),0))</f>
        <v>0</v>
      </c>
      <c r="F187" cm="1">
        <f t="array" ref="F187">MAX(_xlfn._xlws.FILTER(runRBA_RBA_fluxes[TRUE ub],(runRBA_RBA_fluxes[tag]="RXN")*(runRBA_RBA_fluxes[rxn_base_id]=fba_fluxes[[#This Row],[rxn]]),0))</f>
        <v>1000.0000000000001</v>
      </c>
      <c r="G187" t="b">
        <f>fba_fluxes[[#This Row],[RBA ub]]&gt;fba_fluxes[[#This Row],[ub]]</f>
        <v>0</v>
      </c>
      <c r="H187" t="b">
        <f>fba_fluxes[[#This Row],[RBA lb]]&lt;fba_fluxes[[#This Row],[lb]]</f>
        <v>0</v>
      </c>
      <c r="I187" cm="1">
        <f t="array" ref="I187">SUM(_xlfn._xlws.FILTER(runRBA_RBA_fluxes[TRUE flux],(runRBA_RBA_fluxes[tag]="RXN")*(runRBA_RBA_fluxes[rxn_base_id]=fba_fluxes[[#This Row],[rxn]]),0))</f>
        <v>5.7489957806031E-2</v>
      </c>
      <c r="J187" t="b">
        <f>fba_fluxes[[#This Row],[total RBA flux]]&lt;fba_fluxes[[#This Row],[lb]]</f>
        <v>0</v>
      </c>
      <c r="K187" s="1" t="b">
        <f>fba_fluxes[[#This Row],[total RBA flux]]&gt;fba_fluxes[[#This Row],[ub]]</f>
        <v>0</v>
      </c>
    </row>
    <row r="188" spans="1:11" hidden="1" x14ac:dyDescent="0.2">
      <c r="A188" s="1" t="s">
        <v>1055</v>
      </c>
      <c r="B188">
        <v>1.10750901464385</v>
      </c>
      <c r="C188">
        <v>-1000</v>
      </c>
      <c r="D188">
        <v>1000</v>
      </c>
      <c r="E188" cm="1">
        <f t="array" ref="E188">MIN(_xlfn._xlws.FILTER(runRBA_RBA_fluxes[TRUE lb],(runRBA_RBA_fluxes[tag]="RXN")*(runRBA_RBA_fluxes[rxn_base_id]=fba_fluxes[[#This Row],[rxn]]),0))</f>
        <v>-1000.0000000000001</v>
      </c>
      <c r="F188" cm="1">
        <f t="array" ref="F188">MAX(_xlfn._xlws.FILTER(runRBA_RBA_fluxes[TRUE ub],(runRBA_RBA_fluxes[tag]="RXN")*(runRBA_RBA_fluxes[rxn_base_id]=fba_fluxes[[#This Row],[rxn]]),0))</f>
        <v>0</v>
      </c>
      <c r="G188" t="b">
        <f>fba_fluxes[[#This Row],[RBA ub]]&gt;fba_fluxes[[#This Row],[ub]]</f>
        <v>0</v>
      </c>
      <c r="H188" t="b">
        <f>fba_fluxes[[#This Row],[RBA lb]]&lt;fba_fluxes[[#This Row],[lb]]</f>
        <v>0</v>
      </c>
      <c r="I188" cm="1">
        <f t="array" ref="I188">SUM(_xlfn._xlws.FILTER(runRBA_RBA_fluxes[TRUE flux],(runRBA_RBA_fluxes[tag]="RXN")*(runRBA_RBA_fluxes[rxn_base_id]=fba_fluxes[[#This Row],[rxn]]),0))</f>
        <v>-0.13006329519145199</v>
      </c>
      <c r="J188" t="b">
        <f>fba_fluxes[[#This Row],[total RBA flux]]&lt;fba_fluxes[[#This Row],[lb]]</f>
        <v>0</v>
      </c>
      <c r="K188" s="1" t="b">
        <f>fba_fluxes[[#This Row],[total RBA flux]]&gt;fba_fluxes[[#This Row],[ub]]</f>
        <v>0</v>
      </c>
    </row>
    <row r="189" spans="1:11" hidden="1" x14ac:dyDescent="0.2">
      <c r="A189" s="1" t="s">
        <v>58</v>
      </c>
      <c r="B189">
        <v>1.2375220146438224</v>
      </c>
      <c r="C189">
        <v>0</v>
      </c>
      <c r="D189">
        <v>1000</v>
      </c>
      <c r="E189" cm="1">
        <f t="array" ref="E189">MIN(_xlfn._xlws.FILTER(runRBA_RBA_fluxes[TRUE lb],(runRBA_RBA_fluxes[tag]="RXN")*(runRBA_RBA_fluxes[rxn_base_id]=fba_fluxes[[#This Row],[rxn]]),0))</f>
        <v>0</v>
      </c>
      <c r="F189" cm="1">
        <f t="array" ref="F189">MAX(_xlfn._xlws.FILTER(runRBA_RBA_fluxes[TRUE ub],(runRBA_RBA_fluxes[tag]="RXN")*(runRBA_RBA_fluxes[rxn_base_id]=fba_fluxes[[#This Row],[rxn]]),0))</f>
        <v>0</v>
      </c>
      <c r="G189" t="b">
        <f>fba_fluxes[[#This Row],[RBA ub]]&gt;fba_fluxes[[#This Row],[ub]]</f>
        <v>0</v>
      </c>
      <c r="H189" t="b">
        <f>fba_fluxes[[#This Row],[RBA lb]]&lt;fba_fluxes[[#This Row],[lb]]</f>
        <v>0</v>
      </c>
      <c r="I189" cm="1">
        <f t="array" ref="I189">SUM(_xlfn._xlws.FILTER(runRBA_RBA_fluxes[TRUE flux],(runRBA_RBA_fluxes[tag]="RXN")*(runRBA_RBA_fluxes[rxn_base_id]=fba_fluxes[[#This Row],[rxn]]),0))</f>
        <v>0</v>
      </c>
      <c r="J189" t="b">
        <f>fba_fluxes[[#This Row],[total RBA flux]]&lt;fba_fluxes[[#This Row],[lb]]</f>
        <v>0</v>
      </c>
      <c r="K189" s="1" t="b">
        <f>fba_fluxes[[#This Row],[total RBA flux]]&gt;fba_fluxes[[#This Row],[ub]]</f>
        <v>0</v>
      </c>
    </row>
    <row r="190" spans="1:11" hidden="1" x14ac:dyDescent="0.2">
      <c r="A190" s="1" t="s">
        <v>59</v>
      </c>
      <c r="B190">
        <v>-7.0977040177520753E-21</v>
      </c>
      <c r="C190">
        <v>-1000</v>
      </c>
      <c r="D190">
        <v>1000</v>
      </c>
      <c r="E190" cm="1">
        <f t="array" ref="E190">MIN(_xlfn._xlws.FILTER(runRBA_RBA_fluxes[TRUE lb],(runRBA_RBA_fluxes[tag]="RXN")*(runRBA_RBA_fluxes[rxn_base_id]=fba_fluxes[[#This Row],[rxn]]),0))</f>
        <v>0</v>
      </c>
      <c r="F190" cm="1">
        <f t="array" ref="F190">MAX(_xlfn._xlws.FILTER(runRBA_RBA_fluxes[TRUE ub],(runRBA_RBA_fluxes[tag]="RXN")*(runRBA_RBA_fluxes[rxn_base_id]=fba_fluxes[[#This Row],[rxn]]),0))</f>
        <v>0</v>
      </c>
      <c r="G190" t="b">
        <f>fba_fluxes[[#This Row],[RBA ub]]&gt;fba_fluxes[[#This Row],[ub]]</f>
        <v>0</v>
      </c>
      <c r="H190" t="b">
        <f>fba_fluxes[[#This Row],[RBA lb]]&lt;fba_fluxes[[#This Row],[lb]]</f>
        <v>0</v>
      </c>
      <c r="I190" cm="1">
        <f t="array" ref="I190">SUM(_xlfn._xlws.FILTER(runRBA_RBA_fluxes[TRUE flux],(runRBA_RBA_fluxes[tag]="RXN")*(runRBA_RBA_fluxes[rxn_base_id]=fba_fluxes[[#This Row],[rxn]]),0))</f>
        <v>0</v>
      </c>
      <c r="J190" t="b">
        <f>fba_fluxes[[#This Row],[total RBA flux]]&lt;fba_fluxes[[#This Row],[lb]]</f>
        <v>0</v>
      </c>
      <c r="K190" s="1" t="b">
        <f>fba_fluxes[[#This Row],[total RBA flux]]&gt;fba_fluxes[[#This Row],[ub]]</f>
        <v>0</v>
      </c>
    </row>
    <row r="191" spans="1:11" hidden="1" x14ac:dyDescent="0.2">
      <c r="A191" s="1" t="s">
        <v>60</v>
      </c>
      <c r="B191">
        <v>4.7770000000000007E-2</v>
      </c>
      <c r="C191">
        <v>0</v>
      </c>
      <c r="D191">
        <v>1000</v>
      </c>
      <c r="E191" cm="1">
        <f t="array" ref="E191">MIN(_xlfn._xlws.FILTER(runRBA_RBA_fluxes[TRUE lb],(runRBA_RBA_fluxes[tag]="RXN")*(runRBA_RBA_fluxes[rxn_base_id]=fba_fluxes[[#This Row],[rxn]]),0))</f>
        <v>0</v>
      </c>
      <c r="F191" cm="1">
        <f t="array" ref="F191">MAX(_xlfn._xlws.FILTER(runRBA_RBA_fluxes[TRUE ub],(runRBA_RBA_fluxes[tag]="RXN")*(runRBA_RBA_fluxes[rxn_base_id]=fba_fluxes[[#This Row],[rxn]]),0))</f>
        <v>1000.0000000000001</v>
      </c>
      <c r="G191" t="b">
        <f>fba_fluxes[[#This Row],[RBA ub]]&gt;fba_fluxes[[#This Row],[ub]]</f>
        <v>0</v>
      </c>
      <c r="H191" t="b">
        <f>fba_fluxes[[#This Row],[RBA lb]]&lt;fba_fluxes[[#This Row],[lb]]</f>
        <v>0</v>
      </c>
      <c r="I191" cm="1">
        <f t="array" ref="I191">SUM(_xlfn._xlws.FILTER(runRBA_RBA_fluxes[TRUE flux],(runRBA_RBA_fluxes[tag]="RXN")*(runRBA_RBA_fluxes[rxn_base_id]=fba_fluxes[[#This Row],[rxn]]),0))</f>
        <v>5.7489957806031E-2</v>
      </c>
      <c r="J191" t="b">
        <f>fba_fluxes[[#This Row],[total RBA flux]]&lt;fba_fluxes[[#This Row],[lb]]</f>
        <v>0</v>
      </c>
      <c r="K191" s="1" t="b">
        <f>fba_fluxes[[#This Row],[total RBA flux]]&gt;fba_fluxes[[#This Row],[ub]]</f>
        <v>0</v>
      </c>
    </row>
    <row r="192" spans="1:11" hidden="1" x14ac:dyDescent="0.2">
      <c r="A192" s="1" t="s">
        <v>61</v>
      </c>
      <c r="B192">
        <v>1.7591499999999996E-2</v>
      </c>
      <c r="C192">
        <v>0</v>
      </c>
      <c r="D192">
        <v>1000</v>
      </c>
      <c r="E192" cm="1">
        <f t="array" ref="E192">MIN(_xlfn._xlws.FILTER(runRBA_RBA_fluxes[TRUE lb],(runRBA_RBA_fluxes[tag]="RXN")*(runRBA_RBA_fluxes[rxn_base_id]=fba_fluxes[[#This Row],[rxn]]),0))</f>
        <v>0</v>
      </c>
      <c r="F192" cm="1">
        <f t="array" ref="F192">MAX(_xlfn._xlws.FILTER(runRBA_RBA_fluxes[TRUE ub],(runRBA_RBA_fluxes[tag]="RXN")*(runRBA_RBA_fluxes[rxn_base_id]=fba_fluxes[[#This Row],[rxn]]),0))</f>
        <v>1000.0000000000001</v>
      </c>
      <c r="G192" t="b">
        <f>fba_fluxes[[#This Row],[RBA ub]]&gt;fba_fluxes[[#This Row],[ub]]</f>
        <v>0</v>
      </c>
      <c r="H192" t="b">
        <f>fba_fluxes[[#This Row],[RBA lb]]&lt;fba_fluxes[[#This Row],[lb]]</f>
        <v>0</v>
      </c>
      <c r="I192" cm="1">
        <f t="array" ref="I192">SUM(_xlfn._xlws.FILTER(runRBA_RBA_fluxes[TRUE flux],(runRBA_RBA_fluxes[tag]="RXN")*(runRBA_RBA_fluxes[rxn_base_id]=fba_fluxes[[#This Row],[rxn]]),0))</f>
        <v>2.0193271619563E-2</v>
      </c>
      <c r="J192" t="b">
        <f>fba_fluxes[[#This Row],[total RBA flux]]&lt;fba_fluxes[[#This Row],[lb]]</f>
        <v>0</v>
      </c>
      <c r="K192" s="1" t="b">
        <f>fba_fluxes[[#This Row],[total RBA flux]]&gt;fba_fluxes[[#This Row],[ub]]</f>
        <v>0</v>
      </c>
    </row>
    <row r="193" spans="1:11" hidden="1" x14ac:dyDescent="0.2">
      <c r="A193" s="1" t="s">
        <v>2673</v>
      </c>
      <c r="B193">
        <v>0</v>
      </c>
      <c r="C193">
        <v>0</v>
      </c>
      <c r="D193">
        <v>1000</v>
      </c>
      <c r="E193" cm="1">
        <f t="array" ref="E193">MIN(_xlfn._xlws.FILTER(runRBA_RBA_fluxes[TRUE lb],(runRBA_RBA_fluxes[tag]="RXN")*(runRBA_RBA_fluxes[rxn_base_id]=fba_fluxes[[#This Row],[rxn]]),0))</f>
        <v>0</v>
      </c>
      <c r="F193" cm="1">
        <f t="array" ref="F193">MAX(_xlfn._xlws.FILTER(runRBA_RBA_fluxes[TRUE ub],(runRBA_RBA_fluxes[tag]="RXN")*(runRBA_RBA_fluxes[rxn_base_id]=fba_fluxes[[#This Row],[rxn]]),0))</f>
        <v>0</v>
      </c>
      <c r="G193" t="b">
        <f>fba_fluxes[[#This Row],[RBA ub]]&gt;fba_fluxes[[#This Row],[ub]]</f>
        <v>0</v>
      </c>
      <c r="H193" t="b">
        <f>fba_fluxes[[#This Row],[RBA lb]]&lt;fba_fluxes[[#This Row],[lb]]</f>
        <v>0</v>
      </c>
      <c r="I193" cm="1">
        <f t="array" ref="I193">SUM(_xlfn._xlws.FILTER(runRBA_RBA_fluxes[TRUE flux],(runRBA_RBA_fluxes[tag]="RXN")*(runRBA_RBA_fluxes[rxn_base_id]=fba_fluxes[[#This Row],[rxn]]),0))</f>
        <v>0</v>
      </c>
      <c r="J193" t="b">
        <f>fba_fluxes[[#This Row],[total RBA flux]]&lt;fba_fluxes[[#This Row],[lb]]</f>
        <v>0</v>
      </c>
      <c r="K193" s="1" t="b">
        <f>fba_fluxes[[#This Row],[total RBA flux]]&gt;fba_fluxes[[#This Row],[ub]]</f>
        <v>0</v>
      </c>
    </row>
    <row r="194" spans="1:11" hidden="1" x14ac:dyDescent="0.2">
      <c r="A194" s="1" t="s">
        <v>2674</v>
      </c>
      <c r="B194">
        <v>0</v>
      </c>
      <c r="C194">
        <v>0</v>
      </c>
      <c r="D194">
        <v>1000</v>
      </c>
      <c r="E194" cm="1">
        <f t="array" ref="E194">MIN(_xlfn._xlws.FILTER(runRBA_RBA_fluxes[TRUE lb],(runRBA_RBA_fluxes[tag]="RXN")*(runRBA_RBA_fluxes[rxn_base_id]=fba_fluxes[[#This Row],[rxn]]),0))</f>
        <v>0</v>
      </c>
      <c r="F194" cm="1">
        <f t="array" ref="F194">MAX(_xlfn._xlws.FILTER(runRBA_RBA_fluxes[TRUE ub],(runRBA_RBA_fluxes[tag]="RXN")*(runRBA_RBA_fluxes[rxn_base_id]=fba_fluxes[[#This Row],[rxn]]),0))</f>
        <v>0</v>
      </c>
      <c r="G194" t="b">
        <f>fba_fluxes[[#This Row],[RBA ub]]&gt;fba_fluxes[[#This Row],[ub]]</f>
        <v>0</v>
      </c>
      <c r="H194" t="b">
        <f>fba_fluxes[[#This Row],[RBA lb]]&lt;fba_fluxes[[#This Row],[lb]]</f>
        <v>0</v>
      </c>
      <c r="I194" cm="1">
        <f t="array" ref="I194">SUM(_xlfn._xlws.FILTER(runRBA_RBA_fluxes[TRUE flux],(runRBA_RBA_fluxes[tag]="RXN")*(runRBA_RBA_fluxes[rxn_base_id]=fba_fluxes[[#This Row],[rxn]]),0))</f>
        <v>0</v>
      </c>
      <c r="J194" t="b">
        <f>fba_fluxes[[#This Row],[total RBA flux]]&lt;fba_fluxes[[#This Row],[lb]]</f>
        <v>0</v>
      </c>
      <c r="K194" s="1" t="b">
        <f>fba_fluxes[[#This Row],[total RBA flux]]&gt;fba_fluxes[[#This Row],[ub]]</f>
        <v>0</v>
      </c>
    </row>
    <row r="195" spans="1:11" hidden="1" x14ac:dyDescent="0.2">
      <c r="A195" s="1" t="s">
        <v>2675</v>
      </c>
      <c r="B195">
        <v>0</v>
      </c>
      <c r="C195">
        <v>0</v>
      </c>
      <c r="D195">
        <v>1000</v>
      </c>
      <c r="E195" cm="1">
        <f t="array" ref="E195">MIN(_xlfn._xlws.FILTER(runRBA_RBA_fluxes[TRUE lb],(runRBA_RBA_fluxes[tag]="RXN")*(runRBA_RBA_fluxes[rxn_base_id]=fba_fluxes[[#This Row],[rxn]]),0))</f>
        <v>0</v>
      </c>
      <c r="F195" cm="1">
        <f t="array" ref="F195">MAX(_xlfn._xlws.FILTER(runRBA_RBA_fluxes[TRUE ub],(runRBA_RBA_fluxes[tag]="RXN")*(runRBA_RBA_fluxes[rxn_base_id]=fba_fluxes[[#This Row],[rxn]]),0))</f>
        <v>0</v>
      </c>
      <c r="G195" t="b">
        <f>fba_fluxes[[#This Row],[RBA ub]]&gt;fba_fluxes[[#This Row],[ub]]</f>
        <v>0</v>
      </c>
      <c r="H195" t="b">
        <f>fba_fluxes[[#This Row],[RBA lb]]&lt;fba_fluxes[[#This Row],[lb]]</f>
        <v>0</v>
      </c>
      <c r="I195" cm="1">
        <f t="array" ref="I195">SUM(_xlfn._xlws.FILTER(runRBA_RBA_fluxes[TRUE flux],(runRBA_RBA_fluxes[tag]="RXN")*(runRBA_RBA_fluxes[rxn_base_id]=fba_fluxes[[#This Row],[rxn]]),0))</f>
        <v>0</v>
      </c>
      <c r="J195" t="b">
        <f>fba_fluxes[[#This Row],[total RBA flux]]&lt;fba_fluxes[[#This Row],[lb]]</f>
        <v>0</v>
      </c>
      <c r="K195" s="1" t="b">
        <f>fba_fluxes[[#This Row],[total RBA flux]]&gt;fba_fluxes[[#This Row],[ub]]</f>
        <v>0</v>
      </c>
    </row>
    <row r="196" spans="1:11" hidden="1" x14ac:dyDescent="0.2">
      <c r="A196" s="1" t="s">
        <v>2676</v>
      </c>
      <c r="B196">
        <v>0</v>
      </c>
      <c r="C196">
        <v>0</v>
      </c>
      <c r="D196">
        <v>1000</v>
      </c>
      <c r="E196" cm="1">
        <f t="array" ref="E196">MIN(_xlfn._xlws.FILTER(runRBA_RBA_fluxes[TRUE lb],(runRBA_RBA_fluxes[tag]="RXN")*(runRBA_RBA_fluxes[rxn_base_id]=fba_fluxes[[#This Row],[rxn]]),0))</f>
        <v>0</v>
      </c>
      <c r="F196" cm="1">
        <f t="array" ref="F196">MAX(_xlfn._xlws.FILTER(runRBA_RBA_fluxes[TRUE ub],(runRBA_RBA_fluxes[tag]="RXN")*(runRBA_RBA_fluxes[rxn_base_id]=fba_fluxes[[#This Row],[rxn]]),0))</f>
        <v>0</v>
      </c>
      <c r="G196" t="b">
        <f>fba_fluxes[[#This Row],[RBA ub]]&gt;fba_fluxes[[#This Row],[ub]]</f>
        <v>0</v>
      </c>
      <c r="H196" t="b">
        <f>fba_fluxes[[#This Row],[RBA lb]]&lt;fba_fluxes[[#This Row],[lb]]</f>
        <v>0</v>
      </c>
      <c r="I196" cm="1">
        <f t="array" ref="I196">SUM(_xlfn._xlws.FILTER(runRBA_RBA_fluxes[TRUE flux],(runRBA_RBA_fluxes[tag]="RXN")*(runRBA_RBA_fluxes[rxn_base_id]=fba_fluxes[[#This Row],[rxn]]),0))</f>
        <v>0</v>
      </c>
      <c r="J196" t="b">
        <f>fba_fluxes[[#This Row],[total RBA flux]]&lt;fba_fluxes[[#This Row],[lb]]</f>
        <v>0</v>
      </c>
      <c r="K196" s="1" t="b">
        <f>fba_fluxes[[#This Row],[total RBA flux]]&gt;fba_fluxes[[#This Row],[ub]]</f>
        <v>0</v>
      </c>
    </row>
    <row r="197" spans="1:11" hidden="1" x14ac:dyDescent="0.2">
      <c r="A197" s="1" t="s">
        <v>62</v>
      </c>
      <c r="B197">
        <v>7.3171E-3</v>
      </c>
      <c r="C197">
        <v>0</v>
      </c>
      <c r="D197">
        <v>1000</v>
      </c>
      <c r="E197" cm="1">
        <f t="array" ref="E197">MIN(_xlfn._xlws.FILTER(runRBA_RBA_fluxes[TRUE lb],(runRBA_RBA_fluxes[tag]="RXN")*(runRBA_RBA_fluxes[rxn_base_id]=fba_fluxes[[#This Row],[rxn]]),0))</f>
        <v>0</v>
      </c>
      <c r="F197" cm="1">
        <f t="array" ref="F197">MAX(_xlfn._xlws.FILTER(runRBA_RBA_fluxes[TRUE ub],(runRBA_RBA_fluxes[tag]="RXN")*(runRBA_RBA_fluxes[rxn_base_id]=fba_fluxes[[#This Row],[rxn]]),0))</f>
        <v>1000.0000000000001</v>
      </c>
      <c r="G197" t="b">
        <f>fba_fluxes[[#This Row],[RBA ub]]&gt;fba_fluxes[[#This Row],[ub]]</f>
        <v>0</v>
      </c>
      <c r="H197" t="b">
        <f>fba_fluxes[[#This Row],[RBA lb]]&lt;fba_fluxes[[#This Row],[lb]]</f>
        <v>0</v>
      </c>
      <c r="I197" cm="1">
        <f t="array" ref="I197">SUM(_xlfn._xlws.FILTER(runRBA_RBA_fluxes[TRUE flux],(runRBA_RBA_fluxes[tag]="RXN")*(runRBA_RBA_fluxes[rxn_base_id]=fba_fluxes[[#This Row],[rxn]]),0))</f>
        <v>7.762580210079E-3</v>
      </c>
      <c r="J197" t="b">
        <f>fba_fluxes[[#This Row],[total RBA flux]]&lt;fba_fluxes[[#This Row],[lb]]</f>
        <v>0</v>
      </c>
      <c r="K197" s="1" t="b">
        <f>fba_fluxes[[#This Row],[total RBA flux]]&gt;fba_fluxes[[#This Row],[ub]]</f>
        <v>0</v>
      </c>
    </row>
    <row r="198" spans="1:11" hidden="1" x14ac:dyDescent="0.2">
      <c r="A198" s="1" t="s">
        <v>63</v>
      </c>
      <c r="B198">
        <v>3.7540165101042513</v>
      </c>
      <c r="C198">
        <v>0</v>
      </c>
      <c r="D198">
        <v>1000</v>
      </c>
      <c r="E198" cm="1">
        <f t="array" ref="E198">MIN(_xlfn._xlws.FILTER(runRBA_RBA_fluxes[TRUE lb],(runRBA_RBA_fluxes[tag]="RXN")*(runRBA_RBA_fluxes[rxn_base_id]=fba_fluxes[[#This Row],[rxn]]),0))</f>
        <v>0</v>
      </c>
      <c r="F198" cm="1">
        <f t="array" ref="F198">MAX(_xlfn._xlws.FILTER(runRBA_RBA_fluxes[TRUE ub],(runRBA_RBA_fluxes[tag]="RXN")*(runRBA_RBA_fluxes[rxn_base_id]=fba_fluxes[[#This Row],[rxn]]),0))</f>
        <v>1000.0000000000001</v>
      </c>
      <c r="G198" t="b">
        <f>fba_fluxes[[#This Row],[RBA ub]]&gt;fba_fluxes[[#This Row],[ub]]</f>
        <v>0</v>
      </c>
      <c r="H198" t="b">
        <f>fba_fluxes[[#This Row],[RBA lb]]&lt;fba_fluxes[[#This Row],[lb]]</f>
        <v>0</v>
      </c>
      <c r="I198" cm="1">
        <f t="array" ref="I198">SUM(_xlfn._xlws.FILTER(runRBA_RBA_fluxes[TRUE flux],(runRBA_RBA_fluxes[tag]="RXN")*(runRBA_RBA_fluxes[rxn_base_id]=fba_fluxes[[#This Row],[rxn]]),0))</f>
        <v>3.3701136397843712</v>
      </c>
      <c r="J198" t="b">
        <f>fba_fluxes[[#This Row],[total RBA flux]]&lt;fba_fluxes[[#This Row],[lb]]</f>
        <v>0</v>
      </c>
      <c r="K198" s="1" t="b">
        <f>fba_fluxes[[#This Row],[total RBA flux]]&gt;fba_fluxes[[#This Row],[ub]]</f>
        <v>0</v>
      </c>
    </row>
    <row r="199" spans="1:11" hidden="1" x14ac:dyDescent="0.2">
      <c r="A199" s="1" t="s">
        <v>64</v>
      </c>
      <c r="B199">
        <v>9.1632976685474432</v>
      </c>
      <c r="C199">
        <v>0</v>
      </c>
      <c r="D199">
        <v>1000</v>
      </c>
      <c r="E199" cm="1">
        <f t="array" ref="E199">MIN(_xlfn._xlws.FILTER(runRBA_RBA_fluxes[TRUE lb],(runRBA_RBA_fluxes[tag]="RXN")*(runRBA_RBA_fluxes[rxn_base_id]=fba_fluxes[[#This Row],[rxn]]),0))</f>
        <v>0</v>
      </c>
      <c r="F199" cm="1">
        <f t="array" ref="F199">MAX(_xlfn._xlws.FILTER(runRBA_RBA_fluxes[TRUE ub],(runRBA_RBA_fluxes[tag]="RXN")*(runRBA_RBA_fluxes[rxn_base_id]=fba_fluxes[[#This Row],[rxn]]),0))</f>
        <v>1000.0000000000001</v>
      </c>
      <c r="G199" t="b">
        <f>fba_fluxes[[#This Row],[RBA ub]]&gt;fba_fluxes[[#This Row],[ub]]</f>
        <v>0</v>
      </c>
      <c r="H199" t="b">
        <f>fba_fluxes[[#This Row],[RBA lb]]&lt;fba_fluxes[[#This Row],[lb]]</f>
        <v>0</v>
      </c>
      <c r="I199" cm="1">
        <f t="array" ref="I199">SUM(_xlfn._xlws.FILTER(runRBA_RBA_fluxes[TRUE flux],(runRBA_RBA_fluxes[tag]="RXN")*(runRBA_RBA_fluxes[rxn_base_id]=fba_fluxes[[#This Row],[rxn]]),0))</f>
        <v>24.42354621141147</v>
      </c>
      <c r="J199" t="b">
        <f>fba_fluxes[[#This Row],[total RBA flux]]&lt;fba_fluxes[[#This Row],[lb]]</f>
        <v>0</v>
      </c>
      <c r="K199" s="1" t="b">
        <f>fba_fluxes[[#This Row],[total RBA flux]]&gt;fba_fluxes[[#This Row],[ub]]</f>
        <v>0</v>
      </c>
    </row>
    <row r="200" spans="1:11" hidden="1" x14ac:dyDescent="0.2">
      <c r="A200" s="1" t="s">
        <v>2677</v>
      </c>
      <c r="B200">
        <v>0</v>
      </c>
      <c r="C200">
        <v>0</v>
      </c>
      <c r="D200">
        <v>1000</v>
      </c>
      <c r="E200" cm="1">
        <f t="array" ref="E200">MIN(_xlfn._xlws.FILTER(runRBA_RBA_fluxes[TRUE lb],(runRBA_RBA_fluxes[tag]="RXN")*(runRBA_RBA_fluxes[rxn_base_id]=fba_fluxes[[#This Row],[rxn]]),0))</f>
        <v>0</v>
      </c>
      <c r="F200" cm="1">
        <f t="array" ref="F200">MAX(_xlfn._xlws.FILTER(runRBA_RBA_fluxes[TRUE ub],(runRBA_RBA_fluxes[tag]="RXN")*(runRBA_RBA_fluxes[rxn_base_id]=fba_fluxes[[#This Row],[rxn]]),0))</f>
        <v>0</v>
      </c>
      <c r="G200" t="b">
        <f>fba_fluxes[[#This Row],[RBA ub]]&gt;fba_fluxes[[#This Row],[ub]]</f>
        <v>0</v>
      </c>
      <c r="H200" t="b">
        <f>fba_fluxes[[#This Row],[RBA lb]]&lt;fba_fluxes[[#This Row],[lb]]</f>
        <v>0</v>
      </c>
      <c r="I200" cm="1">
        <f t="array" ref="I200">SUM(_xlfn._xlws.FILTER(runRBA_RBA_fluxes[TRUE flux],(runRBA_RBA_fluxes[tag]="RXN")*(runRBA_RBA_fluxes[rxn_base_id]=fba_fluxes[[#This Row],[rxn]]),0))</f>
        <v>0</v>
      </c>
      <c r="J200" t="b">
        <f>fba_fluxes[[#This Row],[total RBA flux]]&lt;fba_fluxes[[#This Row],[lb]]</f>
        <v>0</v>
      </c>
      <c r="K200" s="1" t="b">
        <f>fba_fluxes[[#This Row],[total RBA flux]]&gt;fba_fluxes[[#This Row],[ub]]</f>
        <v>0</v>
      </c>
    </row>
    <row r="201" spans="1:11" hidden="1" x14ac:dyDescent="0.2">
      <c r="A201" s="1" t="s">
        <v>2678</v>
      </c>
      <c r="B201">
        <v>0</v>
      </c>
      <c r="C201">
        <v>-1000</v>
      </c>
      <c r="D201">
        <v>1000</v>
      </c>
      <c r="E201" cm="1">
        <f t="array" ref="E201">MIN(_xlfn._xlws.FILTER(runRBA_RBA_fluxes[TRUE lb],(runRBA_RBA_fluxes[tag]="RXN")*(runRBA_RBA_fluxes[rxn_base_id]=fba_fluxes[[#This Row],[rxn]]),0))</f>
        <v>0</v>
      </c>
      <c r="F201" cm="1">
        <f t="array" ref="F201">MAX(_xlfn._xlws.FILTER(runRBA_RBA_fluxes[TRUE ub],(runRBA_RBA_fluxes[tag]="RXN")*(runRBA_RBA_fluxes[rxn_base_id]=fba_fluxes[[#This Row],[rxn]]),0))</f>
        <v>0</v>
      </c>
      <c r="G201" t="b">
        <f>fba_fluxes[[#This Row],[RBA ub]]&gt;fba_fluxes[[#This Row],[ub]]</f>
        <v>0</v>
      </c>
      <c r="H201" t="b">
        <f>fba_fluxes[[#This Row],[RBA lb]]&lt;fba_fluxes[[#This Row],[lb]]</f>
        <v>0</v>
      </c>
      <c r="I201" cm="1">
        <f t="array" ref="I201">SUM(_xlfn._xlws.FILTER(runRBA_RBA_fluxes[TRUE flux],(runRBA_RBA_fluxes[tag]="RXN")*(runRBA_RBA_fluxes[rxn_base_id]=fba_fluxes[[#This Row],[rxn]]),0))</f>
        <v>0</v>
      </c>
      <c r="J201" t="b">
        <f>fba_fluxes[[#This Row],[total RBA flux]]&lt;fba_fluxes[[#This Row],[lb]]</f>
        <v>0</v>
      </c>
      <c r="K201" s="1" t="b">
        <f>fba_fluxes[[#This Row],[total RBA flux]]&gt;fba_fluxes[[#This Row],[ub]]</f>
        <v>0</v>
      </c>
    </row>
    <row r="202" spans="1:11" hidden="1" x14ac:dyDescent="0.2">
      <c r="A202" s="1" t="s">
        <v>65</v>
      </c>
      <c r="B202">
        <v>4.1272999999999995E-3</v>
      </c>
      <c r="C202">
        <v>0</v>
      </c>
      <c r="D202">
        <v>1000</v>
      </c>
      <c r="E202" cm="1">
        <f t="array" ref="E202">MIN(_xlfn._xlws.FILTER(runRBA_RBA_fluxes[TRUE lb],(runRBA_RBA_fluxes[tag]="RXN")*(runRBA_RBA_fluxes[rxn_base_id]=fba_fluxes[[#This Row],[rxn]]),0))</f>
        <v>0</v>
      </c>
      <c r="F202" cm="1">
        <f t="array" ref="F202">MAX(_xlfn._xlws.FILTER(runRBA_RBA_fluxes[TRUE ub],(runRBA_RBA_fluxes[tag]="RXN")*(runRBA_RBA_fluxes[rxn_base_id]=fba_fluxes[[#This Row],[rxn]]),0))</f>
        <v>1000.0000000000001</v>
      </c>
      <c r="G202" t="b">
        <f>fba_fluxes[[#This Row],[RBA ub]]&gt;fba_fluxes[[#This Row],[ub]]</f>
        <v>0</v>
      </c>
      <c r="H202" t="b">
        <f>fba_fluxes[[#This Row],[RBA lb]]&lt;fba_fluxes[[#This Row],[lb]]</f>
        <v>0</v>
      </c>
      <c r="I202" cm="1">
        <f t="array" ref="I202">SUM(_xlfn._xlws.FILTER(runRBA_RBA_fluxes[TRUE flux],(runRBA_RBA_fluxes[tag]="RXN")*(runRBA_RBA_fluxes[rxn_base_id]=fba_fluxes[[#This Row],[rxn]]),0))</f>
        <v>1.1411900901789999E-3</v>
      </c>
      <c r="J202" t="b">
        <f>fba_fluxes[[#This Row],[total RBA flux]]&lt;fba_fluxes[[#This Row],[lb]]</f>
        <v>0</v>
      </c>
      <c r="K202" s="1" t="b">
        <f>fba_fluxes[[#This Row],[total RBA flux]]&gt;fba_fluxes[[#This Row],[ub]]</f>
        <v>0</v>
      </c>
    </row>
    <row r="203" spans="1:11" hidden="1" x14ac:dyDescent="0.2">
      <c r="A203" s="1" t="s">
        <v>2679</v>
      </c>
      <c r="B203">
        <v>0</v>
      </c>
      <c r="C203">
        <v>0</v>
      </c>
      <c r="D203">
        <v>1000</v>
      </c>
      <c r="E203" cm="1">
        <f t="array" ref="E203">MIN(_xlfn._xlws.FILTER(runRBA_RBA_fluxes[TRUE lb],(runRBA_RBA_fluxes[tag]="RXN")*(runRBA_RBA_fluxes[rxn_base_id]=fba_fluxes[[#This Row],[rxn]]),0))</f>
        <v>0</v>
      </c>
      <c r="F203" cm="1">
        <f t="array" ref="F203">MAX(_xlfn._xlws.FILTER(runRBA_RBA_fluxes[TRUE ub],(runRBA_RBA_fluxes[tag]="RXN")*(runRBA_RBA_fluxes[rxn_base_id]=fba_fluxes[[#This Row],[rxn]]),0))</f>
        <v>0</v>
      </c>
      <c r="G203" t="b">
        <f>fba_fluxes[[#This Row],[RBA ub]]&gt;fba_fluxes[[#This Row],[ub]]</f>
        <v>0</v>
      </c>
      <c r="H203" t="b">
        <f>fba_fluxes[[#This Row],[RBA lb]]&lt;fba_fluxes[[#This Row],[lb]]</f>
        <v>0</v>
      </c>
      <c r="I203" cm="1">
        <f t="array" ref="I203">SUM(_xlfn._xlws.FILTER(runRBA_RBA_fluxes[TRUE flux],(runRBA_RBA_fluxes[tag]="RXN")*(runRBA_RBA_fluxes[rxn_base_id]=fba_fluxes[[#This Row],[rxn]]),0))</f>
        <v>0</v>
      </c>
      <c r="J203" t="b">
        <f>fba_fluxes[[#This Row],[total RBA flux]]&lt;fba_fluxes[[#This Row],[lb]]</f>
        <v>0</v>
      </c>
      <c r="K203" s="1" t="b">
        <f>fba_fluxes[[#This Row],[total RBA flux]]&gt;fba_fluxes[[#This Row],[ub]]</f>
        <v>0</v>
      </c>
    </row>
    <row r="204" spans="1:11" hidden="1" x14ac:dyDescent="0.2">
      <c r="A204" s="1" t="s">
        <v>66</v>
      </c>
      <c r="B204">
        <v>4.1272999999999987E-3</v>
      </c>
      <c r="C204">
        <v>0</v>
      </c>
      <c r="D204">
        <v>1000</v>
      </c>
      <c r="E204" cm="1">
        <f t="array" ref="E204">MIN(_xlfn._xlws.FILTER(runRBA_RBA_fluxes[TRUE lb],(runRBA_RBA_fluxes[tag]="RXN")*(runRBA_RBA_fluxes[rxn_base_id]=fba_fluxes[[#This Row],[rxn]]),0))</f>
        <v>0</v>
      </c>
      <c r="F204" cm="1">
        <f t="array" ref="F204">MAX(_xlfn._xlws.FILTER(runRBA_RBA_fluxes[TRUE ub],(runRBA_RBA_fluxes[tag]="RXN")*(runRBA_RBA_fluxes[rxn_base_id]=fba_fluxes[[#This Row],[rxn]]),0))</f>
        <v>1000.0000000000001</v>
      </c>
      <c r="G204" t="b">
        <f>fba_fluxes[[#This Row],[RBA ub]]&gt;fba_fluxes[[#This Row],[ub]]</f>
        <v>0</v>
      </c>
      <c r="H204" t="b">
        <f>fba_fluxes[[#This Row],[RBA lb]]&lt;fba_fluxes[[#This Row],[lb]]</f>
        <v>0</v>
      </c>
      <c r="I204" cm="1">
        <f t="array" ref="I204">SUM(_xlfn._xlws.FILTER(runRBA_RBA_fluxes[TRUE flux],(runRBA_RBA_fluxes[tag]="RXN")*(runRBA_RBA_fluxes[rxn_base_id]=fba_fluxes[[#This Row],[rxn]]),0))</f>
        <v>1.1411900901789999E-3</v>
      </c>
      <c r="J204" t="b">
        <f>fba_fluxes[[#This Row],[total RBA flux]]&lt;fba_fluxes[[#This Row],[lb]]</f>
        <v>0</v>
      </c>
      <c r="K204" s="1" t="b">
        <f>fba_fluxes[[#This Row],[total RBA flux]]&gt;fba_fluxes[[#This Row],[ub]]</f>
        <v>0</v>
      </c>
    </row>
    <row r="205" spans="1:11" hidden="1" x14ac:dyDescent="0.2">
      <c r="A205" s="1" t="s">
        <v>67</v>
      </c>
      <c r="B205">
        <v>4.1272999999999987E-3</v>
      </c>
      <c r="C205">
        <v>0</v>
      </c>
      <c r="D205">
        <v>1000</v>
      </c>
      <c r="E205" cm="1">
        <f t="array" ref="E205">MIN(_xlfn._xlws.FILTER(runRBA_RBA_fluxes[TRUE lb],(runRBA_RBA_fluxes[tag]="RXN")*(runRBA_RBA_fluxes[rxn_base_id]=fba_fluxes[[#This Row],[rxn]]),0))</f>
        <v>0</v>
      </c>
      <c r="F205" cm="1">
        <f t="array" ref="F205">MAX(_xlfn._xlws.FILTER(runRBA_RBA_fluxes[TRUE ub],(runRBA_RBA_fluxes[tag]="RXN")*(runRBA_RBA_fluxes[rxn_base_id]=fba_fluxes[[#This Row],[rxn]]),0))</f>
        <v>1000.0000000000001</v>
      </c>
      <c r="G205" t="b">
        <f>fba_fluxes[[#This Row],[RBA ub]]&gt;fba_fluxes[[#This Row],[ub]]</f>
        <v>0</v>
      </c>
      <c r="H205" t="b">
        <f>fba_fluxes[[#This Row],[RBA lb]]&lt;fba_fluxes[[#This Row],[lb]]</f>
        <v>0</v>
      </c>
      <c r="I205" cm="1">
        <f t="array" ref="I205">SUM(_xlfn._xlws.FILTER(runRBA_RBA_fluxes[TRUE flux],(runRBA_RBA_fluxes[tag]="RXN")*(runRBA_RBA_fluxes[rxn_base_id]=fba_fluxes[[#This Row],[rxn]]),0))</f>
        <v>1.1411900901789999E-3</v>
      </c>
      <c r="J205" t="b">
        <f>fba_fluxes[[#This Row],[total RBA flux]]&lt;fba_fluxes[[#This Row],[lb]]</f>
        <v>0</v>
      </c>
      <c r="K205" s="1" t="b">
        <f>fba_fluxes[[#This Row],[total RBA flux]]&gt;fba_fluxes[[#This Row],[ub]]</f>
        <v>0</v>
      </c>
    </row>
    <row r="206" spans="1:11" hidden="1" x14ac:dyDescent="0.2">
      <c r="A206" s="1" t="s">
        <v>68</v>
      </c>
      <c r="B206">
        <v>4.1272999999999995E-3</v>
      </c>
      <c r="C206">
        <v>0</v>
      </c>
      <c r="D206">
        <v>1000</v>
      </c>
      <c r="E206" cm="1">
        <f t="array" ref="E206">MIN(_xlfn._xlws.FILTER(runRBA_RBA_fluxes[TRUE lb],(runRBA_RBA_fluxes[tag]="RXN")*(runRBA_RBA_fluxes[rxn_base_id]=fba_fluxes[[#This Row],[rxn]]),0))</f>
        <v>0</v>
      </c>
      <c r="F206" cm="1">
        <f t="array" ref="F206">MAX(_xlfn._xlws.FILTER(runRBA_RBA_fluxes[TRUE ub],(runRBA_RBA_fluxes[tag]="RXN")*(runRBA_RBA_fluxes[rxn_base_id]=fba_fluxes[[#This Row],[rxn]]),0))</f>
        <v>1000.0000000000001</v>
      </c>
      <c r="G206" t="b">
        <f>fba_fluxes[[#This Row],[RBA ub]]&gt;fba_fluxes[[#This Row],[ub]]</f>
        <v>0</v>
      </c>
      <c r="H206" t="b">
        <f>fba_fluxes[[#This Row],[RBA lb]]&lt;fba_fluxes[[#This Row],[lb]]</f>
        <v>0</v>
      </c>
      <c r="I206" cm="1">
        <f t="array" ref="I206">SUM(_xlfn._xlws.FILTER(runRBA_RBA_fluxes[TRUE flux],(runRBA_RBA_fluxes[tag]="RXN")*(runRBA_RBA_fluxes[rxn_base_id]=fba_fluxes[[#This Row],[rxn]]),0))</f>
        <v>1.1411900901789999E-3</v>
      </c>
      <c r="J206" t="b">
        <f>fba_fluxes[[#This Row],[total RBA flux]]&lt;fba_fluxes[[#This Row],[lb]]</f>
        <v>0</v>
      </c>
      <c r="K206" s="1" t="b">
        <f>fba_fluxes[[#This Row],[total RBA flux]]&gt;fba_fluxes[[#This Row],[ub]]</f>
        <v>0</v>
      </c>
    </row>
    <row r="207" spans="1:11" hidden="1" x14ac:dyDescent="0.2">
      <c r="A207" s="1" t="s">
        <v>69</v>
      </c>
      <c r="B207">
        <v>4.1272999999999987E-3</v>
      </c>
      <c r="C207">
        <v>0</v>
      </c>
      <c r="D207">
        <v>1000</v>
      </c>
      <c r="E207" cm="1">
        <f t="array" ref="E207">MIN(_xlfn._xlws.FILTER(runRBA_RBA_fluxes[TRUE lb],(runRBA_RBA_fluxes[tag]="RXN")*(runRBA_RBA_fluxes[rxn_base_id]=fba_fluxes[[#This Row],[rxn]]),0))</f>
        <v>0</v>
      </c>
      <c r="F207" cm="1">
        <f t="array" ref="F207">MAX(_xlfn._xlws.FILTER(runRBA_RBA_fluxes[TRUE ub],(runRBA_RBA_fluxes[tag]="RXN")*(runRBA_RBA_fluxes[rxn_base_id]=fba_fluxes[[#This Row],[rxn]]),0))</f>
        <v>1000.0000000000001</v>
      </c>
      <c r="G207" t="b">
        <f>fba_fluxes[[#This Row],[RBA ub]]&gt;fba_fluxes[[#This Row],[ub]]</f>
        <v>0</v>
      </c>
      <c r="H207" t="b">
        <f>fba_fluxes[[#This Row],[RBA lb]]&lt;fba_fluxes[[#This Row],[lb]]</f>
        <v>0</v>
      </c>
      <c r="I207" cm="1">
        <f t="array" ref="I207">SUM(_xlfn._xlws.FILTER(runRBA_RBA_fluxes[TRUE flux],(runRBA_RBA_fluxes[tag]="RXN")*(runRBA_RBA_fluxes[rxn_base_id]=fba_fluxes[[#This Row],[rxn]]),0))</f>
        <v>1.1411900901789999E-3</v>
      </c>
      <c r="J207" t="b">
        <f>fba_fluxes[[#This Row],[total RBA flux]]&lt;fba_fluxes[[#This Row],[lb]]</f>
        <v>0</v>
      </c>
      <c r="K207" s="1" t="b">
        <f>fba_fluxes[[#This Row],[total RBA flux]]&gt;fba_fluxes[[#This Row],[ub]]</f>
        <v>0</v>
      </c>
    </row>
    <row r="208" spans="1:11" hidden="1" x14ac:dyDescent="0.2">
      <c r="A208" s="1" t="s">
        <v>70</v>
      </c>
      <c r="B208">
        <v>4.1272999999999995E-3</v>
      </c>
      <c r="C208">
        <v>0</v>
      </c>
      <c r="D208">
        <v>1000</v>
      </c>
      <c r="E208" cm="1">
        <f t="array" ref="E208">MIN(_xlfn._xlws.FILTER(runRBA_RBA_fluxes[TRUE lb],(runRBA_RBA_fluxes[tag]="RXN")*(runRBA_RBA_fluxes[rxn_base_id]=fba_fluxes[[#This Row],[rxn]]),0))</f>
        <v>0</v>
      </c>
      <c r="F208" cm="1">
        <f t="array" ref="F208">MAX(_xlfn._xlws.FILTER(runRBA_RBA_fluxes[TRUE ub],(runRBA_RBA_fluxes[tag]="RXN")*(runRBA_RBA_fluxes[rxn_base_id]=fba_fluxes[[#This Row],[rxn]]),0))</f>
        <v>1000.0000000000001</v>
      </c>
      <c r="G208" t="b">
        <f>fba_fluxes[[#This Row],[RBA ub]]&gt;fba_fluxes[[#This Row],[ub]]</f>
        <v>0</v>
      </c>
      <c r="H208" t="b">
        <f>fba_fluxes[[#This Row],[RBA lb]]&lt;fba_fluxes[[#This Row],[lb]]</f>
        <v>0</v>
      </c>
      <c r="I208" cm="1">
        <f t="array" ref="I208">SUM(_xlfn._xlws.FILTER(runRBA_RBA_fluxes[TRUE flux],(runRBA_RBA_fluxes[tag]="RXN")*(runRBA_RBA_fluxes[rxn_base_id]=fba_fluxes[[#This Row],[rxn]]),0))</f>
        <v>1.1411900901789999E-3</v>
      </c>
      <c r="J208" t="b">
        <f>fba_fluxes[[#This Row],[total RBA flux]]&lt;fba_fluxes[[#This Row],[lb]]</f>
        <v>0</v>
      </c>
      <c r="K208" s="1" t="b">
        <f>fba_fluxes[[#This Row],[total RBA flux]]&gt;fba_fluxes[[#This Row],[ub]]</f>
        <v>0</v>
      </c>
    </row>
    <row r="209" spans="1:11" hidden="1" x14ac:dyDescent="0.2">
      <c r="A209" s="1" t="s">
        <v>71</v>
      </c>
      <c r="B209">
        <v>4.1272999999999995E-3</v>
      </c>
      <c r="C209">
        <v>0</v>
      </c>
      <c r="D209">
        <v>1000</v>
      </c>
      <c r="E209" cm="1">
        <f t="array" ref="E209">MIN(_xlfn._xlws.FILTER(runRBA_RBA_fluxes[TRUE lb],(runRBA_RBA_fluxes[tag]="RXN")*(runRBA_RBA_fluxes[rxn_base_id]=fba_fluxes[[#This Row],[rxn]]),0))</f>
        <v>0</v>
      </c>
      <c r="F209" cm="1">
        <f t="array" ref="F209">MAX(_xlfn._xlws.FILTER(runRBA_RBA_fluxes[TRUE ub],(runRBA_RBA_fluxes[tag]="RXN")*(runRBA_RBA_fluxes[rxn_base_id]=fba_fluxes[[#This Row],[rxn]]),0))</f>
        <v>1000.0000000000001</v>
      </c>
      <c r="G209" t="b">
        <f>fba_fluxes[[#This Row],[RBA ub]]&gt;fba_fluxes[[#This Row],[ub]]</f>
        <v>0</v>
      </c>
      <c r="H209" t="b">
        <f>fba_fluxes[[#This Row],[RBA lb]]&lt;fba_fluxes[[#This Row],[lb]]</f>
        <v>0</v>
      </c>
      <c r="I209" cm="1">
        <f t="array" ref="I209">SUM(_xlfn._xlws.FILTER(runRBA_RBA_fluxes[TRUE flux],(runRBA_RBA_fluxes[tag]="RXN")*(runRBA_RBA_fluxes[rxn_base_id]=fba_fluxes[[#This Row],[rxn]]),0))</f>
        <v>1.1411900901789999E-3</v>
      </c>
      <c r="J209" t="b">
        <f>fba_fluxes[[#This Row],[total RBA flux]]&lt;fba_fluxes[[#This Row],[lb]]</f>
        <v>0</v>
      </c>
      <c r="K209" s="1" t="b">
        <f>fba_fluxes[[#This Row],[total RBA flux]]&gt;fba_fluxes[[#This Row],[ub]]</f>
        <v>0</v>
      </c>
    </row>
    <row r="210" spans="1:11" hidden="1" x14ac:dyDescent="0.2">
      <c r="A210" s="1" t="s">
        <v>72</v>
      </c>
      <c r="B210">
        <v>4.1272999999999987E-3</v>
      </c>
      <c r="C210">
        <v>0</v>
      </c>
      <c r="D210">
        <v>1000</v>
      </c>
      <c r="E210" cm="1">
        <f t="array" ref="E210">MIN(_xlfn._xlws.FILTER(runRBA_RBA_fluxes[TRUE lb],(runRBA_RBA_fluxes[tag]="RXN")*(runRBA_RBA_fluxes[rxn_base_id]=fba_fluxes[[#This Row],[rxn]]),0))</f>
        <v>0</v>
      </c>
      <c r="F210" cm="1">
        <f t="array" ref="F210">MAX(_xlfn._xlws.FILTER(runRBA_RBA_fluxes[TRUE ub],(runRBA_RBA_fluxes[tag]="RXN")*(runRBA_RBA_fluxes[rxn_base_id]=fba_fluxes[[#This Row],[rxn]]),0))</f>
        <v>1000.0000000000001</v>
      </c>
      <c r="G210" t="b">
        <f>fba_fluxes[[#This Row],[RBA ub]]&gt;fba_fluxes[[#This Row],[ub]]</f>
        <v>0</v>
      </c>
      <c r="H210" t="b">
        <f>fba_fluxes[[#This Row],[RBA lb]]&lt;fba_fluxes[[#This Row],[lb]]</f>
        <v>0</v>
      </c>
      <c r="I210" cm="1">
        <f t="array" ref="I210">SUM(_xlfn._xlws.FILTER(runRBA_RBA_fluxes[TRUE flux],(runRBA_RBA_fluxes[tag]="RXN")*(runRBA_RBA_fluxes[rxn_base_id]=fba_fluxes[[#This Row],[rxn]]),0))</f>
        <v>1.1411900901789999E-3</v>
      </c>
      <c r="J210" t="b">
        <f>fba_fluxes[[#This Row],[total RBA flux]]&lt;fba_fluxes[[#This Row],[lb]]</f>
        <v>0</v>
      </c>
      <c r="K210" s="1" t="b">
        <f>fba_fluxes[[#This Row],[total RBA flux]]&gt;fba_fluxes[[#This Row],[ub]]</f>
        <v>0</v>
      </c>
    </row>
    <row r="211" spans="1:11" hidden="1" x14ac:dyDescent="0.2">
      <c r="A211" s="1" t="s">
        <v>73</v>
      </c>
      <c r="B211">
        <v>4.1272999999999987E-3</v>
      </c>
      <c r="C211">
        <v>0</v>
      </c>
      <c r="D211">
        <v>1000</v>
      </c>
      <c r="E211" cm="1">
        <f t="array" ref="E211">MIN(_xlfn._xlws.FILTER(runRBA_RBA_fluxes[TRUE lb],(runRBA_RBA_fluxes[tag]="RXN")*(runRBA_RBA_fluxes[rxn_base_id]=fba_fluxes[[#This Row],[rxn]]),0))</f>
        <v>0</v>
      </c>
      <c r="F211" cm="1">
        <f t="array" ref="F211">MAX(_xlfn._xlws.FILTER(runRBA_RBA_fluxes[TRUE ub],(runRBA_RBA_fluxes[tag]="RXN")*(runRBA_RBA_fluxes[rxn_base_id]=fba_fluxes[[#This Row],[rxn]]),0))</f>
        <v>1000.0000000000001</v>
      </c>
      <c r="G211" t="b">
        <f>fba_fluxes[[#This Row],[RBA ub]]&gt;fba_fluxes[[#This Row],[ub]]</f>
        <v>0</v>
      </c>
      <c r="H211" t="b">
        <f>fba_fluxes[[#This Row],[RBA lb]]&lt;fba_fluxes[[#This Row],[lb]]</f>
        <v>0</v>
      </c>
      <c r="I211" cm="1">
        <f t="array" ref="I211">SUM(_xlfn._xlws.FILTER(runRBA_RBA_fluxes[TRUE flux],(runRBA_RBA_fluxes[tag]="RXN")*(runRBA_RBA_fluxes[rxn_base_id]=fba_fluxes[[#This Row],[rxn]]),0))</f>
        <v>1.1411900901789999E-3</v>
      </c>
      <c r="J211" t="b">
        <f>fba_fluxes[[#This Row],[total RBA flux]]&lt;fba_fluxes[[#This Row],[lb]]</f>
        <v>0</v>
      </c>
      <c r="K211" s="1" t="b">
        <f>fba_fluxes[[#This Row],[total RBA flux]]&gt;fba_fluxes[[#This Row],[ub]]</f>
        <v>0</v>
      </c>
    </row>
    <row r="212" spans="1:11" hidden="1" x14ac:dyDescent="0.2">
      <c r="A212" s="1" t="s">
        <v>2680</v>
      </c>
      <c r="B212">
        <v>0</v>
      </c>
      <c r="C212">
        <v>0</v>
      </c>
      <c r="D212">
        <v>1000</v>
      </c>
      <c r="E212" cm="1">
        <f t="array" ref="E212">MIN(_xlfn._xlws.FILTER(runRBA_RBA_fluxes[TRUE lb],(runRBA_RBA_fluxes[tag]="RXN")*(runRBA_RBA_fluxes[rxn_base_id]=fba_fluxes[[#This Row],[rxn]]),0))</f>
        <v>0</v>
      </c>
      <c r="F212" cm="1">
        <f t="array" ref="F212">MAX(_xlfn._xlws.FILTER(runRBA_RBA_fluxes[TRUE ub],(runRBA_RBA_fluxes[tag]="RXN")*(runRBA_RBA_fluxes[rxn_base_id]=fba_fluxes[[#This Row],[rxn]]),0))</f>
        <v>0</v>
      </c>
      <c r="G212" t="b">
        <f>fba_fluxes[[#This Row],[RBA ub]]&gt;fba_fluxes[[#This Row],[ub]]</f>
        <v>0</v>
      </c>
      <c r="H212" t="b">
        <f>fba_fluxes[[#This Row],[RBA lb]]&lt;fba_fluxes[[#This Row],[lb]]</f>
        <v>0</v>
      </c>
      <c r="I212" cm="1">
        <f t="array" ref="I212">SUM(_xlfn._xlws.FILTER(runRBA_RBA_fluxes[TRUE flux],(runRBA_RBA_fluxes[tag]="RXN")*(runRBA_RBA_fluxes[rxn_base_id]=fba_fluxes[[#This Row],[rxn]]),0))</f>
        <v>0</v>
      </c>
      <c r="J212" t="b">
        <f>fba_fluxes[[#This Row],[total RBA flux]]&lt;fba_fluxes[[#This Row],[lb]]</f>
        <v>0</v>
      </c>
      <c r="K212" s="1" t="b">
        <f>fba_fluxes[[#This Row],[total RBA flux]]&gt;fba_fluxes[[#This Row],[ub]]</f>
        <v>0</v>
      </c>
    </row>
    <row r="213" spans="1:11" hidden="1" x14ac:dyDescent="0.2">
      <c r="A213" s="1" t="s">
        <v>2681</v>
      </c>
      <c r="B213">
        <v>0</v>
      </c>
      <c r="C213">
        <v>0</v>
      </c>
      <c r="D213">
        <v>1000</v>
      </c>
      <c r="E213" cm="1">
        <f t="array" ref="E213">MIN(_xlfn._xlws.FILTER(runRBA_RBA_fluxes[TRUE lb],(runRBA_RBA_fluxes[tag]="RXN")*(runRBA_RBA_fluxes[rxn_base_id]=fba_fluxes[[#This Row],[rxn]]),0))</f>
        <v>0</v>
      </c>
      <c r="F213" cm="1">
        <f t="array" ref="F213">MAX(_xlfn._xlws.FILTER(runRBA_RBA_fluxes[TRUE ub],(runRBA_RBA_fluxes[tag]="RXN")*(runRBA_RBA_fluxes[rxn_base_id]=fba_fluxes[[#This Row],[rxn]]),0))</f>
        <v>0</v>
      </c>
      <c r="G213" t="b">
        <f>fba_fluxes[[#This Row],[RBA ub]]&gt;fba_fluxes[[#This Row],[ub]]</f>
        <v>0</v>
      </c>
      <c r="H213" t="b">
        <f>fba_fluxes[[#This Row],[RBA lb]]&lt;fba_fluxes[[#This Row],[lb]]</f>
        <v>0</v>
      </c>
      <c r="I213" cm="1">
        <f t="array" ref="I213">SUM(_xlfn._xlws.FILTER(runRBA_RBA_fluxes[TRUE flux],(runRBA_RBA_fluxes[tag]="RXN")*(runRBA_RBA_fluxes[rxn_base_id]=fba_fluxes[[#This Row],[rxn]]),0))</f>
        <v>0</v>
      </c>
      <c r="J213" t="b">
        <f>fba_fluxes[[#This Row],[total RBA flux]]&lt;fba_fluxes[[#This Row],[lb]]</f>
        <v>0</v>
      </c>
      <c r="K213" s="1" t="b">
        <f>fba_fluxes[[#This Row],[total RBA flux]]&gt;fba_fluxes[[#This Row],[ub]]</f>
        <v>0</v>
      </c>
    </row>
    <row r="214" spans="1:11" hidden="1" x14ac:dyDescent="0.2">
      <c r="A214" s="1" t="s">
        <v>74</v>
      </c>
      <c r="B214">
        <v>4.1272999999999978E-3</v>
      </c>
      <c r="C214">
        <v>0</v>
      </c>
      <c r="D214">
        <v>1000</v>
      </c>
      <c r="E214" cm="1">
        <f t="array" ref="E214">MIN(_xlfn._xlws.FILTER(runRBA_RBA_fluxes[TRUE lb],(runRBA_RBA_fluxes[tag]="RXN")*(runRBA_RBA_fluxes[rxn_base_id]=fba_fluxes[[#This Row],[rxn]]),0))</f>
        <v>0</v>
      </c>
      <c r="F214" cm="1">
        <f t="array" ref="F214">MAX(_xlfn._xlws.FILTER(runRBA_RBA_fluxes[TRUE ub],(runRBA_RBA_fluxes[tag]="RXN")*(runRBA_RBA_fluxes[rxn_base_id]=fba_fluxes[[#This Row],[rxn]]),0))</f>
        <v>1000.0000000000001</v>
      </c>
      <c r="G214" t="b">
        <f>fba_fluxes[[#This Row],[RBA ub]]&gt;fba_fluxes[[#This Row],[ub]]</f>
        <v>0</v>
      </c>
      <c r="H214" t="b">
        <f>fba_fluxes[[#This Row],[RBA lb]]&lt;fba_fluxes[[#This Row],[lb]]</f>
        <v>0</v>
      </c>
      <c r="I214" cm="1">
        <f t="array" ref="I214">SUM(_xlfn._xlws.FILTER(runRBA_RBA_fluxes[TRUE flux],(runRBA_RBA_fluxes[tag]="RXN")*(runRBA_RBA_fluxes[rxn_base_id]=fba_fluxes[[#This Row],[rxn]]),0))</f>
        <v>1.1411900901789999E-3</v>
      </c>
      <c r="J214" t="b">
        <f>fba_fluxes[[#This Row],[total RBA flux]]&lt;fba_fluxes[[#This Row],[lb]]</f>
        <v>0</v>
      </c>
      <c r="K214" s="1" t="b">
        <f>fba_fluxes[[#This Row],[total RBA flux]]&gt;fba_fluxes[[#This Row],[ub]]</f>
        <v>0</v>
      </c>
    </row>
    <row r="215" spans="1:11" hidden="1" x14ac:dyDescent="0.2">
      <c r="A215" s="1" t="s">
        <v>2682</v>
      </c>
      <c r="B215">
        <v>0</v>
      </c>
      <c r="C215">
        <v>-1000</v>
      </c>
      <c r="D215">
        <v>1000</v>
      </c>
      <c r="E215" cm="1">
        <f t="array" ref="E215">MIN(_xlfn._xlws.FILTER(runRBA_RBA_fluxes[TRUE lb],(runRBA_RBA_fluxes[tag]="RXN")*(runRBA_RBA_fluxes[rxn_base_id]=fba_fluxes[[#This Row],[rxn]]),0))</f>
        <v>0</v>
      </c>
      <c r="F215" cm="1">
        <f t="array" ref="F215">MAX(_xlfn._xlws.FILTER(runRBA_RBA_fluxes[TRUE ub],(runRBA_RBA_fluxes[tag]="RXN")*(runRBA_RBA_fluxes[rxn_base_id]=fba_fluxes[[#This Row],[rxn]]),0))</f>
        <v>0</v>
      </c>
      <c r="G215" t="b">
        <f>fba_fluxes[[#This Row],[RBA ub]]&gt;fba_fluxes[[#This Row],[ub]]</f>
        <v>0</v>
      </c>
      <c r="H215" t="b">
        <f>fba_fluxes[[#This Row],[RBA lb]]&lt;fba_fluxes[[#This Row],[lb]]</f>
        <v>0</v>
      </c>
      <c r="I215" cm="1">
        <f t="array" ref="I215">SUM(_xlfn._xlws.FILTER(runRBA_RBA_fluxes[TRUE flux],(runRBA_RBA_fluxes[tag]="RXN")*(runRBA_RBA_fluxes[rxn_base_id]=fba_fluxes[[#This Row],[rxn]]),0))</f>
        <v>0</v>
      </c>
      <c r="J215" t="b">
        <f>fba_fluxes[[#This Row],[total RBA flux]]&lt;fba_fluxes[[#This Row],[lb]]</f>
        <v>0</v>
      </c>
      <c r="K215" s="1" t="b">
        <f>fba_fluxes[[#This Row],[total RBA flux]]&gt;fba_fluxes[[#This Row],[ub]]</f>
        <v>0</v>
      </c>
    </row>
    <row r="216" spans="1:11" hidden="1" x14ac:dyDescent="0.2">
      <c r="A216" s="1" t="s">
        <v>75</v>
      </c>
      <c r="B216">
        <v>2.483869999999996E-2</v>
      </c>
      <c r="C216">
        <v>0</v>
      </c>
      <c r="D216">
        <v>1000</v>
      </c>
      <c r="E216" cm="1">
        <f t="array" ref="E216">MIN(_xlfn._xlws.FILTER(runRBA_RBA_fluxes[TRUE lb],(runRBA_RBA_fluxes[tag]="RXN")*(runRBA_RBA_fluxes[rxn_base_id]=fba_fluxes[[#This Row],[rxn]]),0))</f>
        <v>0</v>
      </c>
      <c r="F216" cm="1">
        <f t="array" ref="F216">MAX(_xlfn._xlws.FILTER(runRBA_RBA_fluxes[TRUE ub],(runRBA_RBA_fluxes[tag]="RXN")*(runRBA_RBA_fluxes[rxn_base_id]=fba_fluxes[[#This Row],[rxn]]),0))</f>
        <v>1000.0000000000001</v>
      </c>
      <c r="G216" t="b">
        <f>fba_fluxes[[#This Row],[RBA ub]]&gt;fba_fluxes[[#This Row],[ub]]</f>
        <v>0</v>
      </c>
      <c r="H216" t="b">
        <f>fba_fluxes[[#This Row],[RBA lb]]&lt;fba_fluxes[[#This Row],[lb]]</f>
        <v>0</v>
      </c>
      <c r="I216" cm="1">
        <f t="array" ref="I216">SUM(_xlfn._xlws.FILTER(runRBA_RBA_fluxes[TRUE flux],(runRBA_RBA_fluxes[tag]="RXN")*(runRBA_RBA_fluxes[rxn_base_id]=fba_fluxes[[#This Row],[rxn]]),0))</f>
        <v>2.0368989071719999E-2</v>
      </c>
      <c r="J216" t="b">
        <f>fba_fluxes[[#This Row],[total RBA flux]]&lt;fba_fluxes[[#This Row],[lb]]</f>
        <v>0</v>
      </c>
      <c r="K216" s="1" t="b">
        <f>fba_fluxes[[#This Row],[total RBA flux]]&gt;fba_fluxes[[#This Row],[ub]]</f>
        <v>0</v>
      </c>
    </row>
    <row r="217" spans="1:11" hidden="1" x14ac:dyDescent="0.2">
      <c r="A217" s="1" t="s">
        <v>2683</v>
      </c>
      <c r="B217">
        <v>0</v>
      </c>
      <c r="C217">
        <v>0</v>
      </c>
      <c r="D217">
        <v>1000</v>
      </c>
      <c r="E217" cm="1">
        <f t="array" ref="E217">MIN(_xlfn._xlws.FILTER(runRBA_RBA_fluxes[TRUE lb],(runRBA_RBA_fluxes[tag]="RXN")*(runRBA_RBA_fluxes[rxn_base_id]=fba_fluxes[[#This Row],[rxn]]),0))</f>
        <v>0</v>
      </c>
      <c r="F217" cm="1">
        <f t="array" ref="F217">MAX(_xlfn._xlws.FILTER(runRBA_RBA_fluxes[TRUE ub],(runRBA_RBA_fluxes[tag]="RXN")*(runRBA_RBA_fluxes[rxn_base_id]=fba_fluxes[[#This Row],[rxn]]),0))</f>
        <v>0</v>
      </c>
      <c r="G217" t="b">
        <f>fba_fluxes[[#This Row],[RBA ub]]&gt;fba_fluxes[[#This Row],[ub]]</f>
        <v>0</v>
      </c>
      <c r="H217" t="b">
        <f>fba_fluxes[[#This Row],[RBA lb]]&lt;fba_fluxes[[#This Row],[lb]]</f>
        <v>0</v>
      </c>
      <c r="I217" cm="1">
        <f t="array" ref="I217">SUM(_xlfn._xlws.FILTER(runRBA_RBA_fluxes[TRUE flux],(runRBA_RBA_fluxes[tag]="RXN")*(runRBA_RBA_fluxes[rxn_base_id]=fba_fluxes[[#This Row],[rxn]]),0))</f>
        <v>0</v>
      </c>
      <c r="J217" t="b">
        <f>fba_fluxes[[#This Row],[total RBA flux]]&lt;fba_fluxes[[#This Row],[lb]]</f>
        <v>0</v>
      </c>
      <c r="K217" s="1" t="b">
        <f>fba_fluxes[[#This Row],[total RBA flux]]&gt;fba_fluxes[[#This Row],[ub]]</f>
        <v>0</v>
      </c>
    </row>
    <row r="218" spans="1:11" hidden="1" x14ac:dyDescent="0.2">
      <c r="A218" s="1" t="s">
        <v>2684</v>
      </c>
      <c r="B218">
        <v>0</v>
      </c>
      <c r="C218">
        <v>0</v>
      </c>
      <c r="D218">
        <v>1000</v>
      </c>
      <c r="E218" cm="1">
        <f t="array" ref="E218">MIN(_xlfn._xlws.FILTER(runRBA_RBA_fluxes[TRUE lb],(runRBA_RBA_fluxes[tag]="RXN")*(runRBA_RBA_fluxes[rxn_base_id]=fba_fluxes[[#This Row],[rxn]]),0))</f>
        <v>0</v>
      </c>
      <c r="F218" cm="1">
        <f t="array" ref="F218">MAX(_xlfn._xlws.FILTER(runRBA_RBA_fluxes[TRUE ub],(runRBA_RBA_fluxes[tag]="RXN")*(runRBA_RBA_fluxes[rxn_base_id]=fba_fluxes[[#This Row],[rxn]]),0))</f>
        <v>0</v>
      </c>
      <c r="G218" t="b">
        <f>fba_fluxes[[#This Row],[RBA ub]]&gt;fba_fluxes[[#This Row],[ub]]</f>
        <v>0</v>
      </c>
      <c r="H218" t="b">
        <f>fba_fluxes[[#This Row],[RBA lb]]&lt;fba_fluxes[[#This Row],[lb]]</f>
        <v>0</v>
      </c>
      <c r="I218" cm="1">
        <f t="array" ref="I218">SUM(_xlfn._xlws.FILTER(runRBA_RBA_fluxes[TRUE flux],(runRBA_RBA_fluxes[tag]="RXN")*(runRBA_RBA_fluxes[rxn_base_id]=fba_fluxes[[#This Row],[rxn]]),0))</f>
        <v>0</v>
      </c>
      <c r="J218" t="b">
        <f>fba_fluxes[[#This Row],[total RBA flux]]&lt;fba_fluxes[[#This Row],[lb]]</f>
        <v>0</v>
      </c>
      <c r="K218" s="1" t="b">
        <f>fba_fluxes[[#This Row],[total RBA flux]]&gt;fba_fluxes[[#This Row],[ub]]</f>
        <v>0</v>
      </c>
    </row>
    <row r="219" spans="1:11" hidden="1" x14ac:dyDescent="0.2">
      <c r="A219" s="1" t="s">
        <v>2685</v>
      </c>
      <c r="B219">
        <v>0</v>
      </c>
      <c r="C219">
        <v>0</v>
      </c>
      <c r="D219">
        <v>1000</v>
      </c>
      <c r="E219" cm="1">
        <f t="array" ref="E219">MIN(_xlfn._xlws.FILTER(runRBA_RBA_fluxes[TRUE lb],(runRBA_RBA_fluxes[tag]="RXN")*(runRBA_RBA_fluxes[rxn_base_id]=fba_fluxes[[#This Row],[rxn]]),0))</f>
        <v>0</v>
      </c>
      <c r="F219" cm="1">
        <f t="array" ref="F219">MAX(_xlfn._xlws.FILTER(runRBA_RBA_fluxes[TRUE ub],(runRBA_RBA_fluxes[tag]="RXN")*(runRBA_RBA_fluxes[rxn_base_id]=fba_fluxes[[#This Row],[rxn]]),0))</f>
        <v>0</v>
      </c>
      <c r="G219" t="b">
        <f>fba_fluxes[[#This Row],[RBA ub]]&gt;fba_fluxes[[#This Row],[ub]]</f>
        <v>0</v>
      </c>
      <c r="H219" t="b">
        <f>fba_fluxes[[#This Row],[RBA lb]]&lt;fba_fluxes[[#This Row],[lb]]</f>
        <v>0</v>
      </c>
      <c r="I219" cm="1">
        <f t="array" ref="I219">SUM(_xlfn._xlws.FILTER(runRBA_RBA_fluxes[TRUE flux],(runRBA_RBA_fluxes[tag]="RXN")*(runRBA_RBA_fluxes[rxn_base_id]=fba_fluxes[[#This Row],[rxn]]),0))</f>
        <v>0</v>
      </c>
      <c r="J219" t="b">
        <f>fba_fluxes[[#This Row],[total RBA flux]]&lt;fba_fluxes[[#This Row],[lb]]</f>
        <v>0</v>
      </c>
      <c r="K219" s="1" t="b">
        <f>fba_fluxes[[#This Row],[total RBA flux]]&gt;fba_fluxes[[#This Row],[ub]]</f>
        <v>0</v>
      </c>
    </row>
    <row r="220" spans="1:11" hidden="1" x14ac:dyDescent="0.2">
      <c r="A220" s="1" t="s">
        <v>2686</v>
      </c>
      <c r="B220">
        <v>0</v>
      </c>
      <c r="C220">
        <v>0</v>
      </c>
      <c r="D220">
        <v>1000</v>
      </c>
      <c r="E220" cm="1">
        <f t="array" ref="E220">MIN(_xlfn._xlws.FILTER(runRBA_RBA_fluxes[TRUE lb],(runRBA_RBA_fluxes[tag]="RXN")*(runRBA_RBA_fluxes[rxn_base_id]=fba_fluxes[[#This Row],[rxn]]),0))</f>
        <v>0</v>
      </c>
      <c r="F220" cm="1">
        <f t="array" ref="F220">MAX(_xlfn._xlws.FILTER(runRBA_RBA_fluxes[TRUE ub],(runRBA_RBA_fluxes[tag]="RXN")*(runRBA_RBA_fluxes[rxn_base_id]=fba_fluxes[[#This Row],[rxn]]),0))</f>
        <v>0</v>
      </c>
      <c r="G220" t="b">
        <f>fba_fluxes[[#This Row],[RBA ub]]&gt;fba_fluxes[[#This Row],[ub]]</f>
        <v>0</v>
      </c>
      <c r="H220" t="b">
        <f>fba_fluxes[[#This Row],[RBA lb]]&lt;fba_fluxes[[#This Row],[lb]]</f>
        <v>0</v>
      </c>
      <c r="I220" cm="1">
        <f t="array" ref="I220">SUM(_xlfn._xlws.FILTER(runRBA_RBA_fluxes[TRUE flux],(runRBA_RBA_fluxes[tag]="RXN")*(runRBA_RBA_fluxes[rxn_base_id]=fba_fluxes[[#This Row],[rxn]]),0))</f>
        <v>0</v>
      </c>
      <c r="J220" t="b">
        <f>fba_fluxes[[#This Row],[total RBA flux]]&lt;fba_fluxes[[#This Row],[lb]]</f>
        <v>0</v>
      </c>
      <c r="K220" s="1" t="b">
        <f>fba_fluxes[[#This Row],[total RBA flux]]&gt;fba_fluxes[[#This Row],[ub]]</f>
        <v>0</v>
      </c>
    </row>
    <row r="221" spans="1:11" hidden="1" x14ac:dyDescent="0.2">
      <c r="A221" s="1" t="s">
        <v>76</v>
      </c>
      <c r="B221">
        <v>-6.7568776920475499E-19</v>
      </c>
      <c r="C221">
        <v>0</v>
      </c>
      <c r="D221">
        <v>1000</v>
      </c>
      <c r="E221" cm="1">
        <f t="array" ref="E221">MIN(_xlfn._xlws.FILTER(runRBA_RBA_fluxes[TRUE lb],(runRBA_RBA_fluxes[tag]="RXN")*(runRBA_RBA_fluxes[rxn_base_id]=fba_fluxes[[#This Row],[rxn]]),0))</f>
        <v>0</v>
      </c>
      <c r="F221" cm="1">
        <f t="array" ref="F221">MAX(_xlfn._xlws.FILTER(runRBA_RBA_fluxes[TRUE ub],(runRBA_RBA_fluxes[tag]="RXN")*(runRBA_RBA_fluxes[rxn_base_id]=fba_fluxes[[#This Row],[rxn]]),0))</f>
        <v>0</v>
      </c>
      <c r="G221" t="b">
        <f>fba_fluxes[[#This Row],[RBA ub]]&gt;fba_fluxes[[#This Row],[ub]]</f>
        <v>0</v>
      </c>
      <c r="H221" t="b">
        <f>fba_fluxes[[#This Row],[RBA lb]]&lt;fba_fluxes[[#This Row],[lb]]</f>
        <v>0</v>
      </c>
      <c r="I221" cm="1">
        <f t="array" ref="I221">SUM(_xlfn._xlws.FILTER(runRBA_RBA_fluxes[TRUE flux],(runRBA_RBA_fluxes[tag]="RXN")*(runRBA_RBA_fluxes[rxn_base_id]=fba_fluxes[[#This Row],[rxn]]),0))</f>
        <v>0</v>
      </c>
      <c r="J221" t="b">
        <f>fba_fluxes[[#This Row],[total RBA flux]]&lt;fba_fluxes[[#This Row],[lb]]</f>
        <v>0</v>
      </c>
      <c r="K221" s="1" t="b">
        <f>fba_fluxes[[#This Row],[total RBA flux]]&gt;fba_fluxes[[#This Row],[ub]]</f>
        <v>0</v>
      </c>
    </row>
    <row r="222" spans="1:11" hidden="1" x14ac:dyDescent="0.2">
      <c r="A222" s="1" t="s">
        <v>77</v>
      </c>
      <c r="B222">
        <v>1.4262000000000007E-4</v>
      </c>
      <c r="C222">
        <v>0</v>
      </c>
      <c r="D222">
        <v>1000</v>
      </c>
      <c r="E222" cm="1">
        <f t="array" ref="E222">MIN(_xlfn._xlws.FILTER(runRBA_RBA_fluxes[TRUE lb],(runRBA_RBA_fluxes[tag]="RXN")*(runRBA_RBA_fluxes[rxn_base_id]=fba_fluxes[[#This Row],[rxn]]),0))</f>
        <v>0</v>
      </c>
      <c r="F222" cm="1">
        <f t="array" ref="F222">MAX(_xlfn._xlws.FILTER(runRBA_RBA_fluxes[TRUE ub],(runRBA_RBA_fluxes[tag]="RXN")*(runRBA_RBA_fluxes[rxn_base_id]=fba_fluxes[[#This Row],[rxn]]),0))</f>
        <v>0</v>
      </c>
      <c r="G222" t="b">
        <f>fba_fluxes[[#This Row],[RBA ub]]&gt;fba_fluxes[[#This Row],[ub]]</f>
        <v>0</v>
      </c>
      <c r="H222" t="b">
        <f>fba_fluxes[[#This Row],[RBA lb]]&lt;fba_fluxes[[#This Row],[lb]]</f>
        <v>0</v>
      </c>
      <c r="I222" cm="1">
        <f t="array" ref="I222">SUM(_xlfn._xlws.FILTER(runRBA_RBA_fluxes[TRUE flux],(runRBA_RBA_fluxes[tag]="RXN")*(runRBA_RBA_fluxes[rxn_base_id]=fba_fluxes[[#This Row],[rxn]]),0))</f>
        <v>0</v>
      </c>
      <c r="J222" t="b">
        <f>fba_fluxes[[#This Row],[total RBA flux]]&lt;fba_fluxes[[#This Row],[lb]]</f>
        <v>0</v>
      </c>
      <c r="K222" s="1" t="b">
        <f>fba_fluxes[[#This Row],[total RBA flux]]&gt;fba_fluxes[[#This Row],[ub]]</f>
        <v>0</v>
      </c>
    </row>
    <row r="223" spans="1:11" hidden="1" x14ac:dyDescent="0.2">
      <c r="A223" s="1" t="s">
        <v>78</v>
      </c>
      <c r="B223">
        <v>4.7540000000000023E-5</v>
      </c>
      <c r="C223">
        <v>0</v>
      </c>
      <c r="D223">
        <v>1000</v>
      </c>
      <c r="E223" cm="1">
        <f t="array" ref="E223">MIN(_xlfn._xlws.FILTER(runRBA_RBA_fluxes[TRUE lb],(runRBA_RBA_fluxes[tag]="RXN")*(runRBA_RBA_fluxes[rxn_base_id]=fba_fluxes[[#This Row],[rxn]]),0))</f>
        <v>0</v>
      </c>
      <c r="F223" cm="1">
        <f t="array" ref="F223">MAX(_xlfn._xlws.FILTER(runRBA_RBA_fluxes[TRUE ub],(runRBA_RBA_fluxes[tag]="RXN")*(runRBA_RBA_fluxes[rxn_base_id]=fba_fluxes[[#This Row],[rxn]]),0))</f>
        <v>1000.0000000000001</v>
      </c>
      <c r="G223" t="b">
        <f>fba_fluxes[[#This Row],[RBA ub]]&gt;fba_fluxes[[#This Row],[ub]]</f>
        <v>0</v>
      </c>
      <c r="H223" t="b">
        <f>fba_fluxes[[#This Row],[RBA lb]]&lt;fba_fluxes[[#This Row],[lb]]</f>
        <v>0</v>
      </c>
      <c r="I223" cm="1">
        <f t="array" ref="I223">SUM(_xlfn._xlws.FILTER(runRBA_RBA_fluxes[TRUE flux],(runRBA_RBA_fluxes[tag]="RXN")*(runRBA_RBA_fluxes[rxn_base_id]=fba_fluxes[[#This Row],[rxn]]),0))</f>
        <v>1.3144123588000001E-5</v>
      </c>
      <c r="J223" t="b">
        <f>fba_fluxes[[#This Row],[total RBA flux]]&lt;fba_fluxes[[#This Row],[lb]]</f>
        <v>0</v>
      </c>
      <c r="K223" s="1" t="b">
        <f>fba_fluxes[[#This Row],[total RBA flux]]&gt;fba_fluxes[[#This Row],[ub]]</f>
        <v>0</v>
      </c>
    </row>
    <row r="224" spans="1:11" hidden="1" x14ac:dyDescent="0.2">
      <c r="A224" s="1" t="s">
        <v>79</v>
      </c>
      <c r="B224">
        <v>1.4262000000000007E-4</v>
      </c>
      <c r="C224">
        <v>0</v>
      </c>
      <c r="D224">
        <v>1000</v>
      </c>
      <c r="E224" cm="1">
        <f t="array" ref="E224">MIN(_xlfn._xlws.FILTER(runRBA_RBA_fluxes[TRUE lb],(runRBA_RBA_fluxes[tag]="RXN")*(runRBA_RBA_fluxes[rxn_base_id]=fba_fluxes[[#This Row],[rxn]]),0))</f>
        <v>0</v>
      </c>
      <c r="F224" cm="1">
        <f t="array" ref="F224">MAX(_xlfn._xlws.FILTER(runRBA_RBA_fluxes[TRUE ub],(runRBA_RBA_fluxes[tag]="RXN")*(runRBA_RBA_fluxes[rxn_base_id]=fba_fluxes[[#This Row],[rxn]]),0))</f>
        <v>0</v>
      </c>
      <c r="G224" t="b">
        <f>fba_fluxes[[#This Row],[RBA ub]]&gt;fba_fluxes[[#This Row],[ub]]</f>
        <v>0</v>
      </c>
      <c r="H224" t="b">
        <f>fba_fluxes[[#This Row],[RBA lb]]&lt;fba_fluxes[[#This Row],[lb]]</f>
        <v>0</v>
      </c>
      <c r="I224" cm="1">
        <f t="array" ref="I224">SUM(_xlfn._xlws.FILTER(runRBA_RBA_fluxes[TRUE flux],(runRBA_RBA_fluxes[tag]="RXN")*(runRBA_RBA_fluxes[rxn_base_id]=fba_fluxes[[#This Row],[rxn]]),0))</f>
        <v>0</v>
      </c>
      <c r="J224" t="b">
        <f>fba_fluxes[[#This Row],[total RBA flux]]&lt;fba_fluxes[[#This Row],[lb]]</f>
        <v>0</v>
      </c>
      <c r="K224" s="1" t="b">
        <f>fba_fluxes[[#This Row],[total RBA flux]]&gt;fba_fluxes[[#This Row],[ub]]</f>
        <v>0</v>
      </c>
    </row>
    <row r="225" spans="1:11" hidden="1" x14ac:dyDescent="0.2">
      <c r="A225" s="1" t="s">
        <v>80</v>
      </c>
      <c r="B225">
        <v>4.7540000000000023E-5</v>
      </c>
      <c r="C225">
        <v>0</v>
      </c>
      <c r="D225">
        <v>1000</v>
      </c>
      <c r="E225" cm="1">
        <f t="array" ref="E225">MIN(_xlfn._xlws.FILTER(runRBA_RBA_fluxes[TRUE lb],(runRBA_RBA_fluxes[tag]="RXN")*(runRBA_RBA_fluxes[rxn_base_id]=fba_fluxes[[#This Row],[rxn]]),0))</f>
        <v>0</v>
      </c>
      <c r="F225" cm="1">
        <f t="array" ref="F225">MAX(_xlfn._xlws.FILTER(runRBA_RBA_fluxes[TRUE ub],(runRBA_RBA_fluxes[tag]="RXN")*(runRBA_RBA_fluxes[rxn_base_id]=fba_fluxes[[#This Row],[rxn]]),0))</f>
        <v>1000.0000000000001</v>
      </c>
      <c r="G225" t="b">
        <f>fba_fluxes[[#This Row],[RBA ub]]&gt;fba_fluxes[[#This Row],[ub]]</f>
        <v>0</v>
      </c>
      <c r="H225" t="b">
        <f>fba_fluxes[[#This Row],[RBA lb]]&lt;fba_fluxes[[#This Row],[lb]]</f>
        <v>0</v>
      </c>
      <c r="I225" cm="1">
        <f t="array" ref="I225">SUM(_xlfn._xlws.FILTER(runRBA_RBA_fluxes[TRUE flux],(runRBA_RBA_fluxes[tag]="RXN")*(runRBA_RBA_fluxes[rxn_base_id]=fba_fluxes[[#This Row],[rxn]]),0))</f>
        <v>1.3144123588000001E-5</v>
      </c>
      <c r="J225" t="b">
        <f>fba_fluxes[[#This Row],[total RBA flux]]&lt;fba_fluxes[[#This Row],[lb]]</f>
        <v>0</v>
      </c>
      <c r="K225" s="1" t="b">
        <f>fba_fluxes[[#This Row],[total RBA flux]]&gt;fba_fluxes[[#This Row],[ub]]</f>
        <v>0</v>
      </c>
    </row>
    <row r="226" spans="1:11" hidden="1" x14ac:dyDescent="0.2">
      <c r="A226" s="1" t="s">
        <v>81</v>
      </c>
      <c r="B226">
        <v>2.3770000000000011E-4</v>
      </c>
      <c r="C226">
        <v>0</v>
      </c>
      <c r="D226">
        <v>1000</v>
      </c>
      <c r="E226" cm="1">
        <f t="array" ref="E226">MIN(_xlfn._xlws.FILTER(runRBA_RBA_fluxes[TRUE lb],(runRBA_RBA_fluxes[tag]="RXN")*(runRBA_RBA_fluxes[rxn_base_id]=fba_fluxes[[#This Row],[rxn]]),0))</f>
        <v>0</v>
      </c>
      <c r="F226" cm="1">
        <f t="array" ref="F226">MAX(_xlfn._xlws.FILTER(runRBA_RBA_fluxes[TRUE ub],(runRBA_RBA_fluxes[tag]="RXN")*(runRBA_RBA_fluxes[rxn_base_id]=fba_fluxes[[#This Row],[rxn]]),0))</f>
        <v>1000.0000000000001</v>
      </c>
      <c r="G226" t="b">
        <f>fba_fluxes[[#This Row],[RBA ub]]&gt;fba_fluxes[[#This Row],[ub]]</f>
        <v>0</v>
      </c>
      <c r="H226" t="b">
        <f>fba_fluxes[[#This Row],[RBA lb]]&lt;fba_fluxes[[#This Row],[lb]]</f>
        <v>0</v>
      </c>
      <c r="I226" cm="1">
        <f t="array" ref="I226">SUM(_xlfn._xlws.FILTER(runRBA_RBA_fluxes[TRUE flux],(runRBA_RBA_fluxes[tag]="RXN")*(runRBA_RBA_fluxes[rxn_base_id]=fba_fluxes[[#This Row],[rxn]]),0))</f>
        <v>2.6288247175000001E-5</v>
      </c>
      <c r="J226" t="b">
        <f>fba_fluxes[[#This Row],[total RBA flux]]&lt;fba_fluxes[[#This Row],[lb]]</f>
        <v>0</v>
      </c>
      <c r="K226" s="1" t="b">
        <f>fba_fluxes[[#This Row],[total RBA flux]]&gt;fba_fluxes[[#This Row],[ub]]</f>
        <v>0</v>
      </c>
    </row>
    <row r="227" spans="1:11" hidden="1" x14ac:dyDescent="0.2">
      <c r="A227" s="1" t="s">
        <v>82</v>
      </c>
      <c r="B227">
        <v>2.3770000000000011E-4</v>
      </c>
      <c r="C227">
        <v>0</v>
      </c>
      <c r="D227">
        <v>1000</v>
      </c>
      <c r="E227" cm="1">
        <f t="array" ref="E227">MIN(_xlfn._xlws.FILTER(runRBA_RBA_fluxes[TRUE lb],(runRBA_RBA_fluxes[tag]="RXN")*(runRBA_RBA_fluxes[rxn_base_id]=fba_fluxes[[#This Row],[rxn]]),0))</f>
        <v>0</v>
      </c>
      <c r="F227" cm="1">
        <f t="array" ref="F227">MAX(_xlfn._xlws.FILTER(runRBA_RBA_fluxes[TRUE ub],(runRBA_RBA_fluxes[tag]="RXN")*(runRBA_RBA_fluxes[rxn_base_id]=fba_fluxes[[#This Row],[rxn]]),0))</f>
        <v>1000.0000000000001</v>
      </c>
      <c r="G227" t="b">
        <f>fba_fluxes[[#This Row],[RBA ub]]&gt;fba_fluxes[[#This Row],[ub]]</f>
        <v>0</v>
      </c>
      <c r="H227" t="b">
        <f>fba_fluxes[[#This Row],[RBA lb]]&lt;fba_fluxes[[#This Row],[lb]]</f>
        <v>0</v>
      </c>
      <c r="I227" cm="1">
        <f t="array" ref="I227">SUM(_xlfn._xlws.FILTER(runRBA_RBA_fluxes[TRUE flux],(runRBA_RBA_fluxes[tag]="RXN")*(runRBA_RBA_fluxes[rxn_base_id]=fba_fluxes[[#This Row],[rxn]]),0))</f>
        <v>2.6288247175000001E-5</v>
      </c>
      <c r="J227" t="b">
        <f>fba_fluxes[[#This Row],[total RBA flux]]&lt;fba_fluxes[[#This Row],[lb]]</f>
        <v>0</v>
      </c>
      <c r="K227" s="1" t="b">
        <f>fba_fluxes[[#This Row],[total RBA flux]]&gt;fba_fluxes[[#This Row],[ub]]</f>
        <v>0</v>
      </c>
    </row>
    <row r="228" spans="1:11" hidden="1" x14ac:dyDescent="0.2">
      <c r="A228" s="1" t="s">
        <v>939</v>
      </c>
      <c r="B228">
        <v>0</v>
      </c>
      <c r="C228">
        <v>0</v>
      </c>
      <c r="D228">
        <v>1000</v>
      </c>
      <c r="E228" cm="1">
        <f t="array" ref="E228">MIN(_xlfn._xlws.FILTER(runRBA_RBA_fluxes[TRUE lb],(runRBA_RBA_fluxes[tag]="RXN")*(runRBA_RBA_fluxes[rxn_base_id]=fba_fluxes[[#This Row],[rxn]]),0))</f>
        <v>0</v>
      </c>
      <c r="F228" cm="1">
        <f t="array" ref="F228">MAX(_xlfn._xlws.FILTER(runRBA_RBA_fluxes[TRUE ub],(runRBA_RBA_fluxes[tag]="RXN")*(runRBA_RBA_fluxes[rxn_base_id]=fba_fluxes[[#This Row],[rxn]]),0))</f>
        <v>1000.0000000000001</v>
      </c>
      <c r="G228" t="b">
        <f>fba_fluxes[[#This Row],[RBA ub]]&gt;fba_fluxes[[#This Row],[ub]]</f>
        <v>0</v>
      </c>
      <c r="H228" t="b">
        <f>fba_fluxes[[#This Row],[RBA lb]]&lt;fba_fluxes[[#This Row],[lb]]</f>
        <v>0</v>
      </c>
      <c r="I228" cm="1">
        <f t="array" ref="I228">SUM(_xlfn._xlws.FILTER(runRBA_RBA_fluxes[TRUE flux],(runRBA_RBA_fluxes[tag]="RXN")*(runRBA_RBA_fluxes[rxn_base_id]=fba_fluxes[[#This Row],[rxn]]),0))</f>
        <v>3.9432370762999998E-5</v>
      </c>
      <c r="J228" t="b">
        <f>fba_fluxes[[#This Row],[total RBA flux]]&lt;fba_fluxes[[#This Row],[lb]]</f>
        <v>0</v>
      </c>
      <c r="K228" s="1" t="b">
        <f>fba_fluxes[[#This Row],[total RBA flux]]&gt;fba_fluxes[[#This Row],[ub]]</f>
        <v>0</v>
      </c>
    </row>
    <row r="229" spans="1:11" hidden="1" x14ac:dyDescent="0.2">
      <c r="A229" s="1" t="s">
        <v>831</v>
      </c>
      <c r="B229">
        <v>0</v>
      </c>
      <c r="C229">
        <v>0</v>
      </c>
      <c r="D229">
        <v>1000</v>
      </c>
      <c r="E229" cm="1">
        <f t="array" ref="E229">MIN(_xlfn._xlws.FILTER(runRBA_RBA_fluxes[TRUE lb],(runRBA_RBA_fluxes[tag]="RXN")*(runRBA_RBA_fluxes[rxn_base_id]=fba_fluxes[[#This Row],[rxn]]),0))</f>
        <v>0</v>
      </c>
      <c r="F229" cm="1">
        <f t="array" ref="F229">MAX(_xlfn._xlws.FILTER(runRBA_RBA_fluxes[TRUE ub],(runRBA_RBA_fluxes[tag]="RXN")*(runRBA_RBA_fluxes[rxn_base_id]=fba_fluxes[[#This Row],[rxn]]),0))</f>
        <v>1000.0000000000001</v>
      </c>
      <c r="G229" t="b">
        <f>fba_fluxes[[#This Row],[RBA ub]]&gt;fba_fluxes[[#This Row],[ub]]</f>
        <v>0</v>
      </c>
      <c r="H229" t="b">
        <f>fba_fluxes[[#This Row],[RBA lb]]&lt;fba_fluxes[[#This Row],[lb]]</f>
        <v>0</v>
      </c>
      <c r="I229" cm="1">
        <f t="array" ref="I229">SUM(_xlfn._xlws.FILTER(runRBA_RBA_fluxes[TRUE flux],(runRBA_RBA_fluxes[tag]="RXN")*(runRBA_RBA_fluxes[rxn_base_id]=fba_fluxes[[#This Row],[rxn]]),0))</f>
        <v>3.9432370762999998E-5</v>
      </c>
      <c r="J229" t="b">
        <f>fba_fluxes[[#This Row],[total RBA flux]]&lt;fba_fluxes[[#This Row],[lb]]</f>
        <v>0</v>
      </c>
      <c r="K229" s="1" t="b">
        <f>fba_fluxes[[#This Row],[total RBA flux]]&gt;fba_fluxes[[#This Row],[ub]]</f>
        <v>0</v>
      </c>
    </row>
    <row r="230" spans="1:11" hidden="1" x14ac:dyDescent="0.2">
      <c r="A230" s="1" t="s">
        <v>83</v>
      </c>
      <c r="B230">
        <v>9.5080000000000045E-5</v>
      </c>
      <c r="C230">
        <v>0</v>
      </c>
      <c r="D230">
        <v>1000</v>
      </c>
      <c r="E230" cm="1">
        <f t="array" ref="E230">MIN(_xlfn._xlws.FILTER(runRBA_RBA_fluxes[TRUE lb],(runRBA_RBA_fluxes[tag]="RXN")*(runRBA_RBA_fluxes[rxn_base_id]=fba_fluxes[[#This Row],[rxn]]),0))</f>
        <v>0</v>
      </c>
      <c r="F230" cm="1">
        <f t="array" ref="F230">MAX(_xlfn._xlws.FILTER(runRBA_RBA_fluxes[TRUE ub],(runRBA_RBA_fluxes[tag]="RXN")*(runRBA_RBA_fluxes[rxn_base_id]=fba_fluxes[[#This Row],[rxn]]),0))</f>
        <v>1000.0000000000001</v>
      </c>
      <c r="G230" t="b">
        <f>fba_fluxes[[#This Row],[RBA ub]]&gt;fba_fluxes[[#This Row],[ub]]</f>
        <v>0</v>
      </c>
      <c r="H230" t="b">
        <f>fba_fluxes[[#This Row],[RBA lb]]&lt;fba_fluxes[[#This Row],[lb]]</f>
        <v>0</v>
      </c>
      <c r="I230" cm="1">
        <f t="array" ref="I230">SUM(_xlfn._xlws.FILTER(runRBA_RBA_fluxes[TRUE flux],(runRBA_RBA_fluxes[tag]="RXN")*(runRBA_RBA_fluxes[rxn_base_id]=fba_fluxes[[#This Row],[rxn]]),0))</f>
        <v>2.6288247175000001E-5</v>
      </c>
      <c r="J230" t="b">
        <f>fba_fluxes[[#This Row],[total RBA flux]]&lt;fba_fluxes[[#This Row],[lb]]</f>
        <v>0</v>
      </c>
      <c r="K230" s="1" t="b">
        <f>fba_fluxes[[#This Row],[total RBA flux]]&gt;fba_fluxes[[#This Row],[ub]]</f>
        <v>0</v>
      </c>
    </row>
    <row r="231" spans="1:11" hidden="1" x14ac:dyDescent="0.2">
      <c r="A231" s="1" t="s">
        <v>84</v>
      </c>
      <c r="B231">
        <v>9.5080000000000045E-5</v>
      </c>
      <c r="C231">
        <v>0</v>
      </c>
      <c r="D231">
        <v>1000</v>
      </c>
      <c r="E231" cm="1">
        <f t="array" ref="E231">MIN(_xlfn._xlws.FILTER(runRBA_RBA_fluxes[TRUE lb],(runRBA_RBA_fluxes[tag]="RXN")*(runRBA_RBA_fluxes[rxn_base_id]=fba_fluxes[[#This Row],[rxn]]),0))</f>
        <v>0</v>
      </c>
      <c r="F231" cm="1">
        <f t="array" ref="F231">MAX(_xlfn._xlws.FILTER(runRBA_RBA_fluxes[TRUE ub],(runRBA_RBA_fluxes[tag]="RXN")*(runRBA_RBA_fluxes[rxn_base_id]=fba_fluxes[[#This Row],[rxn]]),0))</f>
        <v>1000.0000000000001</v>
      </c>
      <c r="G231" t="b">
        <f>fba_fluxes[[#This Row],[RBA ub]]&gt;fba_fluxes[[#This Row],[ub]]</f>
        <v>0</v>
      </c>
      <c r="H231" t="b">
        <f>fba_fluxes[[#This Row],[RBA lb]]&lt;fba_fluxes[[#This Row],[lb]]</f>
        <v>0</v>
      </c>
      <c r="I231" cm="1">
        <f t="array" ref="I231">SUM(_xlfn._xlws.FILTER(runRBA_RBA_fluxes[TRUE flux],(runRBA_RBA_fluxes[tag]="RXN")*(runRBA_RBA_fluxes[rxn_base_id]=fba_fluxes[[#This Row],[rxn]]),0))</f>
        <v>2.6288247175000001E-5</v>
      </c>
      <c r="J231" t="b">
        <f>fba_fluxes[[#This Row],[total RBA flux]]&lt;fba_fluxes[[#This Row],[lb]]</f>
        <v>0</v>
      </c>
      <c r="K231" s="1" t="b">
        <f>fba_fluxes[[#This Row],[total RBA flux]]&gt;fba_fluxes[[#This Row],[ub]]</f>
        <v>0</v>
      </c>
    </row>
    <row r="232" spans="1:11" hidden="1" x14ac:dyDescent="0.2">
      <c r="A232" s="1" t="s">
        <v>85</v>
      </c>
      <c r="B232">
        <v>4.7540000000000023E-5</v>
      </c>
      <c r="C232">
        <v>0</v>
      </c>
      <c r="D232">
        <v>1000</v>
      </c>
      <c r="E232" cm="1">
        <f t="array" ref="E232">MIN(_xlfn._xlws.FILTER(runRBA_RBA_fluxes[TRUE lb],(runRBA_RBA_fluxes[tag]="RXN")*(runRBA_RBA_fluxes[rxn_base_id]=fba_fluxes[[#This Row],[rxn]]),0))</f>
        <v>0</v>
      </c>
      <c r="F232" cm="1">
        <f t="array" ref="F232">MAX(_xlfn._xlws.FILTER(runRBA_RBA_fluxes[TRUE ub],(runRBA_RBA_fluxes[tag]="RXN")*(runRBA_RBA_fluxes[rxn_base_id]=fba_fluxes[[#This Row],[rxn]]),0))</f>
        <v>1000.0000000000001</v>
      </c>
      <c r="G232" t="b">
        <f>fba_fluxes[[#This Row],[RBA ub]]&gt;fba_fluxes[[#This Row],[ub]]</f>
        <v>0</v>
      </c>
      <c r="H232" t="b">
        <f>fba_fluxes[[#This Row],[RBA lb]]&lt;fba_fluxes[[#This Row],[lb]]</f>
        <v>0</v>
      </c>
      <c r="I232" cm="1">
        <f t="array" ref="I232">SUM(_xlfn._xlws.FILTER(runRBA_RBA_fluxes[TRUE flux],(runRBA_RBA_fluxes[tag]="RXN")*(runRBA_RBA_fluxes[rxn_base_id]=fba_fluxes[[#This Row],[rxn]]),0))</f>
        <v>1.3144123588000001E-5</v>
      </c>
      <c r="J232" t="b">
        <f>fba_fluxes[[#This Row],[total RBA flux]]&lt;fba_fluxes[[#This Row],[lb]]</f>
        <v>0</v>
      </c>
      <c r="K232" s="1" t="b">
        <f>fba_fluxes[[#This Row],[total RBA flux]]&gt;fba_fluxes[[#This Row],[ub]]</f>
        <v>0</v>
      </c>
    </row>
    <row r="233" spans="1:11" hidden="1" x14ac:dyDescent="0.2">
      <c r="A233" s="1" t="s">
        <v>86</v>
      </c>
      <c r="B233">
        <v>4.7540000000000023E-5</v>
      </c>
      <c r="C233">
        <v>0</v>
      </c>
      <c r="D233">
        <v>1000</v>
      </c>
      <c r="E233" cm="1">
        <f t="array" ref="E233">MIN(_xlfn._xlws.FILTER(runRBA_RBA_fluxes[TRUE lb],(runRBA_RBA_fluxes[tag]="RXN")*(runRBA_RBA_fluxes[rxn_base_id]=fba_fluxes[[#This Row],[rxn]]),0))</f>
        <v>0</v>
      </c>
      <c r="F233" cm="1">
        <f t="array" ref="F233">MAX(_xlfn._xlws.FILTER(runRBA_RBA_fluxes[TRUE ub],(runRBA_RBA_fluxes[tag]="RXN")*(runRBA_RBA_fluxes[rxn_base_id]=fba_fluxes[[#This Row],[rxn]]),0))</f>
        <v>1000.0000000000001</v>
      </c>
      <c r="G233" t="b">
        <f>fba_fluxes[[#This Row],[RBA ub]]&gt;fba_fluxes[[#This Row],[ub]]</f>
        <v>0</v>
      </c>
      <c r="H233" t="b">
        <f>fba_fluxes[[#This Row],[RBA lb]]&lt;fba_fluxes[[#This Row],[lb]]</f>
        <v>0</v>
      </c>
      <c r="I233" cm="1">
        <f t="array" ref="I233">SUM(_xlfn._xlws.FILTER(runRBA_RBA_fluxes[TRUE flux],(runRBA_RBA_fluxes[tag]="RXN")*(runRBA_RBA_fluxes[rxn_base_id]=fba_fluxes[[#This Row],[rxn]]),0))</f>
        <v>1.3144123588000001E-5</v>
      </c>
      <c r="J233" t="b">
        <f>fba_fluxes[[#This Row],[total RBA flux]]&lt;fba_fluxes[[#This Row],[lb]]</f>
        <v>0</v>
      </c>
      <c r="K233" s="1" t="b">
        <f>fba_fluxes[[#This Row],[total RBA flux]]&gt;fba_fluxes[[#This Row],[ub]]</f>
        <v>0</v>
      </c>
    </row>
    <row r="234" spans="1:11" hidden="1" x14ac:dyDescent="0.2">
      <c r="A234" s="1" t="s">
        <v>2687</v>
      </c>
      <c r="B234">
        <v>0</v>
      </c>
      <c r="C234">
        <v>0</v>
      </c>
      <c r="D234">
        <v>1000</v>
      </c>
      <c r="E234" cm="1">
        <f t="array" ref="E234">MIN(_xlfn._xlws.FILTER(runRBA_RBA_fluxes[TRUE lb],(runRBA_RBA_fluxes[tag]="RXN")*(runRBA_RBA_fluxes[rxn_base_id]=fba_fluxes[[#This Row],[rxn]]),0))</f>
        <v>0</v>
      </c>
      <c r="F234" cm="1">
        <f t="array" ref="F234">MAX(_xlfn._xlws.FILTER(runRBA_RBA_fluxes[TRUE ub],(runRBA_RBA_fluxes[tag]="RXN")*(runRBA_RBA_fluxes[rxn_base_id]=fba_fluxes[[#This Row],[rxn]]),0))</f>
        <v>0</v>
      </c>
      <c r="G234" t="b">
        <f>fba_fluxes[[#This Row],[RBA ub]]&gt;fba_fluxes[[#This Row],[ub]]</f>
        <v>0</v>
      </c>
      <c r="H234" t="b">
        <f>fba_fluxes[[#This Row],[RBA lb]]&lt;fba_fluxes[[#This Row],[lb]]</f>
        <v>0</v>
      </c>
      <c r="I234" cm="1">
        <f t="array" ref="I234">SUM(_xlfn._xlws.FILTER(runRBA_RBA_fluxes[TRUE flux],(runRBA_RBA_fluxes[tag]="RXN")*(runRBA_RBA_fluxes[rxn_base_id]=fba_fluxes[[#This Row],[rxn]]),0))</f>
        <v>0</v>
      </c>
      <c r="J234" t="b">
        <f>fba_fluxes[[#This Row],[total RBA flux]]&lt;fba_fluxes[[#This Row],[lb]]</f>
        <v>0</v>
      </c>
      <c r="K234" s="1" t="b">
        <f>fba_fluxes[[#This Row],[total RBA flux]]&gt;fba_fluxes[[#This Row],[ub]]</f>
        <v>0</v>
      </c>
    </row>
    <row r="235" spans="1:11" hidden="1" x14ac:dyDescent="0.2">
      <c r="A235" s="1" t="s">
        <v>87</v>
      </c>
      <c r="B235">
        <v>2.2891000000000005E-3</v>
      </c>
      <c r="C235">
        <v>0</v>
      </c>
      <c r="D235">
        <v>1000</v>
      </c>
      <c r="E235" cm="1">
        <f t="array" ref="E235">MIN(_xlfn._xlws.FILTER(runRBA_RBA_fluxes[TRUE lb],(runRBA_RBA_fluxes[tag]="RXN")*(runRBA_RBA_fluxes[rxn_base_id]=fba_fluxes[[#This Row],[rxn]]),0))</f>
        <v>0</v>
      </c>
      <c r="F235" cm="1">
        <f t="array" ref="F235">MAX(_xlfn._xlws.FILTER(runRBA_RBA_fluxes[TRUE ub],(runRBA_RBA_fluxes[tag]="RXN")*(runRBA_RBA_fluxes[rxn_base_id]=fba_fluxes[[#This Row],[rxn]]),0))</f>
        <v>1000.0000000000001</v>
      </c>
      <c r="G235" t="b">
        <f>fba_fluxes[[#This Row],[RBA ub]]&gt;fba_fluxes[[#This Row],[ub]]</f>
        <v>0</v>
      </c>
      <c r="H235" t="b">
        <f>fba_fluxes[[#This Row],[RBA lb]]&lt;fba_fluxes[[#This Row],[lb]]</f>
        <v>0</v>
      </c>
      <c r="I235" cm="1">
        <f t="array" ref="I235">SUM(_xlfn._xlws.FILTER(runRBA_RBA_fluxes[TRUE flux],(runRBA_RBA_fluxes[tag]="RXN")*(runRBA_RBA_fluxes[rxn_base_id]=fba_fluxes[[#This Row],[rxn]]),0))</f>
        <v>2.5277309841809999E-3</v>
      </c>
      <c r="J235" t="b">
        <f>fba_fluxes[[#This Row],[total RBA flux]]&lt;fba_fluxes[[#This Row],[lb]]</f>
        <v>0</v>
      </c>
      <c r="K235" s="1" t="b">
        <f>fba_fluxes[[#This Row],[total RBA flux]]&gt;fba_fluxes[[#This Row],[ub]]</f>
        <v>0</v>
      </c>
    </row>
    <row r="236" spans="1:11" hidden="1" x14ac:dyDescent="0.2">
      <c r="A236" s="1" t="s">
        <v>88</v>
      </c>
      <c r="B236">
        <v>0</v>
      </c>
      <c r="C236">
        <v>0</v>
      </c>
      <c r="D236">
        <v>1000</v>
      </c>
      <c r="E236" cm="1">
        <f t="array" ref="E236">MIN(_xlfn._xlws.FILTER(runRBA_RBA_fluxes[TRUE lb],(runRBA_RBA_fluxes[tag]="RXN")*(runRBA_RBA_fluxes[rxn_base_id]=fba_fluxes[[#This Row],[rxn]]),0))</f>
        <v>0</v>
      </c>
      <c r="F236" cm="1">
        <f t="array" ref="F236">MAX(_xlfn._xlws.FILTER(runRBA_RBA_fluxes[TRUE ub],(runRBA_RBA_fluxes[tag]="RXN")*(runRBA_RBA_fluxes[rxn_base_id]=fba_fluxes[[#This Row],[rxn]]),0))</f>
        <v>0</v>
      </c>
      <c r="G236" t="b">
        <f>fba_fluxes[[#This Row],[RBA ub]]&gt;fba_fluxes[[#This Row],[ub]]</f>
        <v>0</v>
      </c>
      <c r="H236" t="b">
        <f>fba_fluxes[[#This Row],[RBA lb]]&lt;fba_fluxes[[#This Row],[lb]]</f>
        <v>0</v>
      </c>
      <c r="I236" cm="1">
        <f t="array" ref="I236">SUM(_xlfn._xlws.FILTER(runRBA_RBA_fluxes[TRUE flux],(runRBA_RBA_fluxes[tag]="RXN")*(runRBA_RBA_fluxes[rxn_base_id]=fba_fluxes[[#This Row],[rxn]]),0))</f>
        <v>0</v>
      </c>
      <c r="J236" t="b">
        <f>fba_fluxes[[#This Row],[total RBA flux]]&lt;fba_fluxes[[#This Row],[lb]]</f>
        <v>0</v>
      </c>
      <c r="K236" s="1" t="b">
        <f>fba_fluxes[[#This Row],[total RBA flux]]&gt;fba_fluxes[[#This Row],[ub]]</f>
        <v>0</v>
      </c>
    </row>
    <row r="237" spans="1:11" hidden="1" x14ac:dyDescent="0.2">
      <c r="A237" s="1" t="s">
        <v>89</v>
      </c>
      <c r="B237">
        <v>0</v>
      </c>
      <c r="C237">
        <v>0</v>
      </c>
      <c r="D237">
        <v>1000</v>
      </c>
      <c r="E237" cm="1">
        <f t="array" ref="E237">MIN(_xlfn._xlws.FILTER(runRBA_RBA_fluxes[TRUE lb],(runRBA_RBA_fluxes[tag]="RXN")*(runRBA_RBA_fluxes[rxn_base_id]=fba_fluxes[[#This Row],[rxn]]),0))</f>
        <v>0</v>
      </c>
      <c r="F237" cm="1">
        <f t="array" ref="F237">MAX(_xlfn._xlws.FILTER(runRBA_RBA_fluxes[TRUE ub],(runRBA_RBA_fluxes[tag]="RXN")*(runRBA_RBA_fluxes[rxn_base_id]=fba_fluxes[[#This Row],[rxn]]),0))</f>
        <v>0</v>
      </c>
      <c r="G237" t="b">
        <f>fba_fluxes[[#This Row],[RBA ub]]&gt;fba_fluxes[[#This Row],[ub]]</f>
        <v>0</v>
      </c>
      <c r="H237" t="b">
        <f>fba_fluxes[[#This Row],[RBA lb]]&lt;fba_fluxes[[#This Row],[lb]]</f>
        <v>0</v>
      </c>
      <c r="I237" cm="1">
        <f t="array" ref="I237">SUM(_xlfn._xlws.FILTER(runRBA_RBA_fluxes[TRUE flux],(runRBA_RBA_fluxes[tag]="RXN")*(runRBA_RBA_fluxes[rxn_base_id]=fba_fluxes[[#This Row],[rxn]]),0))</f>
        <v>0</v>
      </c>
      <c r="J237" t="b">
        <f>fba_fluxes[[#This Row],[total RBA flux]]&lt;fba_fluxes[[#This Row],[lb]]</f>
        <v>0</v>
      </c>
      <c r="K237" s="1" t="b">
        <f>fba_fluxes[[#This Row],[total RBA flux]]&gt;fba_fluxes[[#This Row],[ub]]</f>
        <v>0</v>
      </c>
    </row>
    <row r="238" spans="1:11" hidden="1" x14ac:dyDescent="0.2">
      <c r="A238" s="1" t="s">
        <v>90</v>
      </c>
      <c r="B238">
        <v>2.16861E-2</v>
      </c>
      <c r="C238">
        <v>0</v>
      </c>
      <c r="D238">
        <v>1000</v>
      </c>
      <c r="E238" cm="1">
        <f t="array" ref="E238">MIN(_xlfn._xlws.FILTER(runRBA_RBA_fluxes[TRUE lb],(runRBA_RBA_fluxes[tag]="RXN")*(runRBA_RBA_fluxes[rxn_base_id]=fba_fluxes[[#This Row],[rxn]]),0))</f>
        <v>0</v>
      </c>
      <c r="F238" cm="1">
        <f t="array" ref="F238">MAX(_xlfn._xlws.FILTER(runRBA_RBA_fluxes[TRUE ub],(runRBA_RBA_fluxes[tag]="RXN")*(runRBA_RBA_fluxes[rxn_base_id]=fba_fluxes[[#This Row],[rxn]]),0))</f>
        <v>1000.0000000000001</v>
      </c>
      <c r="G238" t="b">
        <f>fba_fluxes[[#This Row],[RBA ub]]&gt;fba_fluxes[[#This Row],[ub]]</f>
        <v>0</v>
      </c>
      <c r="H238" t="b">
        <f>fba_fluxes[[#This Row],[RBA lb]]&lt;fba_fluxes[[#This Row],[lb]]</f>
        <v>0</v>
      </c>
      <c r="I238" cm="1">
        <f t="array" ref="I238">SUM(_xlfn._xlws.FILTER(runRBA_RBA_fluxes[TRUE flux],(runRBA_RBA_fluxes[tag]="RXN")*(runRBA_RBA_fluxes[rxn_base_id]=fba_fluxes[[#This Row],[rxn]]),0))</f>
        <v>2.9290394488370002E-2</v>
      </c>
      <c r="J238" t="b">
        <f>fba_fluxes[[#This Row],[total RBA flux]]&lt;fba_fluxes[[#This Row],[lb]]</f>
        <v>0</v>
      </c>
      <c r="K238" s="1" t="b">
        <f>fba_fluxes[[#This Row],[total RBA flux]]&gt;fba_fluxes[[#This Row],[ub]]</f>
        <v>0</v>
      </c>
    </row>
    <row r="239" spans="1:11" hidden="1" x14ac:dyDescent="0.2">
      <c r="A239" s="1" t="s">
        <v>91</v>
      </c>
      <c r="B239">
        <v>2.4150400000000002E-2</v>
      </c>
      <c r="C239">
        <v>0</v>
      </c>
      <c r="D239">
        <v>1000</v>
      </c>
      <c r="E239" cm="1">
        <f t="array" ref="E239">MIN(_xlfn._xlws.FILTER(runRBA_RBA_fluxes[TRUE lb],(runRBA_RBA_fluxes[tag]="RXN")*(runRBA_RBA_fluxes[rxn_base_id]=fba_fluxes[[#This Row],[rxn]]),0))</f>
        <v>0</v>
      </c>
      <c r="F239" cm="1">
        <f t="array" ref="F239">MAX(_xlfn._xlws.FILTER(runRBA_RBA_fluxes[TRUE ub],(runRBA_RBA_fluxes[tag]="RXN")*(runRBA_RBA_fluxes[rxn_base_id]=fba_fluxes[[#This Row],[rxn]]),0))</f>
        <v>1000.0000000000001</v>
      </c>
      <c r="G239" t="b">
        <f>fba_fluxes[[#This Row],[RBA ub]]&gt;fba_fluxes[[#This Row],[ub]]</f>
        <v>0</v>
      </c>
      <c r="H239" t="b">
        <f>fba_fluxes[[#This Row],[RBA lb]]&lt;fba_fluxes[[#This Row],[lb]]</f>
        <v>0</v>
      </c>
      <c r="I239" cm="1">
        <f t="array" ref="I239">SUM(_xlfn._xlws.FILTER(runRBA_RBA_fluxes[TRUE flux],(runRBA_RBA_fluxes[tag]="RXN")*(runRBA_RBA_fluxes[rxn_base_id]=fba_fluxes[[#This Row],[rxn]]),0))</f>
        <v>3.3055786352361997E-2</v>
      </c>
      <c r="J239" t="b">
        <f>fba_fluxes[[#This Row],[total RBA flux]]&lt;fba_fluxes[[#This Row],[lb]]</f>
        <v>0</v>
      </c>
      <c r="K239" s="1" t="b">
        <f>fba_fluxes[[#This Row],[total RBA flux]]&gt;fba_fluxes[[#This Row],[ub]]</f>
        <v>0</v>
      </c>
    </row>
    <row r="240" spans="1:11" hidden="1" x14ac:dyDescent="0.2">
      <c r="A240" s="1" t="s">
        <v>2688</v>
      </c>
      <c r="B240">
        <v>0.11423710000000681</v>
      </c>
      <c r="C240">
        <v>-1000</v>
      </c>
      <c r="D240">
        <v>1000</v>
      </c>
      <c r="E240" cm="1">
        <f t="array" ref="E240">MIN(_xlfn._xlws.FILTER(runRBA_RBA_fluxes[TRUE lb],(runRBA_RBA_fluxes[tag]="RXN")*(runRBA_RBA_fluxes[rxn_base_id]=fba_fluxes[[#This Row],[rxn]]),0))</f>
        <v>0</v>
      </c>
      <c r="F240" cm="1">
        <f t="array" ref="F240">MAX(_xlfn._xlws.FILTER(runRBA_RBA_fluxes[TRUE ub],(runRBA_RBA_fluxes[tag]="RXN")*(runRBA_RBA_fluxes[rxn_base_id]=fba_fluxes[[#This Row],[rxn]]),0))</f>
        <v>0</v>
      </c>
      <c r="G240" t="b">
        <f>fba_fluxes[[#This Row],[RBA ub]]&gt;fba_fluxes[[#This Row],[ub]]</f>
        <v>0</v>
      </c>
      <c r="H240" t="b">
        <f>fba_fluxes[[#This Row],[RBA lb]]&lt;fba_fluxes[[#This Row],[lb]]</f>
        <v>0</v>
      </c>
      <c r="I240" cm="1">
        <f t="array" ref="I240">SUM(_xlfn._xlws.FILTER(runRBA_RBA_fluxes[TRUE flux],(runRBA_RBA_fluxes[tag]="RXN")*(runRBA_RBA_fluxes[rxn_base_id]=fba_fluxes[[#This Row],[rxn]]),0))</f>
        <v>0</v>
      </c>
      <c r="J240" t="b">
        <f>fba_fluxes[[#This Row],[total RBA flux]]&lt;fba_fluxes[[#This Row],[lb]]</f>
        <v>0</v>
      </c>
      <c r="K240" s="1" t="b">
        <f>fba_fluxes[[#This Row],[total RBA flux]]&gt;fba_fluxes[[#This Row],[ub]]</f>
        <v>0</v>
      </c>
    </row>
    <row r="241" spans="1:11" hidden="1" x14ac:dyDescent="0.2">
      <c r="A241" s="1" t="s">
        <v>2689</v>
      </c>
      <c r="B241">
        <v>0</v>
      </c>
      <c r="C241">
        <v>0</v>
      </c>
      <c r="D241">
        <v>1000</v>
      </c>
      <c r="E241" cm="1">
        <f t="array" ref="E241">MIN(_xlfn._xlws.FILTER(runRBA_RBA_fluxes[TRUE lb],(runRBA_RBA_fluxes[tag]="RXN")*(runRBA_RBA_fluxes[rxn_base_id]=fba_fluxes[[#This Row],[rxn]]),0))</f>
        <v>0</v>
      </c>
      <c r="F241" cm="1">
        <f t="array" ref="F241">MAX(_xlfn._xlws.FILTER(runRBA_RBA_fluxes[TRUE ub],(runRBA_RBA_fluxes[tag]="RXN")*(runRBA_RBA_fluxes[rxn_base_id]=fba_fluxes[[#This Row],[rxn]]),0))</f>
        <v>0</v>
      </c>
      <c r="G241" t="b">
        <f>fba_fluxes[[#This Row],[RBA ub]]&gt;fba_fluxes[[#This Row],[ub]]</f>
        <v>0</v>
      </c>
      <c r="H241" t="b">
        <f>fba_fluxes[[#This Row],[RBA lb]]&lt;fba_fluxes[[#This Row],[lb]]</f>
        <v>0</v>
      </c>
      <c r="I241" cm="1">
        <f t="array" ref="I241">SUM(_xlfn._xlws.FILTER(runRBA_RBA_fluxes[TRUE flux],(runRBA_RBA_fluxes[tag]="RXN")*(runRBA_RBA_fluxes[rxn_base_id]=fba_fluxes[[#This Row],[rxn]]),0))</f>
        <v>0</v>
      </c>
      <c r="J241" t="b">
        <f>fba_fluxes[[#This Row],[total RBA flux]]&lt;fba_fluxes[[#This Row],[lb]]</f>
        <v>0</v>
      </c>
      <c r="K241" s="1" t="b">
        <f>fba_fluxes[[#This Row],[total RBA flux]]&gt;fba_fluxes[[#This Row],[ub]]</f>
        <v>0</v>
      </c>
    </row>
    <row r="242" spans="1:11" hidden="1" x14ac:dyDescent="0.2">
      <c r="A242" s="1" t="s">
        <v>2690</v>
      </c>
      <c r="B242">
        <v>0</v>
      </c>
      <c r="C242">
        <v>0</v>
      </c>
      <c r="D242">
        <v>1000</v>
      </c>
      <c r="E242" cm="1">
        <f t="array" ref="E242">MIN(_xlfn._xlws.FILTER(runRBA_RBA_fluxes[TRUE lb],(runRBA_RBA_fluxes[tag]="RXN")*(runRBA_RBA_fluxes[rxn_base_id]=fba_fluxes[[#This Row],[rxn]]),0))</f>
        <v>0</v>
      </c>
      <c r="F242" cm="1">
        <f t="array" ref="F242">MAX(_xlfn._xlws.FILTER(runRBA_RBA_fluxes[TRUE ub],(runRBA_RBA_fluxes[tag]="RXN")*(runRBA_RBA_fluxes[rxn_base_id]=fba_fluxes[[#This Row],[rxn]]),0))</f>
        <v>0</v>
      </c>
      <c r="G242" t="b">
        <f>fba_fluxes[[#This Row],[RBA ub]]&gt;fba_fluxes[[#This Row],[ub]]</f>
        <v>0</v>
      </c>
      <c r="H242" t="b">
        <f>fba_fluxes[[#This Row],[RBA lb]]&lt;fba_fluxes[[#This Row],[lb]]</f>
        <v>0</v>
      </c>
      <c r="I242" cm="1">
        <f t="array" ref="I242">SUM(_xlfn._xlws.FILTER(runRBA_RBA_fluxes[TRUE flux],(runRBA_RBA_fluxes[tag]="RXN")*(runRBA_RBA_fluxes[rxn_base_id]=fba_fluxes[[#This Row],[rxn]]),0))</f>
        <v>0</v>
      </c>
      <c r="J242" t="b">
        <f>fba_fluxes[[#This Row],[total RBA flux]]&lt;fba_fluxes[[#This Row],[lb]]</f>
        <v>0</v>
      </c>
      <c r="K242" s="1" t="b">
        <f>fba_fluxes[[#This Row],[total RBA flux]]&gt;fba_fluxes[[#This Row],[ub]]</f>
        <v>0</v>
      </c>
    </row>
    <row r="243" spans="1:11" hidden="1" x14ac:dyDescent="0.2">
      <c r="A243" s="1" t="s">
        <v>2691</v>
      </c>
      <c r="B243">
        <v>0</v>
      </c>
      <c r="C243">
        <v>0</v>
      </c>
      <c r="D243">
        <v>1000</v>
      </c>
      <c r="E243" cm="1">
        <f t="array" ref="E243">MIN(_xlfn._xlws.FILTER(runRBA_RBA_fluxes[TRUE lb],(runRBA_RBA_fluxes[tag]="RXN")*(runRBA_RBA_fluxes[rxn_base_id]=fba_fluxes[[#This Row],[rxn]]),0))</f>
        <v>0</v>
      </c>
      <c r="F243" cm="1">
        <f t="array" ref="F243">MAX(_xlfn._xlws.FILTER(runRBA_RBA_fluxes[TRUE ub],(runRBA_RBA_fluxes[tag]="RXN")*(runRBA_RBA_fluxes[rxn_base_id]=fba_fluxes[[#This Row],[rxn]]),0))</f>
        <v>0</v>
      </c>
      <c r="G243" t="b">
        <f>fba_fluxes[[#This Row],[RBA ub]]&gt;fba_fluxes[[#This Row],[ub]]</f>
        <v>0</v>
      </c>
      <c r="H243" t="b">
        <f>fba_fluxes[[#This Row],[RBA lb]]&lt;fba_fluxes[[#This Row],[lb]]</f>
        <v>0</v>
      </c>
      <c r="I243" cm="1">
        <f t="array" ref="I243">SUM(_xlfn._xlws.FILTER(runRBA_RBA_fluxes[TRUE flux],(runRBA_RBA_fluxes[tag]="RXN")*(runRBA_RBA_fluxes[rxn_base_id]=fba_fluxes[[#This Row],[rxn]]),0))</f>
        <v>0</v>
      </c>
      <c r="J243" t="b">
        <f>fba_fluxes[[#This Row],[total RBA flux]]&lt;fba_fluxes[[#This Row],[lb]]</f>
        <v>0</v>
      </c>
      <c r="K243" s="1" t="b">
        <f>fba_fluxes[[#This Row],[total RBA flux]]&gt;fba_fluxes[[#This Row],[ub]]</f>
        <v>0</v>
      </c>
    </row>
    <row r="244" spans="1:11" hidden="1" x14ac:dyDescent="0.2">
      <c r="A244" s="1" t="s">
        <v>2692</v>
      </c>
      <c r="B244">
        <v>0</v>
      </c>
      <c r="C244">
        <v>0</v>
      </c>
      <c r="D244">
        <v>1000</v>
      </c>
      <c r="E244" cm="1">
        <f t="array" ref="E244">MIN(_xlfn._xlws.FILTER(runRBA_RBA_fluxes[TRUE lb],(runRBA_RBA_fluxes[tag]="RXN")*(runRBA_RBA_fluxes[rxn_base_id]=fba_fluxes[[#This Row],[rxn]]),0))</f>
        <v>0</v>
      </c>
      <c r="F244" cm="1">
        <f t="array" ref="F244">MAX(_xlfn._xlws.FILTER(runRBA_RBA_fluxes[TRUE ub],(runRBA_RBA_fluxes[tag]="RXN")*(runRBA_RBA_fluxes[rxn_base_id]=fba_fluxes[[#This Row],[rxn]]),0))</f>
        <v>0</v>
      </c>
      <c r="G244" t="b">
        <f>fba_fluxes[[#This Row],[RBA ub]]&gt;fba_fluxes[[#This Row],[ub]]</f>
        <v>0</v>
      </c>
      <c r="H244" t="b">
        <f>fba_fluxes[[#This Row],[RBA lb]]&lt;fba_fluxes[[#This Row],[lb]]</f>
        <v>0</v>
      </c>
      <c r="I244" cm="1">
        <f t="array" ref="I244">SUM(_xlfn._xlws.FILTER(runRBA_RBA_fluxes[TRUE flux],(runRBA_RBA_fluxes[tag]="RXN")*(runRBA_RBA_fluxes[rxn_base_id]=fba_fluxes[[#This Row],[rxn]]),0))</f>
        <v>0</v>
      </c>
      <c r="J244" t="b">
        <f>fba_fluxes[[#This Row],[total RBA flux]]&lt;fba_fluxes[[#This Row],[lb]]</f>
        <v>0</v>
      </c>
      <c r="K244" s="1" t="b">
        <f>fba_fluxes[[#This Row],[total RBA flux]]&gt;fba_fluxes[[#This Row],[ub]]</f>
        <v>0</v>
      </c>
    </row>
    <row r="245" spans="1:11" hidden="1" x14ac:dyDescent="0.2">
      <c r="A245" s="1" t="s">
        <v>2693</v>
      </c>
      <c r="B245">
        <v>0</v>
      </c>
      <c r="C245">
        <v>0</v>
      </c>
      <c r="D245">
        <v>1000</v>
      </c>
      <c r="E245" cm="1">
        <f t="array" ref="E245">MIN(_xlfn._xlws.FILTER(runRBA_RBA_fluxes[TRUE lb],(runRBA_RBA_fluxes[tag]="RXN")*(runRBA_RBA_fluxes[rxn_base_id]=fba_fluxes[[#This Row],[rxn]]),0))</f>
        <v>0</v>
      </c>
      <c r="F245" cm="1">
        <f t="array" ref="F245">MAX(_xlfn._xlws.FILTER(runRBA_RBA_fluxes[TRUE ub],(runRBA_RBA_fluxes[tag]="RXN")*(runRBA_RBA_fluxes[rxn_base_id]=fba_fluxes[[#This Row],[rxn]]),0))</f>
        <v>0</v>
      </c>
      <c r="G245" t="b">
        <f>fba_fluxes[[#This Row],[RBA ub]]&gt;fba_fluxes[[#This Row],[ub]]</f>
        <v>0</v>
      </c>
      <c r="H245" t="b">
        <f>fba_fluxes[[#This Row],[RBA lb]]&lt;fba_fluxes[[#This Row],[lb]]</f>
        <v>0</v>
      </c>
      <c r="I245" cm="1">
        <f t="array" ref="I245">SUM(_xlfn._xlws.FILTER(runRBA_RBA_fluxes[TRUE flux],(runRBA_RBA_fluxes[tag]="RXN")*(runRBA_RBA_fluxes[rxn_base_id]=fba_fluxes[[#This Row],[rxn]]),0))</f>
        <v>0</v>
      </c>
      <c r="J245" t="b">
        <f>fba_fluxes[[#This Row],[total RBA flux]]&lt;fba_fluxes[[#This Row],[lb]]</f>
        <v>0</v>
      </c>
      <c r="K245" s="1" t="b">
        <f>fba_fluxes[[#This Row],[total RBA flux]]&gt;fba_fluxes[[#This Row],[ub]]</f>
        <v>0</v>
      </c>
    </row>
    <row r="246" spans="1:11" hidden="1" x14ac:dyDescent="0.2">
      <c r="A246" s="1" t="s">
        <v>2694</v>
      </c>
      <c r="B246">
        <v>0</v>
      </c>
      <c r="C246">
        <v>0</v>
      </c>
      <c r="D246">
        <v>1000</v>
      </c>
      <c r="E246" cm="1">
        <f t="array" ref="E246">MIN(_xlfn._xlws.FILTER(runRBA_RBA_fluxes[TRUE lb],(runRBA_RBA_fluxes[tag]="RXN")*(runRBA_RBA_fluxes[rxn_base_id]=fba_fluxes[[#This Row],[rxn]]),0))</f>
        <v>0</v>
      </c>
      <c r="F246" cm="1">
        <f t="array" ref="F246">MAX(_xlfn._xlws.FILTER(runRBA_RBA_fluxes[TRUE ub],(runRBA_RBA_fluxes[tag]="RXN")*(runRBA_RBA_fluxes[rxn_base_id]=fba_fluxes[[#This Row],[rxn]]),0))</f>
        <v>0</v>
      </c>
      <c r="G246" t="b">
        <f>fba_fluxes[[#This Row],[RBA ub]]&gt;fba_fluxes[[#This Row],[ub]]</f>
        <v>0</v>
      </c>
      <c r="H246" t="b">
        <f>fba_fluxes[[#This Row],[RBA lb]]&lt;fba_fluxes[[#This Row],[lb]]</f>
        <v>0</v>
      </c>
      <c r="I246" cm="1">
        <f t="array" ref="I246">SUM(_xlfn._xlws.FILTER(runRBA_RBA_fluxes[TRUE flux],(runRBA_RBA_fluxes[tag]="RXN")*(runRBA_RBA_fluxes[rxn_base_id]=fba_fluxes[[#This Row],[rxn]]),0))</f>
        <v>0</v>
      </c>
      <c r="J246" t="b">
        <f>fba_fluxes[[#This Row],[total RBA flux]]&lt;fba_fluxes[[#This Row],[lb]]</f>
        <v>0</v>
      </c>
      <c r="K246" s="1" t="b">
        <f>fba_fluxes[[#This Row],[total RBA flux]]&gt;fba_fluxes[[#This Row],[ub]]</f>
        <v>0</v>
      </c>
    </row>
    <row r="247" spans="1:11" hidden="1" x14ac:dyDescent="0.2">
      <c r="A247" s="1" t="s">
        <v>2695</v>
      </c>
      <c r="B247">
        <v>0</v>
      </c>
      <c r="C247">
        <v>0</v>
      </c>
      <c r="D247">
        <v>1000</v>
      </c>
      <c r="E247" cm="1">
        <f t="array" ref="E247">MIN(_xlfn._xlws.FILTER(runRBA_RBA_fluxes[TRUE lb],(runRBA_RBA_fluxes[tag]="RXN")*(runRBA_RBA_fluxes[rxn_base_id]=fba_fluxes[[#This Row],[rxn]]),0))</f>
        <v>0</v>
      </c>
      <c r="F247" cm="1">
        <f t="array" ref="F247">MAX(_xlfn._xlws.FILTER(runRBA_RBA_fluxes[TRUE ub],(runRBA_RBA_fluxes[tag]="RXN")*(runRBA_RBA_fluxes[rxn_base_id]=fba_fluxes[[#This Row],[rxn]]),0))</f>
        <v>0</v>
      </c>
      <c r="G247" t="b">
        <f>fba_fluxes[[#This Row],[RBA ub]]&gt;fba_fluxes[[#This Row],[ub]]</f>
        <v>0</v>
      </c>
      <c r="H247" t="b">
        <f>fba_fluxes[[#This Row],[RBA lb]]&lt;fba_fluxes[[#This Row],[lb]]</f>
        <v>0</v>
      </c>
      <c r="I247" cm="1">
        <f t="array" ref="I247">SUM(_xlfn._xlws.FILTER(runRBA_RBA_fluxes[TRUE flux],(runRBA_RBA_fluxes[tag]="RXN")*(runRBA_RBA_fluxes[rxn_base_id]=fba_fluxes[[#This Row],[rxn]]),0))</f>
        <v>0</v>
      </c>
      <c r="J247" t="b">
        <f>fba_fluxes[[#This Row],[total RBA flux]]&lt;fba_fluxes[[#This Row],[lb]]</f>
        <v>0</v>
      </c>
      <c r="K247" s="1" t="b">
        <f>fba_fluxes[[#This Row],[total RBA flux]]&gt;fba_fluxes[[#This Row],[ub]]</f>
        <v>0</v>
      </c>
    </row>
    <row r="248" spans="1:11" hidden="1" x14ac:dyDescent="0.2">
      <c r="A248" s="1" t="s">
        <v>2696</v>
      </c>
      <c r="B248">
        <v>0</v>
      </c>
      <c r="C248">
        <v>0</v>
      </c>
      <c r="D248">
        <v>1000</v>
      </c>
      <c r="E248" cm="1">
        <f t="array" ref="E248">MIN(_xlfn._xlws.FILTER(runRBA_RBA_fluxes[TRUE lb],(runRBA_RBA_fluxes[tag]="RXN")*(runRBA_RBA_fluxes[rxn_base_id]=fba_fluxes[[#This Row],[rxn]]),0))</f>
        <v>0</v>
      </c>
      <c r="F248" cm="1">
        <f t="array" ref="F248">MAX(_xlfn._xlws.FILTER(runRBA_RBA_fluxes[TRUE ub],(runRBA_RBA_fluxes[tag]="RXN")*(runRBA_RBA_fluxes[rxn_base_id]=fba_fluxes[[#This Row],[rxn]]),0))</f>
        <v>0</v>
      </c>
      <c r="G248" t="b">
        <f>fba_fluxes[[#This Row],[RBA ub]]&gt;fba_fluxes[[#This Row],[ub]]</f>
        <v>0</v>
      </c>
      <c r="H248" t="b">
        <f>fba_fluxes[[#This Row],[RBA lb]]&lt;fba_fluxes[[#This Row],[lb]]</f>
        <v>0</v>
      </c>
      <c r="I248" cm="1">
        <f t="array" ref="I248">SUM(_xlfn._xlws.FILTER(runRBA_RBA_fluxes[TRUE flux],(runRBA_RBA_fluxes[tag]="RXN")*(runRBA_RBA_fluxes[rxn_base_id]=fba_fluxes[[#This Row],[rxn]]),0))</f>
        <v>0</v>
      </c>
      <c r="J248" t="b">
        <f>fba_fluxes[[#This Row],[total RBA flux]]&lt;fba_fluxes[[#This Row],[lb]]</f>
        <v>0</v>
      </c>
      <c r="K248" s="1" t="b">
        <f>fba_fluxes[[#This Row],[total RBA flux]]&gt;fba_fluxes[[#This Row],[ub]]</f>
        <v>0</v>
      </c>
    </row>
    <row r="249" spans="1:11" hidden="1" x14ac:dyDescent="0.2">
      <c r="A249" s="1" t="s">
        <v>2697</v>
      </c>
      <c r="B249">
        <v>0</v>
      </c>
      <c r="C249">
        <v>0</v>
      </c>
      <c r="D249">
        <v>1000</v>
      </c>
      <c r="E249" cm="1">
        <f t="array" ref="E249">MIN(_xlfn._xlws.FILTER(runRBA_RBA_fluxes[TRUE lb],(runRBA_RBA_fluxes[tag]="RXN")*(runRBA_RBA_fluxes[rxn_base_id]=fba_fluxes[[#This Row],[rxn]]),0))</f>
        <v>0</v>
      </c>
      <c r="F249" cm="1">
        <f t="array" ref="F249">MAX(_xlfn._xlws.FILTER(runRBA_RBA_fluxes[TRUE ub],(runRBA_RBA_fluxes[tag]="RXN")*(runRBA_RBA_fluxes[rxn_base_id]=fba_fluxes[[#This Row],[rxn]]),0))</f>
        <v>0</v>
      </c>
      <c r="G249" t="b">
        <f>fba_fluxes[[#This Row],[RBA ub]]&gt;fba_fluxes[[#This Row],[ub]]</f>
        <v>0</v>
      </c>
      <c r="H249" t="b">
        <f>fba_fluxes[[#This Row],[RBA lb]]&lt;fba_fluxes[[#This Row],[lb]]</f>
        <v>0</v>
      </c>
      <c r="I249" cm="1">
        <f t="array" ref="I249">SUM(_xlfn._xlws.FILTER(runRBA_RBA_fluxes[TRUE flux],(runRBA_RBA_fluxes[tag]="RXN")*(runRBA_RBA_fluxes[rxn_base_id]=fba_fluxes[[#This Row],[rxn]]),0))</f>
        <v>0</v>
      </c>
      <c r="J249" t="b">
        <f>fba_fluxes[[#This Row],[total RBA flux]]&lt;fba_fluxes[[#This Row],[lb]]</f>
        <v>0</v>
      </c>
      <c r="K249" s="1" t="b">
        <f>fba_fluxes[[#This Row],[total RBA flux]]&gt;fba_fluxes[[#This Row],[ub]]</f>
        <v>0</v>
      </c>
    </row>
    <row r="250" spans="1:11" hidden="1" x14ac:dyDescent="0.2">
      <c r="A250" s="1" t="s">
        <v>2698</v>
      </c>
      <c r="B250">
        <v>0</v>
      </c>
      <c r="C250">
        <v>0</v>
      </c>
      <c r="D250">
        <v>1000</v>
      </c>
      <c r="E250" cm="1">
        <f t="array" ref="E250">MIN(_xlfn._xlws.FILTER(runRBA_RBA_fluxes[TRUE lb],(runRBA_RBA_fluxes[tag]="RXN")*(runRBA_RBA_fluxes[rxn_base_id]=fba_fluxes[[#This Row],[rxn]]),0))</f>
        <v>0</v>
      </c>
      <c r="F250" cm="1">
        <f t="array" ref="F250">MAX(_xlfn._xlws.FILTER(runRBA_RBA_fluxes[TRUE ub],(runRBA_RBA_fluxes[tag]="RXN")*(runRBA_RBA_fluxes[rxn_base_id]=fba_fluxes[[#This Row],[rxn]]),0))</f>
        <v>0</v>
      </c>
      <c r="G250" t="b">
        <f>fba_fluxes[[#This Row],[RBA ub]]&gt;fba_fluxes[[#This Row],[ub]]</f>
        <v>0</v>
      </c>
      <c r="H250" t="b">
        <f>fba_fluxes[[#This Row],[RBA lb]]&lt;fba_fluxes[[#This Row],[lb]]</f>
        <v>0</v>
      </c>
      <c r="I250" cm="1">
        <f t="array" ref="I250">SUM(_xlfn._xlws.FILTER(runRBA_RBA_fluxes[TRUE flux],(runRBA_RBA_fluxes[tag]="RXN")*(runRBA_RBA_fluxes[rxn_base_id]=fba_fluxes[[#This Row],[rxn]]),0))</f>
        <v>0</v>
      </c>
      <c r="J250" t="b">
        <f>fba_fluxes[[#This Row],[total RBA flux]]&lt;fba_fluxes[[#This Row],[lb]]</f>
        <v>0</v>
      </c>
      <c r="K250" s="1" t="b">
        <f>fba_fluxes[[#This Row],[total RBA flux]]&gt;fba_fluxes[[#This Row],[ub]]</f>
        <v>0</v>
      </c>
    </row>
    <row r="251" spans="1:11" hidden="1" x14ac:dyDescent="0.2">
      <c r="A251" s="1" t="s">
        <v>2699</v>
      </c>
      <c r="B251">
        <v>0</v>
      </c>
      <c r="C251">
        <v>0</v>
      </c>
      <c r="D251">
        <v>1000</v>
      </c>
      <c r="E251" cm="1">
        <f t="array" ref="E251">MIN(_xlfn._xlws.FILTER(runRBA_RBA_fluxes[TRUE lb],(runRBA_RBA_fluxes[tag]="RXN")*(runRBA_RBA_fluxes[rxn_base_id]=fba_fluxes[[#This Row],[rxn]]),0))</f>
        <v>0</v>
      </c>
      <c r="F251" cm="1">
        <f t="array" ref="F251">MAX(_xlfn._xlws.FILTER(runRBA_RBA_fluxes[TRUE ub],(runRBA_RBA_fluxes[tag]="RXN")*(runRBA_RBA_fluxes[rxn_base_id]=fba_fluxes[[#This Row],[rxn]]),0))</f>
        <v>0</v>
      </c>
      <c r="G251" t="b">
        <f>fba_fluxes[[#This Row],[RBA ub]]&gt;fba_fluxes[[#This Row],[ub]]</f>
        <v>0</v>
      </c>
      <c r="H251" t="b">
        <f>fba_fluxes[[#This Row],[RBA lb]]&lt;fba_fluxes[[#This Row],[lb]]</f>
        <v>0</v>
      </c>
      <c r="I251" cm="1">
        <f t="array" ref="I251">SUM(_xlfn._xlws.FILTER(runRBA_RBA_fluxes[TRUE flux],(runRBA_RBA_fluxes[tag]="RXN")*(runRBA_RBA_fluxes[rxn_base_id]=fba_fluxes[[#This Row],[rxn]]),0))</f>
        <v>0</v>
      </c>
      <c r="J251" t="b">
        <f>fba_fluxes[[#This Row],[total RBA flux]]&lt;fba_fluxes[[#This Row],[lb]]</f>
        <v>0</v>
      </c>
      <c r="K251" s="1" t="b">
        <f>fba_fluxes[[#This Row],[total RBA flux]]&gt;fba_fluxes[[#This Row],[ub]]</f>
        <v>0</v>
      </c>
    </row>
    <row r="252" spans="1:11" hidden="1" x14ac:dyDescent="0.2">
      <c r="A252" s="1" t="s">
        <v>2700</v>
      </c>
      <c r="B252">
        <v>0</v>
      </c>
      <c r="C252">
        <v>0</v>
      </c>
      <c r="D252">
        <v>1000</v>
      </c>
      <c r="E252" cm="1">
        <f t="array" ref="E252">MIN(_xlfn._xlws.FILTER(runRBA_RBA_fluxes[TRUE lb],(runRBA_RBA_fluxes[tag]="RXN")*(runRBA_RBA_fluxes[rxn_base_id]=fba_fluxes[[#This Row],[rxn]]),0))</f>
        <v>0</v>
      </c>
      <c r="F252" cm="1">
        <f t="array" ref="F252">MAX(_xlfn._xlws.FILTER(runRBA_RBA_fluxes[TRUE ub],(runRBA_RBA_fluxes[tag]="RXN")*(runRBA_RBA_fluxes[rxn_base_id]=fba_fluxes[[#This Row],[rxn]]),0))</f>
        <v>0</v>
      </c>
      <c r="G252" t="b">
        <f>fba_fluxes[[#This Row],[RBA ub]]&gt;fba_fluxes[[#This Row],[ub]]</f>
        <v>0</v>
      </c>
      <c r="H252" t="b">
        <f>fba_fluxes[[#This Row],[RBA lb]]&lt;fba_fluxes[[#This Row],[lb]]</f>
        <v>0</v>
      </c>
      <c r="I252" cm="1">
        <f t="array" ref="I252">SUM(_xlfn._xlws.FILTER(runRBA_RBA_fluxes[TRUE flux],(runRBA_RBA_fluxes[tag]="RXN")*(runRBA_RBA_fluxes[rxn_base_id]=fba_fluxes[[#This Row],[rxn]]),0))</f>
        <v>0</v>
      </c>
      <c r="J252" t="b">
        <f>fba_fluxes[[#This Row],[total RBA flux]]&lt;fba_fluxes[[#This Row],[lb]]</f>
        <v>0</v>
      </c>
      <c r="K252" s="1" t="b">
        <f>fba_fluxes[[#This Row],[total RBA flux]]&gt;fba_fluxes[[#This Row],[ub]]</f>
        <v>0</v>
      </c>
    </row>
    <row r="253" spans="1:11" hidden="1" x14ac:dyDescent="0.2">
      <c r="A253" s="1" t="s">
        <v>2701</v>
      </c>
      <c r="B253">
        <v>0</v>
      </c>
      <c r="C253">
        <v>0</v>
      </c>
      <c r="D253">
        <v>1000</v>
      </c>
      <c r="E253" cm="1">
        <f t="array" ref="E253">MIN(_xlfn._xlws.FILTER(runRBA_RBA_fluxes[TRUE lb],(runRBA_RBA_fluxes[tag]="RXN")*(runRBA_RBA_fluxes[rxn_base_id]=fba_fluxes[[#This Row],[rxn]]),0))</f>
        <v>0</v>
      </c>
      <c r="F253" cm="1">
        <f t="array" ref="F253">MAX(_xlfn._xlws.FILTER(runRBA_RBA_fluxes[TRUE ub],(runRBA_RBA_fluxes[tag]="RXN")*(runRBA_RBA_fluxes[rxn_base_id]=fba_fluxes[[#This Row],[rxn]]),0))</f>
        <v>0</v>
      </c>
      <c r="G253" t="b">
        <f>fba_fluxes[[#This Row],[RBA ub]]&gt;fba_fluxes[[#This Row],[ub]]</f>
        <v>0</v>
      </c>
      <c r="H253" t="b">
        <f>fba_fluxes[[#This Row],[RBA lb]]&lt;fba_fluxes[[#This Row],[lb]]</f>
        <v>0</v>
      </c>
      <c r="I253" cm="1">
        <f t="array" ref="I253">SUM(_xlfn._xlws.FILTER(runRBA_RBA_fluxes[TRUE flux],(runRBA_RBA_fluxes[tag]="RXN")*(runRBA_RBA_fluxes[rxn_base_id]=fba_fluxes[[#This Row],[rxn]]),0))</f>
        <v>0</v>
      </c>
      <c r="J253" t="b">
        <f>fba_fluxes[[#This Row],[total RBA flux]]&lt;fba_fluxes[[#This Row],[lb]]</f>
        <v>0</v>
      </c>
      <c r="K253" s="1" t="b">
        <f>fba_fluxes[[#This Row],[total RBA flux]]&gt;fba_fluxes[[#This Row],[ub]]</f>
        <v>0</v>
      </c>
    </row>
    <row r="254" spans="1:11" hidden="1" x14ac:dyDescent="0.2">
      <c r="A254" s="1" t="s">
        <v>2702</v>
      </c>
      <c r="B254">
        <v>0</v>
      </c>
      <c r="C254">
        <v>-1000</v>
      </c>
      <c r="D254">
        <v>1000</v>
      </c>
      <c r="E254" cm="1">
        <f t="array" ref="E254">MIN(_xlfn._xlws.FILTER(runRBA_RBA_fluxes[TRUE lb],(runRBA_RBA_fluxes[tag]="RXN")*(runRBA_RBA_fluxes[rxn_base_id]=fba_fluxes[[#This Row],[rxn]]),0))</f>
        <v>0</v>
      </c>
      <c r="F254" cm="1">
        <f t="array" ref="F254">MAX(_xlfn._xlws.FILTER(runRBA_RBA_fluxes[TRUE ub],(runRBA_RBA_fluxes[tag]="RXN")*(runRBA_RBA_fluxes[rxn_base_id]=fba_fluxes[[#This Row],[rxn]]),0))</f>
        <v>0</v>
      </c>
      <c r="G254" t="b">
        <f>fba_fluxes[[#This Row],[RBA ub]]&gt;fba_fluxes[[#This Row],[ub]]</f>
        <v>0</v>
      </c>
      <c r="H254" t="b">
        <f>fba_fluxes[[#This Row],[RBA lb]]&lt;fba_fluxes[[#This Row],[lb]]</f>
        <v>0</v>
      </c>
      <c r="I254" cm="1">
        <f t="array" ref="I254">SUM(_xlfn._xlws.FILTER(runRBA_RBA_fluxes[TRUE flux],(runRBA_RBA_fluxes[tag]="RXN")*(runRBA_RBA_fluxes[rxn_base_id]=fba_fluxes[[#This Row],[rxn]]),0))</f>
        <v>0</v>
      </c>
      <c r="J254" t="b">
        <f>fba_fluxes[[#This Row],[total RBA flux]]&lt;fba_fluxes[[#This Row],[lb]]</f>
        <v>0</v>
      </c>
      <c r="K254" s="1" t="b">
        <f>fba_fluxes[[#This Row],[total RBA flux]]&gt;fba_fluxes[[#This Row],[ub]]</f>
        <v>0</v>
      </c>
    </row>
    <row r="255" spans="1:11" hidden="1" x14ac:dyDescent="0.2">
      <c r="A255" s="1" t="s">
        <v>2703</v>
      </c>
      <c r="B255">
        <v>0</v>
      </c>
      <c r="C255">
        <v>-1000</v>
      </c>
      <c r="D255">
        <v>1000</v>
      </c>
      <c r="E255" cm="1">
        <f t="array" ref="E255">MIN(_xlfn._xlws.FILTER(runRBA_RBA_fluxes[TRUE lb],(runRBA_RBA_fluxes[tag]="RXN")*(runRBA_RBA_fluxes[rxn_base_id]=fba_fluxes[[#This Row],[rxn]]),0))</f>
        <v>0</v>
      </c>
      <c r="F255" cm="1">
        <f t="array" ref="F255">MAX(_xlfn._xlws.FILTER(runRBA_RBA_fluxes[TRUE ub],(runRBA_RBA_fluxes[tag]="RXN")*(runRBA_RBA_fluxes[rxn_base_id]=fba_fluxes[[#This Row],[rxn]]),0))</f>
        <v>0</v>
      </c>
      <c r="G255" t="b">
        <f>fba_fluxes[[#This Row],[RBA ub]]&gt;fba_fluxes[[#This Row],[ub]]</f>
        <v>0</v>
      </c>
      <c r="H255" t="b">
        <f>fba_fluxes[[#This Row],[RBA lb]]&lt;fba_fluxes[[#This Row],[lb]]</f>
        <v>0</v>
      </c>
      <c r="I255" cm="1">
        <f t="array" ref="I255">SUM(_xlfn._xlws.FILTER(runRBA_RBA_fluxes[TRUE flux],(runRBA_RBA_fluxes[tag]="RXN")*(runRBA_RBA_fluxes[rxn_base_id]=fba_fluxes[[#This Row],[rxn]]),0))</f>
        <v>0</v>
      </c>
      <c r="J255" t="b">
        <f>fba_fluxes[[#This Row],[total RBA flux]]&lt;fba_fluxes[[#This Row],[lb]]</f>
        <v>0</v>
      </c>
      <c r="K255" s="1" t="b">
        <f>fba_fluxes[[#This Row],[total RBA flux]]&gt;fba_fluxes[[#This Row],[ub]]</f>
        <v>0</v>
      </c>
    </row>
    <row r="256" spans="1:11" hidden="1" x14ac:dyDescent="0.2">
      <c r="A256" s="1" t="s">
        <v>2704</v>
      </c>
      <c r="B256">
        <v>0</v>
      </c>
      <c r="C256">
        <v>0</v>
      </c>
      <c r="D256">
        <v>1000</v>
      </c>
      <c r="E256" cm="1">
        <f t="array" ref="E256">MIN(_xlfn._xlws.FILTER(runRBA_RBA_fluxes[TRUE lb],(runRBA_RBA_fluxes[tag]="RXN")*(runRBA_RBA_fluxes[rxn_base_id]=fba_fluxes[[#This Row],[rxn]]),0))</f>
        <v>0</v>
      </c>
      <c r="F256" cm="1">
        <f t="array" ref="F256">MAX(_xlfn._xlws.FILTER(runRBA_RBA_fluxes[TRUE ub],(runRBA_RBA_fluxes[tag]="RXN")*(runRBA_RBA_fluxes[rxn_base_id]=fba_fluxes[[#This Row],[rxn]]),0))</f>
        <v>0</v>
      </c>
      <c r="G256" t="b">
        <f>fba_fluxes[[#This Row],[RBA ub]]&gt;fba_fluxes[[#This Row],[ub]]</f>
        <v>0</v>
      </c>
      <c r="H256" t="b">
        <f>fba_fluxes[[#This Row],[RBA lb]]&lt;fba_fluxes[[#This Row],[lb]]</f>
        <v>0</v>
      </c>
      <c r="I256" cm="1">
        <f t="array" ref="I256">SUM(_xlfn._xlws.FILTER(runRBA_RBA_fluxes[TRUE flux],(runRBA_RBA_fluxes[tag]="RXN")*(runRBA_RBA_fluxes[rxn_base_id]=fba_fluxes[[#This Row],[rxn]]),0))</f>
        <v>0</v>
      </c>
      <c r="J256" t="b">
        <f>fba_fluxes[[#This Row],[total RBA flux]]&lt;fba_fluxes[[#This Row],[lb]]</f>
        <v>0</v>
      </c>
      <c r="K256" s="1" t="b">
        <f>fba_fluxes[[#This Row],[total RBA flux]]&gt;fba_fluxes[[#This Row],[ub]]</f>
        <v>0</v>
      </c>
    </row>
    <row r="257" spans="1:11" hidden="1" x14ac:dyDescent="0.2">
      <c r="A257" s="1" t="s">
        <v>2705</v>
      </c>
      <c r="B257">
        <v>0</v>
      </c>
      <c r="C257">
        <v>0</v>
      </c>
      <c r="D257">
        <v>1000</v>
      </c>
      <c r="E257" cm="1">
        <f t="array" ref="E257">MIN(_xlfn._xlws.FILTER(runRBA_RBA_fluxes[TRUE lb],(runRBA_RBA_fluxes[tag]="RXN")*(runRBA_RBA_fluxes[rxn_base_id]=fba_fluxes[[#This Row],[rxn]]),0))</f>
        <v>0</v>
      </c>
      <c r="F257" cm="1">
        <f t="array" ref="F257">MAX(_xlfn._xlws.FILTER(runRBA_RBA_fluxes[TRUE ub],(runRBA_RBA_fluxes[tag]="RXN")*(runRBA_RBA_fluxes[rxn_base_id]=fba_fluxes[[#This Row],[rxn]]),0))</f>
        <v>0</v>
      </c>
      <c r="G257" t="b">
        <f>fba_fluxes[[#This Row],[RBA ub]]&gt;fba_fluxes[[#This Row],[ub]]</f>
        <v>0</v>
      </c>
      <c r="H257" t="b">
        <f>fba_fluxes[[#This Row],[RBA lb]]&lt;fba_fluxes[[#This Row],[lb]]</f>
        <v>0</v>
      </c>
      <c r="I257" cm="1">
        <f t="array" ref="I257">SUM(_xlfn._xlws.FILTER(runRBA_RBA_fluxes[TRUE flux],(runRBA_RBA_fluxes[tag]="RXN")*(runRBA_RBA_fluxes[rxn_base_id]=fba_fluxes[[#This Row],[rxn]]),0))</f>
        <v>0</v>
      </c>
      <c r="J257" t="b">
        <f>fba_fluxes[[#This Row],[total RBA flux]]&lt;fba_fluxes[[#This Row],[lb]]</f>
        <v>0</v>
      </c>
      <c r="K257" s="1" t="b">
        <f>fba_fluxes[[#This Row],[total RBA flux]]&gt;fba_fluxes[[#This Row],[ub]]</f>
        <v>0</v>
      </c>
    </row>
    <row r="258" spans="1:11" hidden="1" x14ac:dyDescent="0.2">
      <c r="A258" s="1" t="s">
        <v>2706</v>
      </c>
      <c r="B258">
        <v>0</v>
      </c>
      <c r="C258">
        <v>0</v>
      </c>
      <c r="D258">
        <v>1000</v>
      </c>
      <c r="E258" cm="1">
        <f t="array" ref="E258">MIN(_xlfn._xlws.FILTER(runRBA_RBA_fluxes[TRUE lb],(runRBA_RBA_fluxes[tag]="RXN")*(runRBA_RBA_fluxes[rxn_base_id]=fba_fluxes[[#This Row],[rxn]]),0))</f>
        <v>0</v>
      </c>
      <c r="F258" cm="1">
        <f t="array" ref="F258">MAX(_xlfn._xlws.FILTER(runRBA_RBA_fluxes[TRUE ub],(runRBA_RBA_fluxes[tag]="RXN")*(runRBA_RBA_fluxes[rxn_base_id]=fba_fluxes[[#This Row],[rxn]]),0))</f>
        <v>0</v>
      </c>
      <c r="G258" t="b">
        <f>fba_fluxes[[#This Row],[RBA ub]]&gt;fba_fluxes[[#This Row],[ub]]</f>
        <v>0</v>
      </c>
      <c r="H258" t="b">
        <f>fba_fluxes[[#This Row],[RBA lb]]&lt;fba_fluxes[[#This Row],[lb]]</f>
        <v>0</v>
      </c>
      <c r="I258" cm="1">
        <f t="array" ref="I258">SUM(_xlfn._xlws.FILTER(runRBA_RBA_fluxes[TRUE flux],(runRBA_RBA_fluxes[tag]="RXN")*(runRBA_RBA_fluxes[rxn_base_id]=fba_fluxes[[#This Row],[rxn]]),0))</f>
        <v>0</v>
      </c>
      <c r="J258" t="b">
        <f>fba_fluxes[[#This Row],[total RBA flux]]&lt;fba_fluxes[[#This Row],[lb]]</f>
        <v>0</v>
      </c>
      <c r="K258" s="1" t="b">
        <f>fba_fluxes[[#This Row],[total RBA flux]]&gt;fba_fluxes[[#This Row],[ub]]</f>
        <v>0</v>
      </c>
    </row>
    <row r="259" spans="1:11" hidden="1" x14ac:dyDescent="0.2">
      <c r="A259" s="1" t="s">
        <v>2707</v>
      </c>
      <c r="B259">
        <v>0</v>
      </c>
      <c r="C259">
        <v>0</v>
      </c>
      <c r="D259">
        <v>1000</v>
      </c>
      <c r="E259" cm="1">
        <f t="array" ref="E259">MIN(_xlfn._xlws.FILTER(runRBA_RBA_fluxes[TRUE lb],(runRBA_RBA_fluxes[tag]="RXN")*(runRBA_RBA_fluxes[rxn_base_id]=fba_fluxes[[#This Row],[rxn]]),0))</f>
        <v>0</v>
      </c>
      <c r="F259" cm="1">
        <f t="array" ref="F259">MAX(_xlfn._xlws.FILTER(runRBA_RBA_fluxes[TRUE ub],(runRBA_RBA_fluxes[tag]="RXN")*(runRBA_RBA_fluxes[rxn_base_id]=fba_fluxes[[#This Row],[rxn]]),0))</f>
        <v>0</v>
      </c>
      <c r="G259" t="b">
        <f>fba_fluxes[[#This Row],[RBA ub]]&gt;fba_fluxes[[#This Row],[ub]]</f>
        <v>0</v>
      </c>
      <c r="H259" t="b">
        <f>fba_fluxes[[#This Row],[RBA lb]]&lt;fba_fluxes[[#This Row],[lb]]</f>
        <v>0</v>
      </c>
      <c r="I259" cm="1">
        <f t="array" ref="I259">SUM(_xlfn._xlws.FILTER(runRBA_RBA_fluxes[TRUE flux],(runRBA_RBA_fluxes[tag]="RXN")*(runRBA_RBA_fluxes[rxn_base_id]=fba_fluxes[[#This Row],[rxn]]),0))</f>
        <v>0</v>
      </c>
      <c r="J259" t="b">
        <f>fba_fluxes[[#This Row],[total RBA flux]]&lt;fba_fluxes[[#This Row],[lb]]</f>
        <v>0</v>
      </c>
      <c r="K259" s="1" t="b">
        <f>fba_fluxes[[#This Row],[total RBA flux]]&gt;fba_fluxes[[#This Row],[ub]]</f>
        <v>0</v>
      </c>
    </row>
    <row r="260" spans="1:11" hidden="1" x14ac:dyDescent="0.2">
      <c r="A260" s="1" t="s">
        <v>92</v>
      </c>
      <c r="B260">
        <v>0.11423710000000621</v>
      </c>
      <c r="C260">
        <v>0</v>
      </c>
      <c r="D260">
        <v>1000</v>
      </c>
      <c r="E260" cm="1">
        <f t="array" ref="E260">MIN(_xlfn._xlws.FILTER(runRBA_RBA_fluxes[TRUE lb],(runRBA_RBA_fluxes[tag]="RXN")*(runRBA_RBA_fluxes[rxn_base_id]=fba_fluxes[[#This Row],[rxn]]),0))</f>
        <v>0</v>
      </c>
      <c r="F260" cm="1">
        <f t="array" ref="F260">MAX(_xlfn._xlws.FILTER(runRBA_RBA_fluxes[TRUE ub],(runRBA_RBA_fluxes[tag]="RXN")*(runRBA_RBA_fluxes[rxn_base_id]=fba_fluxes[[#This Row],[rxn]]),0))</f>
        <v>1000.0000000000001</v>
      </c>
      <c r="G260" t="b">
        <f>fba_fluxes[[#This Row],[RBA ub]]&gt;fba_fluxes[[#This Row],[ub]]</f>
        <v>0</v>
      </c>
      <c r="H260" t="b">
        <f>fba_fluxes[[#This Row],[RBA lb]]&lt;fba_fluxes[[#This Row],[lb]]</f>
        <v>0</v>
      </c>
      <c r="I260" cm="1">
        <f t="array" ref="I260">SUM(_xlfn._xlws.FILTER(runRBA_RBA_fluxes[TRUE flux],(runRBA_RBA_fluxes[tag]="RXN")*(runRBA_RBA_fluxes[rxn_base_id]=fba_fluxes[[#This Row],[rxn]]),0))</f>
        <v>0.50491269434578301</v>
      </c>
      <c r="J260" t="b">
        <f>fba_fluxes[[#This Row],[total RBA flux]]&lt;fba_fluxes[[#This Row],[lb]]</f>
        <v>0</v>
      </c>
      <c r="K260" s="1" t="b">
        <f>fba_fluxes[[#This Row],[total RBA flux]]&gt;fba_fluxes[[#This Row],[ub]]</f>
        <v>0</v>
      </c>
    </row>
    <row r="261" spans="1:11" hidden="1" x14ac:dyDescent="0.2">
      <c r="A261" s="1" t="s">
        <v>2708</v>
      </c>
      <c r="B261">
        <v>0</v>
      </c>
      <c r="C261">
        <v>0</v>
      </c>
      <c r="D261">
        <v>1000</v>
      </c>
      <c r="E261" cm="1">
        <f t="array" ref="E261">MIN(_xlfn._xlws.FILTER(runRBA_RBA_fluxes[TRUE lb],(runRBA_RBA_fluxes[tag]="RXN")*(runRBA_RBA_fluxes[rxn_base_id]=fba_fluxes[[#This Row],[rxn]]),0))</f>
        <v>0</v>
      </c>
      <c r="F261" cm="1">
        <f t="array" ref="F261">MAX(_xlfn._xlws.FILTER(runRBA_RBA_fluxes[TRUE ub],(runRBA_RBA_fluxes[tag]="RXN")*(runRBA_RBA_fluxes[rxn_base_id]=fba_fluxes[[#This Row],[rxn]]),0))</f>
        <v>0</v>
      </c>
      <c r="G261" t="b">
        <f>fba_fluxes[[#This Row],[RBA ub]]&gt;fba_fluxes[[#This Row],[ub]]</f>
        <v>0</v>
      </c>
      <c r="H261" t="b">
        <f>fba_fluxes[[#This Row],[RBA lb]]&lt;fba_fluxes[[#This Row],[lb]]</f>
        <v>0</v>
      </c>
      <c r="I261" cm="1">
        <f t="array" ref="I261">SUM(_xlfn._xlws.FILTER(runRBA_RBA_fluxes[TRUE flux],(runRBA_RBA_fluxes[tag]="RXN")*(runRBA_RBA_fluxes[rxn_base_id]=fba_fluxes[[#This Row],[rxn]]),0))</f>
        <v>0</v>
      </c>
      <c r="J261" t="b">
        <f>fba_fluxes[[#This Row],[total RBA flux]]&lt;fba_fluxes[[#This Row],[lb]]</f>
        <v>0</v>
      </c>
      <c r="K261" s="1" t="b">
        <f>fba_fluxes[[#This Row],[total RBA flux]]&gt;fba_fluxes[[#This Row],[ub]]</f>
        <v>0</v>
      </c>
    </row>
    <row r="262" spans="1:11" hidden="1" x14ac:dyDescent="0.2">
      <c r="A262" s="1" t="s">
        <v>2709</v>
      </c>
      <c r="B262">
        <v>0.11423710000000681</v>
      </c>
      <c r="C262">
        <v>-1000</v>
      </c>
      <c r="D262">
        <v>1000</v>
      </c>
      <c r="E262" cm="1">
        <f t="array" ref="E262">MIN(_xlfn._xlws.FILTER(runRBA_RBA_fluxes[TRUE lb],(runRBA_RBA_fluxes[tag]="RXN")*(runRBA_RBA_fluxes[rxn_base_id]=fba_fluxes[[#This Row],[rxn]]),0))</f>
        <v>0</v>
      </c>
      <c r="F262" cm="1">
        <f t="array" ref="F262">MAX(_xlfn._xlws.FILTER(runRBA_RBA_fluxes[TRUE ub],(runRBA_RBA_fluxes[tag]="RXN")*(runRBA_RBA_fluxes[rxn_base_id]=fba_fluxes[[#This Row],[rxn]]),0))</f>
        <v>0</v>
      </c>
      <c r="G262" t="b">
        <f>fba_fluxes[[#This Row],[RBA ub]]&gt;fba_fluxes[[#This Row],[ub]]</f>
        <v>0</v>
      </c>
      <c r="H262" t="b">
        <f>fba_fluxes[[#This Row],[RBA lb]]&lt;fba_fluxes[[#This Row],[lb]]</f>
        <v>0</v>
      </c>
      <c r="I262" cm="1">
        <f t="array" ref="I262">SUM(_xlfn._xlws.FILTER(runRBA_RBA_fluxes[TRUE flux],(runRBA_RBA_fluxes[tag]="RXN")*(runRBA_RBA_fluxes[rxn_base_id]=fba_fluxes[[#This Row],[rxn]]),0))</f>
        <v>0</v>
      </c>
      <c r="J262" t="b">
        <f>fba_fluxes[[#This Row],[total RBA flux]]&lt;fba_fluxes[[#This Row],[lb]]</f>
        <v>0</v>
      </c>
      <c r="K262" s="1" t="b">
        <f>fba_fluxes[[#This Row],[total RBA flux]]&gt;fba_fluxes[[#This Row],[ub]]</f>
        <v>0</v>
      </c>
    </row>
    <row r="263" spans="1:11" hidden="1" x14ac:dyDescent="0.2">
      <c r="A263" s="1" t="s">
        <v>93</v>
      </c>
      <c r="B263">
        <v>2.584105005116113E-16</v>
      </c>
      <c r="C263">
        <v>-1000</v>
      </c>
      <c r="D263">
        <v>1000</v>
      </c>
      <c r="E263" cm="1">
        <f t="array" ref="E263">MIN(_xlfn._xlws.FILTER(runRBA_RBA_fluxes[TRUE lb],(runRBA_RBA_fluxes[tag]="RXN")*(runRBA_RBA_fluxes[rxn_base_id]=fba_fluxes[[#This Row],[rxn]]),0))</f>
        <v>0</v>
      </c>
      <c r="F263" cm="1">
        <f t="array" ref="F263">MAX(_xlfn._xlws.FILTER(runRBA_RBA_fluxes[TRUE ub],(runRBA_RBA_fluxes[tag]="RXN")*(runRBA_RBA_fluxes[rxn_base_id]=fba_fluxes[[#This Row],[rxn]]),0))</f>
        <v>1000.0000000000001</v>
      </c>
      <c r="G263" t="b">
        <f>fba_fluxes[[#This Row],[RBA ub]]&gt;fba_fluxes[[#This Row],[ub]]</f>
        <v>0</v>
      </c>
      <c r="H263" t="b">
        <f>fba_fluxes[[#This Row],[RBA lb]]&lt;fba_fluxes[[#This Row],[lb]]</f>
        <v>0</v>
      </c>
      <c r="I263" cm="1">
        <f t="array" ref="I263">SUM(_xlfn._xlws.FILTER(runRBA_RBA_fluxes[TRUE flux],(runRBA_RBA_fluxes[tag]="RXN")*(runRBA_RBA_fluxes[rxn_base_id]=fba_fluxes[[#This Row],[rxn]]),0))</f>
        <v>0.50491269434578301</v>
      </c>
      <c r="J263" t="b">
        <f>fba_fluxes[[#This Row],[total RBA flux]]&lt;fba_fluxes[[#This Row],[lb]]</f>
        <v>0</v>
      </c>
      <c r="K263" s="1" t="b">
        <f>fba_fluxes[[#This Row],[total RBA flux]]&gt;fba_fluxes[[#This Row],[ub]]</f>
        <v>0</v>
      </c>
    </row>
    <row r="264" spans="1:11" hidden="1" x14ac:dyDescent="0.2">
      <c r="A264" s="1" t="s">
        <v>1034</v>
      </c>
      <c r="B264">
        <v>0</v>
      </c>
      <c r="C264">
        <v>0</v>
      </c>
      <c r="D264">
        <v>1000</v>
      </c>
      <c r="E264" cm="1">
        <f t="array" ref="E264">MIN(_xlfn._xlws.FILTER(runRBA_RBA_fluxes[TRUE lb],(runRBA_RBA_fluxes[tag]="RXN")*(runRBA_RBA_fluxes[rxn_base_id]=fba_fluxes[[#This Row],[rxn]]),0))</f>
        <v>0</v>
      </c>
      <c r="F264" cm="1">
        <f t="array" ref="F264">MAX(_xlfn._xlws.FILTER(runRBA_RBA_fluxes[TRUE ub],(runRBA_RBA_fluxes[tag]="RXN")*(runRBA_RBA_fluxes[rxn_base_id]=fba_fluxes[[#This Row],[rxn]]),0))</f>
        <v>1000.0000000000001</v>
      </c>
      <c r="G264" t="b">
        <f>fba_fluxes[[#This Row],[RBA ub]]&gt;fba_fluxes[[#This Row],[ub]]</f>
        <v>0</v>
      </c>
      <c r="H264" t="b">
        <f>fba_fluxes[[#This Row],[RBA lb]]&lt;fba_fluxes[[#This Row],[lb]]</f>
        <v>0</v>
      </c>
      <c r="I264" cm="1">
        <f t="array" ref="I264">SUM(_xlfn._xlws.FILTER(runRBA_RBA_fluxes[TRUE flux],(runRBA_RBA_fluxes[tag]="RXN")*(runRBA_RBA_fluxes[rxn_base_id]=fba_fluxes[[#This Row],[rxn]]),0))</f>
        <v>1.06737427863E-4</v>
      </c>
      <c r="J264" t="b">
        <f>fba_fluxes[[#This Row],[total RBA flux]]&lt;fba_fluxes[[#This Row],[lb]]</f>
        <v>0</v>
      </c>
      <c r="K264" s="1" t="b">
        <f>fba_fluxes[[#This Row],[total RBA flux]]&gt;fba_fluxes[[#This Row],[ub]]</f>
        <v>0</v>
      </c>
    </row>
    <row r="265" spans="1:11" hidden="1" x14ac:dyDescent="0.2">
      <c r="A265" s="1" t="s">
        <v>94</v>
      </c>
      <c r="B265">
        <v>4.7339000000000001E-3</v>
      </c>
      <c r="C265">
        <v>0</v>
      </c>
      <c r="D265">
        <v>1000</v>
      </c>
      <c r="E265" cm="1">
        <f t="array" ref="E265">MIN(_xlfn._xlws.FILTER(runRBA_RBA_fluxes[TRUE lb],(runRBA_RBA_fluxes[tag]="RXN")*(runRBA_RBA_fluxes[rxn_base_id]=fba_fluxes[[#This Row],[rxn]]),0))</f>
        <v>0</v>
      </c>
      <c r="F265" cm="1">
        <f t="array" ref="F265">MAX(_xlfn._xlws.FILTER(runRBA_RBA_fluxes[TRUE ub],(runRBA_RBA_fluxes[tag]="RXN")*(runRBA_RBA_fluxes[rxn_base_id]=fba_fluxes[[#This Row],[rxn]]),0))</f>
        <v>1000.0000000000001</v>
      </c>
      <c r="G265" t="b">
        <f>fba_fluxes[[#This Row],[RBA ub]]&gt;fba_fluxes[[#This Row],[ub]]</f>
        <v>0</v>
      </c>
      <c r="H265" t="b">
        <f>fba_fluxes[[#This Row],[RBA lb]]&lt;fba_fluxes[[#This Row],[lb]]</f>
        <v>0</v>
      </c>
      <c r="I265" cm="1">
        <f t="array" ref="I265">SUM(_xlfn._xlws.FILTER(runRBA_RBA_fluxes[TRUE flux],(runRBA_RBA_fluxes[tag]="RXN")*(runRBA_RBA_fluxes[rxn_base_id]=fba_fluxes[[#This Row],[rxn]]),0))</f>
        <v>1.501416275924E-3</v>
      </c>
      <c r="J265" t="b">
        <f>fba_fluxes[[#This Row],[total RBA flux]]&lt;fba_fluxes[[#This Row],[lb]]</f>
        <v>0</v>
      </c>
      <c r="K265" s="1" t="b">
        <f>fba_fluxes[[#This Row],[total RBA flux]]&gt;fba_fluxes[[#This Row],[ub]]</f>
        <v>0</v>
      </c>
    </row>
    <row r="266" spans="1:11" hidden="1" x14ac:dyDescent="0.2">
      <c r="A266" s="1" t="s">
        <v>2710</v>
      </c>
      <c r="B266">
        <v>0</v>
      </c>
      <c r="C266">
        <v>0</v>
      </c>
      <c r="D266">
        <v>1000</v>
      </c>
      <c r="E266" cm="1">
        <f t="array" ref="E266">MIN(_xlfn._xlws.FILTER(runRBA_RBA_fluxes[TRUE lb],(runRBA_RBA_fluxes[tag]="RXN")*(runRBA_RBA_fluxes[rxn_base_id]=fba_fluxes[[#This Row],[rxn]]),0))</f>
        <v>0</v>
      </c>
      <c r="F266" cm="1">
        <f t="array" ref="F266">MAX(_xlfn._xlws.FILTER(runRBA_RBA_fluxes[TRUE ub],(runRBA_RBA_fluxes[tag]="RXN")*(runRBA_RBA_fluxes[rxn_base_id]=fba_fluxes[[#This Row],[rxn]]),0))</f>
        <v>0</v>
      </c>
      <c r="G266" t="b">
        <f>fba_fluxes[[#This Row],[RBA ub]]&gt;fba_fluxes[[#This Row],[ub]]</f>
        <v>0</v>
      </c>
      <c r="H266" t="b">
        <f>fba_fluxes[[#This Row],[RBA lb]]&lt;fba_fluxes[[#This Row],[lb]]</f>
        <v>0</v>
      </c>
      <c r="I266" cm="1">
        <f t="array" ref="I266">SUM(_xlfn._xlws.FILTER(runRBA_RBA_fluxes[TRUE flux],(runRBA_RBA_fluxes[tag]="RXN")*(runRBA_RBA_fluxes[rxn_base_id]=fba_fluxes[[#This Row],[rxn]]),0))</f>
        <v>0</v>
      </c>
      <c r="J266" t="b">
        <f>fba_fluxes[[#This Row],[total RBA flux]]&lt;fba_fluxes[[#This Row],[lb]]</f>
        <v>0</v>
      </c>
      <c r="K266" s="1" t="b">
        <f>fba_fluxes[[#This Row],[total RBA flux]]&gt;fba_fluxes[[#This Row],[ub]]</f>
        <v>0</v>
      </c>
    </row>
    <row r="267" spans="1:11" hidden="1" x14ac:dyDescent="0.2">
      <c r="A267" s="1" t="s">
        <v>95</v>
      </c>
      <c r="B267">
        <v>5.4979999999992066E-4</v>
      </c>
      <c r="C267">
        <v>0</v>
      </c>
      <c r="D267">
        <v>1000</v>
      </c>
      <c r="E267" cm="1">
        <f t="array" ref="E267">MIN(_xlfn._xlws.FILTER(runRBA_RBA_fluxes[TRUE lb],(runRBA_RBA_fluxes[tag]="RXN")*(runRBA_RBA_fluxes[rxn_base_id]=fba_fluxes[[#This Row],[rxn]]),0))</f>
        <v>0</v>
      </c>
      <c r="F267" cm="1">
        <f t="array" ref="F267">MAX(_xlfn._xlws.FILTER(runRBA_RBA_fluxes[TRUE ub],(runRBA_RBA_fluxes[tag]="RXN")*(runRBA_RBA_fluxes[rxn_base_id]=fba_fluxes[[#This Row],[rxn]]),0))</f>
        <v>1000.0000000000001</v>
      </c>
      <c r="G267" t="b">
        <f>fba_fluxes[[#This Row],[RBA ub]]&gt;fba_fluxes[[#This Row],[ub]]</f>
        <v>0</v>
      </c>
      <c r="H267" t="b">
        <f>fba_fluxes[[#This Row],[RBA lb]]&lt;fba_fluxes[[#This Row],[lb]]</f>
        <v>0</v>
      </c>
      <c r="I267" cm="1">
        <f t="array" ref="I267">SUM(_xlfn._xlws.FILTER(runRBA_RBA_fluxes[TRUE flux],(runRBA_RBA_fluxes[tag]="RXN")*(runRBA_RBA_fluxes[rxn_base_id]=fba_fluxes[[#This Row],[rxn]]),0))</f>
        <v>2.2607007135999999E-3</v>
      </c>
      <c r="J267" t="b">
        <f>fba_fluxes[[#This Row],[total RBA flux]]&lt;fba_fluxes[[#This Row],[lb]]</f>
        <v>0</v>
      </c>
      <c r="K267" s="1" t="b">
        <f>fba_fluxes[[#This Row],[total RBA flux]]&gt;fba_fluxes[[#This Row],[ub]]</f>
        <v>0</v>
      </c>
    </row>
    <row r="268" spans="1:11" hidden="1" x14ac:dyDescent="0.2">
      <c r="A268" s="1" t="s">
        <v>96</v>
      </c>
      <c r="B268">
        <v>5.4979999999991904E-4</v>
      </c>
      <c r="C268">
        <v>0</v>
      </c>
      <c r="D268">
        <v>1000</v>
      </c>
      <c r="E268" cm="1">
        <f t="array" ref="E268">MIN(_xlfn._xlws.FILTER(runRBA_RBA_fluxes[TRUE lb],(runRBA_RBA_fluxes[tag]="RXN")*(runRBA_RBA_fluxes[rxn_base_id]=fba_fluxes[[#This Row],[rxn]]),0))</f>
        <v>0</v>
      </c>
      <c r="F268" cm="1">
        <f t="array" ref="F268">MAX(_xlfn._xlws.FILTER(runRBA_RBA_fluxes[TRUE ub],(runRBA_RBA_fluxes[tag]="RXN")*(runRBA_RBA_fluxes[rxn_base_id]=fba_fluxes[[#This Row],[rxn]]),0))</f>
        <v>1000.0000000000001</v>
      </c>
      <c r="G268" t="b">
        <f>fba_fluxes[[#This Row],[RBA ub]]&gt;fba_fluxes[[#This Row],[ub]]</f>
        <v>0</v>
      </c>
      <c r="H268" t="b">
        <f>fba_fluxes[[#This Row],[RBA lb]]&lt;fba_fluxes[[#This Row],[lb]]</f>
        <v>0</v>
      </c>
      <c r="I268" cm="1">
        <f t="array" ref="I268">SUM(_xlfn._xlws.FILTER(runRBA_RBA_fluxes[TRUE flux],(runRBA_RBA_fluxes[tag]="RXN")*(runRBA_RBA_fluxes[rxn_base_id]=fba_fluxes[[#This Row],[rxn]]),0))</f>
        <v>2.2607007135999999E-3</v>
      </c>
      <c r="J268" t="b">
        <f>fba_fluxes[[#This Row],[total RBA flux]]&lt;fba_fluxes[[#This Row],[lb]]</f>
        <v>0</v>
      </c>
      <c r="K268" s="1" t="b">
        <f>fba_fluxes[[#This Row],[total RBA flux]]&gt;fba_fluxes[[#This Row],[ub]]</f>
        <v>0</v>
      </c>
    </row>
    <row r="269" spans="1:11" hidden="1" x14ac:dyDescent="0.2">
      <c r="A269" s="1" t="s">
        <v>2711</v>
      </c>
      <c r="B269">
        <v>0</v>
      </c>
      <c r="C269">
        <v>0</v>
      </c>
      <c r="D269">
        <v>1000</v>
      </c>
      <c r="E269" cm="1">
        <f t="array" ref="E269">MIN(_xlfn._xlws.FILTER(runRBA_RBA_fluxes[TRUE lb],(runRBA_RBA_fluxes[tag]="RXN")*(runRBA_RBA_fluxes[rxn_base_id]=fba_fluxes[[#This Row],[rxn]]),0))</f>
        <v>0</v>
      </c>
      <c r="F269" cm="1">
        <f t="array" ref="F269">MAX(_xlfn._xlws.FILTER(runRBA_RBA_fluxes[TRUE ub],(runRBA_RBA_fluxes[tag]="RXN")*(runRBA_RBA_fluxes[rxn_base_id]=fba_fluxes[[#This Row],[rxn]]),0))</f>
        <v>0</v>
      </c>
      <c r="G269" t="b">
        <f>fba_fluxes[[#This Row],[RBA ub]]&gt;fba_fluxes[[#This Row],[ub]]</f>
        <v>0</v>
      </c>
      <c r="H269" t="b">
        <f>fba_fluxes[[#This Row],[RBA lb]]&lt;fba_fluxes[[#This Row],[lb]]</f>
        <v>0</v>
      </c>
      <c r="I269" cm="1">
        <f t="array" ref="I269">SUM(_xlfn._xlws.FILTER(runRBA_RBA_fluxes[TRUE flux],(runRBA_RBA_fluxes[tag]="RXN")*(runRBA_RBA_fluxes[rxn_base_id]=fba_fluxes[[#This Row],[rxn]]),0))</f>
        <v>0</v>
      </c>
      <c r="J269" t="b">
        <f>fba_fluxes[[#This Row],[total RBA flux]]&lt;fba_fluxes[[#This Row],[lb]]</f>
        <v>0</v>
      </c>
      <c r="K269" s="1" t="b">
        <f>fba_fluxes[[#This Row],[total RBA flux]]&gt;fba_fluxes[[#This Row],[ub]]</f>
        <v>0</v>
      </c>
    </row>
    <row r="270" spans="1:11" hidden="1" x14ac:dyDescent="0.2">
      <c r="A270" s="1" t="s">
        <v>2712</v>
      </c>
      <c r="B270">
        <v>0</v>
      </c>
      <c r="C270">
        <v>0</v>
      </c>
      <c r="D270">
        <v>1000</v>
      </c>
      <c r="E270" cm="1">
        <f t="array" ref="E270">MIN(_xlfn._xlws.FILTER(runRBA_RBA_fluxes[TRUE lb],(runRBA_RBA_fluxes[tag]="RXN")*(runRBA_RBA_fluxes[rxn_base_id]=fba_fluxes[[#This Row],[rxn]]),0))</f>
        <v>0</v>
      </c>
      <c r="F270" cm="1">
        <f t="array" ref="F270">MAX(_xlfn._xlws.FILTER(runRBA_RBA_fluxes[TRUE ub],(runRBA_RBA_fluxes[tag]="RXN")*(runRBA_RBA_fluxes[rxn_base_id]=fba_fluxes[[#This Row],[rxn]]),0))</f>
        <v>0</v>
      </c>
      <c r="G270" t="b">
        <f>fba_fluxes[[#This Row],[RBA ub]]&gt;fba_fluxes[[#This Row],[ub]]</f>
        <v>0</v>
      </c>
      <c r="H270" t="b">
        <f>fba_fluxes[[#This Row],[RBA lb]]&lt;fba_fluxes[[#This Row],[lb]]</f>
        <v>0</v>
      </c>
      <c r="I270" cm="1">
        <f t="array" ref="I270">SUM(_xlfn._xlws.FILTER(runRBA_RBA_fluxes[TRUE flux],(runRBA_RBA_fluxes[tag]="RXN")*(runRBA_RBA_fluxes[rxn_base_id]=fba_fluxes[[#This Row],[rxn]]),0))</f>
        <v>0</v>
      </c>
      <c r="J270" t="b">
        <f>fba_fluxes[[#This Row],[total RBA flux]]&lt;fba_fluxes[[#This Row],[lb]]</f>
        <v>0</v>
      </c>
      <c r="K270" s="1" t="b">
        <f>fba_fluxes[[#This Row],[total RBA flux]]&gt;fba_fluxes[[#This Row],[ub]]</f>
        <v>0</v>
      </c>
    </row>
    <row r="271" spans="1:11" hidden="1" x14ac:dyDescent="0.2">
      <c r="A271" s="1" t="s">
        <v>97</v>
      </c>
      <c r="B271">
        <v>5.3080000000000011E-4</v>
      </c>
      <c r="C271">
        <v>0</v>
      </c>
      <c r="D271">
        <v>1000</v>
      </c>
      <c r="E271" cm="1">
        <f t="array" ref="E271">MIN(_xlfn._xlws.FILTER(runRBA_RBA_fluxes[TRUE lb],(runRBA_RBA_fluxes[tag]="RXN")*(runRBA_RBA_fluxes[rxn_base_id]=fba_fluxes[[#This Row],[rxn]]),0))</f>
        <v>0</v>
      </c>
      <c r="F271" cm="1">
        <f t="array" ref="F271">MAX(_xlfn._xlws.FILTER(runRBA_RBA_fluxes[TRUE ub],(runRBA_RBA_fluxes[tag]="RXN")*(runRBA_RBA_fluxes[rxn_base_id]=fba_fluxes[[#This Row],[rxn]]),0))</f>
        <v>1000.0000000000001</v>
      </c>
      <c r="G271" t="b">
        <f>fba_fluxes[[#This Row],[RBA ub]]&gt;fba_fluxes[[#This Row],[ub]]</f>
        <v>0</v>
      </c>
      <c r="H271" t="b">
        <f>fba_fluxes[[#This Row],[RBA lb]]&lt;fba_fluxes[[#This Row],[lb]]</f>
        <v>0</v>
      </c>
      <c r="I271" cm="1">
        <f t="array" ref="I271">SUM(_xlfn._xlws.FILTER(runRBA_RBA_fluxes[TRUE flux],(runRBA_RBA_fluxes[tag]="RXN")*(runRBA_RBA_fluxes[rxn_base_id]=fba_fluxes[[#This Row],[rxn]]),0))</f>
        <v>2.241375214536E-3</v>
      </c>
      <c r="J271" t="b">
        <f>fba_fluxes[[#This Row],[total RBA flux]]&lt;fba_fluxes[[#This Row],[lb]]</f>
        <v>0</v>
      </c>
      <c r="K271" s="1" t="b">
        <f>fba_fluxes[[#This Row],[total RBA flux]]&gt;fba_fluxes[[#This Row],[ub]]</f>
        <v>0</v>
      </c>
    </row>
    <row r="272" spans="1:11" hidden="1" x14ac:dyDescent="0.2">
      <c r="A272" s="1" t="s">
        <v>2713</v>
      </c>
      <c r="B272">
        <v>0</v>
      </c>
      <c r="C272">
        <v>0</v>
      </c>
      <c r="D272">
        <v>1000</v>
      </c>
      <c r="E272" cm="1">
        <f t="array" ref="E272">MIN(_xlfn._xlws.FILTER(runRBA_RBA_fluxes[TRUE lb],(runRBA_RBA_fluxes[tag]="RXN")*(runRBA_RBA_fluxes[rxn_base_id]=fba_fluxes[[#This Row],[rxn]]),0))</f>
        <v>0</v>
      </c>
      <c r="F272" cm="1">
        <f t="array" ref="F272">MAX(_xlfn._xlws.FILTER(runRBA_RBA_fluxes[TRUE ub],(runRBA_RBA_fluxes[tag]="RXN")*(runRBA_RBA_fluxes[rxn_base_id]=fba_fluxes[[#This Row],[rxn]]),0))</f>
        <v>0</v>
      </c>
      <c r="G272" t="b">
        <f>fba_fluxes[[#This Row],[RBA ub]]&gt;fba_fluxes[[#This Row],[ub]]</f>
        <v>0</v>
      </c>
      <c r="H272" t="b">
        <f>fba_fluxes[[#This Row],[RBA lb]]&lt;fba_fluxes[[#This Row],[lb]]</f>
        <v>0</v>
      </c>
      <c r="I272" cm="1">
        <f t="array" ref="I272">SUM(_xlfn._xlws.FILTER(runRBA_RBA_fluxes[TRUE flux],(runRBA_RBA_fluxes[tag]="RXN")*(runRBA_RBA_fluxes[rxn_base_id]=fba_fluxes[[#This Row],[rxn]]),0))</f>
        <v>0</v>
      </c>
      <c r="J272" t="b">
        <f>fba_fluxes[[#This Row],[total RBA flux]]&lt;fba_fluxes[[#This Row],[lb]]</f>
        <v>0</v>
      </c>
      <c r="K272" s="1" t="b">
        <f>fba_fluxes[[#This Row],[total RBA flux]]&gt;fba_fluxes[[#This Row],[ub]]</f>
        <v>0</v>
      </c>
    </row>
    <row r="273" spans="1:11" hidden="1" x14ac:dyDescent="0.2">
      <c r="A273" s="1" t="s">
        <v>2714</v>
      </c>
      <c r="B273">
        <v>0</v>
      </c>
      <c r="C273">
        <v>0</v>
      </c>
      <c r="D273">
        <v>1000</v>
      </c>
      <c r="E273" cm="1">
        <f t="array" ref="E273">MIN(_xlfn._xlws.FILTER(runRBA_RBA_fluxes[TRUE lb],(runRBA_RBA_fluxes[tag]="RXN")*(runRBA_RBA_fluxes[rxn_base_id]=fba_fluxes[[#This Row],[rxn]]),0))</f>
        <v>0</v>
      </c>
      <c r="F273" cm="1">
        <f t="array" ref="F273">MAX(_xlfn._xlws.FILTER(runRBA_RBA_fluxes[TRUE ub],(runRBA_RBA_fluxes[tag]="RXN")*(runRBA_RBA_fluxes[rxn_base_id]=fba_fluxes[[#This Row],[rxn]]),0))</f>
        <v>0</v>
      </c>
      <c r="G273" t="b">
        <f>fba_fluxes[[#This Row],[RBA ub]]&gt;fba_fluxes[[#This Row],[ub]]</f>
        <v>0</v>
      </c>
      <c r="H273" t="b">
        <f>fba_fluxes[[#This Row],[RBA lb]]&lt;fba_fluxes[[#This Row],[lb]]</f>
        <v>0</v>
      </c>
      <c r="I273" cm="1">
        <f t="array" ref="I273">SUM(_xlfn._xlws.FILTER(runRBA_RBA_fluxes[TRUE flux],(runRBA_RBA_fluxes[tag]="RXN")*(runRBA_RBA_fluxes[rxn_base_id]=fba_fluxes[[#This Row],[rxn]]),0))</f>
        <v>0</v>
      </c>
      <c r="J273" t="b">
        <f>fba_fluxes[[#This Row],[total RBA flux]]&lt;fba_fluxes[[#This Row],[lb]]</f>
        <v>0</v>
      </c>
      <c r="K273" s="1" t="b">
        <f>fba_fluxes[[#This Row],[total RBA flux]]&gt;fba_fluxes[[#This Row],[ub]]</f>
        <v>0</v>
      </c>
    </row>
    <row r="274" spans="1:11" hidden="1" x14ac:dyDescent="0.2">
      <c r="A274" s="1" t="s">
        <v>98</v>
      </c>
      <c r="B274">
        <v>4.1272999999999987E-3</v>
      </c>
      <c r="C274">
        <v>0</v>
      </c>
      <c r="D274">
        <v>1000</v>
      </c>
      <c r="E274" cm="1">
        <f t="array" ref="E274">MIN(_xlfn._xlws.FILTER(runRBA_RBA_fluxes[TRUE lb],(runRBA_RBA_fluxes[tag]="RXN")*(runRBA_RBA_fluxes[rxn_base_id]=fba_fluxes[[#This Row],[rxn]]),0))</f>
        <v>0</v>
      </c>
      <c r="F274" cm="1">
        <f t="array" ref="F274">MAX(_xlfn._xlws.FILTER(runRBA_RBA_fluxes[TRUE ub],(runRBA_RBA_fluxes[tag]="RXN")*(runRBA_RBA_fluxes[rxn_base_id]=fba_fluxes[[#This Row],[rxn]]),0))</f>
        <v>1000.0000000000001</v>
      </c>
      <c r="G274" t="b">
        <f>fba_fluxes[[#This Row],[RBA ub]]&gt;fba_fluxes[[#This Row],[ub]]</f>
        <v>0</v>
      </c>
      <c r="H274" t="b">
        <f>fba_fluxes[[#This Row],[RBA lb]]&lt;fba_fluxes[[#This Row],[lb]]</f>
        <v>0</v>
      </c>
      <c r="I274" cm="1">
        <f t="array" ref="I274">SUM(_xlfn._xlws.FILTER(runRBA_RBA_fluxes[TRUE flux],(runRBA_RBA_fluxes[tag]="RXN")*(runRBA_RBA_fluxes[rxn_base_id]=fba_fluxes[[#This Row],[rxn]]),0))</f>
        <v>1.1411900901789999E-3</v>
      </c>
      <c r="J274" t="b">
        <f>fba_fluxes[[#This Row],[total RBA flux]]&lt;fba_fluxes[[#This Row],[lb]]</f>
        <v>0</v>
      </c>
      <c r="K274" s="1" t="b">
        <f>fba_fluxes[[#This Row],[total RBA flux]]&gt;fba_fluxes[[#This Row],[ub]]</f>
        <v>0</v>
      </c>
    </row>
    <row r="275" spans="1:11" hidden="1" x14ac:dyDescent="0.2">
      <c r="A275" s="1" t="s">
        <v>2715</v>
      </c>
      <c r="B275">
        <v>0</v>
      </c>
      <c r="C275">
        <v>0</v>
      </c>
      <c r="D275">
        <v>1000</v>
      </c>
      <c r="E275" cm="1">
        <f t="array" ref="E275">MIN(_xlfn._xlws.FILTER(runRBA_RBA_fluxes[TRUE lb],(runRBA_RBA_fluxes[tag]="RXN")*(runRBA_RBA_fluxes[rxn_base_id]=fba_fluxes[[#This Row],[rxn]]),0))</f>
        <v>0</v>
      </c>
      <c r="F275" cm="1">
        <f t="array" ref="F275">MAX(_xlfn._xlws.FILTER(runRBA_RBA_fluxes[TRUE ub],(runRBA_RBA_fluxes[tag]="RXN")*(runRBA_RBA_fluxes[rxn_base_id]=fba_fluxes[[#This Row],[rxn]]),0))</f>
        <v>0</v>
      </c>
      <c r="G275" t="b">
        <f>fba_fluxes[[#This Row],[RBA ub]]&gt;fba_fluxes[[#This Row],[ub]]</f>
        <v>0</v>
      </c>
      <c r="H275" t="b">
        <f>fba_fluxes[[#This Row],[RBA lb]]&lt;fba_fluxes[[#This Row],[lb]]</f>
        <v>0</v>
      </c>
      <c r="I275" cm="1">
        <f t="array" ref="I275">SUM(_xlfn._xlws.FILTER(runRBA_RBA_fluxes[TRUE flux],(runRBA_RBA_fluxes[tag]="RXN")*(runRBA_RBA_fluxes[rxn_base_id]=fba_fluxes[[#This Row],[rxn]]),0))</f>
        <v>0</v>
      </c>
      <c r="J275" t="b">
        <f>fba_fluxes[[#This Row],[total RBA flux]]&lt;fba_fluxes[[#This Row],[lb]]</f>
        <v>0</v>
      </c>
      <c r="K275" s="1" t="b">
        <f>fba_fluxes[[#This Row],[total RBA flux]]&gt;fba_fluxes[[#This Row],[ub]]</f>
        <v>0</v>
      </c>
    </row>
    <row r="276" spans="1:11" hidden="1" x14ac:dyDescent="0.2">
      <c r="A276" s="1" t="s">
        <v>2716</v>
      </c>
      <c r="B276">
        <v>0</v>
      </c>
      <c r="C276">
        <v>0</v>
      </c>
      <c r="D276">
        <v>1000</v>
      </c>
      <c r="E276" cm="1">
        <f t="array" ref="E276">MIN(_xlfn._xlws.FILTER(runRBA_RBA_fluxes[TRUE lb],(runRBA_RBA_fluxes[tag]="RXN")*(runRBA_RBA_fluxes[rxn_base_id]=fba_fluxes[[#This Row],[rxn]]),0))</f>
        <v>0</v>
      </c>
      <c r="F276" cm="1">
        <f t="array" ref="F276">MAX(_xlfn._xlws.FILTER(runRBA_RBA_fluxes[TRUE ub],(runRBA_RBA_fluxes[tag]="RXN")*(runRBA_RBA_fluxes[rxn_base_id]=fba_fluxes[[#This Row],[rxn]]),0))</f>
        <v>0</v>
      </c>
      <c r="G276" t="b">
        <f>fba_fluxes[[#This Row],[RBA ub]]&gt;fba_fluxes[[#This Row],[ub]]</f>
        <v>0</v>
      </c>
      <c r="H276" t="b">
        <f>fba_fluxes[[#This Row],[RBA lb]]&lt;fba_fluxes[[#This Row],[lb]]</f>
        <v>0</v>
      </c>
      <c r="I276" cm="1">
        <f t="array" ref="I276">SUM(_xlfn._xlws.FILTER(runRBA_RBA_fluxes[TRUE flux],(runRBA_RBA_fluxes[tag]="RXN")*(runRBA_RBA_fluxes[rxn_base_id]=fba_fluxes[[#This Row],[rxn]]),0))</f>
        <v>0</v>
      </c>
      <c r="J276" t="b">
        <f>fba_fluxes[[#This Row],[total RBA flux]]&lt;fba_fluxes[[#This Row],[lb]]</f>
        <v>0</v>
      </c>
      <c r="K276" s="1" t="b">
        <f>fba_fluxes[[#This Row],[total RBA flux]]&gt;fba_fluxes[[#This Row],[ub]]</f>
        <v>0</v>
      </c>
    </row>
    <row r="277" spans="1:11" hidden="1" x14ac:dyDescent="0.2">
      <c r="A277" s="1" t="s">
        <v>2717</v>
      </c>
      <c r="B277">
        <v>0</v>
      </c>
      <c r="C277">
        <v>0</v>
      </c>
      <c r="D277">
        <v>1000</v>
      </c>
      <c r="E277" cm="1">
        <f t="array" ref="E277">MIN(_xlfn._xlws.FILTER(runRBA_RBA_fluxes[TRUE lb],(runRBA_RBA_fluxes[tag]="RXN")*(runRBA_RBA_fluxes[rxn_base_id]=fba_fluxes[[#This Row],[rxn]]),0))</f>
        <v>0</v>
      </c>
      <c r="F277" cm="1">
        <f t="array" ref="F277">MAX(_xlfn._xlws.FILTER(runRBA_RBA_fluxes[TRUE ub],(runRBA_RBA_fluxes[tag]="RXN")*(runRBA_RBA_fluxes[rxn_base_id]=fba_fluxes[[#This Row],[rxn]]),0))</f>
        <v>0</v>
      </c>
      <c r="G277" t="b">
        <f>fba_fluxes[[#This Row],[RBA ub]]&gt;fba_fluxes[[#This Row],[ub]]</f>
        <v>0</v>
      </c>
      <c r="H277" t="b">
        <f>fba_fluxes[[#This Row],[RBA lb]]&lt;fba_fluxes[[#This Row],[lb]]</f>
        <v>0</v>
      </c>
      <c r="I277" cm="1">
        <f t="array" ref="I277">SUM(_xlfn._xlws.FILTER(runRBA_RBA_fluxes[TRUE flux],(runRBA_RBA_fluxes[tag]="RXN")*(runRBA_RBA_fluxes[rxn_base_id]=fba_fluxes[[#This Row],[rxn]]),0))</f>
        <v>0</v>
      </c>
      <c r="J277" t="b">
        <f>fba_fluxes[[#This Row],[total RBA flux]]&lt;fba_fluxes[[#This Row],[lb]]</f>
        <v>0</v>
      </c>
      <c r="K277" s="1" t="b">
        <f>fba_fluxes[[#This Row],[total RBA flux]]&gt;fba_fluxes[[#This Row],[ub]]</f>
        <v>0</v>
      </c>
    </row>
    <row r="278" spans="1:11" hidden="1" x14ac:dyDescent="0.2">
      <c r="A278" s="1" t="s">
        <v>2718</v>
      </c>
      <c r="B278">
        <v>0</v>
      </c>
      <c r="C278">
        <v>0</v>
      </c>
      <c r="D278">
        <v>1000</v>
      </c>
      <c r="E278" cm="1">
        <f t="array" ref="E278">MIN(_xlfn._xlws.FILTER(runRBA_RBA_fluxes[TRUE lb],(runRBA_RBA_fluxes[tag]="RXN")*(runRBA_RBA_fluxes[rxn_base_id]=fba_fluxes[[#This Row],[rxn]]),0))</f>
        <v>0</v>
      </c>
      <c r="F278" cm="1">
        <f t="array" ref="F278">MAX(_xlfn._xlws.FILTER(runRBA_RBA_fluxes[TRUE ub],(runRBA_RBA_fluxes[tag]="RXN")*(runRBA_RBA_fluxes[rxn_base_id]=fba_fluxes[[#This Row],[rxn]]),0))</f>
        <v>0</v>
      </c>
      <c r="G278" t="b">
        <f>fba_fluxes[[#This Row],[RBA ub]]&gt;fba_fluxes[[#This Row],[ub]]</f>
        <v>0</v>
      </c>
      <c r="H278" t="b">
        <f>fba_fluxes[[#This Row],[RBA lb]]&lt;fba_fluxes[[#This Row],[lb]]</f>
        <v>0</v>
      </c>
      <c r="I278" cm="1">
        <f t="array" ref="I278">SUM(_xlfn._xlws.FILTER(runRBA_RBA_fluxes[TRUE flux],(runRBA_RBA_fluxes[tag]="RXN")*(runRBA_RBA_fluxes[rxn_base_id]=fba_fluxes[[#This Row],[rxn]]),0))</f>
        <v>0</v>
      </c>
      <c r="J278" t="b">
        <f>fba_fluxes[[#This Row],[total RBA flux]]&lt;fba_fluxes[[#This Row],[lb]]</f>
        <v>0</v>
      </c>
      <c r="K278" s="1" t="b">
        <f>fba_fluxes[[#This Row],[total RBA flux]]&gt;fba_fluxes[[#This Row],[ub]]</f>
        <v>0</v>
      </c>
    </row>
    <row r="279" spans="1:11" hidden="1" x14ac:dyDescent="0.2">
      <c r="A279" s="1" t="s">
        <v>2719</v>
      </c>
      <c r="B279">
        <v>0</v>
      </c>
      <c r="C279">
        <v>-1000</v>
      </c>
      <c r="D279">
        <v>1000</v>
      </c>
      <c r="E279" cm="1">
        <f t="array" ref="E279">MIN(_xlfn._xlws.FILTER(runRBA_RBA_fluxes[TRUE lb],(runRBA_RBA_fluxes[tag]="RXN")*(runRBA_RBA_fluxes[rxn_base_id]=fba_fluxes[[#This Row],[rxn]]),0))</f>
        <v>0</v>
      </c>
      <c r="F279" cm="1">
        <f t="array" ref="F279">MAX(_xlfn._xlws.FILTER(runRBA_RBA_fluxes[TRUE ub],(runRBA_RBA_fluxes[tag]="RXN")*(runRBA_RBA_fluxes[rxn_base_id]=fba_fluxes[[#This Row],[rxn]]),0))</f>
        <v>0</v>
      </c>
      <c r="G279" t="b">
        <f>fba_fluxes[[#This Row],[RBA ub]]&gt;fba_fluxes[[#This Row],[ub]]</f>
        <v>0</v>
      </c>
      <c r="H279" t="b">
        <f>fba_fluxes[[#This Row],[RBA lb]]&lt;fba_fluxes[[#This Row],[lb]]</f>
        <v>0</v>
      </c>
      <c r="I279" cm="1">
        <f t="array" ref="I279">SUM(_xlfn._xlws.FILTER(runRBA_RBA_fluxes[TRUE flux],(runRBA_RBA_fluxes[tag]="RXN")*(runRBA_RBA_fluxes[rxn_base_id]=fba_fluxes[[#This Row],[rxn]]),0))</f>
        <v>0</v>
      </c>
      <c r="J279" t="b">
        <f>fba_fluxes[[#This Row],[total RBA flux]]&lt;fba_fluxes[[#This Row],[lb]]</f>
        <v>0</v>
      </c>
      <c r="K279" s="1" t="b">
        <f>fba_fluxes[[#This Row],[total RBA flux]]&gt;fba_fluxes[[#This Row],[ub]]</f>
        <v>0</v>
      </c>
    </row>
    <row r="280" spans="1:11" hidden="1" x14ac:dyDescent="0.2">
      <c r="A280" s="1" t="s">
        <v>2720</v>
      </c>
      <c r="B280">
        <v>0</v>
      </c>
      <c r="C280">
        <v>0</v>
      </c>
      <c r="D280">
        <v>1000</v>
      </c>
      <c r="E280" cm="1">
        <f t="array" ref="E280">MIN(_xlfn._xlws.FILTER(runRBA_RBA_fluxes[TRUE lb],(runRBA_RBA_fluxes[tag]="RXN")*(runRBA_RBA_fluxes[rxn_base_id]=fba_fluxes[[#This Row],[rxn]]),0))</f>
        <v>0</v>
      </c>
      <c r="F280" cm="1">
        <f t="array" ref="F280">MAX(_xlfn._xlws.FILTER(runRBA_RBA_fluxes[TRUE ub],(runRBA_RBA_fluxes[tag]="RXN")*(runRBA_RBA_fluxes[rxn_base_id]=fba_fluxes[[#This Row],[rxn]]),0))</f>
        <v>0</v>
      </c>
      <c r="G280" t="b">
        <f>fba_fluxes[[#This Row],[RBA ub]]&gt;fba_fluxes[[#This Row],[ub]]</f>
        <v>0</v>
      </c>
      <c r="H280" t="b">
        <f>fba_fluxes[[#This Row],[RBA lb]]&lt;fba_fluxes[[#This Row],[lb]]</f>
        <v>0</v>
      </c>
      <c r="I280" cm="1">
        <f t="array" ref="I280">SUM(_xlfn._xlws.FILTER(runRBA_RBA_fluxes[TRUE flux],(runRBA_RBA_fluxes[tag]="RXN")*(runRBA_RBA_fluxes[rxn_base_id]=fba_fluxes[[#This Row],[rxn]]),0))</f>
        <v>0</v>
      </c>
      <c r="J280" t="b">
        <f>fba_fluxes[[#This Row],[total RBA flux]]&lt;fba_fluxes[[#This Row],[lb]]</f>
        <v>0</v>
      </c>
      <c r="K280" s="1" t="b">
        <f>fba_fluxes[[#This Row],[total RBA flux]]&gt;fba_fluxes[[#This Row],[ub]]</f>
        <v>0</v>
      </c>
    </row>
    <row r="281" spans="1:11" hidden="1" x14ac:dyDescent="0.2">
      <c r="A281" s="1" t="s">
        <v>99</v>
      </c>
      <c r="B281">
        <v>3.8899999999999991E-4</v>
      </c>
      <c r="C281">
        <v>0</v>
      </c>
      <c r="D281">
        <v>1000</v>
      </c>
      <c r="E281" cm="1">
        <f t="array" ref="E281">MIN(_xlfn._xlws.FILTER(runRBA_RBA_fluxes[TRUE lb],(runRBA_RBA_fluxes[tag]="RXN")*(runRBA_RBA_fluxes[rxn_base_id]=fba_fluxes[[#This Row],[rxn]]),0))</f>
        <v>0</v>
      </c>
      <c r="F281" cm="1">
        <f t="array" ref="F281">MAX(_xlfn._xlws.FILTER(runRBA_RBA_fluxes[TRUE ub],(runRBA_RBA_fluxes[tag]="RXN")*(runRBA_RBA_fluxes[rxn_base_id]=fba_fluxes[[#This Row],[rxn]]),0))</f>
        <v>0</v>
      </c>
      <c r="G281" t="b">
        <f>fba_fluxes[[#This Row],[RBA ub]]&gt;fba_fluxes[[#This Row],[ub]]</f>
        <v>0</v>
      </c>
      <c r="H281" t="b">
        <f>fba_fluxes[[#This Row],[RBA lb]]&lt;fba_fluxes[[#This Row],[lb]]</f>
        <v>0</v>
      </c>
      <c r="I281" cm="1">
        <f t="array" ref="I281">SUM(_xlfn._xlws.FILTER(runRBA_RBA_fluxes[TRUE flux],(runRBA_RBA_fluxes[tag]="RXN")*(runRBA_RBA_fluxes[rxn_base_id]=fba_fluxes[[#This Row],[rxn]]),0))</f>
        <v>0</v>
      </c>
      <c r="J281" t="b">
        <f>fba_fluxes[[#This Row],[total RBA flux]]&lt;fba_fluxes[[#This Row],[lb]]</f>
        <v>0</v>
      </c>
      <c r="K281" s="1" t="b">
        <f>fba_fluxes[[#This Row],[total RBA flux]]&gt;fba_fluxes[[#This Row],[ub]]</f>
        <v>0</v>
      </c>
    </row>
    <row r="282" spans="1:11" hidden="1" x14ac:dyDescent="0.2">
      <c r="A282" s="1" t="s">
        <v>2721</v>
      </c>
      <c r="B282">
        <v>0</v>
      </c>
      <c r="C282">
        <v>0</v>
      </c>
      <c r="D282">
        <v>1000</v>
      </c>
      <c r="E282" cm="1">
        <f t="array" ref="E282">MIN(_xlfn._xlws.FILTER(runRBA_RBA_fluxes[TRUE lb],(runRBA_RBA_fluxes[tag]="RXN")*(runRBA_RBA_fluxes[rxn_base_id]=fba_fluxes[[#This Row],[rxn]]),0))</f>
        <v>0</v>
      </c>
      <c r="F282" cm="1">
        <f t="array" ref="F282">MAX(_xlfn._xlws.FILTER(runRBA_RBA_fluxes[TRUE ub],(runRBA_RBA_fluxes[tag]="RXN")*(runRBA_RBA_fluxes[rxn_base_id]=fba_fluxes[[#This Row],[rxn]]),0))</f>
        <v>0</v>
      </c>
      <c r="G282" t="b">
        <f>fba_fluxes[[#This Row],[RBA ub]]&gt;fba_fluxes[[#This Row],[ub]]</f>
        <v>0</v>
      </c>
      <c r="H282" t="b">
        <f>fba_fluxes[[#This Row],[RBA lb]]&lt;fba_fluxes[[#This Row],[lb]]</f>
        <v>0</v>
      </c>
      <c r="I282" cm="1">
        <f t="array" ref="I282">SUM(_xlfn._xlws.FILTER(runRBA_RBA_fluxes[TRUE flux],(runRBA_RBA_fluxes[tag]="RXN")*(runRBA_RBA_fluxes[rxn_base_id]=fba_fluxes[[#This Row],[rxn]]),0))</f>
        <v>0</v>
      </c>
      <c r="J282" t="b">
        <f>fba_fluxes[[#This Row],[total RBA flux]]&lt;fba_fluxes[[#This Row],[lb]]</f>
        <v>0</v>
      </c>
      <c r="K282" s="1" t="b">
        <f>fba_fluxes[[#This Row],[total RBA flux]]&gt;fba_fluxes[[#This Row],[ub]]</f>
        <v>0</v>
      </c>
    </row>
    <row r="283" spans="1:11" hidden="1" x14ac:dyDescent="0.2">
      <c r="A283" s="1" t="s">
        <v>2722</v>
      </c>
      <c r="B283">
        <v>0</v>
      </c>
      <c r="C283">
        <v>0</v>
      </c>
      <c r="D283">
        <v>1000</v>
      </c>
      <c r="E283" cm="1">
        <f t="array" ref="E283">MIN(_xlfn._xlws.FILTER(runRBA_RBA_fluxes[TRUE lb],(runRBA_RBA_fluxes[tag]="RXN")*(runRBA_RBA_fluxes[rxn_base_id]=fba_fluxes[[#This Row],[rxn]]),0))</f>
        <v>0</v>
      </c>
      <c r="F283" cm="1">
        <f t="array" ref="F283">MAX(_xlfn._xlws.FILTER(runRBA_RBA_fluxes[TRUE ub],(runRBA_RBA_fluxes[tag]="RXN")*(runRBA_RBA_fluxes[rxn_base_id]=fba_fluxes[[#This Row],[rxn]]),0))</f>
        <v>0</v>
      </c>
      <c r="G283" t="b">
        <f>fba_fluxes[[#This Row],[RBA ub]]&gt;fba_fluxes[[#This Row],[ub]]</f>
        <v>0</v>
      </c>
      <c r="H283" t="b">
        <f>fba_fluxes[[#This Row],[RBA lb]]&lt;fba_fluxes[[#This Row],[lb]]</f>
        <v>0</v>
      </c>
      <c r="I283" cm="1">
        <f t="array" ref="I283">SUM(_xlfn._xlws.FILTER(runRBA_RBA_fluxes[TRUE flux],(runRBA_RBA_fluxes[tag]="RXN")*(runRBA_RBA_fluxes[rxn_base_id]=fba_fluxes[[#This Row],[rxn]]),0))</f>
        <v>0</v>
      </c>
      <c r="J283" t="b">
        <f>fba_fluxes[[#This Row],[total RBA flux]]&lt;fba_fluxes[[#This Row],[lb]]</f>
        <v>0</v>
      </c>
      <c r="K283" s="1" t="b">
        <f>fba_fluxes[[#This Row],[total RBA flux]]&gt;fba_fluxes[[#This Row],[ub]]</f>
        <v>0</v>
      </c>
    </row>
    <row r="284" spans="1:11" hidden="1" x14ac:dyDescent="0.2">
      <c r="A284" s="1" t="s">
        <v>1109</v>
      </c>
      <c r="B284">
        <v>0</v>
      </c>
      <c r="C284">
        <v>0</v>
      </c>
      <c r="D284">
        <v>1000</v>
      </c>
      <c r="E284" cm="1">
        <f t="array" ref="E284">MIN(_xlfn._xlws.FILTER(runRBA_RBA_fluxes[TRUE lb],(runRBA_RBA_fluxes[tag]="RXN")*(runRBA_RBA_fluxes[rxn_base_id]=fba_fluxes[[#This Row],[rxn]]),0))</f>
        <v>0</v>
      </c>
      <c r="F284" cm="1">
        <f t="array" ref="F284">MAX(_xlfn._xlws.FILTER(runRBA_RBA_fluxes[TRUE ub],(runRBA_RBA_fluxes[tag]="RXN")*(runRBA_RBA_fluxes[rxn_base_id]=fba_fluxes[[#This Row],[rxn]]),0))</f>
        <v>1000.0000000000001</v>
      </c>
      <c r="G284" t="b">
        <f>fba_fluxes[[#This Row],[RBA ub]]&gt;fba_fluxes[[#This Row],[ub]]</f>
        <v>0</v>
      </c>
      <c r="H284" t="b">
        <f>fba_fluxes[[#This Row],[RBA lb]]&lt;fba_fluxes[[#This Row],[lb]]</f>
        <v>0</v>
      </c>
      <c r="I284" cm="1">
        <f t="array" ref="I284">SUM(_xlfn._xlws.FILTER(runRBA_RBA_fluxes[TRUE flux],(runRBA_RBA_fluxes[tag]="RXN")*(runRBA_RBA_fluxes[rxn_base_id]=fba_fluxes[[#This Row],[rxn]]),0))</f>
        <v>2.3668337414300001E-4</v>
      </c>
      <c r="J284" t="b">
        <f>fba_fluxes[[#This Row],[total RBA flux]]&lt;fba_fluxes[[#This Row],[lb]]</f>
        <v>0</v>
      </c>
      <c r="K284" s="1" t="b">
        <f>fba_fluxes[[#This Row],[total RBA flux]]&gt;fba_fluxes[[#This Row],[ub]]</f>
        <v>0</v>
      </c>
    </row>
    <row r="285" spans="1:11" hidden="1" x14ac:dyDescent="0.2">
      <c r="A285" s="1" t="s">
        <v>2723</v>
      </c>
      <c r="B285">
        <v>0</v>
      </c>
      <c r="C285">
        <v>-1000</v>
      </c>
      <c r="D285">
        <v>1000</v>
      </c>
      <c r="E285" cm="1">
        <f t="array" ref="E285">MIN(_xlfn._xlws.FILTER(runRBA_RBA_fluxes[TRUE lb],(runRBA_RBA_fluxes[tag]="RXN")*(runRBA_RBA_fluxes[rxn_base_id]=fba_fluxes[[#This Row],[rxn]]),0))</f>
        <v>0</v>
      </c>
      <c r="F285" cm="1">
        <f t="array" ref="F285">MAX(_xlfn._xlws.FILTER(runRBA_RBA_fluxes[TRUE ub],(runRBA_RBA_fluxes[tag]="RXN")*(runRBA_RBA_fluxes[rxn_base_id]=fba_fluxes[[#This Row],[rxn]]),0))</f>
        <v>0</v>
      </c>
      <c r="G285" t="b">
        <f>fba_fluxes[[#This Row],[RBA ub]]&gt;fba_fluxes[[#This Row],[ub]]</f>
        <v>0</v>
      </c>
      <c r="H285" t="b">
        <f>fba_fluxes[[#This Row],[RBA lb]]&lt;fba_fluxes[[#This Row],[lb]]</f>
        <v>0</v>
      </c>
      <c r="I285" cm="1">
        <f t="array" ref="I285">SUM(_xlfn._xlws.FILTER(runRBA_RBA_fluxes[TRUE flux],(runRBA_RBA_fluxes[tag]="RXN")*(runRBA_RBA_fluxes[rxn_base_id]=fba_fluxes[[#This Row],[rxn]]),0))</f>
        <v>0</v>
      </c>
      <c r="J285" t="b">
        <f>fba_fluxes[[#This Row],[total RBA flux]]&lt;fba_fluxes[[#This Row],[lb]]</f>
        <v>0</v>
      </c>
      <c r="K285" s="1" t="b">
        <f>fba_fluxes[[#This Row],[total RBA flux]]&gt;fba_fluxes[[#This Row],[ub]]</f>
        <v>0</v>
      </c>
    </row>
    <row r="286" spans="1:11" hidden="1" x14ac:dyDescent="0.2">
      <c r="A286" s="1" t="s">
        <v>2724</v>
      </c>
      <c r="B286">
        <v>0</v>
      </c>
      <c r="C286">
        <v>0</v>
      </c>
      <c r="D286">
        <v>1000</v>
      </c>
      <c r="E286" cm="1">
        <f t="array" ref="E286">MIN(_xlfn._xlws.FILTER(runRBA_RBA_fluxes[TRUE lb],(runRBA_RBA_fluxes[tag]="RXN")*(runRBA_RBA_fluxes[rxn_base_id]=fba_fluxes[[#This Row],[rxn]]),0))</f>
        <v>0</v>
      </c>
      <c r="F286" cm="1">
        <f t="array" ref="F286">MAX(_xlfn._xlws.FILTER(runRBA_RBA_fluxes[TRUE ub],(runRBA_RBA_fluxes[tag]="RXN")*(runRBA_RBA_fluxes[rxn_base_id]=fba_fluxes[[#This Row],[rxn]]),0))</f>
        <v>0</v>
      </c>
      <c r="G286" t="b">
        <f>fba_fluxes[[#This Row],[RBA ub]]&gt;fba_fluxes[[#This Row],[ub]]</f>
        <v>0</v>
      </c>
      <c r="H286" t="b">
        <f>fba_fluxes[[#This Row],[RBA lb]]&lt;fba_fluxes[[#This Row],[lb]]</f>
        <v>0</v>
      </c>
      <c r="I286" cm="1">
        <f t="array" ref="I286">SUM(_xlfn._xlws.FILTER(runRBA_RBA_fluxes[TRUE flux],(runRBA_RBA_fluxes[tag]="RXN")*(runRBA_RBA_fluxes[rxn_base_id]=fba_fluxes[[#This Row],[rxn]]),0))</f>
        <v>0</v>
      </c>
      <c r="J286" t="b">
        <f>fba_fluxes[[#This Row],[total RBA flux]]&lt;fba_fluxes[[#This Row],[lb]]</f>
        <v>0</v>
      </c>
      <c r="K286" s="1" t="b">
        <f>fba_fluxes[[#This Row],[total RBA flux]]&gt;fba_fluxes[[#This Row],[ub]]</f>
        <v>0</v>
      </c>
    </row>
    <row r="287" spans="1:11" hidden="1" x14ac:dyDescent="0.2">
      <c r="A287" s="1" t="s">
        <v>2725</v>
      </c>
      <c r="B287">
        <v>0</v>
      </c>
      <c r="C287">
        <v>0</v>
      </c>
      <c r="D287">
        <v>1000</v>
      </c>
      <c r="E287" cm="1">
        <f t="array" ref="E287">MIN(_xlfn._xlws.FILTER(runRBA_RBA_fluxes[TRUE lb],(runRBA_RBA_fluxes[tag]="RXN")*(runRBA_RBA_fluxes[rxn_base_id]=fba_fluxes[[#This Row],[rxn]]),0))</f>
        <v>0</v>
      </c>
      <c r="F287" cm="1">
        <f t="array" ref="F287">MAX(_xlfn._xlws.FILTER(runRBA_RBA_fluxes[TRUE ub],(runRBA_RBA_fluxes[tag]="RXN")*(runRBA_RBA_fluxes[rxn_base_id]=fba_fluxes[[#This Row],[rxn]]),0))</f>
        <v>0</v>
      </c>
      <c r="G287" t="b">
        <f>fba_fluxes[[#This Row],[RBA ub]]&gt;fba_fluxes[[#This Row],[ub]]</f>
        <v>0</v>
      </c>
      <c r="H287" t="b">
        <f>fba_fluxes[[#This Row],[RBA lb]]&lt;fba_fluxes[[#This Row],[lb]]</f>
        <v>0</v>
      </c>
      <c r="I287" cm="1">
        <f t="array" ref="I287">SUM(_xlfn._xlws.FILTER(runRBA_RBA_fluxes[TRUE flux],(runRBA_RBA_fluxes[tag]="RXN")*(runRBA_RBA_fluxes[rxn_base_id]=fba_fluxes[[#This Row],[rxn]]),0))</f>
        <v>0</v>
      </c>
      <c r="J287" t="b">
        <f>fba_fluxes[[#This Row],[total RBA flux]]&lt;fba_fluxes[[#This Row],[lb]]</f>
        <v>0</v>
      </c>
      <c r="K287" s="1" t="b">
        <f>fba_fluxes[[#This Row],[total RBA flux]]&gt;fba_fluxes[[#This Row],[ub]]</f>
        <v>0</v>
      </c>
    </row>
    <row r="288" spans="1:11" hidden="1" x14ac:dyDescent="0.2">
      <c r="A288" s="1" t="s">
        <v>2726</v>
      </c>
      <c r="B288">
        <v>0</v>
      </c>
      <c r="C288">
        <v>0</v>
      </c>
      <c r="D288">
        <v>1000</v>
      </c>
      <c r="E288" cm="1">
        <f t="array" ref="E288">MIN(_xlfn._xlws.FILTER(runRBA_RBA_fluxes[TRUE lb],(runRBA_RBA_fluxes[tag]="RXN")*(runRBA_RBA_fluxes[rxn_base_id]=fba_fluxes[[#This Row],[rxn]]),0))</f>
        <v>0</v>
      </c>
      <c r="F288" cm="1">
        <f t="array" ref="F288">MAX(_xlfn._xlws.FILTER(runRBA_RBA_fluxes[TRUE ub],(runRBA_RBA_fluxes[tag]="RXN")*(runRBA_RBA_fluxes[rxn_base_id]=fba_fluxes[[#This Row],[rxn]]),0))</f>
        <v>0</v>
      </c>
      <c r="G288" t="b">
        <f>fba_fluxes[[#This Row],[RBA ub]]&gt;fba_fluxes[[#This Row],[ub]]</f>
        <v>0</v>
      </c>
      <c r="H288" t="b">
        <f>fba_fluxes[[#This Row],[RBA lb]]&lt;fba_fluxes[[#This Row],[lb]]</f>
        <v>0</v>
      </c>
      <c r="I288" cm="1">
        <f t="array" ref="I288">SUM(_xlfn._xlws.FILTER(runRBA_RBA_fluxes[TRUE flux],(runRBA_RBA_fluxes[tag]="RXN")*(runRBA_RBA_fluxes[rxn_base_id]=fba_fluxes[[#This Row],[rxn]]),0))</f>
        <v>0</v>
      </c>
      <c r="J288" t="b">
        <f>fba_fluxes[[#This Row],[total RBA flux]]&lt;fba_fluxes[[#This Row],[lb]]</f>
        <v>0</v>
      </c>
      <c r="K288" s="1" t="b">
        <f>fba_fluxes[[#This Row],[total RBA flux]]&gt;fba_fluxes[[#This Row],[ub]]</f>
        <v>0</v>
      </c>
    </row>
    <row r="289" spans="1:11" hidden="1" x14ac:dyDescent="0.2">
      <c r="A289" s="1" t="s">
        <v>2727</v>
      </c>
      <c r="B289">
        <v>0</v>
      </c>
      <c r="C289">
        <v>0</v>
      </c>
      <c r="D289">
        <v>1000</v>
      </c>
      <c r="E289" cm="1">
        <f t="array" ref="E289">MIN(_xlfn._xlws.FILTER(runRBA_RBA_fluxes[TRUE lb],(runRBA_RBA_fluxes[tag]="RXN")*(runRBA_RBA_fluxes[rxn_base_id]=fba_fluxes[[#This Row],[rxn]]),0))</f>
        <v>0</v>
      </c>
      <c r="F289" cm="1">
        <f t="array" ref="F289">MAX(_xlfn._xlws.FILTER(runRBA_RBA_fluxes[TRUE ub],(runRBA_RBA_fluxes[tag]="RXN")*(runRBA_RBA_fluxes[rxn_base_id]=fba_fluxes[[#This Row],[rxn]]),0))</f>
        <v>0</v>
      </c>
      <c r="G289" t="b">
        <f>fba_fluxes[[#This Row],[RBA ub]]&gt;fba_fluxes[[#This Row],[ub]]</f>
        <v>0</v>
      </c>
      <c r="H289" t="b">
        <f>fba_fluxes[[#This Row],[RBA lb]]&lt;fba_fluxes[[#This Row],[lb]]</f>
        <v>0</v>
      </c>
      <c r="I289" cm="1">
        <f t="array" ref="I289">SUM(_xlfn._xlws.FILTER(runRBA_RBA_fluxes[TRUE flux],(runRBA_RBA_fluxes[tag]="RXN")*(runRBA_RBA_fluxes[rxn_base_id]=fba_fluxes[[#This Row],[rxn]]),0))</f>
        <v>0</v>
      </c>
      <c r="J289" t="b">
        <f>fba_fluxes[[#This Row],[total RBA flux]]&lt;fba_fluxes[[#This Row],[lb]]</f>
        <v>0</v>
      </c>
      <c r="K289" s="1" t="b">
        <f>fba_fluxes[[#This Row],[total RBA flux]]&gt;fba_fluxes[[#This Row],[ub]]</f>
        <v>0</v>
      </c>
    </row>
    <row r="290" spans="1:11" hidden="1" x14ac:dyDescent="0.2">
      <c r="A290" s="1" t="s">
        <v>2728</v>
      </c>
      <c r="B290">
        <v>0</v>
      </c>
      <c r="C290">
        <v>-1000</v>
      </c>
      <c r="D290">
        <v>1000</v>
      </c>
      <c r="E290" cm="1">
        <f t="array" ref="E290">MIN(_xlfn._xlws.FILTER(runRBA_RBA_fluxes[TRUE lb],(runRBA_RBA_fluxes[tag]="RXN")*(runRBA_RBA_fluxes[rxn_base_id]=fba_fluxes[[#This Row],[rxn]]),0))</f>
        <v>0</v>
      </c>
      <c r="F290" cm="1">
        <f t="array" ref="F290">MAX(_xlfn._xlws.FILTER(runRBA_RBA_fluxes[TRUE ub],(runRBA_RBA_fluxes[tag]="RXN")*(runRBA_RBA_fluxes[rxn_base_id]=fba_fluxes[[#This Row],[rxn]]),0))</f>
        <v>0</v>
      </c>
      <c r="G290" t="b">
        <f>fba_fluxes[[#This Row],[RBA ub]]&gt;fba_fluxes[[#This Row],[ub]]</f>
        <v>0</v>
      </c>
      <c r="H290" t="b">
        <f>fba_fluxes[[#This Row],[RBA lb]]&lt;fba_fluxes[[#This Row],[lb]]</f>
        <v>0</v>
      </c>
      <c r="I290" cm="1">
        <f t="array" ref="I290">SUM(_xlfn._xlws.FILTER(runRBA_RBA_fluxes[TRUE flux],(runRBA_RBA_fluxes[tag]="RXN")*(runRBA_RBA_fluxes[rxn_base_id]=fba_fluxes[[#This Row],[rxn]]),0))</f>
        <v>0</v>
      </c>
      <c r="J290" t="b">
        <f>fba_fluxes[[#This Row],[total RBA flux]]&lt;fba_fluxes[[#This Row],[lb]]</f>
        <v>0</v>
      </c>
      <c r="K290" s="1" t="b">
        <f>fba_fluxes[[#This Row],[total RBA flux]]&gt;fba_fluxes[[#This Row],[ub]]</f>
        <v>0</v>
      </c>
    </row>
    <row r="291" spans="1:11" hidden="1" x14ac:dyDescent="0.2">
      <c r="A291" s="1" t="s">
        <v>2729</v>
      </c>
      <c r="B291">
        <v>0</v>
      </c>
      <c r="C291">
        <v>-1000</v>
      </c>
      <c r="D291">
        <v>1000</v>
      </c>
      <c r="E291" cm="1">
        <f t="array" ref="E291">MIN(_xlfn._xlws.FILTER(runRBA_RBA_fluxes[TRUE lb],(runRBA_RBA_fluxes[tag]="RXN")*(runRBA_RBA_fluxes[rxn_base_id]=fba_fluxes[[#This Row],[rxn]]),0))</f>
        <v>0</v>
      </c>
      <c r="F291" cm="1">
        <f t="array" ref="F291">MAX(_xlfn._xlws.FILTER(runRBA_RBA_fluxes[TRUE ub],(runRBA_RBA_fluxes[tag]="RXN")*(runRBA_RBA_fluxes[rxn_base_id]=fba_fluxes[[#This Row],[rxn]]),0))</f>
        <v>0</v>
      </c>
      <c r="G291" t="b">
        <f>fba_fluxes[[#This Row],[RBA ub]]&gt;fba_fluxes[[#This Row],[ub]]</f>
        <v>0</v>
      </c>
      <c r="H291" t="b">
        <f>fba_fluxes[[#This Row],[RBA lb]]&lt;fba_fluxes[[#This Row],[lb]]</f>
        <v>0</v>
      </c>
      <c r="I291" cm="1">
        <f t="array" ref="I291">SUM(_xlfn._xlws.FILTER(runRBA_RBA_fluxes[TRUE flux],(runRBA_RBA_fluxes[tag]="RXN")*(runRBA_RBA_fluxes[rxn_base_id]=fba_fluxes[[#This Row],[rxn]]),0))</f>
        <v>0</v>
      </c>
      <c r="J291" t="b">
        <f>fba_fluxes[[#This Row],[total RBA flux]]&lt;fba_fluxes[[#This Row],[lb]]</f>
        <v>0</v>
      </c>
      <c r="K291" s="1" t="b">
        <f>fba_fluxes[[#This Row],[total RBA flux]]&gt;fba_fluxes[[#This Row],[ub]]</f>
        <v>0</v>
      </c>
    </row>
    <row r="292" spans="1:11" hidden="1" x14ac:dyDescent="0.2">
      <c r="A292" s="1" t="s">
        <v>2730</v>
      </c>
      <c r="B292">
        <v>0</v>
      </c>
      <c r="C292">
        <v>0</v>
      </c>
      <c r="D292">
        <v>1000</v>
      </c>
      <c r="E292" cm="1">
        <f t="array" ref="E292">MIN(_xlfn._xlws.FILTER(runRBA_RBA_fluxes[TRUE lb],(runRBA_RBA_fluxes[tag]="RXN")*(runRBA_RBA_fluxes[rxn_base_id]=fba_fluxes[[#This Row],[rxn]]),0))</f>
        <v>0</v>
      </c>
      <c r="F292" cm="1">
        <f t="array" ref="F292">MAX(_xlfn._xlws.FILTER(runRBA_RBA_fluxes[TRUE ub],(runRBA_RBA_fluxes[tag]="RXN")*(runRBA_RBA_fluxes[rxn_base_id]=fba_fluxes[[#This Row],[rxn]]),0))</f>
        <v>0</v>
      </c>
      <c r="G292" t="b">
        <f>fba_fluxes[[#This Row],[RBA ub]]&gt;fba_fluxes[[#This Row],[ub]]</f>
        <v>0</v>
      </c>
      <c r="H292" t="b">
        <f>fba_fluxes[[#This Row],[RBA lb]]&lt;fba_fluxes[[#This Row],[lb]]</f>
        <v>0</v>
      </c>
      <c r="I292" cm="1">
        <f t="array" ref="I292">SUM(_xlfn._xlws.FILTER(runRBA_RBA_fluxes[TRUE flux],(runRBA_RBA_fluxes[tag]="RXN")*(runRBA_RBA_fluxes[rxn_base_id]=fba_fluxes[[#This Row],[rxn]]),0))</f>
        <v>0</v>
      </c>
      <c r="J292" t="b">
        <f>fba_fluxes[[#This Row],[total RBA flux]]&lt;fba_fluxes[[#This Row],[lb]]</f>
        <v>0</v>
      </c>
      <c r="K292" s="1" t="b">
        <f>fba_fluxes[[#This Row],[total RBA flux]]&gt;fba_fluxes[[#This Row],[ub]]</f>
        <v>0</v>
      </c>
    </row>
    <row r="293" spans="1:11" hidden="1" x14ac:dyDescent="0.2">
      <c r="A293" s="1" t="s">
        <v>2731</v>
      </c>
      <c r="B293">
        <v>0</v>
      </c>
      <c r="C293">
        <v>0</v>
      </c>
      <c r="D293">
        <v>1000</v>
      </c>
      <c r="E293" cm="1">
        <f t="array" ref="E293">MIN(_xlfn._xlws.FILTER(runRBA_RBA_fluxes[TRUE lb],(runRBA_RBA_fluxes[tag]="RXN")*(runRBA_RBA_fluxes[rxn_base_id]=fba_fluxes[[#This Row],[rxn]]),0))</f>
        <v>0</v>
      </c>
      <c r="F293" cm="1">
        <f t="array" ref="F293">MAX(_xlfn._xlws.FILTER(runRBA_RBA_fluxes[TRUE ub],(runRBA_RBA_fluxes[tag]="RXN")*(runRBA_RBA_fluxes[rxn_base_id]=fba_fluxes[[#This Row],[rxn]]),0))</f>
        <v>0</v>
      </c>
      <c r="G293" t="b">
        <f>fba_fluxes[[#This Row],[RBA ub]]&gt;fba_fluxes[[#This Row],[ub]]</f>
        <v>0</v>
      </c>
      <c r="H293" t="b">
        <f>fba_fluxes[[#This Row],[RBA lb]]&lt;fba_fluxes[[#This Row],[lb]]</f>
        <v>0</v>
      </c>
      <c r="I293" cm="1">
        <f t="array" ref="I293">SUM(_xlfn._xlws.FILTER(runRBA_RBA_fluxes[TRUE flux],(runRBA_RBA_fluxes[tag]="RXN")*(runRBA_RBA_fluxes[rxn_base_id]=fba_fluxes[[#This Row],[rxn]]),0))</f>
        <v>0</v>
      </c>
      <c r="J293" t="b">
        <f>fba_fluxes[[#This Row],[total RBA flux]]&lt;fba_fluxes[[#This Row],[lb]]</f>
        <v>0</v>
      </c>
      <c r="K293" s="1" t="b">
        <f>fba_fluxes[[#This Row],[total RBA flux]]&gt;fba_fluxes[[#This Row],[ub]]</f>
        <v>0</v>
      </c>
    </row>
    <row r="294" spans="1:11" hidden="1" x14ac:dyDescent="0.2">
      <c r="A294" s="1" t="s">
        <v>100</v>
      </c>
      <c r="B294">
        <v>3.9530000000001899E-4</v>
      </c>
      <c r="C294">
        <v>0</v>
      </c>
      <c r="D294">
        <v>1000</v>
      </c>
      <c r="E294" cm="1">
        <f t="array" ref="E294">MIN(_xlfn._xlws.FILTER(runRBA_RBA_fluxes[TRUE lb],(runRBA_RBA_fluxes[tag]="RXN")*(runRBA_RBA_fluxes[rxn_base_id]=fba_fluxes[[#This Row],[rxn]]),0))</f>
        <v>0</v>
      </c>
      <c r="F294" cm="1">
        <f t="array" ref="F294">MAX(_xlfn._xlws.FILTER(runRBA_RBA_fluxes[TRUE ub],(runRBA_RBA_fluxes[tag]="RXN")*(runRBA_RBA_fluxes[rxn_base_id]=fba_fluxes[[#This Row],[rxn]]),0))</f>
        <v>1000.0000000000001</v>
      </c>
      <c r="G294" t="b">
        <f>fba_fluxes[[#This Row],[RBA ub]]&gt;fba_fluxes[[#This Row],[ub]]</f>
        <v>0</v>
      </c>
      <c r="H294" t="b">
        <f>fba_fluxes[[#This Row],[RBA lb]]&lt;fba_fluxes[[#This Row],[lb]]</f>
        <v>0</v>
      </c>
      <c r="I294" cm="1">
        <f t="array" ref="I294">SUM(_xlfn._xlws.FILTER(runRBA_RBA_fluxes[TRUE flux],(runRBA_RBA_fluxes[tag]="RXN")*(runRBA_RBA_fluxes[rxn_base_id]=fba_fluxes[[#This Row],[rxn]]),0))</f>
        <v>2.4309146387900001E-4</v>
      </c>
      <c r="J294" t="b">
        <f>fba_fluxes[[#This Row],[total RBA flux]]&lt;fba_fluxes[[#This Row],[lb]]</f>
        <v>0</v>
      </c>
      <c r="K294" s="1" t="b">
        <f>fba_fluxes[[#This Row],[total RBA flux]]&gt;fba_fluxes[[#This Row],[ub]]</f>
        <v>0</v>
      </c>
    </row>
    <row r="295" spans="1:11" hidden="1" x14ac:dyDescent="0.2">
      <c r="A295" s="1" t="s">
        <v>101</v>
      </c>
      <c r="B295">
        <v>8.8354928328770747E-19</v>
      </c>
      <c r="C295">
        <v>0</v>
      </c>
      <c r="D295">
        <v>1000</v>
      </c>
      <c r="E295" cm="1">
        <f t="array" ref="E295">MIN(_xlfn._xlws.FILTER(runRBA_RBA_fluxes[TRUE lb],(runRBA_RBA_fluxes[tag]="RXN")*(runRBA_RBA_fluxes[rxn_base_id]=fba_fluxes[[#This Row],[rxn]]),0))</f>
        <v>0</v>
      </c>
      <c r="F295" cm="1">
        <f t="array" ref="F295">MAX(_xlfn._xlws.FILTER(runRBA_RBA_fluxes[TRUE ub],(runRBA_RBA_fluxes[tag]="RXN")*(runRBA_RBA_fluxes[rxn_base_id]=fba_fluxes[[#This Row],[rxn]]),0))</f>
        <v>0</v>
      </c>
      <c r="G295" t="b">
        <f>fba_fluxes[[#This Row],[RBA ub]]&gt;fba_fluxes[[#This Row],[ub]]</f>
        <v>0</v>
      </c>
      <c r="H295" t="b">
        <f>fba_fluxes[[#This Row],[RBA lb]]&lt;fba_fluxes[[#This Row],[lb]]</f>
        <v>0</v>
      </c>
      <c r="I295" cm="1">
        <f t="array" ref="I295">SUM(_xlfn._xlws.FILTER(runRBA_RBA_fluxes[TRUE flux],(runRBA_RBA_fluxes[tag]="RXN")*(runRBA_RBA_fluxes[rxn_base_id]=fba_fluxes[[#This Row],[rxn]]),0))</f>
        <v>0</v>
      </c>
      <c r="J295" t="b">
        <f>fba_fluxes[[#This Row],[total RBA flux]]&lt;fba_fluxes[[#This Row],[lb]]</f>
        <v>0</v>
      </c>
      <c r="K295" s="1" t="b">
        <f>fba_fluxes[[#This Row],[total RBA flux]]&gt;fba_fluxes[[#This Row],[ub]]</f>
        <v>0</v>
      </c>
    </row>
    <row r="296" spans="1:11" hidden="1" x14ac:dyDescent="0.2">
      <c r="A296" s="1" t="s">
        <v>102</v>
      </c>
      <c r="B296">
        <v>6.3000000000022013E-6</v>
      </c>
      <c r="C296">
        <v>0</v>
      </c>
      <c r="D296">
        <v>1000</v>
      </c>
      <c r="E296" cm="1">
        <f t="array" ref="E296">MIN(_xlfn._xlws.FILTER(runRBA_RBA_fluxes[TRUE lb],(runRBA_RBA_fluxes[tag]="RXN")*(runRBA_RBA_fluxes[rxn_base_id]=fba_fluxes[[#This Row],[rxn]]),0))</f>
        <v>0</v>
      </c>
      <c r="F296" cm="1">
        <f t="array" ref="F296">MAX(_xlfn._xlws.FILTER(runRBA_RBA_fluxes[TRUE ub],(runRBA_RBA_fluxes[tag]="RXN")*(runRBA_RBA_fluxes[rxn_base_id]=fba_fluxes[[#This Row],[rxn]]),0))</f>
        <v>1000.0000000000001</v>
      </c>
      <c r="G296" t="b">
        <f>fba_fluxes[[#This Row],[RBA ub]]&gt;fba_fluxes[[#This Row],[ub]]</f>
        <v>0</v>
      </c>
      <c r="H296" t="b">
        <f>fba_fluxes[[#This Row],[RBA lb]]&lt;fba_fluxes[[#This Row],[lb]]</f>
        <v>0</v>
      </c>
      <c r="I296" cm="1">
        <f t="array" ref="I296">SUM(_xlfn._xlws.FILTER(runRBA_RBA_fluxes[TRUE flux],(runRBA_RBA_fluxes[tag]="RXN")*(runRBA_RBA_fluxes[rxn_base_id]=fba_fluxes[[#This Row],[rxn]]),0))</f>
        <v>6.4080897359999997E-6</v>
      </c>
      <c r="J296" t="b">
        <f>fba_fluxes[[#This Row],[total RBA flux]]&lt;fba_fluxes[[#This Row],[lb]]</f>
        <v>0</v>
      </c>
      <c r="K296" s="1" t="b">
        <f>fba_fluxes[[#This Row],[total RBA flux]]&gt;fba_fluxes[[#This Row],[ub]]</f>
        <v>0</v>
      </c>
    </row>
    <row r="297" spans="1:11" hidden="1" x14ac:dyDescent="0.2">
      <c r="A297" s="1" t="s">
        <v>103</v>
      </c>
      <c r="B297">
        <v>6.3000000000022004E-6</v>
      </c>
      <c r="C297">
        <v>0</v>
      </c>
      <c r="D297">
        <v>1000</v>
      </c>
      <c r="E297" cm="1">
        <f t="array" ref="E297">MIN(_xlfn._xlws.FILTER(runRBA_RBA_fluxes[TRUE lb],(runRBA_RBA_fluxes[tag]="RXN")*(runRBA_RBA_fluxes[rxn_base_id]=fba_fluxes[[#This Row],[rxn]]),0))</f>
        <v>0</v>
      </c>
      <c r="F297" cm="1">
        <f t="array" ref="F297">MAX(_xlfn._xlws.FILTER(runRBA_RBA_fluxes[TRUE ub],(runRBA_RBA_fluxes[tag]="RXN")*(runRBA_RBA_fluxes[rxn_base_id]=fba_fluxes[[#This Row],[rxn]]),0))</f>
        <v>1000.0000000000001</v>
      </c>
      <c r="G297" t="b">
        <f>fba_fluxes[[#This Row],[RBA ub]]&gt;fba_fluxes[[#This Row],[ub]]</f>
        <v>0</v>
      </c>
      <c r="H297" t="b">
        <f>fba_fluxes[[#This Row],[RBA lb]]&lt;fba_fluxes[[#This Row],[lb]]</f>
        <v>0</v>
      </c>
      <c r="I297" cm="1">
        <f t="array" ref="I297">SUM(_xlfn._xlws.FILTER(runRBA_RBA_fluxes[TRUE flux],(runRBA_RBA_fluxes[tag]="RXN")*(runRBA_RBA_fluxes[rxn_base_id]=fba_fluxes[[#This Row],[rxn]]),0))</f>
        <v>6.4080897359999997E-6</v>
      </c>
      <c r="J297" t="b">
        <f>fba_fluxes[[#This Row],[total RBA flux]]&lt;fba_fluxes[[#This Row],[lb]]</f>
        <v>0</v>
      </c>
      <c r="K297" s="1" t="b">
        <f>fba_fluxes[[#This Row],[total RBA flux]]&gt;fba_fluxes[[#This Row],[ub]]</f>
        <v>0</v>
      </c>
    </row>
    <row r="298" spans="1:11" hidden="1" x14ac:dyDescent="0.2">
      <c r="A298" s="1" t="s">
        <v>104</v>
      </c>
      <c r="B298">
        <v>6.3000000000022013E-6</v>
      </c>
      <c r="C298">
        <v>0</v>
      </c>
      <c r="D298">
        <v>1000</v>
      </c>
      <c r="E298" cm="1">
        <f t="array" ref="E298">MIN(_xlfn._xlws.FILTER(runRBA_RBA_fluxes[TRUE lb],(runRBA_RBA_fluxes[tag]="RXN")*(runRBA_RBA_fluxes[rxn_base_id]=fba_fluxes[[#This Row],[rxn]]),0))</f>
        <v>0</v>
      </c>
      <c r="F298" cm="1">
        <f t="array" ref="F298">MAX(_xlfn._xlws.FILTER(runRBA_RBA_fluxes[TRUE ub],(runRBA_RBA_fluxes[tag]="RXN")*(runRBA_RBA_fluxes[rxn_base_id]=fba_fluxes[[#This Row],[rxn]]),0))</f>
        <v>0</v>
      </c>
      <c r="G298" t="b">
        <f>fba_fluxes[[#This Row],[RBA ub]]&gt;fba_fluxes[[#This Row],[ub]]</f>
        <v>0</v>
      </c>
      <c r="H298" t="b">
        <f>fba_fluxes[[#This Row],[RBA lb]]&lt;fba_fluxes[[#This Row],[lb]]</f>
        <v>0</v>
      </c>
      <c r="I298" cm="1">
        <f t="array" ref="I298">SUM(_xlfn._xlws.FILTER(runRBA_RBA_fluxes[TRUE flux],(runRBA_RBA_fluxes[tag]="RXN")*(runRBA_RBA_fluxes[rxn_base_id]=fba_fluxes[[#This Row],[rxn]]),0))</f>
        <v>0</v>
      </c>
      <c r="J298" t="b">
        <f>fba_fluxes[[#This Row],[total RBA flux]]&lt;fba_fluxes[[#This Row],[lb]]</f>
        <v>0</v>
      </c>
      <c r="K298" s="1" t="b">
        <f>fba_fluxes[[#This Row],[total RBA flux]]&gt;fba_fluxes[[#This Row],[ub]]</f>
        <v>0</v>
      </c>
    </row>
    <row r="299" spans="1:11" hidden="1" x14ac:dyDescent="0.2">
      <c r="A299" s="1" t="s">
        <v>105</v>
      </c>
      <c r="B299">
        <v>-1.0204399999999956E-2</v>
      </c>
      <c r="C299">
        <v>-1000</v>
      </c>
      <c r="D299">
        <v>1000</v>
      </c>
      <c r="E299" cm="1">
        <f t="array" ref="E299">MIN(_xlfn._xlws.FILTER(runRBA_RBA_fluxes[TRUE lb],(runRBA_RBA_fluxes[tag]="RXN")*(runRBA_RBA_fluxes[rxn_base_id]=fba_fluxes[[#This Row],[rxn]]),0))</f>
        <v>-1000.0000000000001</v>
      </c>
      <c r="F299" cm="1">
        <f t="array" ref="F299">MAX(_xlfn._xlws.FILTER(runRBA_RBA_fluxes[TRUE ub],(runRBA_RBA_fluxes[tag]="RXN")*(runRBA_RBA_fluxes[rxn_base_id]=fba_fluxes[[#This Row],[rxn]]),0))</f>
        <v>0</v>
      </c>
      <c r="G299" t="b">
        <f>fba_fluxes[[#This Row],[RBA ub]]&gt;fba_fluxes[[#This Row],[ub]]</f>
        <v>0</v>
      </c>
      <c r="H299" t="b">
        <f>fba_fluxes[[#This Row],[RBA lb]]&lt;fba_fluxes[[#This Row],[lb]]</f>
        <v>0</v>
      </c>
      <c r="I299" cm="1">
        <f t="array" ref="I299">SUM(_xlfn._xlws.FILTER(runRBA_RBA_fluxes[TRUE flux],(runRBA_RBA_fluxes[tag]="RXN")*(runRBA_RBA_fluxes[rxn_base_id]=fba_fluxes[[#This Row],[rxn]]),0))</f>
        <v>-3.1057274406039999E-3</v>
      </c>
      <c r="J299" t="b">
        <f>fba_fluxes[[#This Row],[total RBA flux]]&lt;fba_fluxes[[#This Row],[lb]]</f>
        <v>0</v>
      </c>
      <c r="K299" s="1" t="b">
        <f>fba_fluxes[[#This Row],[total RBA flux]]&gt;fba_fluxes[[#This Row],[ub]]</f>
        <v>0</v>
      </c>
    </row>
    <row r="300" spans="1:11" hidden="1" x14ac:dyDescent="0.2">
      <c r="A300" s="1" t="s">
        <v>106</v>
      </c>
      <c r="B300">
        <v>6.3000000000022004E-6</v>
      </c>
      <c r="C300">
        <v>0</v>
      </c>
      <c r="D300">
        <v>1000</v>
      </c>
      <c r="E300" cm="1">
        <f t="array" ref="E300">MIN(_xlfn._xlws.FILTER(runRBA_RBA_fluxes[TRUE lb],(runRBA_RBA_fluxes[tag]="RXN")*(runRBA_RBA_fluxes[rxn_base_id]=fba_fluxes[[#This Row],[rxn]]),0))</f>
        <v>0</v>
      </c>
      <c r="F300" cm="1">
        <f t="array" ref="F300">MAX(_xlfn._xlws.FILTER(runRBA_RBA_fluxes[TRUE ub],(runRBA_RBA_fluxes[tag]="RXN")*(runRBA_RBA_fluxes[rxn_base_id]=fba_fluxes[[#This Row],[rxn]]),0))</f>
        <v>1000.0000000000001</v>
      </c>
      <c r="G300" t="b">
        <f>fba_fluxes[[#This Row],[RBA ub]]&gt;fba_fluxes[[#This Row],[ub]]</f>
        <v>0</v>
      </c>
      <c r="H300" t="b">
        <f>fba_fluxes[[#This Row],[RBA lb]]&lt;fba_fluxes[[#This Row],[lb]]</f>
        <v>0</v>
      </c>
      <c r="I300" cm="1">
        <f t="array" ref="I300">SUM(_xlfn._xlws.FILTER(runRBA_RBA_fluxes[TRUE flux],(runRBA_RBA_fluxes[tag]="RXN")*(runRBA_RBA_fluxes[rxn_base_id]=fba_fluxes[[#This Row],[rxn]]),0))</f>
        <v>6.4080897359999997E-6</v>
      </c>
      <c r="J300" t="b">
        <f>fba_fluxes[[#This Row],[total RBA flux]]&lt;fba_fluxes[[#This Row],[lb]]</f>
        <v>0</v>
      </c>
      <c r="K300" s="1" t="b">
        <f>fba_fluxes[[#This Row],[total RBA flux]]&gt;fba_fluxes[[#This Row],[ub]]</f>
        <v>0</v>
      </c>
    </row>
    <row r="301" spans="1:11" hidden="1" x14ac:dyDescent="0.2">
      <c r="A301" s="1" t="s">
        <v>2732</v>
      </c>
      <c r="B301">
        <v>0</v>
      </c>
      <c r="C301">
        <v>0</v>
      </c>
      <c r="D301">
        <v>1000</v>
      </c>
      <c r="E301" cm="1">
        <f t="array" ref="E301">MIN(_xlfn._xlws.FILTER(runRBA_RBA_fluxes[TRUE lb],(runRBA_RBA_fluxes[tag]="RXN")*(runRBA_RBA_fluxes[rxn_base_id]=fba_fluxes[[#This Row],[rxn]]),0))</f>
        <v>0</v>
      </c>
      <c r="F301" cm="1">
        <f t="array" ref="F301">MAX(_xlfn._xlws.FILTER(runRBA_RBA_fluxes[TRUE ub],(runRBA_RBA_fluxes[tag]="RXN")*(runRBA_RBA_fluxes[rxn_base_id]=fba_fluxes[[#This Row],[rxn]]),0))</f>
        <v>0</v>
      </c>
      <c r="G301" t="b">
        <f>fba_fluxes[[#This Row],[RBA ub]]&gt;fba_fluxes[[#This Row],[ub]]</f>
        <v>0</v>
      </c>
      <c r="H301" t="b">
        <f>fba_fluxes[[#This Row],[RBA lb]]&lt;fba_fluxes[[#This Row],[lb]]</f>
        <v>0</v>
      </c>
      <c r="I301" cm="1">
        <f t="array" ref="I301">SUM(_xlfn._xlws.FILTER(runRBA_RBA_fluxes[TRUE flux],(runRBA_RBA_fluxes[tag]="RXN")*(runRBA_RBA_fluxes[rxn_base_id]=fba_fluxes[[#This Row],[rxn]]),0))</f>
        <v>0</v>
      </c>
      <c r="J301" t="b">
        <f>fba_fluxes[[#This Row],[total RBA flux]]&lt;fba_fluxes[[#This Row],[lb]]</f>
        <v>0</v>
      </c>
      <c r="K301" s="1" t="b">
        <f>fba_fluxes[[#This Row],[total RBA flux]]&gt;fba_fluxes[[#This Row],[ub]]</f>
        <v>0</v>
      </c>
    </row>
    <row r="302" spans="1:11" hidden="1" x14ac:dyDescent="0.2">
      <c r="A302" s="1" t="s">
        <v>107</v>
      </c>
      <c r="B302">
        <v>5.8157999999999987E-2</v>
      </c>
      <c r="C302">
        <v>0</v>
      </c>
      <c r="D302">
        <v>1000</v>
      </c>
      <c r="E302" cm="1">
        <f t="array" ref="E302">MIN(_xlfn._xlws.FILTER(runRBA_RBA_fluxes[TRUE lb],(runRBA_RBA_fluxes[tag]="RXN")*(runRBA_RBA_fluxes[rxn_base_id]=fba_fluxes[[#This Row],[rxn]]),0))</f>
        <v>0</v>
      </c>
      <c r="F302" cm="1">
        <f t="array" ref="F302">MAX(_xlfn._xlws.FILTER(runRBA_RBA_fluxes[TRUE ub],(runRBA_RBA_fluxes[tag]="RXN")*(runRBA_RBA_fluxes[rxn_base_id]=fba_fluxes[[#This Row],[rxn]]),0))</f>
        <v>1000.0000000000001</v>
      </c>
      <c r="G302" t="b">
        <f>fba_fluxes[[#This Row],[RBA ub]]&gt;fba_fluxes[[#This Row],[ub]]</f>
        <v>0</v>
      </c>
      <c r="H302" t="b">
        <f>fba_fluxes[[#This Row],[RBA lb]]&lt;fba_fluxes[[#This Row],[lb]]</f>
        <v>0</v>
      </c>
      <c r="I302" cm="1">
        <f t="array" ref="I302">SUM(_xlfn._xlws.FILTER(runRBA_RBA_fluxes[TRUE flux],(runRBA_RBA_fluxes[tag]="RXN")*(runRBA_RBA_fluxes[rxn_base_id]=fba_fluxes[[#This Row],[rxn]]),0))</f>
        <v>7.2451447399811006E-2</v>
      </c>
      <c r="J302" t="b">
        <f>fba_fluxes[[#This Row],[total RBA flux]]&lt;fba_fluxes[[#This Row],[lb]]</f>
        <v>0</v>
      </c>
      <c r="K302" s="1" t="b">
        <f>fba_fluxes[[#This Row],[total RBA flux]]&gt;fba_fluxes[[#This Row],[ub]]</f>
        <v>0</v>
      </c>
    </row>
    <row r="303" spans="1:11" hidden="1" x14ac:dyDescent="0.2">
      <c r="A303" s="1" t="s">
        <v>108</v>
      </c>
      <c r="B303">
        <v>2.2330600000000009E-2</v>
      </c>
      <c r="C303">
        <v>0</v>
      </c>
      <c r="D303">
        <v>1000</v>
      </c>
      <c r="E303" cm="1">
        <f t="array" ref="E303">MIN(_xlfn._xlws.FILTER(runRBA_RBA_fluxes[TRUE lb],(runRBA_RBA_fluxes[tag]="RXN")*(runRBA_RBA_fluxes[rxn_base_id]=fba_fluxes[[#This Row],[rxn]]),0))</f>
        <v>0</v>
      </c>
      <c r="F303" cm="1">
        <f t="array" ref="F303">MAX(_xlfn._xlws.FILTER(runRBA_RBA_fluxes[TRUE ub],(runRBA_RBA_fluxes[tag]="RXN")*(runRBA_RBA_fluxes[rxn_base_id]=fba_fluxes[[#This Row],[rxn]]),0))</f>
        <v>1000.0000000000001</v>
      </c>
      <c r="G303" t="b">
        <f>fba_fluxes[[#This Row],[RBA ub]]&gt;fba_fluxes[[#This Row],[ub]]</f>
        <v>0</v>
      </c>
      <c r="H303" t="b">
        <f>fba_fluxes[[#This Row],[RBA lb]]&lt;fba_fluxes[[#This Row],[lb]]</f>
        <v>0</v>
      </c>
      <c r="I303" cm="1">
        <f t="array" ref="I303">SUM(_xlfn._xlws.FILTER(runRBA_RBA_fluxes[TRUE flux],(runRBA_RBA_fluxes[tag]="RXN")*(runRBA_RBA_fluxes[rxn_base_id]=fba_fluxes[[#This Row],[rxn]]),0))</f>
        <v>2.6309771451508999E-2</v>
      </c>
      <c r="J303" t="b">
        <f>fba_fluxes[[#This Row],[total RBA flux]]&lt;fba_fluxes[[#This Row],[lb]]</f>
        <v>0</v>
      </c>
      <c r="K303" s="1" t="b">
        <f>fba_fluxes[[#This Row],[total RBA flux]]&gt;fba_fluxes[[#This Row],[ub]]</f>
        <v>0</v>
      </c>
    </row>
    <row r="304" spans="1:11" hidden="1" x14ac:dyDescent="0.2">
      <c r="A304" s="1" t="s">
        <v>109</v>
      </c>
      <c r="B304">
        <v>-9.274994777105538E-20</v>
      </c>
      <c r="C304">
        <v>0</v>
      </c>
      <c r="D304">
        <v>1000</v>
      </c>
      <c r="E304" cm="1">
        <f t="array" ref="E304">MIN(_xlfn._xlws.FILTER(runRBA_RBA_fluxes[TRUE lb],(runRBA_RBA_fluxes[tag]="RXN")*(runRBA_RBA_fluxes[rxn_base_id]=fba_fluxes[[#This Row],[rxn]]),0))</f>
        <v>0</v>
      </c>
      <c r="F304" cm="1">
        <f t="array" ref="F304">MAX(_xlfn._xlws.FILTER(runRBA_RBA_fluxes[TRUE ub],(runRBA_RBA_fluxes[tag]="RXN")*(runRBA_RBA_fluxes[rxn_base_id]=fba_fluxes[[#This Row],[rxn]]),0))</f>
        <v>0</v>
      </c>
      <c r="G304" t="b">
        <f>fba_fluxes[[#This Row],[RBA ub]]&gt;fba_fluxes[[#This Row],[ub]]</f>
        <v>0</v>
      </c>
      <c r="H304" t="b">
        <f>fba_fluxes[[#This Row],[RBA lb]]&lt;fba_fluxes[[#This Row],[lb]]</f>
        <v>0</v>
      </c>
      <c r="I304" cm="1">
        <f t="array" ref="I304">SUM(_xlfn._xlws.FILTER(runRBA_RBA_fluxes[TRUE flux],(runRBA_RBA_fluxes[tag]="RXN")*(runRBA_RBA_fluxes[rxn_base_id]=fba_fluxes[[#This Row],[rxn]]),0))</f>
        <v>0</v>
      </c>
      <c r="J304" t="b">
        <f>fba_fluxes[[#This Row],[total RBA flux]]&lt;fba_fluxes[[#This Row],[lb]]</f>
        <v>0</v>
      </c>
      <c r="K304" s="1" t="b">
        <f>fba_fluxes[[#This Row],[total RBA flux]]&gt;fba_fluxes[[#This Row],[ub]]</f>
        <v>0</v>
      </c>
    </row>
    <row r="305" spans="1:11" hidden="1" x14ac:dyDescent="0.2">
      <c r="A305" s="1" t="s">
        <v>110</v>
      </c>
      <c r="B305">
        <v>8.2546999999999968E-3</v>
      </c>
      <c r="C305">
        <v>0</v>
      </c>
      <c r="D305">
        <v>1000</v>
      </c>
      <c r="E305" cm="1">
        <f t="array" ref="E305">MIN(_xlfn._xlws.FILTER(runRBA_RBA_fluxes[TRUE lb],(runRBA_RBA_fluxes[tag]="RXN")*(runRBA_RBA_fluxes[rxn_base_id]=fba_fluxes[[#This Row],[rxn]]),0))</f>
        <v>0</v>
      </c>
      <c r="F305" cm="1">
        <f t="array" ref="F305">MAX(_xlfn._xlws.FILTER(runRBA_RBA_fluxes[TRUE ub],(runRBA_RBA_fluxes[tag]="RXN")*(runRBA_RBA_fluxes[rxn_base_id]=fba_fluxes[[#This Row],[rxn]]),0))</f>
        <v>1000.0000000000001</v>
      </c>
      <c r="G305" t="b">
        <f>fba_fluxes[[#This Row],[RBA ub]]&gt;fba_fluxes[[#This Row],[ub]]</f>
        <v>0</v>
      </c>
      <c r="H305" t="b">
        <f>fba_fluxes[[#This Row],[RBA lb]]&lt;fba_fluxes[[#This Row],[lb]]</f>
        <v>0</v>
      </c>
      <c r="I305" cm="1">
        <f t="array" ref="I305">SUM(_xlfn._xlws.FILTER(runRBA_RBA_fluxes[TRUE flux],(runRBA_RBA_fluxes[tag]="RXN")*(runRBA_RBA_fluxes[rxn_base_id]=fba_fluxes[[#This Row],[rxn]]),0))</f>
        <v>2.2824818540300002E-3</v>
      </c>
      <c r="J305" t="b">
        <f>fba_fluxes[[#This Row],[total RBA flux]]&lt;fba_fluxes[[#This Row],[lb]]</f>
        <v>0</v>
      </c>
      <c r="K305" s="1" t="b">
        <f>fba_fluxes[[#This Row],[total RBA flux]]&gt;fba_fluxes[[#This Row],[ub]]</f>
        <v>0</v>
      </c>
    </row>
    <row r="306" spans="1:11" hidden="1" x14ac:dyDescent="0.2">
      <c r="A306" s="1" t="s">
        <v>2733</v>
      </c>
      <c r="B306">
        <v>0</v>
      </c>
      <c r="C306">
        <v>-1000</v>
      </c>
      <c r="D306">
        <v>1000</v>
      </c>
      <c r="E306" cm="1">
        <f t="array" ref="E306">MIN(_xlfn._xlws.FILTER(runRBA_RBA_fluxes[TRUE lb],(runRBA_RBA_fluxes[tag]="RXN")*(runRBA_RBA_fluxes[rxn_base_id]=fba_fluxes[[#This Row],[rxn]]),0))</f>
        <v>0</v>
      </c>
      <c r="F306" cm="1">
        <f t="array" ref="F306">MAX(_xlfn._xlws.FILTER(runRBA_RBA_fluxes[TRUE ub],(runRBA_RBA_fluxes[tag]="RXN")*(runRBA_RBA_fluxes[rxn_base_id]=fba_fluxes[[#This Row],[rxn]]),0))</f>
        <v>0</v>
      </c>
      <c r="G306" t="b">
        <f>fba_fluxes[[#This Row],[RBA ub]]&gt;fba_fluxes[[#This Row],[ub]]</f>
        <v>0</v>
      </c>
      <c r="H306" t="b">
        <f>fba_fluxes[[#This Row],[RBA lb]]&lt;fba_fluxes[[#This Row],[lb]]</f>
        <v>0</v>
      </c>
      <c r="I306" cm="1">
        <f t="array" ref="I306">SUM(_xlfn._xlws.FILTER(runRBA_RBA_fluxes[TRUE flux],(runRBA_RBA_fluxes[tag]="RXN")*(runRBA_RBA_fluxes[rxn_base_id]=fba_fluxes[[#This Row],[rxn]]),0))</f>
        <v>0</v>
      </c>
      <c r="J306" t="b">
        <f>fba_fluxes[[#This Row],[total RBA flux]]&lt;fba_fluxes[[#This Row],[lb]]</f>
        <v>0</v>
      </c>
      <c r="K306" s="1" t="b">
        <f>fba_fluxes[[#This Row],[total RBA flux]]&gt;fba_fluxes[[#This Row],[ub]]</f>
        <v>0</v>
      </c>
    </row>
    <row r="307" spans="1:11" hidden="1" x14ac:dyDescent="0.2">
      <c r="A307" s="1" t="s">
        <v>2734</v>
      </c>
      <c r="B307">
        <v>0</v>
      </c>
      <c r="C307">
        <v>0</v>
      </c>
      <c r="D307">
        <v>1000</v>
      </c>
      <c r="E307" cm="1">
        <f t="array" ref="E307">MIN(_xlfn._xlws.FILTER(runRBA_RBA_fluxes[TRUE lb],(runRBA_RBA_fluxes[tag]="RXN")*(runRBA_RBA_fluxes[rxn_base_id]=fba_fluxes[[#This Row],[rxn]]),0))</f>
        <v>0</v>
      </c>
      <c r="F307" cm="1">
        <f t="array" ref="F307">MAX(_xlfn._xlws.FILTER(runRBA_RBA_fluxes[TRUE ub],(runRBA_RBA_fluxes[tag]="RXN")*(runRBA_RBA_fluxes[rxn_base_id]=fba_fluxes[[#This Row],[rxn]]),0))</f>
        <v>0</v>
      </c>
      <c r="G307" t="b">
        <f>fba_fluxes[[#This Row],[RBA ub]]&gt;fba_fluxes[[#This Row],[ub]]</f>
        <v>0</v>
      </c>
      <c r="H307" t="b">
        <f>fba_fluxes[[#This Row],[RBA lb]]&lt;fba_fluxes[[#This Row],[lb]]</f>
        <v>0</v>
      </c>
      <c r="I307" cm="1">
        <f t="array" ref="I307">SUM(_xlfn._xlws.FILTER(runRBA_RBA_fluxes[TRUE flux],(runRBA_RBA_fluxes[tag]="RXN")*(runRBA_RBA_fluxes[rxn_base_id]=fba_fluxes[[#This Row],[rxn]]),0))</f>
        <v>0</v>
      </c>
      <c r="J307" t="b">
        <f>fba_fluxes[[#This Row],[total RBA flux]]&lt;fba_fluxes[[#This Row],[lb]]</f>
        <v>0</v>
      </c>
      <c r="K307" s="1" t="b">
        <f>fba_fluxes[[#This Row],[total RBA flux]]&gt;fba_fluxes[[#This Row],[ub]]</f>
        <v>0</v>
      </c>
    </row>
    <row r="308" spans="1:11" hidden="1" x14ac:dyDescent="0.2">
      <c r="A308" s="1" t="s">
        <v>2735</v>
      </c>
      <c r="B308">
        <v>0</v>
      </c>
      <c r="C308">
        <v>0</v>
      </c>
      <c r="D308">
        <v>1000</v>
      </c>
      <c r="E308" cm="1">
        <f t="array" ref="E308">MIN(_xlfn._xlws.FILTER(runRBA_RBA_fluxes[TRUE lb],(runRBA_RBA_fluxes[tag]="RXN")*(runRBA_RBA_fluxes[rxn_base_id]=fba_fluxes[[#This Row],[rxn]]),0))</f>
        <v>0</v>
      </c>
      <c r="F308" cm="1">
        <f t="array" ref="F308">MAX(_xlfn._xlws.FILTER(runRBA_RBA_fluxes[TRUE ub],(runRBA_RBA_fluxes[tag]="RXN")*(runRBA_RBA_fluxes[rxn_base_id]=fba_fluxes[[#This Row],[rxn]]),0))</f>
        <v>0</v>
      </c>
      <c r="G308" t="b">
        <f>fba_fluxes[[#This Row],[RBA ub]]&gt;fba_fluxes[[#This Row],[ub]]</f>
        <v>0</v>
      </c>
      <c r="H308" t="b">
        <f>fba_fluxes[[#This Row],[RBA lb]]&lt;fba_fluxes[[#This Row],[lb]]</f>
        <v>0</v>
      </c>
      <c r="I308" cm="1">
        <f t="array" ref="I308">SUM(_xlfn._xlws.FILTER(runRBA_RBA_fluxes[TRUE flux],(runRBA_RBA_fluxes[tag]="RXN")*(runRBA_RBA_fluxes[rxn_base_id]=fba_fluxes[[#This Row],[rxn]]),0))</f>
        <v>0</v>
      </c>
      <c r="J308" t="b">
        <f>fba_fluxes[[#This Row],[total RBA flux]]&lt;fba_fluxes[[#This Row],[lb]]</f>
        <v>0</v>
      </c>
      <c r="K308" s="1" t="b">
        <f>fba_fluxes[[#This Row],[total RBA flux]]&gt;fba_fluxes[[#This Row],[ub]]</f>
        <v>0</v>
      </c>
    </row>
    <row r="309" spans="1:11" hidden="1" x14ac:dyDescent="0.2">
      <c r="A309" s="1" t="s">
        <v>2736</v>
      </c>
      <c r="B309">
        <v>0</v>
      </c>
      <c r="C309">
        <v>0</v>
      </c>
      <c r="D309">
        <v>1000</v>
      </c>
      <c r="E309" cm="1">
        <f t="array" ref="E309">MIN(_xlfn._xlws.FILTER(runRBA_RBA_fluxes[TRUE lb],(runRBA_RBA_fluxes[tag]="RXN")*(runRBA_RBA_fluxes[rxn_base_id]=fba_fluxes[[#This Row],[rxn]]),0))</f>
        <v>0</v>
      </c>
      <c r="F309" cm="1">
        <f t="array" ref="F309">MAX(_xlfn._xlws.FILTER(runRBA_RBA_fluxes[TRUE ub],(runRBA_RBA_fluxes[tag]="RXN")*(runRBA_RBA_fluxes[rxn_base_id]=fba_fluxes[[#This Row],[rxn]]),0))</f>
        <v>0</v>
      </c>
      <c r="G309" t="b">
        <f>fba_fluxes[[#This Row],[RBA ub]]&gt;fba_fluxes[[#This Row],[ub]]</f>
        <v>0</v>
      </c>
      <c r="H309" t="b">
        <f>fba_fluxes[[#This Row],[RBA lb]]&lt;fba_fluxes[[#This Row],[lb]]</f>
        <v>0</v>
      </c>
      <c r="I309" cm="1">
        <f t="array" ref="I309">SUM(_xlfn._xlws.FILTER(runRBA_RBA_fluxes[TRUE flux],(runRBA_RBA_fluxes[tag]="RXN")*(runRBA_RBA_fluxes[rxn_base_id]=fba_fluxes[[#This Row],[rxn]]),0))</f>
        <v>0</v>
      </c>
      <c r="J309" t="b">
        <f>fba_fluxes[[#This Row],[total RBA flux]]&lt;fba_fluxes[[#This Row],[lb]]</f>
        <v>0</v>
      </c>
      <c r="K309" s="1" t="b">
        <f>fba_fluxes[[#This Row],[total RBA flux]]&gt;fba_fluxes[[#This Row],[ub]]</f>
        <v>0</v>
      </c>
    </row>
    <row r="310" spans="1:11" hidden="1" x14ac:dyDescent="0.2">
      <c r="A310" s="1" t="s">
        <v>2737</v>
      </c>
      <c r="B310">
        <v>0</v>
      </c>
      <c r="C310">
        <v>0</v>
      </c>
      <c r="D310">
        <v>1000</v>
      </c>
      <c r="E310" cm="1">
        <f t="array" ref="E310">MIN(_xlfn._xlws.FILTER(runRBA_RBA_fluxes[TRUE lb],(runRBA_RBA_fluxes[tag]="RXN")*(runRBA_RBA_fluxes[rxn_base_id]=fba_fluxes[[#This Row],[rxn]]),0))</f>
        <v>0</v>
      </c>
      <c r="F310" cm="1">
        <f t="array" ref="F310">MAX(_xlfn._xlws.FILTER(runRBA_RBA_fluxes[TRUE ub],(runRBA_RBA_fluxes[tag]="RXN")*(runRBA_RBA_fluxes[rxn_base_id]=fba_fluxes[[#This Row],[rxn]]),0))</f>
        <v>0</v>
      </c>
      <c r="G310" t="b">
        <f>fba_fluxes[[#This Row],[RBA ub]]&gt;fba_fluxes[[#This Row],[ub]]</f>
        <v>0</v>
      </c>
      <c r="H310" t="b">
        <f>fba_fluxes[[#This Row],[RBA lb]]&lt;fba_fluxes[[#This Row],[lb]]</f>
        <v>0</v>
      </c>
      <c r="I310" cm="1">
        <f t="array" ref="I310">SUM(_xlfn._xlws.FILTER(runRBA_RBA_fluxes[TRUE flux],(runRBA_RBA_fluxes[tag]="RXN")*(runRBA_RBA_fluxes[rxn_base_id]=fba_fluxes[[#This Row],[rxn]]),0))</f>
        <v>0</v>
      </c>
      <c r="J310" t="b">
        <f>fba_fluxes[[#This Row],[total RBA flux]]&lt;fba_fluxes[[#This Row],[lb]]</f>
        <v>0</v>
      </c>
      <c r="K310" s="1" t="b">
        <f>fba_fluxes[[#This Row],[total RBA flux]]&gt;fba_fluxes[[#This Row],[ub]]</f>
        <v>0</v>
      </c>
    </row>
    <row r="311" spans="1:11" hidden="1" x14ac:dyDescent="0.2">
      <c r="A311" s="1" t="s">
        <v>111</v>
      </c>
      <c r="B311">
        <v>6.239299999999999E-2</v>
      </c>
      <c r="C311">
        <v>0</v>
      </c>
      <c r="D311">
        <v>1000</v>
      </c>
      <c r="E311" cm="1">
        <f t="array" ref="E311">MIN(_xlfn._xlws.FILTER(runRBA_RBA_fluxes[TRUE lb],(runRBA_RBA_fluxes[tag]="RXN")*(runRBA_RBA_fluxes[rxn_base_id]=fba_fluxes[[#This Row],[rxn]]),0))</f>
        <v>0</v>
      </c>
      <c r="F311" cm="1">
        <f t="array" ref="F311">MAX(_xlfn._xlws.FILTER(runRBA_RBA_fluxes[TRUE ub],(runRBA_RBA_fluxes[tag]="RXN")*(runRBA_RBA_fluxes[rxn_base_id]=fba_fluxes[[#This Row],[rxn]]),0))</f>
        <v>1000.0000000000001</v>
      </c>
      <c r="G311" t="b">
        <f>fba_fluxes[[#This Row],[RBA ub]]&gt;fba_fluxes[[#This Row],[ub]]</f>
        <v>0</v>
      </c>
      <c r="H311" t="b">
        <f>fba_fluxes[[#This Row],[RBA lb]]&lt;fba_fluxes[[#This Row],[lb]]</f>
        <v>0</v>
      </c>
      <c r="I311" cm="1">
        <f t="array" ref="I311">SUM(_xlfn._xlws.FILTER(runRBA_RBA_fluxes[TRUE flux],(runRBA_RBA_fluxes[tag]="RXN")*(runRBA_RBA_fluxes[rxn_base_id]=fba_fluxes[[#This Row],[rxn]]),0))</f>
        <v>6.8899782108864993E-2</v>
      </c>
      <c r="J311" t="b">
        <f>fba_fluxes[[#This Row],[total RBA flux]]&lt;fba_fluxes[[#This Row],[lb]]</f>
        <v>0</v>
      </c>
      <c r="K311" s="1" t="b">
        <f>fba_fluxes[[#This Row],[total RBA flux]]&gt;fba_fluxes[[#This Row],[ub]]</f>
        <v>0</v>
      </c>
    </row>
    <row r="312" spans="1:11" hidden="1" x14ac:dyDescent="0.2">
      <c r="A312" s="1" t="s">
        <v>112</v>
      </c>
      <c r="B312">
        <v>6.2392999999999997E-2</v>
      </c>
      <c r="C312">
        <v>0</v>
      </c>
      <c r="D312">
        <v>1000</v>
      </c>
      <c r="E312" cm="1">
        <f t="array" ref="E312">MIN(_xlfn._xlws.FILTER(runRBA_RBA_fluxes[TRUE lb],(runRBA_RBA_fluxes[tag]="RXN")*(runRBA_RBA_fluxes[rxn_base_id]=fba_fluxes[[#This Row],[rxn]]),0))</f>
        <v>0</v>
      </c>
      <c r="F312" cm="1">
        <f t="array" ref="F312">MAX(_xlfn._xlws.FILTER(runRBA_RBA_fluxes[TRUE ub],(runRBA_RBA_fluxes[tag]="RXN")*(runRBA_RBA_fluxes[rxn_base_id]=fba_fluxes[[#This Row],[rxn]]),0))</f>
        <v>1000.0000000000001</v>
      </c>
      <c r="G312" t="b">
        <f>fba_fluxes[[#This Row],[RBA ub]]&gt;fba_fluxes[[#This Row],[ub]]</f>
        <v>0</v>
      </c>
      <c r="H312" t="b">
        <f>fba_fluxes[[#This Row],[RBA lb]]&lt;fba_fluxes[[#This Row],[lb]]</f>
        <v>0</v>
      </c>
      <c r="I312" cm="1">
        <f t="array" ref="I312">SUM(_xlfn._xlws.FILTER(runRBA_RBA_fluxes[TRUE flux],(runRBA_RBA_fluxes[tag]="RXN")*(runRBA_RBA_fluxes[rxn_base_id]=fba_fluxes[[#This Row],[rxn]]),0))</f>
        <v>6.8899782108864993E-2</v>
      </c>
      <c r="J312" t="b">
        <f>fba_fluxes[[#This Row],[total RBA flux]]&lt;fba_fluxes[[#This Row],[lb]]</f>
        <v>0</v>
      </c>
      <c r="K312" s="1" t="b">
        <f>fba_fluxes[[#This Row],[total RBA flux]]&gt;fba_fluxes[[#This Row],[ub]]</f>
        <v>0</v>
      </c>
    </row>
    <row r="313" spans="1:11" hidden="1" x14ac:dyDescent="0.2">
      <c r="A313" s="1" t="s">
        <v>113</v>
      </c>
      <c r="B313">
        <v>3.8899999999999997E-4</v>
      </c>
      <c r="C313">
        <v>0</v>
      </c>
      <c r="D313">
        <v>1000</v>
      </c>
      <c r="E313" cm="1">
        <f t="array" ref="E313">MIN(_xlfn._xlws.FILTER(runRBA_RBA_fluxes[TRUE lb],(runRBA_RBA_fluxes[tag]="RXN")*(runRBA_RBA_fluxes[rxn_base_id]=fba_fluxes[[#This Row],[rxn]]),0))</f>
        <v>0</v>
      </c>
      <c r="F313" cm="1">
        <f t="array" ref="F313">MAX(_xlfn._xlws.FILTER(runRBA_RBA_fluxes[TRUE ub],(runRBA_RBA_fluxes[tag]="RXN")*(runRBA_RBA_fluxes[rxn_base_id]=fba_fluxes[[#This Row],[rxn]]),0))</f>
        <v>1000.0000000000001</v>
      </c>
      <c r="G313" t="b">
        <f>fba_fluxes[[#This Row],[RBA ub]]&gt;fba_fluxes[[#This Row],[ub]]</f>
        <v>0</v>
      </c>
      <c r="H313" t="b">
        <f>fba_fluxes[[#This Row],[RBA lb]]&lt;fba_fluxes[[#This Row],[lb]]</f>
        <v>0</v>
      </c>
      <c r="I313" cm="1">
        <f t="array" ref="I313">SUM(_xlfn._xlws.FILTER(runRBA_RBA_fluxes[TRUE flux],(runRBA_RBA_fluxes[tag]="RXN")*(runRBA_RBA_fluxes[rxn_base_id]=fba_fluxes[[#This Row],[rxn]]),0))</f>
        <v>2.3668337414300001E-4</v>
      </c>
      <c r="J313" t="b">
        <f>fba_fluxes[[#This Row],[total RBA flux]]&lt;fba_fluxes[[#This Row],[lb]]</f>
        <v>0</v>
      </c>
      <c r="K313" s="1" t="b">
        <f>fba_fluxes[[#This Row],[total RBA flux]]&gt;fba_fluxes[[#This Row],[ub]]</f>
        <v>0</v>
      </c>
    </row>
    <row r="314" spans="1:11" hidden="1" x14ac:dyDescent="0.2">
      <c r="A314" s="1" t="s">
        <v>2738</v>
      </c>
      <c r="B314">
        <v>0</v>
      </c>
      <c r="C314">
        <v>0</v>
      </c>
      <c r="D314">
        <v>1000</v>
      </c>
      <c r="E314" cm="1">
        <f t="array" ref="E314">MIN(_xlfn._xlws.FILTER(runRBA_RBA_fluxes[TRUE lb],(runRBA_RBA_fluxes[tag]="RXN")*(runRBA_RBA_fluxes[rxn_base_id]=fba_fluxes[[#This Row],[rxn]]),0))</f>
        <v>0</v>
      </c>
      <c r="F314" cm="1">
        <f t="array" ref="F314">MAX(_xlfn._xlws.FILTER(runRBA_RBA_fluxes[TRUE ub],(runRBA_RBA_fluxes[tag]="RXN")*(runRBA_RBA_fluxes[rxn_base_id]=fba_fluxes[[#This Row],[rxn]]),0))</f>
        <v>0</v>
      </c>
      <c r="G314" t="b">
        <f>fba_fluxes[[#This Row],[RBA ub]]&gt;fba_fluxes[[#This Row],[ub]]</f>
        <v>0</v>
      </c>
      <c r="H314" t="b">
        <f>fba_fluxes[[#This Row],[RBA lb]]&lt;fba_fluxes[[#This Row],[lb]]</f>
        <v>0</v>
      </c>
      <c r="I314" cm="1">
        <f t="array" ref="I314">SUM(_xlfn._xlws.FILTER(runRBA_RBA_fluxes[TRUE flux],(runRBA_RBA_fluxes[tag]="RXN")*(runRBA_RBA_fluxes[rxn_base_id]=fba_fluxes[[#This Row],[rxn]]),0))</f>
        <v>0</v>
      </c>
      <c r="J314" t="b">
        <f>fba_fluxes[[#This Row],[total RBA flux]]&lt;fba_fluxes[[#This Row],[lb]]</f>
        <v>0</v>
      </c>
      <c r="K314" s="1" t="b">
        <f>fba_fluxes[[#This Row],[total RBA flux]]&gt;fba_fluxes[[#This Row],[ub]]</f>
        <v>0</v>
      </c>
    </row>
    <row r="315" spans="1:11" hidden="1" x14ac:dyDescent="0.2">
      <c r="A315" s="1" t="s">
        <v>2739</v>
      </c>
      <c r="B315">
        <v>0</v>
      </c>
      <c r="C315">
        <v>0</v>
      </c>
      <c r="D315">
        <v>1000</v>
      </c>
      <c r="E315" cm="1">
        <f t="array" ref="E315">MIN(_xlfn._xlws.FILTER(runRBA_RBA_fluxes[TRUE lb],(runRBA_RBA_fluxes[tag]="RXN")*(runRBA_RBA_fluxes[rxn_base_id]=fba_fluxes[[#This Row],[rxn]]),0))</f>
        <v>0</v>
      </c>
      <c r="F315" cm="1">
        <f t="array" ref="F315">MAX(_xlfn._xlws.FILTER(runRBA_RBA_fluxes[TRUE ub],(runRBA_RBA_fluxes[tag]="RXN")*(runRBA_RBA_fluxes[rxn_base_id]=fba_fluxes[[#This Row],[rxn]]),0))</f>
        <v>0</v>
      </c>
      <c r="G315" t="b">
        <f>fba_fluxes[[#This Row],[RBA ub]]&gt;fba_fluxes[[#This Row],[ub]]</f>
        <v>0</v>
      </c>
      <c r="H315" t="b">
        <f>fba_fluxes[[#This Row],[RBA lb]]&lt;fba_fluxes[[#This Row],[lb]]</f>
        <v>0</v>
      </c>
      <c r="I315" cm="1">
        <f t="array" ref="I315">SUM(_xlfn._xlws.FILTER(runRBA_RBA_fluxes[TRUE flux],(runRBA_RBA_fluxes[tag]="RXN")*(runRBA_RBA_fluxes[rxn_base_id]=fba_fluxes[[#This Row],[rxn]]),0))</f>
        <v>0</v>
      </c>
      <c r="J315" t="b">
        <f>fba_fluxes[[#This Row],[total RBA flux]]&lt;fba_fluxes[[#This Row],[lb]]</f>
        <v>0</v>
      </c>
      <c r="K315" s="1" t="b">
        <f>fba_fluxes[[#This Row],[total RBA flux]]&gt;fba_fluxes[[#This Row],[ub]]</f>
        <v>0</v>
      </c>
    </row>
    <row r="316" spans="1:11" hidden="1" x14ac:dyDescent="0.2">
      <c r="A316" s="1" t="s">
        <v>114</v>
      </c>
      <c r="B316">
        <v>9.6674550576114129</v>
      </c>
      <c r="C316">
        <v>-1000</v>
      </c>
      <c r="D316">
        <v>1000</v>
      </c>
      <c r="E316" cm="1">
        <f t="array" ref="E316">MIN(_xlfn._xlws.FILTER(runRBA_RBA_fluxes[TRUE lb],(runRBA_RBA_fluxes[tag]="RXN")*(runRBA_RBA_fluxes[rxn_base_id]=fba_fluxes[[#This Row],[rxn]]),0))</f>
        <v>0</v>
      </c>
      <c r="F316" cm="1">
        <f t="array" ref="F316">MAX(_xlfn._xlws.FILTER(runRBA_RBA_fluxes[TRUE ub],(runRBA_RBA_fluxes[tag]="RXN")*(runRBA_RBA_fluxes[rxn_base_id]=fba_fluxes[[#This Row],[rxn]]),0))</f>
        <v>1000.0000000000001</v>
      </c>
      <c r="G316" t="b">
        <f>fba_fluxes[[#This Row],[RBA ub]]&gt;fba_fluxes[[#This Row],[ub]]</f>
        <v>0</v>
      </c>
      <c r="H316" t="b">
        <f>fba_fluxes[[#This Row],[RBA lb]]&lt;fba_fluxes[[#This Row],[lb]]</f>
        <v>0</v>
      </c>
      <c r="I316" cm="1">
        <f t="array" ref="I316">SUM(_xlfn._xlws.FILTER(runRBA_RBA_fluxes[TRUE flux],(runRBA_RBA_fluxes[tag]="RXN")*(runRBA_RBA_fluxes[rxn_base_id]=fba_fluxes[[#This Row],[rxn]]),0))</f>
        <v>25.289883728290224</v>
      </c>
      <c r="J316" t="b">
        <f>fba_fluxes[[#This Row],[total RBA flux]]&lt;fba_fluxes[[#This Row],[lb]]</f>
        <v>0</v>
      </c>
      <c r="K316" s="1" t="b">
        <f>fba_fluxes[[#This Row],[total RBA flux]]&gt;fba_fluxes[[#This Row],[ub]]</f>
        <v>0</v>
      </c>
    </row>
    <row r="317" spans="1:11" hidden="1" x14ac:dyDescent="0.2">
      <c r="A317" s="1" t="s">
        <v>2740</v>
      </c>
      <c r="B317">
        <v>0</v>
      </c>
      <c r="C317">
        <v>0</v>
      </c>
      <c r="D317">
        <v>1000</v>
      </c>
      <c r="E317" cm="1">
        <f t="array" ref="E317">MIN(_xlfn._xlws.FILTER(runRBA_RBA_fluxes[TRUE lb],(runRBA_RBA_fluxes[tag]="RXN")*(runRBA_RBA_fluxes[rxn_base_id]=fba_fluxes[[#This Row],[rxn]]),0))</f>
        <v>0</v>
      </c>
      <c r="F317" cm="1">
        <f t="array" ref="F317">MAX(_xlfn._xlws.FILTER(runRBA_RBA_fluxes[TRUE ub],(runRBA_RBA_fluxes[tag]="RXN")*(runRBA_RBA_fluxes[rxn_base_id]=fba_fluxes[[#This Row],[rxn]]),0))</f>
        <v>0</v>
      </c>
      <c r="G317" t="b">
        <f>fba_fluxes[[#This Row],[RBA ub]]&gt;fba_fluxes[[#This Row],[ub]]</f>
        <v>0</v>
      </c>
      <c r="H317" t="b">
        <f>fba_fluxes[[#This Row],[RBA lb]]&lt;fba_fluxes[[#This Row],[lb]]</f>
        <v>0</v>
      </c>
      <c r="I317" cm="1">
        <f t="array" ref="I317">SUM(_xlfn._xlws.FILTER(runRBA_RBA_fluxes[TRUE flux],(runRBA_RBA_fluxes[tag]="RXN")*(runRBA_RBA_fluxes[rxn_base_id]=fba_fluxes[[#This Row],[rxn]]),0))</f>
        <v>0</v>
      </c>
      <c r="J317" t="b">
        <f>fba_fluxes[[#This Row],[total RBA flux]]&lt;fba_fluxes[[#This Row],[lb]]</f>
        <v>0</v>
      </c>
      <c r="K317" s="1" t="b">
        <f>fba_fluxes[[#This Row],[total RBA flux]]&gt;fba_fluxes[[#This Row],[ub]]</f>
        <v>0</v>
      </c>
    </row>
    <row r="318" spans="1:11" hidden="1" x14ac:dyDescent="0.2">
      <c r="A318" s="1" t="s">
        <v>2741</v>
      </c>
      <c r="B318">
        <v>0</v>
      </c>
      <c r="C318">
        <v>0</v>
      </c>
      <c r="D318">
        <v>1000</v>
      </c>
      <c r="E318" cm="1">
        <f t="array" ref="E318">MIN(_xlfn._xlws.FILTER(runRBA_RBA_fluxes[TRUE lb],(runRBA_RBA_fluxes[tag]="RXN")*(runRBA_RBA_fluxes[rxn_base_id]=fba_fluxes[[#This Row],[rxn]]),0))</f>
        <v>0</v>
      </c>
      <c r="F318" cm="1">
        <f t="array" ref="F318">MAX(_xlfn._xlws.FILTER(runRBA_RBA_fluxes[TRUE ub],(runRBA_RBA_fluxes[tag]="RXN")*(runRBA_RBA_fluxes[rxn_base_id]=fba_fluxes[[#This Row],[rxn]]),0))</f>
        <v>0</v>
      </c>
      <c r="G318" t="b">
        <f>fba_fluxes[[#This Row],[RBA ub]]&gt;fba_fluxes[[#This Row],[ub]]</f>
        <v>0</v>
      </c>
      <c r="H318" t="b">
        <f>fba_fluxes[[#This Row],[RBA lb]]&lt;fba_fluxes[[#This Row],[lb]]</f>
        <v>0</v>
      </c>
      <c r="I318" cm="1">
        <f t="array" ref="I318">SUM(_xlfn._xlws.FILTER(runRBA_RBA_fluxes[TRUE flux],(runRBA_RBA_fluxes[tag]="RXN")*(runRBA_RBA_fluxes[rxn_base_id]=fba_fluxes[[#This Row],[rxn]]),0))</f>
        <v>0</v>
      </c>
      <c r="J318" t="b">
        <f>fba_fluxes[[#This Row],[total RBA flux]]&lt;fba_fluxes[[#This Row],[lb]]</f>
        <v>0</v>
      </c>
      <c r="K318" s="1" t="b">
        <f>fba_fluxes[[#This Row],[total RBA flux]]&gt;fba_fluxes[[#This Row],[ub]]</f>
        <v>0</v>
      </c>
    </row>
    <row r="319" spans="1:11" hidden="1" x14ac:dyDescent="0.2">
      <c r="A319" s="1" t="s">
        <v>2742</v>
      </c>
      <c r="B319">
        <v>0</v>
      </c>
      <c r="C319">
        <v>0</v>
      </c>
      <c r="D319">
        <v>1000</v>
      </c>
      <c r="E319" cm="1">
        <f t="array" ref="E319">MIN(_xlfn._xlws.FILTER(runRBA_RBA_fluxes[TRUE lb],(runRBA_RBA_fluxes[tag]="RXN")*(runRBA_RBA_fluxes[rxn_base_id]=fba_fluxes[[#This Row],[rxn]]),0))</f>
        <v>0</v>
      </c>
      <c r="F319" cm="1">
        <f t="array" ref="F319">MAX(_xlfn._xlws.FILTER(runRBA_RBA_fluxes[TRUE ub],(runRBA_RBA_fluxes[tag]="RXN")*(runRBA_RBA_fluxes[rxn_base_id]=fba_fluxes[[#This Row],[rxn]]),0))</f>
        <v>0</v>
      </c>
      <c r="G319" t="b">
        <f>fba_fluxes[[#This Row],[RBA ub]]&gt;fba_fluxes[[#This Row],[ub]]</f>
        <v>0</v>
      </c>
      <c r="H319" t="b">
        <f>fba_fluxes[[#This Row],[RBA lb]]&lt;fba_fluxes[[#This Row],[lb]]</f>
        <v>0</v>
      </c>
      <c r="I319" cm="1">
        <f t="array" ref="I319">SUM(_xlfn._xlws.FILTER(runRBA_RBA_fluxes[TRUE flux],(runRBA_RBA_fluxes[tag]="RXN")*(runRBA_RBA_fluxes[rxn_base_id]=fba_fluxes[[#This Row],[rxn]]),0))</f>
        <v>0</v>
      </c>
      <c r="J319" t="b">
        <f>fba_fluxes[[#This Row],[total RBA flux]]&lt;fba_fluxes[[#This Row],[lb]]</f>
        <v>0</v>
      </c>
      <c r="K319" s="1" t="b">
        <f>fba_fluxes[[#This Row],[total RBA flux]]&gt;fba_fluxes[[#This Row],[ub]]</f>
        <v>0</v>
      </c>
    </row>
    <row r="320" spans="1:11" hidden="1" x14ac:dyDescent="0.2">
      <c r="A320" s="1" t="s">
        <v>2743</v>
      </c>
      <c r="B320">
        <v>0</v>
      </c>
      <c r="C320">
        <v>0</v>
      </c>
      <c r="D320">
        <v>1000</v>
      </c>
      <c r="E320" cm="1">
        <f t="array" ref="E320">MIN(_xlfn._xlws.FILTER(runRBA_RBA_fluxes[TRUE lb],(runRBA_RBA_fluxes[tag]="RXN")*(runRBA_RBA_fluxes[rxn_base_id]=fba_fluxes[[#This Row],[rxn]]),0))</f>
        <v>0</v>
      </c>
      <c r="F320" cm="1">
        <f t="array" ref="F320">MAX(_xlfn._xlws.FILTER(runRBA_RBA_fluxes[TRUE ub],(runRBA_RBA_fluxes[tag]="RXN")*(runRBA_RBA_fluxes[rxn_base_id]=fba_fluxes[[#This Row],[rxn]]),0))</f>
        <v>0</v>
      </c>
      <c r="G320" t="b">
        <f>fba_fluxes[[#This Row],[RBA ub]]&gt;fba_fluxes[[#This Row],[ub]]</f>
        <v>0</v>
      </c>
      <c r="H320" t="b">
        <f>fba_fluxes[[#This Row],[RBA lb]]&lt;fba_fluxes[[#This Row],[lb]]</f>
        <v>0</v>
      </c>
      <c r="I320" cm="1">
        <f t="array" ref="I320">SUM(_xlfn._xlws.FILTER(runRBA_RBA_fluxes[TRUE flux],(runRBA_RBA_fluxes[tag]="RXN")*(runRBA_RBA_fluxes[rxn_base_id]=fba_fluxes[[#This Row],[rxn]]),0))</f>
        <v>0</v>
      </c>
      <c r="J320" t="b">
        <f>fba_fluxes[[#This Row],[total RBA flux]]&lt;fba_fluxes[[#This Row],[lb]]</f>
        <v>0</v>
      </c>
      <c r="K320" s="1" t="b">
        <f>fba_fluxes[[#This Row],[total RBA flux]]&gt;fba_fluxes[[#This Row],[ub]]</f>
        <v>0</v>
      </c>
    </row>
    <row r="321" spans="1:11" hidden="1" x14ac:dyDescent="0.2">
      <c r="A321" s="1" t="s">
        <v>2744</v>
      </c>
      <c r="B321">
        <v>0</v>
      </c>
      <c r="C321">
        <v>0</v>
      </c>
      <c r="D321">
        <v>1000</v>
      </c>
      <c r="E321" cm="1">
        <f t="array" ref="E321">MIN(_xlfn._xlws.FILTER(runRBA_RBA_fluxes[TRUE lb],(runRBA_RBA_fluxes[tag]="RXN")*(runRBA_RBA_fluxes[rxn_base_id]=fba_fluxes[[#This Row],[rxn]]),0))</f>
        <v>0</v>
      </c>
      <c r="F321" cm="1">
        <f t="array" ref="F321">MAX(_xlfn._xlws.FILTER(runRBA_RBA_fluxes[TRUE ub],(runRBA_RBA_fluxes[tag]="RXN")*(runRBA_RBA_fluxes[rxn_base_id]=fba_fluxes[[#This Row],[rxn]]),0))</f>
        <v>0</v>
      </c>
      <c r="G321" t="b">
        <f>fba_fluxes[[#This Row],[RBA ub]]&gt;fba_fluxes[[#This Row],[ub]]</f>
        <v>0</v>
      </c>
      <c r="H321" t="b">
        <f>fba_fluxes[[#This Row],[RBA lb]]&lt;fba_fluxes[[#This Row],[lb]]</f>
        <v>0</v>
      </c>
      <c r="I321" cm="1">
        <f t="array" ref="I321">SUM(_xlfn._xlws.FILTER(runRBA_RBA_fluxes[TRUE flux],(runRBA_RBA_fluxes[tag]="RXN")*(runRBA_RBA_fluxes[rxn_base_id]=fba_fluxes[[#This Row],[rxn]]),0))</f>
        <v>0</v>
      </c>
      <c r="J321" t="b">
        <f>fba_fluxes[[#This Row],[total RBA flux]]&lt;fba_fluxes[[#This Row],[lb]]</f>
        <v>0</v>
      </c>
      <c r="K321" s="1" t="b">
        <f>fba_fluxes[[#This Row],[total RBA flux]]&gt;fba_fluxes[[#This Row],[ub]]</f>
        <v>0</v>
      </c>
    </row>
    <row r="322" spans="1:11" hidden="1" x14ac:dyDescent="0.2">
      <c r="A322" s="1" t="s">
        <v>2745</v>
      </c>
      <c r="B322">
        <v>0</v>
      </c>
      <c r="C322">
        <v>0</v>
      </c>
      <c r="D322">
        <v>1000</v>
      </c>
      <c r="E322" cm="1">
        <f t="array" ref="E322">MIN(_xlfn._xlws.FILTER(runRBA_RBA_fluxes[TRUE lb],(runRBA_RBA_fluxes[tag]="RXN")*(runRBA_RBA_fluxes[rxn_base_id]=fba_fluxes[[#This Row],[rxn]]),0))</f>
        <v>0</v>
      </c>
      <c r="F322" cm="1">
        <f t="array" ref="F322">MAX(_xlfn._xlws.FILTER(runRBA_RBA_fluxes[TRUE ub],(runRBA_RBA_fluxes[tag]="RXN")*(runRBA_RBA_fluxes[rxn_base_id]=fba_fluxes[[#This Row],[rxn]]),0))</f>
        <v>0</v>
      </c>
      <c r="G322" t="b">
        <f>fba_fluxes[[#This Row],[RBA ub]]&gt;fba_fluxes[[#This Row],[ub]]</f>
        <v>0</v>
      </c>
      <c r="H322" t="b">
        <f>fba_fluxes[[#This Row],[RBA lb]]&lt;fba_fluxes[[#This Row],[lb]]</f>
        <v>0</v>
      </c>
      <c r="I322" cm="1">
        <f t="array" ref="I322">SUM(_xlfn._xlws.FILTER(runRBA_RBA_fluxes[TRUE flux],(runRBA_RBA_fluxes[tag]="RXN")*(runRBA_RBA_fluxes[rxn_base_id]=fba_fluxes[[#This Row],[rxn]]),0))</f>
        <v>0</v>
      </c>
      <c r="J322" t="b">
        <f>fba_fluxes[[#This Row],[total RBA flux]]&lt;fba_fluxes[[#This Row],[lb]]</f>
        <v>0</v>
      </c>
      <c r="K322" s="1" t="b">
        <f>fba_fluxes[[#This Row],[total RBA flux]]&gt;fba_fluxes[[#This Row],[ub]]</f>
        <v>0</v>
      </c>
    </row>
    <row r="323" spans="1:11" hidden="1" x14ac:dyDescent="0.2">
      <c r="A323" s="1" t="s">
        <v>2746</v>
      </c>
      <c r="B323">
        <v>0</v>
      </c>
      <c r="C323">
        <v>0</v>
      </c>
      <c r="D323">
        <v>1000</v>
      </c>
      <c r="E323" cm="1">
        <f t="array" ref="E323">MIN(_xlfn._xlws.FILTER(runRBA_RBA_fluxes[TRUE lb],(runRBA_RBA_fluxes[tag]="RXN")*(runRBA_RBA_fluxes[rxn_base_id]=fba_fluxes[[#This Row],[rxn]]),0))</f>
        <v>0</v>
      </c>
      <c r="F323" cm="1">
        <f t="array" ref="F323">MAX(_xlfn._xlws.FILTER(runRBA_RBA_fluxes[TRUE ub],(runRBA_RBA_fluxes[tag]="RXN")*(runRBA_RBA_fluxes[rxn_base_id]=fba_fluxes[[#This Row],[rxn]]),0))</f>
        <v>0</v>
      </c>
      <c r="G323" t="b">
        <f>fba_fluxes[[#This Row],[RBA ub]]&gt;fba_fluxes[[#This Row],[ub]]</f>
        <v>0</v>
      </c>
      <c r="H323" t="b">
        <f>fba_fluxes[[#This Row],[RBA lb]]&lt;fba_fluxes[[#This Row],[lb]]</f>
        <v>0</v>
      </c>
      <c r="I323" cm="1">
        <f t="array" ref="I323">SUM(_xlfn._xlws.FILTER(runRBA_RBA_fluxes[TRUE flux],(runRBA_RBA_fluxes[tag]="RXN")*(runRBA_RBA_fluxes[rxn_base_id]=fba_fluxes[[#This Row],[rxn]]),0))</f>
        <v>0</v>
      </c>
      <c r="J323" t="b">
        <f>fba_fluxes[[#This Row],[total RBA flux]]&lt;fba_fluxes[[#This Row],[lb]]</f>
        <v>0</v>
      </c>
      <c r="K323" s="1" t="b">
        <f>fba_fluxes[[#This Row],[total RBA flux]]&gt;fba_fluxes[[#This Row],[ub]]</f>
        <v>0</v>
      </c>
    </row>
    <row r="324" spans="1:11" hidden="1" x14ac:dyDescent="0.2">
      <c r="A324" s="1" t="s">
        <v>2747</v>
      </c>
      <c r="B324">
        <v>0</v>
      </c>
      <c r="C324">
        <v>0</v>
      </c>
      <c r="D324">
        <v>1000</v>
      </c>
      <c r="E324" cm="1">
        <f t="array" ref="E324">MIN(_xlfn._xlws.FILTER(runRBA_RBA_fluxes[TRUE lb],(runRBA_RBA_fluxes[tag]="RXN")*(runRBA_RBA_fluxes[rxn_base_id]=fba_fluxes[[#This Row],[rxn]]),0))</f>
        <v>0</v>
      </c>
      <c r="F324" cm="1">
        <f t="array" ref="F324">MAX(_xlfn._xlws.FILTER(runRBA_RBA_fluxes[TRUE ub],(runRBA_RBA_fluxes[tag]="RXN")*(runRBA_RBA_fluxes[rxn_base_id]=fba_fluxes[[#This Row],[rxn]]),0))</f>
        <v>0</v>
      </c>
      <c r="G324" t="b">
        <f>fba_fluxes[[#This Row],[RBA ub]]&gt;fba_fluxes[[#This Row],[ub]]</f>
        <v>0</v>
      </c>
      <c r="H324" t="b">
        <f>fba_fluxes[[#This Row],[RBA lb]]&lt;fba_fluxes[[#This Row],[lb]]</f>
        <v>0</v>
      </c>
      <c r="I324" cm="1">
        <f t="array" ref="I324">SUM(_xlfn._xlws.FILTER(runRBA_RBA_fluxes[TRUE flux],(runRBA_RBA_fluxes[tag]="RXN")*(runRBA_RBA_fluxes[rxn_base_id]=fba_fluxes[[#This Row],[rxn]]),0))</f>
        <v>0</v>
      </c>
      <c r="J324" t="b">
        <f>fba_fluxes[[#This Row],[total RBA flux]]&lt;fba_fluxes[[#This Row],[lb]]</f>
        <v>0</v>
      </c>
      <c r="K324" s="1" t="b">
        <f>fba_fluxes[[#This Row],[total RBA flux]]&gt;fba_fluxes[[#This Row],[ub]]</f>
        <v>0</v>
      </c>
    </row>
    <row r="325" spans="1:11" hidden="1" x14ac:dyDescent="0.2">
      <c r="A325" s="1" t="s">
        <v>2748</v>
      </c>
      <c r="B325">
        <v>0</v>
      </c>
      <c r="C325">
        <v>0</v>
      </c>
      <c r="D325">
        <v>1000</v>
      </c>
      <c r="E325" cm="1">
        <f t="array" ref="E325">MIN(_xlfn._xlws.FILTER(runRBA_RBA_fluxes[TRUE lb],(runRBA_RBA_fluxes[tag]="RXN")*(runRBA_RBA_fluxes[rxn_base_id]=fba_fluxes[[#This Row],[rxn]]),0))</f>
        <v>0</v>
      </c>
      <c r="F325" cm="1">
        <f t="array" ref="F325">MAX(_xlfn._xlws.FILTER(runRBA_RBA_fluxes[TRUE ub],(runRBA_RBA_fluxes[tag]="RXN")*(runRBA_RBA_fluxes[rxn_base_id]=fba_fluxes[[#This Row],[rxn]]),0))</f>
        <v>0</v>
      </c>
      <c r="G325" t="b">
        <f>fba_fluxes[[#This Row],[RBA ub]]&gt;fba_fluxes[[#This Row],[ub]]</f>
        <v>0</v>
      </c>
      <c r="H325" t="b">
        <f>fba_fluxes[[#This Row],[RBA lb]]&lt;fba_fluxes[[#This Row],[lb]]</f>
        <v>0</v>
      </c>
      <c r="I325" cm="1">
        <f t="array" ref="I325">SUM(_xlfn._xlws.FILTER(runRBA_RBA_fluxes[TRUE flux],(runRBA_RBA_fluxes[tag]="RXN")*(runRBA_RBA_fluxes[rxn_base_id]=fba_fluxes[[#This Row],[rxn]]),0))</f>
        <v>0</v>
      </c>
      <c r="J325" t="b">
        <f>fba_fluxes[[#This Row],[total RBA flux]]&lt;fba_fluxes[[#This Row],[lb]]</f>
        <v>0</v>
      </c>
      <c r="K325" s="1" t="b">
        <f>fba_fluxes[[#This Row],[total RBA flux]]&gt;fba_fluxes[[#This Row],[ub]]</f>
        <v>0</v>
      </c>
    </row>
    <row r="326" spans="1:11" hidden="1" x14ac:dyDescent="0.2">
      <c r="A326" s="1" t="s">
        <v>115</v>
      </c>
      <c r="B326">
        <v>1.0000000000000001E-7</v>
      </c>
      <c r="C326">
        <v>0</v>
      </c>
      <c r="D326">
        <v>1000</v>
      </c>
      <c r="E326" cm="1">
        <f t="array" ref="E326">MIN(_xlfn._xlws.FILTER(runRBA_RBA_fluxes[TRUE lb],(runRBA_RBA_fluxes[tag]="RXN")*(runRBA_RBA_fluxes[rxn_base_id]=fba_fluxes[[#This Row],[rxn]]),0))</f>
        <v>0</v>
      </c>
      <c r="F326" cm="1">
        <f t="array" ref="F326">MAX(_xlfn._xlws.FILTER(runRBA_RBA_fluxes[TRUE ub],(runRBA_RBA_fluxes[tag]="RXN")*(runRBA_RBA_fluxes[rxn_base_id]=fba_fluxes[[#This Row],[rxn]]),0))</f>
        <v>1000.0000000000001</v>
      </c>
      <c r="G326" t="b">
        <f>fba_fluxes[[#This Row],[RBA ub]]&gt;fba_fluxes[[#This Row],[ub]]</f>
        <v>0</v>
      </c>
      <c r="H326" t="b">
        <f>fba_fluxes[[#This Row],[RBA lb]]&lt;fba_fluxes[[#This Row],[lb]]</f>
        <v>0</v>
      </c>
      <c r="I326" cm="1">
        <f t="array" ref="I326">SUM(_xlfn._xlws.FILTER(runRBA_RBA_fluxes[TRUE flux],(runRBA_RBA_fluxes[tag]="RXN")*(runRBA_RBA_fluxes[rxn_base_id]=fba_fluxes[[#This Row],[rxn]]),0))</f>
        <v>1.06737427863E-4</v>
      </c>
      <c r="J326" t="b">
        <f>fba_fluxes[[#This Row],[total RBA flux]]&lt;fba_fluxes[[#This Row],[lb]]</f>
        <v>0</v>
      </c>
      <c r="K326" s="1" t="b">
        <f>fba_fluxes[[#This Row],[total RBA flux]]&gt;fba_fluxes[[#This Row],[ub]]</f>
        <v>0</v>
      </c>
    </row>
    <row r="327" spans="1:11" hidden="1" x14ac:dyDescent="0.2">
      <c r="A327" s="1" t="s">
        <v>2749</v>
      </c>
      <c r="B327">
        <v>0</v>
      </c>
      <c r="C327">
        <v>0</v>
      </c>
      <c r="D327">
        <v>1000</v>
      </c>
      <c r="E327" cm="1">
        <f t="array" ref="E327">MIN(_xlfn._xlws.FILTER(runRBA_RBA_fluxes[TRUE lb],(runRBA_RBA_fluxes[tag]="RXN")*(runRBA_RBA_fluxes[rxn_base_id]=fba_fluxes[[#This Row],[rxn]]),0))</f>
        <v>0</v>
      </c>
      <c r="F327" cm="1">
        <f t="array" ref="F327">MAX(_xlfn._xlws.FILTER(runRBA_RBA_fluxes[TRUE ub],(runRBA_RBA_fluxes[tag]="RXN")*(runRBA_RBA_fluxes[rxn_base_id]=fba_fluxes[[#This Row],[rxn]]),0))</f>
        <v>0</v>
      </c>
      <c r="G327" t="b">
        <f>fba_fluxes[[#This Row],[RBA ub]]&gt;fba_fluxes[[#This Row],[ub]]</f>
        <v>0</v>
      </c>
      <c r="H327" t="b">
        <f>fba_fluxes[[#This Row],[RBA lb]]&lt;fba_fluxes[[#This Row],[lb]]</f>
        <v>0</v>
      </c>
      <c r="I327" cm="1">
        <f t="array" ref="I327">SUM(_xlfn._xlws.FILTER(runRBA_RBA_fluxes[TRUE flux],(runRBA_RBA_fluxes[tag]="RXN")*(runRBA_RBA_fluxes[rxn_base_id]=fba_fluxes[[#This Row],[rxn]]),0))</f>
        <v>0</v>
      </c>
      <c r="J327" t="b">
        <f>fba_fluxes[[#This Row],[total RBA flux]]&lt;fba_fluxes[[#This Row],[lb]]</f>
        <v>0</v>
      </c>
      <c r="K327" s="1" t="b">
        <f>fba_fluxes[[#This Row],[total RBA flux]]&gt;fba_fluxes[[#This Row],[ub]]</f>
        <v>0</v>
      </c>
    </row>
    <row r="328" spans="1:11" hidden="1" x14ac:dyDescent="0.2">
      <c r="A328" s="1" t="s">
        <v>116</v>
      </c>
      <c r="B328">
        <v>2.4084513642984149</v>
      </c>
      <c r="C328">
        <v>0</v>
      </c>
      <c r="D328">
        <v>1000</v>
      </c>
      <c r="E328" cm="1">
        <f t="array" ref="E328">MIN(_xlfn._xlws.FILTER(runRBA_RBA_fluxes[TRUE lb],(runRBA_RBA_fluxes[tag]="RXN")*(runRBA_RBA_fluxes[rxn_base_id]=fba_fluxes[[#This Row],[rxn]]),0))</f>
        <v>0</v>
      </c>
      <c r="F328" cm="1">
        <f t="array" ref="F328">MAX(_xlfn._xlws.FILTER(runRBA_RBA_fluxes[TRUE ub],(runRBA_RBA_fluxes[tag]="RXN")*(runRBA_RBA_fluxes[rxn_base_id]=fba_fluxes[[#This Row],[rxn]]),0))</f>
        <v>1000.0000000000001</v>
      </c>
      <c r="G328" t="b">
        <f>fba_fluxes[[#This Row],[RBA ub]]&gt;fba_fluxes[[#This Row],[ub]]</f>
        <v>0</v>
      </c>
      <c r="H328" t="b">
        <f>fba_fluxes[[#This Row],[RBA lb]]&lt;fba_fluxes[[#This Row],[lb]]</f>
        <v>0</v>
      </c>
      <c r="I328" cm="1">
        <f t="array" ref="I328">SUM(_xlfn._xlws.FILTER(runRBA_RBA_fluxes[TRUE flux],(runRBA_RBA_fluxes[tag]="RXN")*(runRBA_RBA_fluxes[rxn_base_id]=fba_fluxes[[#This Row],[rxn]]),0))</f>
        <v>2.7389422178251381</v>
      </c>
      <c r="J328" t="b">
        <f>fba_fluxes[[#This Row],[total RBA flux]]&lt;fba_fluxes[[#This Row],[lb]]</f>
        <v>0</v>
      </c>
      <c r="K328" s="1" t="b">
        <f>fba_fluxes[[#This Row],[total RBA flux]]&gt;fba_fluxes[[#This Row],[ub]]</f>
        <v>0</v>
      </c>
    </row>
    <row r="329" spans="1:11" hidden="1" x14ac:dyDescent="0.2">
      <c r="A329" s="1" t="s">
        <v>117</v>
      </c>
      <c r="B329">
        <v>4.8169027285968289</v>
      </c>
      <c r="C329">
        <v>0</v>
      </c>
      <c r="D329">
        <v>1000</v>
      </c>
      <c r="E329" cm="1">
        <f t="array" ref="E329">MIN(_xlfn._xlws.FILTER(runRBA_RBA_fluxes[TRUE lb],(runRBA_RBA_fluxes[tag]="RXN")*(runRBA_RBA_fluxes[rxn_base_id]=fba_fluxes[[#This Row],[rxn]]),0))</f>
        <v>0</v>
      </c>
      <c r="F329" cm="1">
        <f t="array" ref="F329">MAX(_xlfn._xlws.FILTER(runRBA_RBA_fluxes[TRUE ub],(runRBA_RBA_fluxes[tag]="RXN")*(runRBA_RBA_fluxes[rxn_base_id]=fba_fluxes[[#This Row],[rxn]]),0))</f>
        <v>1000.0000000000001</v>
      </c>
      <c r="G329" t="b">
        <f>fba_fluxes[[#This Row],[RBA ub]]&gt;fba_fluxes[[#This Row],[ub]]</f>
        <v>0</v>
      </c>
      <c r="H329" t="b">
        <f>fba_fluxes[[#This Row],[RBA lb]]&lt;fba_fluxes[[#This Row],[lb]]</f>
        <v>0</v>
      </c>
      <c r="I329" cm="1">
        <f t="array" ref="I329">SUM(_xlfn._xlws.FILTER(runRBA_RBA_fluxes[TRUE flux],(runRBA_RBA_fluxes[tag]="RXN")*(runRBA_RBA_fluxes[rxn_base_id]=fba_fluxes[[#This Row],[rxn]]),0))</f>
        <v>5.4778844356502763</v>
      </c>
      <c r="J329" t="b">
        <f>fba_fluxes[[#This Row],[total RBA flux]]&lt;fba_fluxes[[#This Row],[lb]]</f>
        <v>0</v>
      </c>
      <c r="K329" s="1" t="b">
        <f>fba_fluxes[[#This Row],[total RBA flux]]&gt;fba_fluxes[[#This Row],[ub]]</f>
        <v>0</v>
      </c>
    </row>
    <row r="330" spans="1:11" hidden="1" x14ac:dyDescent="0.2">
      <c r="A330" s="1" t="s">
        <v>118</v>
      </c>
      <c r="B330">
        <v>1.0000000003750026E-6</v>
      </c>
      <c r="C330">
        <v>0</v>
      </c>
      <c r="D330">
        <v>1000</v>
      </c>
      <c r="E330" cm="1">
        <f t="array" ref="E330">MIN(_xlfn._xlws.FILTER(runRBA_RBA_fluxes[TRUE lb],(runRBA_RBA_fluxes[tag]="RXN")*(runRBA_RBA_fluxes[rxn_base_id]=fba_fluxes[[#This Row],[rxn]]),0))</f>
        <v>0</v>
      </c>
      <c r="F330" cm="1">
        <f t="array" ref="F330">MAX(_xlfn._xlws.FILTER(runRBA_RBA_fluxes[TRUE ub],(runRBA_RBA_fluxes[tag]="RXN")*(runRBA_RBA_fluxes[rxn_base_id]=fba_fluxes[[#This Row],[rxn]]),0))</f>
        <v>1000.0000000000001</v>
      </c>
      <c r="G330" t="b">
        <f>fba_fluxes[[#This Row],[RBA ub]]&gt;fba_fluxes[[#This Row],[ub]]</f>
        <v>0</v>
      </c>
      <c r="H330" t="b">
        <f>fba_fluxes[[#This Row],[RBA lb]]&lt;fba_fluxes[[#This Row],[lb]]</f>
        <v>0</v>
      </c>
      <c r="I330" cm="1">
        <f t="array" ref="I330">SUM(_xlfn._xlws.FILTER(runRBA_RBA_fluxes[TRUE flux],(runRBA_RBA_fluxes[tag]="RXN")*(runRBA_RBA_fluxes[rxn_base_id]=fba_fluxes[[#This Row],[rxn]]),0))</f>
        <v>2.8581960310000001E-6</v>
      </c>
      <c r="J330" t="b">
        <f>fba_fluxes[[#This Row],[total RBA flux]]&lt;fba_fluxes[[#This Row],[lb]]</f>
        <v>0</v>
      </c>
      <c r="K330" s="1" t="b">
        <f>fba_fluxes[[#This Row],[total RBA flux]]&gt;fba_fluxes[[#This Row],[ub]]</f>
        <v>0</v>
      </c>
    </row>
    <row r="331" spans="1:11" hidden="1" x14ac:dyDescent="0.2">
      <c r="A331" s="1" t="s">
        <v>646</v>
      </c>
      <c r="B331">
        <v>0</v>
      </c>
      <c r="C331">
        <v>0</v>
      </c>
      <c r="D331">
        <v>1000</v>
      </c>
      <c r="E331" cm="1">
        <f t="array" ref="E331">MIN(_xlfn._xlws.FILTER(runRBA_RBA_fluxes[TRUE lb],(runRBA_RBA_fluxes[tag]="RXN")*(runRBA_RBA_fluxes[rxn_base_id]=fba_fluxes[[#This Row],[rxn]]),0))</f>
        <v>0</v>
      </c>
      <c r="F331" cm="1">
        <f t="array" ref="F331">MAX(_xlfn._xlws.FILTER(runRBA_RBA_fluxes[TRUE ub],(runRBA_RBA_fluxes[tag]="RXN")*(runRBA_RBA_fluxes[rxn_base_id]=fba_fluxes[[#This Row],[rxn]]),0))</f>
        <v>1000.0000000000001</v>
      </c>
      <c r="G331" t="b">
        <f>fba_fluxes[[#This Row],[RBA ub]]&gt;fba_fluxes[[#This Row],[ub]]</f>
        <v>0</v>
      </c>
      <c r="H331" t="b">
        <f>fba_fluxes[[#This Row],[RBA lb]]&lt;fba_fluxes[[#This Row],[lb]]</f>
        <v>0</v>
      </c>
      <c r="I331" cm="1">
        <f t="array" ref="I331">SUM(_xlfn._xlws.FILTER(runRBA_RBA_fluxes[TRUE flux],(runRBA_RBA_fluxes[tag]="RXN")*(runRBA_RBA_fluxes[rxn_base_id]=fba_fluxes[[#This Row],[rxn]]),0))</f>
        <v>2.24335058E-7</v>
      </c>
      <c r="J331" t="b">
        <f>fba_fluxes[[#This Row],[total RBA flux]]&lt;fba_fluxes[[#This Row],[lb]]</f>
        <v>0</v>
      </c>
      <c r="K331" s="1" t="b">
        <f>fba_fluxes[[#This Row],[total RBA flux]]&gt;fba_fluxes[[#This Row],[ub]]</f>
        <v>0</v>
      </c>
    </row>
    <row r="332" spans="1:11" hidden="1" x14ac:dyDescent="0.2">
      <c r="A332" s="1" t="s">
        <v>2750</v>
      </c>
      <c r="B332">
        <v>0</v>
      </c>
      <c r="C332">
        <v>0</v>
      </c>
      <c r="D332">
        <v>1000</v>
      </c>
      <c r="E332" cm="1">
        <f t="array" ref="E332">MIN(_xlfn._xlws.FILTER(runRBA_RBA_fluxes[TRUE lb],(runRBA_RBA_fluxes[tag]="RXN")*(runRBA_RBA_fluxes[rxn_base_id]=fba_fluxes[[#This Row],[rxn]]),0))</f>
        <v>0</v>
      </c>
      <c r="F332" cm="1">
        <f t="array" ref="F332">MAX(_xlfn._xlws.FILTER(runRBA_RBA_fluxes[TRUE ub],(runRBA_RBA_fluxes[tag]="RXN")*(runRBA_RBA_fluxes[rxn_base_id]=fba_fluxes[[#This Row],[rxn]]),0))</f>
        <v>0</v>
      </c>
      <c r="G332" t="b">
        <f>fba_fluxes[[#This Row],[RBA ub]]&gt;fba_fluxes[[#This Row],[ub]]</f>
        <v>0</v>
      </c>
      <c r="H332" t="b">
        <f>fba_fluxes[[#This Row],[RBA lb]]&lt;fba_fluxes[[#This Row],[lb]]</f>
        <v>0</v>
      </c>
      <c r="I332" cm="1">
        <f t="array" ref="I332">SUM(_xlfn._xlws.FILTER(runRBA_RBA_fluxes[TRUE flux],(runRBA_RBA_fluxes[tag]="RXN")*(runRBA_RBA_fluxes[rxn_base_id]=fba_fluxes[[#This Row],[rxn]]),0))</f>
        <v>0</v>
      </c>
      <c r="J332" t="b">
        <f>fba_fluxes[[#This Row],[total RBA flux]]&lt;fba_fluxes[[#This Row],[lb]]</f>
        <v>0</v>
      </c>
      <c r="K332" s="1" t="b">
        <f>fba_fluxes[[#This Row],[total RBA flux]]&gt;fba_fluxes[[#This Row],[ub]]</f>
        <v>0</v>
      </c>
    </row>
    <row r="333" spans="1:11" hidden="1" x14ac:dyDescent="0.2">
      <c r="A333" s="1" t="s">
        <v>2751</v>
      </c>
      <c r="B333">
        <v>0</v>
      </c>
      <c r="C333">
        <v>0</v>
      </c>
      <c r="D333">
        <v>1000</v>
      </c>
      <c r="E333" cm="1">
        <f t="array" ref="E333">MIN(_xlfn._xlws.FILTER(runRBA_RBA_fluxes[TRUE lb],(runRBA_RBA_fluxes[tag]="RXN")*(runRBA_RBA_fluxes[rxn_base_id]=fba_fluxes[[#This Row],[rxn]]),0))</f>
        <v>0</v>
      </c>
      <c r="F333" cm="1">
        <f t="array" ref="F333">MAX(_xlfn._xlws.FILTER(runRBA_RBA_fluxes[TRUE ub],(runRBA_RBA_fluxes[tag]="RXN")*(runRBA_RBA_fluxes[rxn_base_id]=fba_fluxes[[#This Row],[rxn]]),0))</f>
        <v>0</v>
      </c>
      <c r="G333" t="b">
        <f>fba_fluxes[[#This Row],[RBA ub]]&gt;fba_fluxes[[#This Row],[ub]]</f>
        <v>0</v>
      </c>
      <c r="H333" t="b">
        <f>fba_fluxes[[#This Row],[RBA lb]]&lt;fba_fluxes[[#This Row],[lb]]</f>
        <v>0</v>
      </c>
      <c r="I333" cm="1">
        <f t="array" ref="I333">SUM(_xlfn._xlws.FILTER(runRBA_RBA_fluxes[TRUE flux],(runRBA_RBA_fluxes[tag]="RXN")*(runRBA_RBA_fluxes[rxn_base_id]=fba_fluxes[[#This Row],[rxn]]),0))</f>
        <v>0</v>
      </c>
      <c r="J333" t="b">
        <f>fba_fluxes[[#This Row],[total RBA flux]]&lt;fba_fluxes[[#This Row],[lb]]</f>
        <v>0</v>
      </c>
      <c r="K333" s="1" t="b">
        <f>fba_fluxes[[#This Row],[total RBA flux]]&gt;fba_fluxes[[#This Row],[ub]]</f>
        <v>0</v>
      </c>
    </row>
    <row r="334" spans="1:11" hidden="1" x14ac:dyDescent="0.2">
      <c r="A334" s="1" t="s">
        <v>119</v>
      </c>
      <c r="B334">
        <v>0.2246781999997042</v>
      </c>
      <c r="C334">
        <v>0</v>
      </c>
      <c r="D334">
        <v>1000</v>
      </c>
      <c r="E334" cm="1">
        <f t="array" ref="E334">MIN(_xlfn._xlws.FILTER(runRBA_RBA_fluxes[TRUE lb],(runRBA_RBA_fluxes[tag]="RXN")*(runRBA_RBA_fluxes[rxn_base_id]=fba_fluxes[[#This Row],[rxn]]),0))</f>
        <v>0</v>
      </c>
      <c r="F334" cm="1">
        <f t="array" ref="F334">MAX(_xlfn._xlws.FILTER(runRBA_RBA_fluxes[TRUE ub],(runRBA_RBA_fluxes[tag]="RXN")*(runRBA_RBA_fluxes[rxn_base_id]=fba_fluxes[[#This Row],[rxn]]),0))</f>
        <v>1000.0000000000001</v>
      </c>
      <c r="G334" t="b">
        <f>fba_fluxes[[#This Row],[RBA ub]]&gt;fba_fluxes[[#This Row],[ub]]</f>
        <v>0</v>
      </c>
      <c r="H334" t="b">
        <f>fba_fluxes[[#This Row],[RBA lb]]&lt;fba_fluxes[[#This Row],[lb]]</f>
        <v>0</v>
      </c>
      <c r="I334" cm="1">
        <f t="array" ref="I334">SUM(_xlfn._xlws.FILTER(runRBA_RBA_fluxes[TRUE flux],(runRBA_RBA_fluxes[tag]="RXN")*(runRBA_RBA_fluxes[rxn_base_id]=fba_fluxes[[#This Row],[rxn]]),0))</f>
        <v>0.77513906834149604</v>
      </c>
      <c r="J334" t="b">
        <f>fba_fluxes[[#This Row],[total RBA flux]]&lt;fba_fluxes[[#This Row],[lb]]</f>
        <v>0</v>
      </c>
      <c r="K334" s="1" t="b">
        <f>fba_fluxes[[#This Row],[total RBA flux]]&gt;fba_fluxes[[#This Row],[ub]]</f>
        <v>0</v>
      </c>
    </row>
    <row r="335" spans="1:11" hidden="1" x14ac:dyDescent="0.2">
      <c r="A335" s="1" t="s">
        <v>120</v>
      </c>
      <c r="B335">
        <v>-0.10942259999970726</v>
      </c>
      <c r="C335">
        <v>-1000</v>
      </c>
      <c r="D335">
        <v>1000</v>
      </c>
      <c r="E335" cm="1">
        <f t="array" ref="E335">MIN(_xlfn._xlws.FILTER(runRBA_RBA_fluxes[TRUE lb],(runRBA_RBA_fluxes[tag]="RXN")*(runRBA_RBA_fluxes[rxn_base_id]=fba_fluxes[[#This Row],[rxn]]),0))</f>
        <v>-1000.0000000000001</v>
      </c>
      <c r="F335" cm="1">
        <f t="array" ref="F335">MAX(_xlfn._xlws.FILTER(runRBA_RBA_fluxes[TRUE ub],(runRBA_RBA_fluxes[tag]="RXN")*(runRBA_RBA_fluxes[rxn_base_id]=fba_fluxes[[#This Row],[rxn]]),0))</f>
        <v>0</v>
      </c>
      <c r="G335" t="b">
        <f>fba_fluxes[[#This Row],[RBA ub]]&gt;fba_fluxes[[#This Row],[ub]]</f>
        <v>0</v>
      </c>
      <c r="H335" t="b">
        <f>fba_fluxes[[#This Row],[RBA lb]]&lt;fba_fluxes[[#This Row],[lb]]</f>
        <v>0</v>
      </c>
      <c r="I335" cm="1">
        <f t="array" ref="I335">SUM(_xlfn._xlws.FILTER(runRBA_RBA_fluxes[TRUE flux],(runRBA_RBA_fluxes[tag]="RXN")*(runRBA_RBA_fluxes[rxn_base_id]=fba_fluxes[[#This Row],[rxn]]),0))</f>
        <v>-0.39244186170712397</v>
      </c>
      <c r="J335" t="b">
        <f>fba_fluxes[[#This Row],[total RBA flux]]&lt;fba_fluxes[[#This Row],[lb]]</f>
        <v>0</v>
      </c>
      <c r="K335" s="1" t="b">
        <f>fba_fluxes[[#This Row],[total RBA flux]]&gt;fba_fluxes[[#This Row],[ub]]</f>
        <v>0</v>
      </c>
    </row>
    <row r="336" spans="1:11" hidden="1" x14ac:dyDescent="0.2">
      <c r="A336" s="1" t="s">
        <v>121</v>
      </c>
      <c r="B336">
        <v>-0.1111219999999985</v>
      </c>
      <c r="C336">
        <v>-1000</v>
      </c>
      <c r="D336">
        <v>1000</v>
      </c>
      <c r="E336" cm="1">
        <f t="array" ref="E336">MIN(_xlfn._xlws.FILTER(runRBA_RBA_fluxes[TRUE lb],(runRBA_RBA_fluxes[tag]="RXN")*(runRBA_RBA_fluxes[rxn_base_id]=fba_fluxes[[#This Row],[rxn]]),0))</f>
        <v>-1000.0000000000001</v>
      </c>
      <c r="F336" cm="1">
        <f t="array" ref="F336">MAX(_xlfn._xlws.FILTER(runRBA_RBA_fluxes[TRUE ub],(runRBA_RBA_fluxes[tag]="RXN")*(runRBA_RBA_fluxes[rxn_base_id]=fba_fluxes[[#This Row],[rxn]]),0))</f>
        <v>0</v>
      </c>
      <c r="G336" t="b">
        <f>fba_fluxes[[#This Row],[RBA ub]]&gt;fba_fluxes[[#This Row],[ub]]</f>
        <v>0</v>
      </c>
      <c r="H336" t="b">
        <f>fba_fluxes[[#This Row],[RBA lb]]&lt;fba_fluxes[[#This Row],[lb]]</f>
        <v>0</v>
      </c>
      <c r="I336" cm="1">
        <f t="array" ref="I336">SUM(_xlfn._xlws.FILTER(runRBA_RBA_fluxes[TRUE flux],(runRBA_RBA_fluxes[tag]="RXN")*(runRBA_RBA_fluxes[rxn_base_id]=fba_fluxes[[#This Row],[rxn]]),0))</f>
        <v>-0.38154960845445701</v>
      </c>
      <c r="J336" t="b">
        <f>fba_fluxes[[#This Row],[total RBA flux]]&lt;fba_fluxes[[#This Row],[lb]]</f>
        <v>0</v>
      </c>
      <c r="K336" s="1" t="b">
        <f>fba_fluxes[[#This Row],[total RBA flux]]&gt;fba_fluxes[[#This Row],[ub]]</f>
        <v>0</v>
      </c>
    </row>
    <row r="337" spans="1:11" hidden="1" x14ac:dyDescent="0.2">
      <c r="A337" s="1" t="s">
        <v>2752</v>
      </c>
      <c r="B337">
        <v>0</v>
      </c>
      <c r="C337">
        <v>0</v>
      </c>
      <c r="D337">
        <v>1000</v>
      </c>
      <c r="E337" cm="1">
        <f t="array" ref="E337">MIN(_xlfn._xlws.FILTER(runRBA_RBA_fluxes[TRUE lb],(runRBA_RBA_fluxes[tag]="RXN")*(runRBA_RBA_fluxes[rxn_base_id]=fba_fluxes[[#This Row],[rxn]]),0))</f>
        <v>0</v>
      </c>
      <c r="F337" cm="1">
        <f t="array" ref="F337">MAX(_xlfn._xlws.FILTER(runRBA_RBA_fluxes[TRUE ub],(runRBA_RBA_fluxes[tag]="RXN")*(runRBA_RBA_fluxes[rxn_base_id]=fba_fluxes[[#This Row],[rxn]]),0))</f>
        <v>0</v>
      </c>
      <c r="G337" t="b">
        <f>fba_fluxes[[#This Row],[RBA ub]]&gt;fba_fluxes[[#This Row],[ub]]</f>
        <v>0</v>
      </c>
      <c r="H337" t="b">
        <f>fba_fluxes[[#This Row],[RBA lb]]&lt;fba_fluxes[[#This Row],[lb]]</f>
        <v>0</v>
      </c>
      <c r="I337" cm="1">
        <f t="array" ref="I337">SUM(_xlfn._xlws.FILTER(runRBA_RBA_fluxes[TRUE flux],(runRBA_RBA_fluxes[tag]="RXN")*(runRBA_RBA_fluxes[rxn_base_id]=fba_fluxes[[#This Row],[rxn]]),0))</f>
        <v>0</v>
      </c>
      <c r="J337" t="b">
        <f>fba_fluxes[[#This Row],[total RBA flux]]&lt;fba_fluxes[[#This Row],[lb]]</f>
        <v>0</v>
      </c>
      <c r="K337" s="1" t="b">
        <f>fba_fluxes[[#This Row],[total RBA flux]]&gt;fba_fluxes[[#This Row],[ub]]</f>
        <v>0</v>
      </c>
    </row>
    <row r="338" spans="1:11" hidden="1" x14ac:dyDescent="0.2">
      <c r="A338" s="1" t="s">
        <v>2753</v>
      </c>
      <c r="B338">
        <v>0</v>
      </c>
      <c r="C338">
        <v>0</v>
      </c>
      <c r="D338">
        <v>1000</v>
      </c>
      <c r="E338" cm="1">
        <f t="array" ref="E338">MIN(_xlfn._xlws.FILTER(runRBA_RBA_fluxes[TRUE lb],(runRBA_RBA_fluxes[tag]="RXN")*(runRBA_RBA_fluxes[rxn_base_id]=fba_fluxes[[#This Row],[rxn]]),0))</f>
        <v>0</v>
      </c>
      <c r="F338" cm="1">
        <f t="array" ref="F338">MAX(_xlfn._xlws.FILTER(runRBA_RBA_fluxes[TRUE ub],(runRBA_RBA_fluxes[tag]="RXN")*(runRBA_RBA_fluxes[rxn_base_id]=fba_fluxes[[#This Row],[rxn]]),0))</f>
        <v>0</v>
      </c>
      <c r="G338" t="b">
        <f>fba_fluxes[[#This Row],[RBA ub]]&gt;fba_fluxes[[#This Row],[ub]]</f>
        <v>0</v>
      </c>
      <c r="H338" t="b">
        <f>fba_fluxes[[#This Row],[RBA lb]]&lt;fba_fluxes[[#This Row],[lb]]</f>
        <v>0</v>
      </c>
      <c r="I338" cm="1">
        <f t="array" ref="I338">SUM(_xlfn._xlws.FILTER(runRBA_RBA_fluxes[TRUE flux],(runRBA_RBA_fluxes[tag]="RXN")*(runRBA_RBA_fluxes[rxn_base_id]=fba_fluxes[[#This Row],[rxn]]),0))</f>
        <v>0</v>
      </c>
      <c r="J338" t="b">
        <f>fba_fluxes[[#This Row],[total RBA flux]]&lt;fba_fluxes[[#This Row],[lb]]</f>
        <v>0</v>
      </c>
      <c r="K338" s="1" t="b">
        <f>fba_fluxes[[#This Row],[total RBA flux]]&gt;fba_fluxes[[#This Row],[ub]]</f>
        <v>0</v>
      </c>
    </row>
    <row r="339" spans="1:11" hidden="1" x14ac:dyDescent="0.2">
      <c r="A339" s="1" t="s">
        <v>122</v>
      </c>
      <c r="B339">
        <v>4.630421581887382</v>
      </c>
      <c r="C339">
        <v>-1000</v>
      </c>
      <c r="D339">
        <v>1000</v>
      </c>
      <c r="E339" cm="1">
        <f t="array" ref="E339">MIN(_xlfn._xlws.FILTER(runRBA_RBA_fluxes[TRUE lb],(runRBA_RBA_fluxes[tag]="RXN")*(runRBA_RBA_fluxes[rxn_base_id]=fba_fluxes[[#This Row],[rxn]]),0))</f>
        <v>0</v>
      </c>
      <c r="F339" cm="1">
        <f t="array" ref="F339">MAX(_xlfn._xlws.FILTER(runRBA_RBA_fluxes[TRUE ub],(runRBA_RBA_fluxes[tag]="RXN")*(runRBA_RBA_fluxes[rxn_base_id]=fba_fluxes[[#This Row],[rxn]]),0))</f>
        <v>1000.0000000000001</v>
      </c>
      <c r="G339" t="b">
        <f>fba_fluxes[[#This Row],[RBA ub]]&gt;fba_fluxes[[#This Row],[ub]]</f>
        <v>0</v>
      </c>
      <c r="H339" t="b">
        <f>fba_fluxes[[#This Row],[RBA lb]]&lt;fba_fluxes[[#This Row],[lb]]</f>
        <v>0</v>
      </c>
      <c r="I339" cm="1">
        <f t="array" ref="I339">SUM(_xlfn._xlws.FILTER(runRBA_RBA_fluxes[TRUE flux],(runRBA_RBA_fluxes[tag]="RXN")*(runRBA_RBA_fluxes[rxn_base_id]=fba_fluxes[[#This Row],[rxn]]),0))</f>
        <v>12.848462955671895</v>
      </c>
      <c r="J339" t="b">
        <f>fba_fluxes[[#This Row],[total RBA flux]]&lt;fba_fluxes[[#This Row],[lb]]</f>
        <v>0</v>
      </c>
      <c r="K339" s="1" t="b">
        <f>fba_fluxes[[#This Row],[total RBA flux]]&gt;fba_fluxes[[#This Row],[ub]]</f>
        <v>0</v>
      </c>
    </row>
    <row r="340" spans="1:11" hidden="1" x14ac:dyDescent="0.2">
      <c r="A340" s="1" t="s">
        <v>678</v>
      </c>
      <c r="B340">
        <v>-1.1459088956814251E-15</v>
      </c>
      <c r="C340">
        <v>-1000</v>
      </c>
      <c r="D340">
        <v>1000</v>
      </c>
      <c r="E340" cm="1">
        <f t="array" ref="E340">MIN(_xlfn._xlws.FILTER(runRBA_RBA_fluxes[TRUE lb],(runRBA_RBA_fluxes[tag]="RXN")*(runRBA_RBA_fluxes[rxn_base_id]=fba_fluxes[[#This Row],[rxn]]),0))</f>
        <v>0</v>
      </c>
      <c r="F340" cm="1">
        <f t="array" ref="F340">MAX(_xlfn._xlws.FILTER(runRBA_RBA_fluxes[TRUE ub],(runRBA_RBA_fluxes[tag]="RXN")*(runRBA_RBA_fluxes[rxn_base_id]=fba_fluxes[[#This Row],[rxn]]),0))</f>
        <v>1000.0000000000001</v>
      </c>
      <c r="G340" t="b">
        <f>fba_fluxes[[#This Row],[RBA ub]]&gt;fba_fluxes[[#This Row],[ub]]</f>
        <v>0</v>
      </c>
      <c r="H340" t="b">
        <f>fba_fluxes[[#This Row],[RBA lb]]&lt;fba_fluxes[[#This Row],[lb]]</f>
        <v>0</v>
      </c>
      <c r="I340" cm="1">
        <f t="array" ref="I340">SUM(_xlfn._xlws.FILTER(runRBA_RBA_fluxes[TRUE flux],(runRBA_RBA_fluxes[tag]="RXN")*(runRBA_RBA_fluxes[rxn_base_id]=fba_fluxes[[#This Row],[rxn]]),0))</f>
        <v>0.39782990756507702</v>
      </c>
      <c r="J340" t="b">
        <f>fba_fluxes[[#This Row],[total RBA flux]]&lt;fba_fluxes[[#This Row],[lb]]</f>
        <v>0</v>
      </c>
      <c r="K340" s="1" t="b">
        <f>fba_fluxes[[#This Row],[total RBA flux]]&gt;fba_fluxes[[#This Row],[ub]]</f>
        <v>0</v>
      </c>
    </row>
    <row r="341" spans="1:11" hidden="1" x14ac:dyDescent="0.2">
      <c r="A341" s="1" t="s">
        <v>123</v>
      </c>
      <c r="B341">
        <v>3.6855599999986478E-2</v>
      </c>
      <c r="C341">
        <v>-1000</v>
      </c>
      <c r="D341">
        <v>1000</v>
      </c>
      <c r="E341" cm="1">
        <f t="array" ref="E341">MIN(_xlfn._xlws.FILTER(runRBA_RBA_fluxes[TRUE lb],(runRBA_RBA_fluxes[tag]="RXN")*(runRBA_RBA_fluxes[rxn_base_id]=fba_fluxes[[#This Row],[rxn]]),0))</f>
        <v>0</v>
      </c>
      <c r="F341" cm="1">
        <f t="array" ref="F341">MAX(_xlfn._xlws.FILTER(runRBA_RBA_fluxes[TRUE ub],(runRBA_RBA_fluxes[tag]="RXN")*(runRBA_RBA_fluxes[rxn_base_id]=fba_fluxes[[#This Row],[rxn]]),0))</f>
        <v>1000.0000000000001</v>
      </c>
      <c r="G341" t="b">
        <f>fba_fluxes[[#This Row],[RBA ub]]&gt;fba_fluxes[[#This Row],[ub]]</f>
        <v>0</v>
      </c>
      <c r="H341" t="b">
        <f>fba_fluxes[[#This Row],[RBA lb]]&lt;fba_fluxes[[#This Row],[lb]]</f>
        <v>0</v>
      </c>
      <c r="I341" cm="1">
        <f t="array" ref="I341">SUM(_xlfn._xlws.FILTER(runRBA_RBA_fluxes[TRUE flux],(runRBA_RBA_fluxes[tag]="RXN")*(runRBA_RBA_fluxes[rxn_base_id]=fba_fluxes[[#This Row],[rxn]]),0))</f>
        <v>2.8400076948153E-2</v>
      </c>
      <c r="J341" t="b">
        <f>fba_fluxes[[#This Row],[total RBA flux]]&lt;fba_fluxes[[#This Row],[lb]]</f>
        <v>0</v>
      </c>
      <c r="K341" s="1" t="b">
        <f>fba_fluxes[[#This Row],[total RBA flux]]&gt;fba_fluxes[[#This Row],[ub]]</f>
        <v>0</v>
      </c>
    </row>
    <row r="342" spans="1:11" hidden="1" x14ac:dyDescent="0.2">
      <c r="A342" s="1" t="s">
        <v>124</v>
      </c>
      <c r="B342">
        <v>1.0204399999999956E-2</v>
      </c>
      <c r="C342">
        <v>0</v>
      </c>
      <c r="D342">
        <v>1000</v>
      </c>
      <c r="E342" cm="1">
        <f t="array" ref="E342">MIN(_xlfn._xlws.FILTER(runRBA_RBA_fluxes[TRUE lb],(runRBA_RBA_fluxes[tag]="RXN")*(runRBA_RBA_fluxes[rxn_base_id]=fba_fluxes[[#This Row],[rxn]]),0))</f>
        <v>0</v>
      </c>
      <c r="F342" cm="1">
        <f t="array" ref="F342">MAX(_xlfn._xlws.FILTER(runRBA_RBA_fluxes[TRUE ub],(runRBA_RBA_fluxes[tag]="RXN")*(runRBA_RBA_fluxes[rxn_base_id]=fba_fluxes[[#This Row],[rxn]]),0))</f>
        <v>1000.0000000000001</v>
      </c>
      <c r="G342" t="b">
        <f>fba_fluxes[[#This Row],[RBA ub]]&gt;fba_fluxes[[#This Row],[ub]]</f>
        <v>0</v>
      </c>
      <c r="H342" t="b">
        <f>fba_fluxes[[#This Row],[RBA lb]]&lt;fba_fluxes[[#This Row],[lb]]</f>
        <v>0</v>
      </c>
      <c r="I342" cm="1">
        <f t="array" ref="I342">SUM(_xlfn._xlws.FILTER(runRBA_RBA_fluxes[TRUE flux],(runRBA_RBA_fluxes[tag]="RXN")*(runRBA_RBA_fluxes[rxn_base_id]=fba_fluxes[[#This Row],[rxn]]),0))</f>
        <v>3.1057274406039999E-3</v>
      </c>
      <c r="J342" t="b">
        <f>fba_fluxes[[#This Row],[total RBA flux]]&lt;fba_fluxes[[#This Row],[lb]]</f>
        <v>0</v>
      </c>
      <c r="K342" s="1" t="b">
        <f>fba_fluxes[[#This Row],[total RBA flux]]&gt;fba_fluxes[[#This Row],[ub]]</f>
        <v>0</v>
      </c>
    </row>
    <row r="343" spans="1:11" hidden="1" x14ac:dyDescent="0.2">
      <c r="A343" s="1" t="s">
        <v>2754</v>
      </c>
      <c r="B343">
        <v>0</v>
      </c>
      <c r="C343">
        <v>0</v>
      </c>
      <c r="D343">
        <v>1000</v>
      </c>
      <c r="E343" cm="1">
        <f t="array" ref="E343">MIN(_xlfn._xlws.FILTER(runRBA_RBA_fluxes[TRUE lb],(runRBA_RBA_fluxes[tag]="RXN")*(runRBA_RBA_fluxes[rxn_base_id]=fba_fluxes[[#This Row],[rxn]]),0))</f>
        <v>0</v>
      </c>
      <c r="F343" cm="1">
        <f t="array" ref="F343">MAX(_xlfn._xlws.FILTER(runRBA_RBA_fluxes[TRUE ub],(runRBA_RBA_fluxes[tag]="RXN")*(runRBA_RBA_fluxes[rxn_base_id]=fba_fluxes[[#This Row],[rxn]]),0))</f>
        <v>0</v>
      </c>
      <c r="G343" t="b">
        <f>fba_fluxes[[#This Row],[RBA ub]]&gt;fba_fluxes[[#This Row],[ub]]</f>
        <v>0</v>
      </c>
      <c r="H343" t="b">
        <f>fba_fluxes[[#This Row],[RBA lb]]&lt;fba_fluxes[[#This Row],[lb]]</f>
        <v>0</v>
      </c>
      <c r="I343" cm="1">
        <f t="array" ref="I343">SUM(_xlfn._xlws.FILTER(runRBA_RBA_fluxes[TRUE flux],(runRBA_RBA_fluxes[tag]="RXN")*(runRBA_RBA_fluxes[rxn_base_id]=fba_fluxes[[#This Row],[rxn]]),0))</f>
        <v>0</v>
      </c>
      <c r="J343" t="b">
        <f>fba_fluxes[[#This Row],[total RBA flux]]&lt;fba_fluxes[[#This Row],[lb]]</f>
        <v>0</v>
      </c>
      <c r="K343" s="1" t="b">
        <f>fba_fluxes[[#This Row],[total RBA flux]]&gt;fba_fluxes[[#This Row],[ub]]</f>
        <v>0</v>
      </c>
    </row>
    <row r="344" spans="1:11" hidden="1" x14ac:dyDescent="0.2">
      <c r="A344" s="1" t="s">
        <v>125</v>
      </c>
      <c r="B344">
        <v>4.8066983285968217</v>
      </c>
      <c r="C344">
        <v>0</v>
      </c>
      <c r="D344">
        <v>1000</v>
      </c>
      <c r="E344" cm="1">
        <f t="array" ref="E344">MIN(_xlfn._xlws.FILTER(runRBA_RBA_fluxes[TRUE lb],(runRBA_RBA_fluxes[tag]="RXN")*(runRBA_RBA_fluxes[rxn_base_id]=fba_fluxes[[#This Row],[rxn]]),0))</f>
        <v>0</v>
      </c>
      <c r="F344" cm="1">
        <f t="array" ref="F344">MAX(_xlfn._xlws.FILTER(runRBA_RBA_fluxes[TRUE ub],(runRBA_RBA_fluxes[tag]="RXN")*(runRBA_RBA_fluxes[rxn_base_id]=fba_fluxes[[#This Row],[rxn]]),0))</f>
        <v>0</v>
      </c>
      <c r="G344" t="b">
        <f>fba_fluxes[[#This Row],[RBA ub]]&gt;fba_fluxes[[#This Row],[ub]]</f>
        <v>0</v>
      </c>
      <c r="H344" t="b">
        <f>fba_fluxes[[#This Row],[RBA lb]]&lt;fba_fluxes[[#This Row],[lb]]</f>
        <v>0</v>
      </c>
      <c r="I344" cm="1">
        <f t="array" ref="I344">SUM(_xlfn._xlws.FILTER(runRBA_RBA_fluxes[TRUE flux],(runRBA_RBA_fluxes[tag]="RXN")*(runRBA_RBA_fluxes[rxn_base_id]=fba_fluxes[[#This Row],[rxn]]),0))</f>
        <v>0</v>
      </c>
      <c r="J344" t="b">
        <f>fba_fluxes[[#This Row],[total RBA flux]]&lt;fba_fluxes[[#This Row],[lb]]</f>
        <v>0</v>
      </c>
      <c r="K344" s="1" t="b">
        <f>fba_fluxes[[#This Row],[total RBA flux]]&gt;fba_fluxes[[#This Row],[ub]]</f>
        <v>0</v>
      </c>
    </row>
    <row r="345" spans="1:11" hidden="1" x14ac:dyDescent="0.2">
      <c r="A345" s="1" t="s">
        <v>2755</v>
      </c>
      <c r="B345">
        <v>0</v>
      </c>
      <c r="C345">
        <v>0</v>
      </c>
      <c r="D345">
        <v>1000</v>
      </c>
      <c r="E345" cm="1">
        <f t="array" ref="E345">MIN(_xlfn._xlws.FILTER(runRBA_RBA_fluxes[TRUE lb],(runRBA_RBA_fluxes[tag]="RXN")*(runRBA_RBA_fluxes[rxn_base_id]=fba_fluxes[[#This Row],[rxn]]),0))</f>
        <v>0</v>
      </c>
      <c r="F345" cm="1">
        <f t="array" ref="F345">MAX(_xlfn._xlws.FILTER(runRBA_RBA_fluxes[TRUE ub],(runRBA_RBA_fluxes[tag]="RXN")*(runRBA_RBA_fluxes[rxn_base_id]=fba_fluxes[[#This Row],[rxn]]),0))</f>
        <v>0</v>
      </c>
      <c r="G345" t="b">
        <f>fba_fluxes[[#This Row],[RBA ub]]&gt;fba_fluxes[[#This Row],[ub]]</f>
        <v>0</v>
      </c>
      <c r="H345" t="b">
        <f>fba_fluxes[[#This Row],[RBA lb]]&lt;fba_fluxes[[#This Row],[lb]]</f>
        <v>0</v>
      </c>
      <c r="I345" cm="1">
        <f t="array" ref="I345">SUM(_xlfn._xlws.FILTER(runRBA_RBA_fluxes[TRUE flux],(runRBA_RBA_fluxes[tag]="RXN")*(runRBA_RBA_fluxes[rxn_base_id]=fba_fluxes[[#This Row],[rxn]]),0))</f>
        <v>0</v>
      </c>
      <c r="J345" t="b">
        <f>fba_fluxes[[#This Row],[total RBA flux]]&lt;fba_fluxes[[#This Row],[lb]]</f>
        <v>0</v>
      </c>
      <c r="K345" s="1" t="b">
        <f>fba_fluxes[[#This Row],[total RBA flux]]&gt;fba_fluxes[[#This Row],[ub]]</f>
        <v>0</v>
      </c>
    </row>
    <row r="346" spans="1:11" hidden="1" x14ac:dyDescent="0.2">
      <c r="A346" s="1" t="s">
        <v>2756</v>
      </c>
      <c r="B346">
        <v>0</v>
      </c>
      <c r="C346">
        <v>0</v>
      </c>
      <c r="D346">
        <v>1000</v>
      </c>
      <c r="E346" cm="1">
        <f t="array" ref="E346">MIN(_xlfn._xlws.FILTER(runRBA_RBA_fluxes[TRUE lb],(runRBA_RBA_fluxes[tag]="RXN")*(runRBA_RBA_fluxes[rxn_base_id]=fba_fluxes[[#This Row],[rxn]]),0))</f>
        <v>0</v>
      </c>
      <c r="F346" cm="1">
        <f t="array" ref="F346">MAX(_xlfn._xlws.FILTER(runRBA_RBA_fluxes[TRUE ub],(runRBA_RBA_fluxes[tag]="RXN")*(runRBA_RBA_fluxes[rxn_base_id]=fba_fluxes[[#This Row],[rxn]]),0))</f>
        <v>0</v>
      </c>
      <c r="G346" t="b">
        <f>fba_fluxes[[#This Row],[RBA ub]]&gt;fba_fluxes[[#This Row],[ub]]</f>
        <v>0</v>
      </c>
      <c r="H346" t="b">
        <f>fba_fluxes[[#This Row],[RBA lb]]&lt;fba_fluxes[[#This Row],[lb]]</f>
        <v>0</v>
      </c>
      <c r="I346" cm="1">
        <f t="array" ref="I346">SUM(_xlfn._xlws.FILTER(runRBA_RBA_fluxes[TRUE flux],(runRBA_RBA_fluxes[tag]="RXN")*(runRBA_RBA_fluxes[rxn_base_id]=fba_fluxes[[#This Row],[rxn]]),0))</f>
        <v>0</v>
      </c>
      <c r="J346" t="b">
        <f>fba_fluxes[[#This Row],[total RBA flux]]&lt;fba_fluxes[[#This Row],[lb]]</f>
        <v>0</v>
      </c>
      <c r="K346" s="1" t="b">
        <f>fba_fluxes[[#This Row],[total RBA flux]]&gt;fba_fluxes[[#This Row],[ub]]</f>
        <v>0</v>
      </c>
    </row>
    <row r="347" spans="1:11" hidden="1" x14ac:dyDescent="0.2">
      <c r="A347" s="1" t="s">
        <v>2757</v>
      </c>
      <c r="B347">
        <v>0</v>
      </c>
      <c r="C347">
        <v>0</v>
      </c>
      <c r="D347">
        <v>1000</v>
      </c>
      <c r="E347" cm="1">
        <f t="array" ref="E347">MIN(_xlfn._xlws.FILTER(runRBA_RBA_fluxes[TRUE lb],(runRBA_RBA_fluxes[tag]="RXN")*(runRBA_RBA_fluxes[rxn_base_id]=fba_fluxes[[#This Row],[rxn]]),0))</f>
        <v>0</v>
      </c>
      <c r="F347" cm="1">
        <f t="array" ref="F347">MAX(_xlfn._xlws.FILTER(runRBA_RBA_fluxes[TRUE ub],(runRBA_RBA_fluxes[tag]="RXN")*(runRBA_RBA_fluxes[rxn_base_id]=fba_fluxes[[#This Row],[rxn]]),0))</f>
        <v>0</v>
      </c>
      <c r="G347" t="b">
        <f>fba_fluxes[[#This Row],[RBA ub]]&gt;fba_fluxes[[#This Row],[ub]]</f>
        <v>0</v>
      </c>
      <c r="H347" t="b">
        <f>fba_fluxes[[#This Row],[RBA lb]]&lt;fba_fluxes[[#This Row],[lb]]</f>
        <v>0</v>
      </c>
      <c r="I347" cm="1">
        <f t="array" ref="I347">SUM(_xlfn._xlws.FILTER(runRBA_RBA_fluxes[TRUE flux],(runRBA_RBA_fluxes[tag]="RXN")*(runRBA_RBA_fluxes[rxn_base_id]=fba_fluxes[[#This Row],[rxn]]),0))</f>
        <v>0</v>
      </c>
      <c r="J347" t="b">
        <f>fba_fluxes[[#This Row],[total RBA flux]]&lt;fba_fluxes[[#This Row],[lb]]</f>
        <v>0</v>
      </c>
      <c r="K347" s="1" t="b">
        <f>fba_fluxes[[#This Row],[total RBA flux]]&gt;fba_fluxes[[#This Row],[ub]]</f>
        <v>0</v>
      </c>
    </row>
    <row r="348" spans="1:11" hidden="1" x14ac:dyDescent="0.2">
      <c r="A348" s="1" t="s">
        <v>2758</v>
      </c>
      <c r="B348">
        <v>0</v>
      </c>
      <c r="C348">
        <v>0</v>
      </c>
      <c r="D348">
        <v>1000</v>
      </c>
      <c r="E348" cm="1">
        <f t="array" ref="E348">MIN(_xlfn._xlws.FILTER(runRBA_RBA_fluxes[TRUE lb],(runRBA_RBA_fluxes[tag]="RXN")*(runRBA_RBA_fluxes[rxn_base_id]=fba_fluxes[[#This Row],[rxn]]),0))</f>
        <v>0</v>
      </c>
      <c r="F348" cm="1">
        <f t="array" ref="F348">MAX(_xlfn._xlws.FILTER(runRBA_RBA_fluxes[TRUE ub],(runRBA_RBA_fluxes[tag]="RXN")*(runRBA_RBA_fluxes[rxn_base_id]=fba_fluxes[[#This Row],[rxn]]),0))</f>
        <v>0</v>
      </c>
      <c r="G348" t="b">
        <f>fba_fluxes[[#This Row],[RBA ub]]&gt;fba_fluxes[[#This Row],[ub]]</f>
        <v>0</v>
      </c>
      <c r="H348" t="b">
        <f>fba_fluxes[[#This Row],[RBA lb]]&lt;fba_fluxes[[#This Row],[lb]]</f>
        <v>0</v>
      </c>
      <c r="I348" cm="1">
        <f t="array" ref="I348">SUM(_xlfn._xlws.FILTER(runRBA_RBA_fluxes[TRUE flux],(runRBA_RBA_fluxes[tag]="RXN")*(runRBA_RBA_fluxes[rxn_base_id]=fba_fluxes[[#This Row],[rxn]]),0))</f>
        <v>0</v>
      </c>
      <c r="J348" t="b">
        <f>fba_fluxes[[#This Row],[total RBA flux]]&lt;fba_fluxes[[#This Row],[lb]]</f>
        <v>0</v>
      </c>
      <c r="K348" s="1" t="b">
        <f>fba_fluxes[[#This Row],[total RBA flux]]&gt;fba_fluxes[[#This Row],[ub]]</f>
        <v>0</v>
      </c>
    </row>
    <row r="349" spans="1:11" hidden="1" x14ac:dyDescent="0.2">
      <c r="A349" s="1" t="s">
        <v>126</v>
      </c>
      <c r="B349">
        <v>8.2546999999999968E-3</v>
      </c>
      <c r="C349">
        <v>0</v>
      </c>
      <c r="D349">
        <v>1000</v>
      </c>
      <c r="E349" cm="1">
        <f t="array" ref="E349">MIN(_xlfn._xlws.FILTER(runRBA_RBA_fluxes[TRUE lb],(runRBA_RBA_fluxes[tag]="RXN")*(runRBA_RBA_fluxes[rxn_base_id]=fba_fluxes[[#This Row],[rxn]]),0))</f>
        <v>0</v>
      </c>
      <c r="F349" cm="1">
        <f t="array" ref="F349">MAX(_xlfn._xlws.FILTER(runRBA_RBA_fluxes[TRUE ub],(runRBA_RBA_fluxes[tag]="RXN")*(runRBA_RBA_fluxes[rxn_base_id]=fba_fluxes[[#This Row],[rxn]]),0))</f>
        <v>1000.0000000000001</v>
      </c>
      <c r="G349" t="b">
        <f>fba_fluxes[[#This Row],[RBA ub]]&gt;fba_fluxes[[#This Row],[ub]]</f>
        <v>0</v>
      </c>
      <c r="H349" t="b">
        <f>fba_fluxes[[#This Row],[RBA lb]]&lt;fba_fluxes[[#This Row],[lb]]</f>
        <v>0</v>
      </c>
      <c r="I349" cm="1">
        <f t="array" ref="I349">SUM(_xlfn._xlws.FILTER(runRBA_RBA_fluxes[TRUE flux],(runRBA_RBA_fluxes[tag]="RXN")*(runRBA_RBA_fluxes[rxn_base_id]=fba_fluxes[[#This Row],[rxn]]),0))</f>
        <v>2.2824818540300002E-3</v>
      </c>
      <c r="J349" t="b">
        <f>fba_fluxes[[#This Row],[total RBA flux]]&lt;fba_fluxes[[#This Row],[lb]]</f>
        <v>0</v>
      </c>
      <c r="K349" s="1" t="b">
        <f>fba_fluxes[[#This Row],[total RBA flux]]&gt;fba_fluxes[[#This Row],[ub]]</f>
        <v>0</v>
      </c>
    </row>
    <row r="350" spans="1:11" hidden="1" x14ac:dyDescent="0.2">
      <c r="A350" s="1" t="s">
        <v>2759</v>
      </c>
      <c r="B350">
        <v>0</v>
      </c>
      <c r="C350">
        <v>0</v>
      </c>
      <c r="D350">
        <v>1000</v>
      </c>
      <c r="E350" cm="1">
        <f t="array" ref="E350">MIN(_xlfn._xlws.FILTER(runRBA_RBA_fluxes[TRUE lb],(runRBA_RBA_fluxes[tag]="RXN")*(runRBA_RBA_fluxes[rxn_base_id]=fba_fluxes[[#This Row],[rxn]]),0))</f>
        <v>0</v>
      </c>
      <c r="F350" cm="1">
        <f t="array" ref="F350">MAX(_xlfn._xlws.FILTER(runRBA_RBA_fluxes[TRUE ub],(runRBA_RBA_fluxes[tag]="RXN")*(runRBA_RBA_fluxes[rxn_base_id]=fba_fluxes[[#This Row],[rxn]]),0))</f>
        <v>0</v>
      </c>
      <c r="G350" t="b">
        <f>fba_fluxes[[#This Row],[RBA ub]]&gt;fba_fluxes[[#This Row],[ub]]</f>
        <v>0</v>
      </c>
      <c r="H350" t="b">
        <f>fba_fluxes[[#This Row],[RBA lb]]&lt;fba_fluxes[[#This Row],[lb]]</f>
        <v>0</v>
      </c>
      <c r="I350" cm="1">
        <f t="array" ref="I350">SUM(_xlfn._xlws.FILTER(runRBA_RBA_fluxes[TRUE flux],(runRBA_RBA_fluxes[tag]="RXN")*(runRBA_RBA_fluxes[rxn_base_id]=fba_fluxes[[#This Row],[rxn]]),0))</f>
        <v>0</v>
      </c>
      <c r="J350" t="b">
        <f>fba_fluxes[[#This Row],[total RBA flux]]&lt;fba_fluxes[[#This Row],[lb]]</f>
        <v>0</v>
      </c>
      <c r="K350" s="1" t="b">
        <f>fba_fluxes[[#This Row],[total RBA flux]]&gt;fba_fluxes[[#This Row],[ub]]</f>
        <v>0</v>
      </c>
    </row>
    <row r="351" spans="1:11" hidden="1" x14ac:dyDescent="0.2">
      <c r="A351" s="1" t="s">
        <v>2760</v>
      </c>
      <c r="B351">
        <v>0</v>
      </c>
      <c r="C351">
        <v>0</v>
      </c>
      <c r="D351">
        <v>1000</v>
      </c>
      <c r="E351" cm="1">
        <f t="array" ref="E351">MIN(_xlfn._xlws.FILTER(runRBA_RBA_fluxes[TRUE lb],(runRBA_RBA_fluxes[tag]="RXN")*(runRBA_RBA_fluxes[rxn_base_id]=fba_fluxes[[#This Row],[rxn]]),0))</f>
        <v>0</v>
      </c>
      <c r="F351" cm="1">
        <f t="array" ref="F351">MAX(_xlfn._xlws.FILTER(runRBA_RBA_fluxes[TRUE ub],(runRBA_RBA_fluxes[tag]="RXN")*(runRBA_RBA_fluxes[rxn_base_id]=fba_fluxes[[#This Row],[rxn]]),0))</f>
        <v>0</v>
      </c>
      <c r="G351" t="b">
        <f>fba_fluxes[[#This Row],[RBA ub]]&gt;fba_fluxes[[#This Row],[ub]]</f>
        <v>0</v>
      </c>
      <c r="H351" t="b">
        <f>fba_fluxes[[#This Row],[RBA lb]]&lt;fba_fluxes[[#This Row],[lb]]</f>
        <v>0</v>
      </c>
      <c r="I351" cm="1">
        <f t="array" ref="I351">SUM(_xlfn._xlws.FILTER(runRBA_RBA_fluxes[TRUE flux],(runRBA_RBA_fluxes[tag]="RXN")*(runRBA_RBA_fluxes[rxn_base_id]=fba_fluxes[[#This Row],[rxn]]),0))</f>
        <v>0</v>
      </c>
      <c r="J351" t="b">
        <f>fba_fluxes[[#This Row],[total RBA flux]]&lt;fba_fluxes[[#This Row],[lb]]</f>
        <v>0</v>
      </c>
      <c r="K351" s="1" t="b">
        <f>fba_fluxes[[#This Row],[total RBA flux]]&gt;fba_fluxes[[#This Row],[ub]]</f>
        <v>0</v>
      </c>
    </row>
    <row r="352" spans="1:11" hidden="1" x14ac:dyDescent="0.2">
      <c r="A352" s="1" t="s">
        <v>2761</v>
      </c>
      <c r="B352">
        <v>0</v>
      </c>
      <c r="C352">
        <v>0</v>
      </c>
      <c r="D352">
        <v>1000</v>
      </c>
      <c r="E352" cm="1">
        <f t="array" ref="E352">MIN(_xlfn._xlws.FILTER(runRBA_RBA_fluxes[TRUE lb],(runRBA_RBA_fluxes[tag]="RXN")*(runRBA_RBA_fluxes[rxn_base_id]=fba_fluxes[[#This Row],[rxn]]),0))</f>
        <v>0</v>
      </c>
      <c r="F352" cm="1">
        <f t="array" ref="F352">MAX(_xlfn._xlws.FILTER(runRBA_RBA_fluxes[TRUE ub],(runRBA_RBA_fluxes[tag]="RXN")*(runRBA_RBA_fluxes[rxn_base_id]=fba_fluxes[[#This Row],[rxn]]),0))</f>
        <v>0</v>
      </c>
      <c r="G352" t="b">
        <f>fba_fluxes[[#This Row],[RBA ub]]&gt;fba_fluxes[[#This Row],[ub]]</f>
        <v>0</v>
      </c>
      <c r="H352" t="b">
        <f>fba_fluxes[[#This Row],[RBA lb]]&lt;fba_fluxes[[#This Row],[lb]]</f>
        <v>0</v>
      </c>
      <c r="I352" cm="1">
        <f t="array" ref="I352">SUM(_xlfn._xlws.FILTER(runRBA_RBA_fluxes[TRUE flux],(runRBA_RBA_fluxes[tag]="RXN")*(runRBA_RBA_fluxes[rxn_base_id]=fba_fluxes[[#This Row],[rxn]]),0))</f>
        <v>0</v>
      </c>
      <c r="J352" t="b">
        <f>fba_fluxes[[#This Row],[total RBA flux]]&lt;fba_fluxes[[#This Row],[lb]]</f>
        <v>0</v>
      </c>
      <c r="K352" s="1" t="b">
        <f>fba_fluxes[[#This Row],[total RBA flux]]&gt;fba_fluxes[[#This Row],[ub]]</f>
        <v>0</v>
      </c>
    </row>
    <row r="353" spans="1:11" hidden="1" x14ac:dyDescent="0.2">
      <c r="A353" s="1" t="s">
        <v>127</v>
      </c>
      <c r="B353">
        <v>1.859435581509415</v>
      </c>
      <c r="C353">
        <v>0</v>
      </c>
      <c r="D353">
        <v>1000</v>
      </c>
      <c r="E353" cm="1">
        <f t="array" ref="E353">MIN(_xlfn._xlws.FILTER(runRBA_RBA_fluxes[TRUE lb],(runRBA_RBA_fluxes[tag]="RXN")*(runRBA_RBA_fluxes[rxn_base_id]=fba_fluxes[[#This Row],[rxn]]),0))</f>
        <v>0</v>
      </c>
      <c r="F353" cm="1">
        <f t="array" ref="F353">MAX(_xlfn._xlws.FILTER(runRBA_RBA_fluxes[TRUE ub],(runRBA_RBA_fluxes[tag]="RXN")*(runRBA_RBA_fluxes[rxn_base_id]=fba_fluxes[[#This Row],[rxn]]),0))</f>
        <v>1000.0000000000001</v>
      </c>
      <c r="G353" t="b">
        <f>fba_fluxes[[#This Row],[RBA ub]]&gt;fba_fluxes[[#This Row],[ub]]</f>
        <v>0</v>
      </c>
      <c r="H353" t="b">
        <f>fba_fluxes[[#This Row],[RBA lb]]&lt;fba_fluxes[[#This Row],[lb]]</f>
        <v>0</v>
      </c>
      <c r="I353" cm="1">
        <f t="array" ref="I353">SUM(_xlfn._xlws.FILTER(runRBA_RBA_fluxes[TRUE flux],(runRBA_RBA_fluxes[tag]="RXN")*(runRBA_RBA_fluxes[rxn_base_id]=fba_fluxes[[#This Row],[rxn]]),0))</f>
        <v>0.223374416063602</v>
      </c>
      <c r="J353" t="b">
        <f>fba_fluxes[[#This Row],[total RBA flux]]&lt;fba_fluxes[[#This Row],[lb]]</f>
        <v>0</v>
      </c>
      <c r="K353" s="1" t="b">
        <f>fba_fluxes[[#This Row],[total RBA flux]]&gt;fba_fluxes[[#This Row],[ub]]</f>
        <v>0</v>
      </c>
    </row>
    <row r="354" spans="1:11" hidden="1" x14ac:dyDescent="0.2">
      <c r="A354" s="1" t="s">
        <v>128</v>
      </c>
      <c r="B354">
        <v>3.4837166942144266</v>
      </c>
      <c r="C354">
        <v>-1000</v>
      </c>
      <c r="D354">
        <v>1000</v>
      </c>
      <c r="E354" cm="1">
        <f t="array" ref="E354">MIN(_xlfn._xlws.FILTER(runRBA_RBA_fluxes[TRUE lb],(runRBA_RBA_fluxes[tag]="RXN")*(runRBA_RBA_fluxes[rxn_base_id]=fba_fluxes[[#This Row],[rxn]]),0))</f>
        <v>0</v>
      </c>
      <c r="F354" cm="1">
        <f t="array" ref="F354">MAX(_xlfn._xlws.FILTER(runRBA_RBA_fluxes[TRUE ub],(runRBA_RBA_fluxes[tag]="RXN")*(runRBA_RBA_fluxes[rxn_base_id]=fba_fluxes[[#This Row],[rxn]]),0))</f>
        <v>1000.0000000000001</v>
      </c>
      <c r="G354" t="b">
        <f>fba_fluxes[[#This Row],[RBA ub]]&gt;fba_fluxes[[#This Row],[ub]]</f>
        <v>0</v>
      </c>
      <c r="H354" t="b">
        <f>fba_fluxes[[#This Row],[RBA lb]]&lt;fba_fluxes[[#This Row],[lb]]</f>
        <v>0</v>
      </c>
      <c r="I354" cm="1">
        <f t="array" ref="I354">SUM(_xlfn._xlws.FILTER(runRBA_RBA_fluxes[TRUE flux],(runRBA_RBA_fluxes[tag]="RXN")*(runRBA_RBA_fluxes[rxn_base_id]=fba_fluxes[[#This Row],[rxn]]),0))</f>
        <v>12.794857840061773</v>
      </c>
      <c r="J354" t="b">
        <f>fba_fluxes[[#This Row],[total RBA flux]]&lt;fba_fluxes[[#This Row],[lb]]</f>
        <v>0</v>
      </c>
      <c r="K354" s="1" t="b">
        <f>fba_fluxes[[#This Row],[total RBA flux]]&gt;fba_fluxes[[#This Row],[ub]]</f>
        <v>0</v>
      </c>
    </row>
    <row r="355" spans="1:11" hidden="1" x14ac:dyDescent="0.2">
      <c r="A355" s="1" t="s">
        <v>2762</v>
      </c>
      <c r="B355">
        <v>0</v>
      </c>
      <c r="C355">
        <v>0</v>
      </c>
      <c r="D355">
        <v>1000</v>
      </c>
      <c r="E355" cm="1">
        <f t="array" ref="E355">MIN(_xlfn._xlws.FILTER(runRBA_RBA_fluxes[TRUE lb],(runRBA_RBA_fluxes[tag]="RXN")*(runRBA_RBA_fluxes[rxn_base_id]=fba_fluxes[[#This Row],[rxn]]),0))</f>
        <v>0</v>
      </c>
      <c r="F355" cm="1">
        <f t="array" ref="F355">MAX(_xlfn._xlws.FILTER(runRBA_RBA_fluxes[TRUE ub],(runRBA_RBA_fluxes[tag]="RXN")*(runRBA_RBA_fluxes[rxn_base_id]=fba_fluxes[[#This Row],[rxn]]),0))</f>
        <v>0</v>
      </c>
      <c r="G355" t="b">
        <f>fba_fluxes[[#This Row],[RBA ub]]&gt;fba_fluxes[[#This Row],[ub]]</f>
        <v>0</v>
      </c>
      <c r="H355" t="b">
        <f>fba_fluxes[[#This Row],[RBA lb]]&lt;fba_fluxes[[#This Row],[lb]]</f>
        <v>0</v>
      </c>
      <c r="I355" cm="1">
        <f t="array" ref="I355">SUM(_xlfn._xlws.FILTER(runRBA_RBA_fluxes[TRUE flux],(runRBA_RBA_fluxes[tag]="RXN")*(runRBA_RBA_fluxes[rxn_base_id]=fba_fluxes[[#This Row],[rxn]]),0))</f>
        <v>0</v>
      </c>
      <c r="J355" t="b">
        <f>fba_fluxes[[#This Row],[total RBA flux]]&lt;fba_fluxes[[#This Row],[lb]]</f>
        <v>0</v>
      </c>
      <c r="K355" s="1" t="b">
        <f>fba_fluxes[[#This Row],[total RBA flux]]&gt;fba_fluxes[[#This Row],[ub]]</f>
        <v>0</v>
      </c>
    </row>
    <row r="356" spans="1:11" hidden="1" x14ac:dyDescent="0.2">
      <c r="A356" s="1" t="s">
        <v>2763</v>
      </c>
      <c r="B356">
        <v>6.2692164619712825E-15</v>
      </c>
      <c r="C356">
        <v>0</v>
      </c>
      <c r="D356">
        <v>1000</v>
      </c>
      <c r="E356" cm="1">
        <f t="array" ref="E356">MIN(_xlfn._xlws.FILTER(runRBA_RBA_fluxes[TRUE lb],(runRBA_RBA_fluxes[tag]="RXN")*(runRBA_RBA_fluxes[rxn_base_id]=fba_fluxes[[#This Row],[rxn]]),0))</f>
        <v>0</v>
      </c>
      <c r="F356" cm="1">
        <f t="array" ref="F356">MAX(_xlfn._xlws.FILTER(runRBA_RBA_fluxes[TRUE ub],(runRBA_RBA_fluxes[tag]="RXN")*(runRBA_RBA_fluxes[rxn_base_id]=fba_fluxes[[#This Row],[rxn]]),0))</f>
        <v>0</v>
      </c>
      <c r="G356" t="b">
        <f>fba_fluxes[[#This Row],[RBA ub]]&gt;fba_fluxes[[#This Row],[ub]]</f>
        <v>0</v>
      </c>
      <c r="H356" t="b">
        <f>fba_fluxes[[#This Row],[RBA lb]]&lt;fba_fluxes[[#This Row],[lb]]</f>
        <v>0</v>
      </c>
      <c r="I356" cm="1">
        <f t="array" ref="I356">SUM(_xlfn._xlws.FILTER(runRBA_RBA_fluxes[TRUE flux],(runRBA_RBA_fluxes[tag]="RXN")*(runRBA_RBA_fluxes[rxn_base_id]=fba_fluxes[[#This Row],[rxn]]),0))</f>
        <v>0</v>
      </c>
      <c r="J356" t="b">
        <f>fba_fluxes[[#This Row],[total RBA flux]]&lt;fba_fluxes[[#This Row],[lb]]</f>
        <v>0</v>
      </c>
      <c r="K356" s="1" t="b">
        <f>fba_fluxes[[#This Row],[total RBA flux]]&gt;fba_fluxes[[#This Row],[ub]]</f>
        <v>0</v>
      </c>
    </row>
    <row r="357" spans="1:11" hidden="1" x14ac:dyDescent="0.2">
      <c r="A357" s="1" t="s">
        <v>2764</v>
      </c>
      <c r="B357">
        <v>0</v>
      </c>
      <c r="C357">
        <v>0</v>
      </c>
      <c r="D357">
        <v>1000</v>
      </c>
      <c r="E357" cm="1">
        <f t="array" ref="E357">MIN(_xlfn._xlws.FILTER(runRBA_RBA_fluxes[TRUE lb],(runRBA_RBA_fluxes[tag]="RXN")*(runRBA_RBA_fluxes[rxn_base_id]=fba_fluxes[[#This Row],[rxn]]),0))</f>
        <v>0</v>
      </c>
      <c r="F357" cm="1">
        <f t="array" ref="F357">MAX(_xlfn._xlws.FILTER(runRBA_RBA_fluxes[TRUE ub],(runRBA_RBA_fluxes[tag]="RXN")*(runRBA_RBA_fluxes[rxn_base_id]=fba_fluxes[[#This Row],[rxn]]),0))</f>
        <v>0</v>
      </c>
      <c r="G357" t="b">
        <f>fba_fluxes[[#This Row],[RBA ub]]&gt;fba_fluxes[[#This Row],[ub]]</f>
        <v>0</v>
      </c>
      <c r="H357" t="b">
        <f>fba_fluxes[[#This Row],[RBA lb]]&lt;fba_fluxes[[#This Row],[lb]]</f>
        <v>0</v>
      </c>
      <c r="I357" cm="1">
        <f t="array" ref="I357">SUM(_xlfn._xlws.FILTER(runRBA_RBA_fluxes[TRUE flux],(runRBA_RBA_fluxes[tag]="RXN")*(runRBA_RBA_fluxes[rxn_base_id]=fba_fluxes[[#This Row],[rxn]]),0))</f>
        <v>0</v>
      </c>
      <c r="J357" t="b">
        <f>fba_fluxes[[#This Row],[total RBA flux]]&lt;fba_fluxes[[#This Row],[lb]]</f>
        <v>0</v>
      </c>
      <c r="K357" s="1" t="b">
        <f>fba_fluxes[[#This Row],[total RBA flux]]&gt;fba_fluxes[[#This Row],[ub]]</f>
        <v>0</v>
      </c>
    </row>
    <row r="358" spans="1:11" hidden="1" x14ac:dyDescent="0.2">
      <c r="A358" s="1" t="s">
        <v>129</v>
      </c>
      <c r="B358">
        <v>0.61331519999980078</v>
      </c>
      <c r="C358">
        <v>0</v>
      </c>
      <c r="D358">
        <v>1000</v>
      </c>
      <c r="E358" cm="1">
        <f t="array" ref="E358">MIN(_xlfn._xlws.FILTER(runRBA_RBA_fluxes[TRUE lb],(runRBA_RBA_fluxes[tag]="RXN")*(runRBA_RBA_fluxes[rxn_base_id]=fba_fluxes[[#This Row],[rxn]]),0))</f>
        <v>0</v>
      </c>
      <c r="F358" cm="1">
        <f t="array" ref="F358">MAX(_xlfn._xlws.FILTER(runRBA_RBA_fluxes[TRUE ub],(runRBA_RBA_fluxes[tag]="RXN")*(runRBA_RBA_fluxes[rxn_base_id]=fba_fluxes[[#This Row],[rxn]]),0))</f>
        <v>1000.0000000000001</v>
      </c>
      <c r="G358" t="b">
        <f>fba_fluxes[[#This Row],[RBA ub]]&gt;fba_fluxes[[#This Row],[ub]]</f>
        <v>0</v>
      </c>
      <c r="H358" t="b">
        <f>fba_fluxes[[#This Row],[RBA lb]]&lt;fba_fluxes[[#This Row],[lb]]</f>
        <v>0</v>
      </c>
      <c r="I358" cm="1">
        <f t="array" ref="I358">SUM(_xlfn._xlws.FILTER(runRBA_RBA_fluxes[TRUE flux],(runRBA_RBA_fluxes[tag]="RXN")*(runRBA_RBA_fluxes[rxn_base_id]=fba_fluxes[[#This Row],[rxn]]),0))</f>
        <v>0.91477593109025301</v>
      </c>
      <c r="J358" t="b">
        <f>fba_fluxes[[#This Row],[total RBA flux]]&lt;fba_fluxes[[#This Row],[lb]]</f>
        <v>0</v>
      </c>
      <c r="K358" s="1" t="b">
        <f>fba_fluxes[[#This Row],[total RBA flux]]&gt;fba_fluxes[[#This Row],[ub]]</f>
        <v>0</v>
      </c>
    </row>
    <row r="359" spans="1:11" hidden="1" x14ac:dyDescent="0.2">
      <c r="A359" s="1" t="s">
        <v>2765</v>
      </c>
      <c r="B359">
        <v>0</v>
      </c>
      <c r="C359">
        <v>0</v>
      </c>
      <c r="D359">
        <v>1000</v>
      </c>
      <c r="E359" cm="1">
        <f t="array" ref="E359">MIN(_xlfn._xlws.FILTER(runRBA_RBA_fluxes[TRUE lb],(runRBA_RBA_fluxes[tag]="RXN")*(runRBA_RBA_fluxes[rxn_base_id]=fba_fluxes[[#This Row],[rxn]]),0))</f>
        <v>0</v>
      </c>
      <c r="F359" cm="1">
        <f t="array" ref="F359">MAX(_xlfn._xlws.FILTER(runRBA_RBA_fluxes[TRUE ub],(runRBA_RBA_fluxes[tag]="RXN")*(runRBA_RBA_fluxes[rxn_base_id]=fba_fluxes[[#This Row],[rxn]]),0))</f>
        <v>0</v>
      </c>
      <c r="G359" t="b">
        <f>fba_fluxes[[#This Row],[RBA ub]]&gt;fba_fluxes[[#This Row],[ub]]</f>
        <v>0</v>
      </c>
      <c r="H359" t="b">
        <f>fba_fluxes[[#This Row],[RBA lb]]&lt;fba_fluxes[[#This Row],[lb]]</f>
        <v>0</v>
      </c>
      <c r="I359" cm="1">
        <f t="array" ref="I359">SUM(_xlfn._xlws.FILTER(runRBA_RBA_fluxes[TRUE flux],(runRBA_RBA_fluxes[tag]="RXN")*(runRBA_RBA_fluxes[rxn_base_id]=fba_fluxes[[#This Row],[rxn]]),0))</f>
        <v>0</v>
      </c>
      <c r="J359" t="b">
        <f>fba_fluxes[[#This Row],[total RBA flux]]&lt;fba_fluxes[[#This Row],[lb]]</f>
        <v>0</v>
      </c>
      <c r="K359" s="1" t="b">
        <f>fba_fluxes[[#This Row],[total RBA flux]]&gt;fba_fluxes[[#This Row],[ub]]</f>
        <v>0</v>
      </c>
    </row>
    <row r="360" spans="1:11" hidden="1" x14ac:dyDescent="0.2">
      <c r="A360" s="1" t="s">
        <v>2766</v>
      </c>
      <c r="B360">
        <v>0</v>
      </c>
      <c r="C360">
        <v>0</v>
      </c>
      <c r="D360">
        <v>1000</v>
      </c>
      <c r="E360" cm="1">
        <f t="array" ref="E360">MIN(_xlfn._xlws.FILTER(runRBA_RBA_fluxes[TRUE lb],(runRBA_RBA_fluxes[tag]="RXN")*(runRBA_RBA_fluxes[rxn_base_id]=fba_fluxes[[#This Row],[rxn]]),0))</f>
        <v>0</v>
      </c>
      <c r="F360" cm="1">
        <f t="array" ref="F360">MAX(_xlfn._xlws.FILTER(runRBA_RBA_fluxes[TRUE ub],(runRBA_RBA_fluxes[tag]="RXN")*(runRBA_RBA_fluxes[rxn_base_id]=fba_fluxes[[#This Row],[rxn]]),0))</f>
        <v>0</v>
      </c>
      <c r="G360" t="b">
        <f>fba_fluxes[[#This Row],[RBA ub]]&gt;fba_fluxes[[#This Row],[ub]]</f>
        <v>0</v>
      </c>
      <c r="H360" t="b">
        <f>fba_fluxes[[#This Row],[RBA lb]]&lt;fba_fluxes[[#This Row],[lb]]</f>
        <v>0</v>
      </c>
      <c r="I360" cm="1">
        <f t="array" ref="I360">SUM(_xlfn._xlws.FILTER(runRBA_RBA_fluxes[TRUE flux],(runRBA_RBA_fluxes[tag]="RXN")*(runRBA_RBA_fluxes[rxn_base_id]=fba_fluxes[[#This Row],[rxn]]),0))</f>
        <v>0</v>
      </c>
      <c r="J360" t="b">
        <f>fba_fluxes[[#This Row],[total RBA flux]]&lt;fba_fluxes[[#This Row],[lb]]</f>
        <v>0</v>
      </c>
      <c r="K360" s="1" t="b">
        <f>fba_fluxes[[#This Row],[total RBA flux]]&gt;fba_fluxes[[#This Row],[ub]]</f>
        <v>0</v>
      </c>
    </row>
    <row r="361" spans="1:11" hidden="1" x14ac:dyDescent="0.2">
      <c r="A361" s="1" t="s">
        <v>2767</v>
      </c>
      <c r="B361">
        <v>0</v>
      </c>
      <c r="C361">
        <v>0</v>
      </c>
      <c r="D361">
        <v>1000</v>
      </c>
      <c r="E361" cm="1">
        <f t="array" ref="E361">MIN(_xlfn._xlws.FILTER(runRBA_RBA_fluxes[TRUE lb],(runRBA_RBA_fluxes[tag]="RXN")*(runRBA_RBA_fluxes[rxn_base_id]=fba_fluxes[[#This Row],[rxn]]),0))</f>
        <v>0</v>
      </c>
      <c r="F361" cm="1">
        <f t="array" ref="F361">MAX(_xlfn._xlws.FILTER(runRBA_RBA_fluxes[TRUE ub],(runRBA_RBA_fluxes[tag]="RXN")*(runRBA_RBA_fluxes[rxn_base_id]=fba_fluxes[[#This Row],[rxn]]),0))</f>
        <v>0</v>
      </c>
      <c r="G361" t="b">
        <f>fba_fluxes[[#This Row],[RBA ub]]&gt;fba_fluxes[[#This Row],[ub]]</f>
        <v>0</v>
      </c>
      <c r="H361" t="b">
        <f>fba_fluxes[[#This Row],[RBA lb]]&lt;fba_fluxes[[#This Row],[lb]]</f>
        <v>0</v>
      </c>
      <c r="I361" cm="1">
        <f t="array" ref="I361">SUM(_xlfn._xlws.FILTER(runRBA_RBA_fluxes[TRUE flux],(runRBA_RBA_fluxes[tag]="RXN")*(runRBA_RBA_fluxes[rxn_base_id]=fba_fluxes[[#This Row],[rxn]]),0))</f>
        <v>0</v>
      </c>
      <c r="J361" t="b">
        <f>fba_fluxes[[#This Row],[total RBA flux]]&lt;fba_fluxes[[#This Row],[lb]]</f>
        <v>0</v>
      </c>
      <c r="K361" s="1" t="b">
        <f>fba_fluxes[[#This Row],[total RBA flux]]&gt;fba_fluxes[[#This Row],[ub]]</f>
        <v>0</v>
      </c>
    </row>
    <row r="362" spans="1:11" hidden="1" x14ac:dyDescent="0.2">
      <c r="A362" s="1" t="s">
        <v>130</v>
      </c>
      <c r="B362">
        <v>0.11303019999996844</v>
      </c>
      <c r="C362">
        <v>0</v>
      </c>
      <c r="D362">
        <v>1000</v>
      </c>
      <c r="E362" cm="1">
        <f t="array" ref="E362">MIN(_xlfn._xlws.FILTER(runRBA_RBA_fluxes[TRUE lb],(runRBA_RBA_fluxes[tag]="RXN")*(runRBA_RBA_fluxes[rxn_base_id]=fba_fluxes[[#This Row],[rxn]]),0))</f>
        <v>0</v>
      </c>
      <c r="F362" cm="1">
        <f t="array" ref="F362">MAX(_xlfn._xlws.FILTER(runRBA_RBA_fluxes[TRUE ub],(runRBA_RBA_fluxes[tag]="RXN")*(runRBA_RBA_fluxes[rxn_base_id]=fba_fluxes[[#This Row],[rxn]]),0))</f>
        <v>1000.0000000000001</v>
      </c>
      <c r="G362" t="b">
        <f>fba_fluxes[[#This Row],[RBA ub]]&gt;fba_fluxes[[#This Row],[ub]]</f>
        <v>0</v>
      </c>
      <c r="H362" t="b">
        <f>fba_fluxes[[#This Row],[RBA lb]]&lt;fba_fluxes[[#This Row],[lb]]</f>
        <v>0</v>
      </c>
      <c r="I362" cm="1">
        <f t="array" ref="I362">SUM(_xlfn._xlws.FILTER(runRBA_RBA_fluxes[TRUE flux],(runRBA_RBA_fluxes[tag]="RXN")*(runRBA_RBA_fluxes[rxn_base_id]=fba_fluxes[[#This Row],[rxn]]),0))</f>
        <v>8.3795024823189998E-2</v>
      </c>
      <c r="J362" t="b">
        <f>fba_fluxes[[#This Row],[total RBA flux]]&lt;fba_fluxes[[#This Row],[lb]]</f>
        <v>0</v>
      </c>
      <c r="K362" s="1" t="b">
        <f>fba_fluxes[[#This Row],[total RBA flux]]&gt;fba_fluxes[[#This Row],[ub]]</f>
        <v>0</v>
      </c>
    </row>
    <row r="363" spans="1:11" hidden="1" x14ac:dyDescent="0.2">
      <c r="A363" s="1" t="s">
        <v>131</v>
      </c>
      <c r="B363">
        <v>2.2891000000000005E-3</v>
      </c>
      <c r="C363">
        <v>0</v>
      </c>
      <c r="D363">
        <v>1000</v>
      </c>
      <c r="E363" cm="1">
        <f t="array" ref="E363">MIN(_xlfn._xlws.FILTER(runRBA_RBA_fluxes[TRUE lb],(runRBA_RBA_fluxes[tag]="RXN")*(runRBA_RBA_fluxes[rxn_base_id]=fba_fluxes[[#This Row],[rxn]]),0))</f>
        <v>0</v>
      </c>
      <c r="F363" cm="1">
        <f t="array" ref="F363">MAX(_xlfn._xlws.FILTER(runRBA_RBA_fluxes[TRUE ub],(runRBA_RBA_fluxes[tag]="RXN")*(runRBA_RBA_fluxes[rxn_base_id]=fba_fluxes[[#This Row],[rxn]]),0))</f>
        <v>1000.0000000000001</v>
      </c>
      <c r="G363" t="b">
        <f>fba_fluxes[[#This Row],[RBA ub]]&gt;fba_fluxes[[#This Row],[ub]]</f>
        <v>0</v>
      </c>
      <c r="H363" t="b">
        <f>fba_fluxes[[#This Row],[RBA lb]]&lt;fba_fluxes[[#This Row],[lb]]</f>
        <v>0</v>
      </c>
      <c r="I363" cm="1">
        <f t="array" ref="I363">SUM(_xlfn._xlws.FILTER(runRBA_RBA_fluxes[TRUE flux],(runRBA_RBA_fluxes[tag]="RXN")*(runRBA_RBA_fluxes[rxn_base_id]=fba_fluxes[[#This Row],[rxn]]),0))</f>
        <v>2.5277309841809999E-3</v>
      </c>
      <c r="J363" t="b">
        <f>fba_fluxes[[#This Row],[total RBA flux]]&lt;fba_fluxes[[#This Row],[lb]]</f>
        <v>0</v>
      </c>
      <c r="K363" s="1" t="b">
        <f>fba_fluxes[[#This Row],[total RBA flux]]&gt;fba_fluxes[[#This Row],[ub]]</f>
        <v>0</v>
      </c>
    </row>
    <row r="364" spans="1:11" hidden="1" x14ac:dyDescent="0.2">
      <c r="A364" s="1" t="s">
        <v>132</v>
      </c>
      <c r="B364">
        <v>2.9344400000000003E-2</v>
      </c>
      <c r="C364">
        <v>0</v>
      </c>
      <c r="D364">
        <v>1000</v>
      </c>
      <c r="E364" cm="1">
        <f t="array" ref="E364">MIN(_xlfn._xlws.FILTER(runRBA_RBA_fluxes[TRUE lb],(runRBA_RBA_fluxes[tag]="RXN")*(runRBA_RBA_fluxes[rxn_base_id]=fba_fluxes[[#This Row],[rxn]]),0))</f>
        <v>0</v>
      </c>
      <c r="F364" cm="1">
        <f t="array" ref="F364">MAX(_xlfn._xlws.FILTER(runRBA_RBA_fluxes[TRUE ub],(runRBA_RBA_fluxes[tag]="RXN")*(runRBA_RBA_fluxes[rxn_base_id]=fba_fluxes[[#This Row],[rxn]]),0))</f>
        <v>1000.0000000000001</v>
      </c>
      <c r="G364" t="b">
        <f>fba_fluxes[[#This Row],[RBA ub]]&gt;fba_fluxes[[#This Row],[ub]]</f>
        <v>0</v>
      </c>
      <c r="H364" t="b">
        <f>fba_fluxes[[#This Row],[RBA lb]]&lt;fba_fluxes[[#This Row],[lb]]</f>
        <v>0</v>
      </c>
      <c r="I364" cm="1">
        <f t="array" ref="I364">SUM(_xlfn._xlws.FILTER(runRBA_RBA_fluxes[TRUE flux],(runRBA_RBA_fluxes[tag]="RXN")*(runRBA_RBA_fluxes[rxn_base_id]=fba_fluxes[[#This Row],[rxn]]),0))</f>
        <v>1.9778382599343999E-2</v>
      </c>
      <c r="J364" t="b">
        <f>fba_fluxes[[#This Row],[total RBA flux]]&lt;fba_fluxes[[#This Row],[lb]]</f>
        <v>0</v>
      </c>
      <c r="K364" s="1" t="b">
        <f>fba_fluxes[[#This Row],[total RBA flux]]&gt;fba_fluxes[[#This Row],[ub]]</f>
        <v>0</v>
      </c>
    </row>
    <row r="365" spans="1:11" hidden="1" x14ac:dyDescent="0.2">
      <c r="A365" s="1" t="s">
        <v>133</v>
      </c>
      <c r="B365">
        <v>2.9344399999999996E-2</v>
      </c>
      <c r="C365">
        <v>0</v>
      </c>
      <c r="D365">
        <v>1000</v>
      </c>
      <c r="E365" cm="1">
        <f t="array" ref="E365">MIN(_xlfn._xlws.FILTER(runRBA_RBA_fluxes[TRUE lb],(runRBA_RBA_fluxes[tag]="RXN")*(runRBA_RBA_fluxes[rxn_base_id]=fba_fluxes[[#This Row],[rxn]]),0))</f>
        <v>0</v>
      </c>
      <c r="F365" cm="1">
        <f t="array" ref="F365">MAX(_xlfn._xlws.FILTER(runRBA_RBA_fluxes[TRUE ub],(runRBA_RBA_fluxes[tag]="RXN")*(runRBA_RBA_fluxes[rxn_base_id]=fba_fluxes[[#This Row],[rxn]]),0))</f>
        <v>1000.0000000000001</v>
      </c>
      <c r="G365" t="b">
        <f>fba_fluxes[[#This Row],[RBA ub]]&gt;fba_fluxes[[#This Row],[ub]]</f>
        <v>0</v>
      </c>
      <c r="H365" t="b">
        <f>fba_fluxes[[#This Row],[RBA lb]]&lt;fba_fluxes[[#This Row],[lb]]</f>
        <v>0</v>
      </c>
      <c r="I365" cm="1">
        <f t="array" ref="I365">SUM(_xlfn._xlws.FILTER(runRBA_RBA_fluxes[TRUE flux],(runRBA_RBA_fluxes[tag]="RXN")*(runRBA_RBA_fluxes[rxn_base_id]=fba_fluxes[[#This Row],[rxn]]),0))</f>
        <v>2.7532549818928002E-2</v>
      </c>
      <c r="J365" t="b">
        <f>fba_fluxes[[#This Row],[total RBA flux]]&lt;fba_fluxes[[#This Row],[lb]]</f>
        <v>0</v>
      </c>
      <c r="K365" s="1" t="b">
        <f>fba_fluxes[[#This Row],[total RBA flux]]&gt;fba_fluxes[[#This Row],[ub]]</f>
        <v>0</v>
      </c>
    </row>
    <row r="366" spans="1:11" hidden="1" x14ac:dyDescent="0.2">
      <c r="A366" s="1" t="s">
        <v>2768</v>
      </c>
      <c r="B366">
        <v>0</v>
      </c>
      <c r="C366">
        <v>0</v>
      </c>
      <c r="D366">
        <v>1000</v>
      </c>
      <c r="E366" cm="1">
        <f t="array" ref="E366">MIN(_xlfn._xlws.FILTER(runRBA_RBA_fluxes[TRUE lb],(runRBA_RBA_fluxes[tag]="RXN")*(runRBA_RBA_fluxes[rxn_base_id]=fba_fluxes[[#This Row],[rxn]]),0))</f>
        <v>0</v>
      </c>
      <c r="F366" cm="1">
        <f t="array" ref="F366">MAX(_xlfn._xlws.FILTER(runRBA_RBA_fluxes[TRUE ub],(runRBA_RBA_fluxes[tag]="RXN")*(runRBA_RBA_fluxes[rxn_base_id]=fba_fluxes[[#This Row],[rxn]]),0))</f>
        <v>0</v>
      </c>
      <c r="G366" t="b">
        <f>fba_fluxes[[#This Row],[RBA ub]]&gt;fba_fluxes[[#This Row],[ub]]</f>
        <v>0</v>
      </c>
      <c r="H366" t="b">
        <f>fba_fluxes[[#This Row],[RBA lb]]&lt;fba_fluxes[[#This Row],[lb]]</f>
        <v>0</v>
      </c>
      <c r="I366" cm="1">
        <f t="array" ref="I366">SUM(_xlfn._xlws.FILTER(runRBA_RBA_fluxes[TRUE flux],(runRBA_RBA_fluxes[tag]="RXN")*(runRBA_RBA_fluxes[rxn_base_id]=fba_fluxes[[#This Row],[rxn]]),0))</f>
        <v>0</v>
      </c>
      <c r="J366" t="b">
        <f>fba_fluxes[[#This Row],[total RBA flux]]&lt;fba_fluxes[[#This Row],[lb]]</f>
        <v>0</v>
      </c>
      <c r="K366" s="1" t="b">
        <f>fba_fluxes[[#This Row],[total RBA flux]]&gt;fba_fluxes[[#This Row],[ub]]</f>
        <v>0</v>
      </c>
    </row>
    <row r="367" spans="1:11" hidden="1" x14ac:dyDescent="0.2">
      <c r="A367" s="1" t="s">
        <v>633</v>
      </c>
      <c r="B367">
        <v>0</v>
      </c>
      <c r="C367">
        <v>0</v>
      </c>
      <c r="D367">
        <v>1000</v>
      </c>
      <c r="E367" cm="1">
        <f t="array" ref="E367">MIN(_xlfn._xlws.FILTER(runRBA_RBA_fluxes[TRUE lb],(runRBA_RBA_fluxes[tag]="RXN")*(runRBA_RBA_fluxes[rxn_base_id]=fba_fluxes[[#This Row],[rxn]]),0))</f>
        <v>0</v>
      </c>
      <c r="F367" cm="1">
        <f t="array" ref="F367">MAX(_xlfn._xlws.FILTER(runRBA_RBA_fluxes[TRUE ub],(runRBA_RBA_fluxes[tag]="RXN")*(runRBA_RBA_fluxes[rxn_base_id]=fba_fluxes[[#This Row],[rxn]]),0))</f>
        <v>1000.0000000000001</v>
      </c>
      <c r="G367" t="b">
        <f>fba_fluxes[[#This Row],[RBA ub]]&gt;fba_fluxes[[#This Row],[ub]]</f>
        <v>0</v>
      </c>
      <c r="H367" t="b">
        <f>fba_fluxes[[#This Row],[RBA lb]]&lt;fba_fluxes[[#This Row],[lb]]</f>
        <v>0</v>
      </c>
      <c r="I367" cm="1">
        <f t="array" ref="I367">SUM(_xlfn._xlws.FILTER(runRBA_RBA_fluxes[TRUE flux],(runRBA_RBA_fluxes[tag]="RXN")*(runRBA_RBA_fluxes[rxn_base_id]=fba_fluxes[[#This Row],[rxn]]),0))</f>
        <v>5.4618152480000002E-6</v>
      </c>
      <c r="J367" t="b">
        <f>fba_fluxes[[#This Row],[total RBA flux]]&lt;fba_fluxes[[#This Row],[lb]]</f>
        <v>0</v>
      </c>
      <c r="K367" s="1" t="b">
        <f>fba_fluxes[[#This Row],[total RBA flux]]&gt;fba_fluxes[[#This Row],[ub]]</f>
        <v>0</v>
      </c>
    </row>
    <row r="368" spans="1:11" hidden="1" x14ac:dyDescent="0.2">
      <c r="A368" s="1" t="s">
        <v>2769</v>
      </c>
      <c r="B368">
        <v>0</v>
      </c>
      <c r="C368">
        <v>0</v>
      </c>
      <c r="D368">
        <v>1000</v>
      </c>
      <c r="E368" cm="1">
        <f t="array" ref="E368">MIN(_xlfn._xlws.FILTER(runRBA_RBA_fluxes[TRUE lb],(runRBA_RBA_fluxes[tag]="RXN")*(runRBA_RBA_fluxes[rxn_base_id]=fba_fluxes[[#This Row],[rxn]]),0))</f>
        <v>0</v>
      </c>
      <c r="F368" cm="1">
        <f t="array" ref="F368">MAX(_xlfn._xlws.FILTER(runRBA_RBA_fluxes[TRUE ub],(runRBA_RBA_fluxes[tag]="RXN")*(runRBA_RBA_fluxes[rxn_base_id]=fba_fluxes[[#This Row],[rxn]]),0))</f>
        <v>0</v>
      </c>
      <c r="G368" t="b">
        <f>fba_fluxes[[#This Row],[RBA ub]]&gt;fba_fluxes[[#This Row],[ub]]</f>
        <v>0</v>
      </c>
      <c r="H368" t="b">
        <f>fba_fluxes[[#This Row],[RBA lb]]&lt;fba_fluxes[[#This Row],[lb]]</f>
        <v>0</v>
      </c>
      <c r="I368" cm="1">
        <f t="array" ref="I368">SUM(_xlfn._xlws.FILTER(runRBA_RBA_fluxes[TRUE flux],(runRBA_RBA_fluxes[tag]="RXN")*(runRBA_RBA_fluxes[rxn_base_id]=fba_fluxes[[#This Row],[rxn]]),0))</f>
        <v>0</v>
      </c>
      <c r="J368" t="b">
        <f>fba_fluxes[[#This Row],[total RBA flux]]&lt;fba_fluxes[[#This Row],[lb]]</f>
        <v>0</v>
      </c>
      <c r="K368" s="1" t="b">
        <f>fba_fluxes[[#This Row],[total RBA flux]]&gt;fba_fluxes[[#This Row],[ub]]</f>
        <v>0</v>
      </c>
    </row>
    <row r="369" spans="1:11" hidden="1" x14ac:dyDescent="0.2">
      <c r="A369" s="1" t="s">
        <v>905</v>
      </c>
      <c r="B369">
        <v>0</v>
      </c>
      <c r="C369">
        <v>-1000</v>
      </c>
      <c r="D369">
        <v>1000</v>
      </c>
      <c r="E369" cm="1">
        <f t="array" ref="E369">MIN(_xlfn._xlws.FILTER(runRBA_RBA_fluxes[TRUE lb],(runRBA_RBA_fluxes[tag]="RXN")*(runRBA_RBA_fluxes[rxn_base_id]=fba_fluxes[[#This Row],[rxn]]),0))</f>
        <v>0</v>
      </c>
      <c r="F369" cm="1">
        <f t="array" ref="F369">MAX(_xlfn._xlws.FILTER(runRBA_RBA_fluxes[TRUE ub],(runRBA_RBA_fluxes[tag]="RXN")*(runRBA_RBA_fluxes[rxn_base_id]=fba_fluxes[[#This Row],[rxn]]),0))</f>
        <v>1000.0000000000001</v>
      </c>
      <c r="G369" t="b">
        <f>fba_fluxes[[#This Row],[RBA ub]]&gt;fba_fluxes[[#This Row],[ub]]</f>
        <v>0</v>
      </c>
      <c r="H369" t="b">
        <f>fba_fluxes[[#This Row],[RBA lb]]&lt;fba_fluxes[[#This Row],[lb]]</f>
        <v>0</v>
      </c>
      <c r="I369" cm="1">
        <f t="array" ref="I369">SUM(_xlfn._xlws.FILTER(runRBA_RBA_fluxes[TRUE flux],(runRBA_RBA_fluxes[tag]="RXN")*(runRBA_RBA_fluxes[rxn_base_id]=fba_fluxes[[#This Row],[rxn]]),0))</f>
        <v>5.4618152480000002E-6</v>
      </c>
      <c r="J369" t="b">
        <f>fba_fluxes[[#This Row],[total RBA flux]]&lt;fba_fluxes[[#This Row],[lb]]</f>
        <v>0</v>
      </c>
      <c r="K369" s="1" t="b">
        <f>fba_fluxes[[#This Row],[total RBA flux]]&gt;fba_fluxes[[#This Row],[ub]]</f>
        <v>0</v>
      </c>
    </row>
    <row r="370" spans="1:11" hidden="1" x14ac:dyDescent="0.2">
      <c r="A370" s="1" t="s">
        <v>2770</v>
      </c>
      <c r="B370">
        <v>0</v>
      </c>
      <c r="C370">
        <v>-1000</v>
      </c>
      <c r="D370">
        <v>1000</v>
      </c>
      <c r="E370" cm="1">
        <f t="array" ref="E370">MIN(_xlfn._xlws.FILTER(runRBA_RBA_fluxes[TRUE lb],(runRBA_RBA_fluxes[tag]="RXN")*(runRBA_RBA_fluxes[rxn_base_id]=fba_fluxes[[#This Row],[rxn]]),0))</f>
        <v>0</v>
      </c>
      <c r="F370" cm="1">
        <f t="array" ref="F370">MAX(_xlfn._xlws.FILTER(runRBA_RBA_fluxes[TRUE ub],(runRBA_RBA_fluxes[tag]="RXN")*(runRBA_RBA_fluxes[rxn_base_id]=fba_fluxes[[#This Row],[rxn]]),0))</f>
        <v>0</v>
      </c>
      <c r="G370" t="b">
        <f>fba_fluxes[[#This Row],[RBA ub]]&gt;fba_fluxes[[#This Row],[ub]]</f>
        <v>0</v>
      </c>
      <c r="H370" t="b">
        <f>fba_fluxes[[#This Row],[RBA lb]]&lt;fba_fluxes[[#This Row],[lb]]</f>
        <v>0</v>
      </c>
      <c r="I370" cm="1">
        <f t="array" ref="I370">SUM(_xlfn._xlws.FILTER(runRBA_RBA_fluxes[TRUE flux],(runRBA_RBA_fluxes[tag]="RXN")*(runRBA_RBA_fluxes[rxn_base_id]=fba_fluxes[[#This Row],[rxn]]),0))</f>
        <v>0</v>
      </c>
      <c r="J370" t="b">
        <f>fba_fluxes[[#This Row],[total RBA flux]]&lt;fba_fluxes[[#This Row],[lb]]</f>
        <v>0</v>
      </c>
      <c r="K370" s="1" t="b">
        <f>fba_fluxes[[#This Row],[total RBA flux]]&gt;fba_fluxes[[#This Row],[ub]]</f>
        <v>0</v>
      </c>
    </row>
    <row r="371" spans="1:11" hidden="1" x14ac:dyDescent="0.2">
      <c r="A371" s="1" t="s">
        <v>2771</v>
      </c>
      <c r="B371">
        <v>0</v>
      </c>
      <c r="C371">
        <v>0</v>
      </c>
      <c r="D371">
        <v>1000</v>
      </c>
      <c r="E371" cm="1">
        <f t="array" ref="E371">MIN(_xlfn._xlws.FILTER(runRBA_RBA_fluxes[TRUE lb],(runRBA_RBA_fluxes[tag]="RXN")*(runRBA_RBA_fluxes[rxn_base_id]=fba_fluxes[[#This Row],[rxn]]),0))</f>
        <v>0</v>
      </c>
      <c r="F371" cm="1">
        <f t="array" ref="F371">MAX(_xlfn._xlws.FILTER(runRBA_RBA_fluxes[TRUE ub],(runRBA_RBA_fluxes[tag]="RXN")*(runRBA_RBA_fluxes[rxn_base_id]=fba_fluxes[[#This Row],[rxn]]),0))</f>
        <v>0</v>
      </c>
      <c r="G371" t="b">
        <f>fba_fluxes[[#This Row],[RBA ub]]&gt;fba_fluxes[[#This Row],[ub]]</f>
        <v>0</v>
      </c>
      <c r="H371" t="b">
        <f>fba_fluxes[[#This Row],[RBA lb]]&lt;fba_fluxes[[#This Row],[lb]]</f>
        <v>0</v>
      </c>
      <c r="I371" cm="1">
        <f t="array" ref="I371">SUM(_xlfn._xlws.FILTER(runRBA_RBA_fluxes[TRUE flux],(runRBA_RBA_fluxes[tag]="RXN")*(runRBA_RBA_fluxes[rxn_base_id]=fba_fluxes[[#This Row],[rxn]]),0))</f>
        <v>0</v>
      </c>
      <c r="J371" t="b">
        <f>fba_fluxes[[#This Row],[total RBA flux]]&lt;fba_fluxes[[#This Row],[lb]]</f>
        <v>0</v>
      </c>
      <c r="K371" s="1" t="b">
        <f>fba_fluxes[[#This Row],[total RBA flux]]&gt;fba_fluxes[[#This Row],[ub]]</f>
        <v>0</v>
      </c>
    </row>
    <row r="372" spans="1:11" hidden="1" x14ac:dyDescent="0.2">
      <c r="A372" s="1" t="s">
        <v>134</v>
      </c>
      <c r="B372">
        <v>9.8504447576112408</v>
      </c>
      <c r="C372">
        <v>-1000</v>
      </c>
      <c r="D372">
        <v>1000</v>
      </c>
      <c r="E372" cm="1">
        <f t="array" ref="E372">MIN(_xlfn._xlws.FILTER(runRBA_RBA_fluxes[TRUE lb],(runRBA_RBA_fluxes[tag]="RXN")*(runRBA_RBA_fluxes[rxn_base_id]=fba_fluxes[[#This Row],[rxn]]),0))</f>
        <v>0</v>
      </c>
      <c r="F372" cm="1">
        <f t="array" ref="F372">MAX(_xlfn._xlws.FILTER(runRBA_RBA_fluxes[TRUE ub],(runRBA_RBA_fluxes[tag]="RXN")*(runRBA_RBA_fluxes[rxn_base_id]=fba_fluxes[[#This Row],[rxn]]),0))</f>
        <v>1000.0000000000001</v>
      </c>
      <c r="G372" t="b">
        <f>fba_fluxes[[#This Row],[RBA ub]]&gt;fba_fluxes[[#This Row],[ub]]</f>
        <v>0</v>
      </c>
      <c r="H372" t="b">
        <f>fba_fluxes[[#This Row],[RBA lb]]&lt;fba_fluxes[[#This Row],[lb]]</f>
        <v>0</v>
      </c>
      <c r="I372" cm="1">
        <f t="array" ref="I372">SUM(_xlfn._xlws.FILTER(runRBA_RBA_fluxes[TRUE flux],(runRBA_RBA_fluxes[tag]="RXN")*(runRBA_RBA_fluxes[rxn_base_id]=fba_fluxes[[#This Row],[rxn]]),0))</f>
        <v>25.744887738824918</v>
      </c>
      <c r="J372" t="b">
        <f>fba_fluxes[[#This Row],[total RBA flux]]&lt;fba_fluxes[[#This Row],[lb]]</f>
        <v>0</v>
      </c>
      <c r="K372" s="1" t="b">
        <f>fba_fluxes[[#This Row],[total RBA flux]]&gt;fba_fluxes[[#This Row],[ub]]</f>
        <v>0</v>
      </c>
    </row>
    <row r="373" spans="1:11" hidden="1" x14ac:dyDescent="0.2">
      <c r="A373" s="1" t="s">
        <v>135</v>
      </c>
      <c r="B373">
        <v>-8.6096006605958255E-20</v>
      </c>
      <c r="C373">
        <v>0</v>
      </c>
      <c r="D373">
        <v>1000</v>
      </c>
      <c r="E373" cm="1">
        <f t="array" ref="E373">MIN(_xlfn._xlws.FILTER(runRBA_RBA_fluxes[TRUE lb],(runRBA_RBA_fluxes[tag]="RXN")*(runRBA_RBA_fluxes[rxn_base_id]=fba_fluxes[[#This Row],[rxn]]),0))</f>
        <v>0</v>
      </c>
      <c r="F373" cm="1">
        <f t="array" ref="F373">MAX(_xlfn._xlws.FILTER(runRBA_RBA_fluxes[TRUE ub],(runRBA_RBA_fluxes[tag]="RXN")*(runRBA_RBA_fluxes[rxn_base_id]=fba_fluxes[[#This Row],[rxn]]),0))</f>
        <v>0</v>
      </c>
      <c r="G373" t="b">
        <f>fba_fluxes[[#This Row],[RBA ub]]&gt;fba_fluxes[[#This Row],[ub]]</f>
        <v>0</v>
      </c>
      <c r="H373" t="b">
        <f>fba_fluxes[[#This Row],[RBA lb]]&lt;fba_fluxes[[#This Row],[lb]]</f>
        <v>0</v>
      </c>
      <c r="I373" cm="1">
        <f t="array" ref="I373">SUM(_xlfn._xlws.FILTER(runRBA_RBA_fluxes[TRUE flux],(runRBA_RBA_fluxes[tag]="RXN")*(runRBA_RBA_fluxes[rxn_base_id]=fba_fluxes[[#This Row],[rxn]]),0))</f>
        <v>0</v>
      </c>
      <c r="J373" t="b">
        <f>fba_fluxes[[#This Row],[total RBA flux]]&lt;fba_fluxes[[#This Row],[lb]]</f>
        <v>0</v>
      </c>
      <c r="K373" s="1" t="b">
        <f>fba_fluxes[[#This Row],[total RBA flux]]&gt;fba_fluxes[[#This Row],[ub]]</f>
        <v>0</v>
      </c>
    </row>
    <row r="374" spans="1:11" hidden="1" x14ac:dyDescent="0.2">
      <c r="A374" s="1" t="s">
        <v>2772</v>
      </c>
      <c r="B374">
        <v>0</v>
      </c>
      <c r="C374">
        <v>0</v>
      </c>
      <c r="D374">
        <v>1000</v>
      </c>
      <c r="E374" cm="1">
        <f t="array" ref="E374">MIN(_xlfn._xlws.FILTER(runRBA_RBA_fluxes[TRUE lb],(runRBA_RBA_fluxes[tag]="RXN")*(runRBA_RBA_fluxes[rxn_base_id]=fba_fluxes[[#This Row],[rxn]]),0))</f>
        <v>0</v>
      </c>
      <c r="F374" cm="1">
        <f t="array" ref="F374">MAX(_xlfn._xlws.FILTER(runRBA_RBA_fluxes[TRUE ub],(runRBA_RBA_fluxes[tag]="RXN")*(runRBA_RBA_fluxes[rxn_base_id]=fba_fluxes[[#This Row],[rxn]]),0))</f>
        <v>0</v>
      </c>
      <c r="G374" t="b">
        <f>fba_fluxes[[#This Row],[RBA ub]]&gt;fba_fluxes[[#This Row],[ub]]</f>
        <v>0</v>
      </c>
      <c r="H374" t="b">
        <f>fba_fluxes[[#This Row],[RBA lb]]&lt;fba_fluxes[[#This Row],[lb]]</f>
        <v>0</v>
      </c>
      <c r="I374" cm="1">
        <f t="array" ref="I374">SUM(_xlfn._xlws.FILTER(runRBA_RBA_fluxes[TRUE flux],(runRBA_RBA_fluxes[tag]="RXN")*(runRBA_RBA_fluxes[rxn_base_id]=fba_fluxes[[#This Row],[rxn]]),0))</f>
        <v>0</v>
      </c>
      <c r="J374" t="b">
        <f>fba_fluxes[[#This Row],[total RBA flux]]&lt;fba_fluxes[[#This Row],[lb]]</f>
        <v>0</v>
      </c>
      <c r="K374" s="1" t="b">
        <f>fba_fluxes[[#This Row],[total RBA flux]]&gt;fba_fluxes[[#This Row],[ub]]</f>
        <v>0</v>
      </c>
    </row>
    <row r="375" spans="1:11" hidden="1" x14ac:dyDescent="0.2">
      <c r="A375" s="1" t="s">
        <v>2773</v>
      </c>
      <c r="B375">
        <v>0</v>
      </c>
      <c r="C375">
        <v>0</v>
      </c>
      <c r="D375">
        <v>1000</v>
      </c>
      <c r="E375" cm="1">
        <f t="array" ref="E375">MIN(_xlfn._xlws.FILTER(runRBA_RBA_fluxes[TRUE lb],(runRBA_RBA_fluxes[tag]="RXN")*(runRBA_RBA_fluxes[rxn_base_id]=fba_fluxes[[#This Row],[rxn]]),0))</f>
        <v>0</v>
      </c>
      <c r="F375" cm="1">
        <f t="array" ref="F375">MAX(_xlfn._xlws.FILTER(runRBA_RBA_fluxes[TRUE ub],(runRBA_RBA_fluxes[tag]="RXN")*(runRBA_RBA_fluxes[rxn_base_id]=fba_fluxes[[#This Row],[rxn]]),0))</f>
        <v>0</v>
      </c>
      <c r="G375" t="b">
        <f>fba_fluxes[[#This Row],[RBA ub]]&gt;fba_fluxes[[#This Row],[ub]]</f>
        <v>0</v>
      </c>
      <c r="H375" t="b">
        <f>fba_fluxes[[#This Row],[RBA lb]]&lt;fba_fluxes[[#This Row],[lb]]</f>
        <v>0</v>
      </c>
      <c r="I375" cm="1">
        <f t="array" ref="I375">SUM(_xlfn._xlws.FILTER(runRBA_RBA_fluxes[TRUE flux],(runRBA_RBA_fluxes[tag]="RXN")*(runRBA_RBA_fluxes[rxn_base_id]=fba_fluxes[[#This Row],[rxn]]),0))</f>
        <v>0</v>
      </c>
      <c r="J375" t="b">
        <f>fba_fluxes[[#This Row],[total RBA flux]]&lt;fba_fluxes[[#This Row],[lb]]</f>
        <v>0</v>
      </c>
      <c r="K375" s="1" t="b">
        <f>fba_fluxes[[#This Row],[total RBA flux]]&gt;fba_fluxes[[#This Row],[ub]]</f>
        <v>0</v>
      </c>
    </row>
    <row r="376" spans="1:11" hidden="1" x14ac:dyDescent="0.2">
      <c r="A376" s="1" t="s">
        <v>136</v>
      </c>
      <c r="B376">
        <v>4.8066983285968217</v>
      </c>
      <c r="C376">
        <v>0</v>
      </c>
      <c r="D376">
        <v>1000</v>
      </c>
      <c r="E376" cm="1">
        <f t="array" ref="E376">MIN(_xlfn._xlws.FILTER(runRBA_RBA_fluxes[TRUE lb],(runRBA_RBA_fluxes[tag]="RXN")*(runRBA_RBA_fluxes[rxn_base_id]=fba_fluxes[[#This Row],[rxn]]),0))</f>
        <v>0</v>
      </c>
      <c r="F376" cm="1">
        <f t="array" ref="F376">MAX(_xlfn._xlws.FILTER(runRBA_RBA_fluxes[TRUE ub],(runRBA_RBA_fluxes[tag]="RXN")*(runRBA_RBA_fluxes[rxn_base_id]=fba_fluxes[[#This Row],[rxn]]),0))</f>
        <v>0</v>
      </c>
      <c r="G376" t="b">
        <f>fba_fluxes[[#This Row],[RBA ub]]&gt;fba_fluxes[[#This Row],[ub]]</f>
        <v>0</v>
      </c>
      <c r="H376" t="b">
        <f>fba_fluxes[[#This Row],[RBA lb]]&lt;fba_fluxes[[#This Row],[lb]]</f>
        <v>0</v>
      </c>
      <c r="I376" cm="1">
        <f t="array" ref="I376">SUM(_xlfn._xlws.FILTER(runRBA_RBA_fluxes[TRUE flux],(runRBA_RBA_fluxes[tag]="RXN")*(runRBA_RBA_fluxes[rxn_base_id]=fba_fluxes[[#This Row],[rxn]]),0))</f>
        <v>0</v>
      </c>
      <c r="J376" t="b">
        <f>fba_fluxes[[#This Row],[total RBA flux]]&lt;fba_fluxes[[#This Row],[lb]]</f>
        <v>0</v>
      </c>
      <c r="K376" s="1" t="b">
        <f>fba_fluxes[[#This Row],[total RBA flux]]&gt;fba_fluxes[[#This Row],[ub]]</f>
        <v>0</v>
      </c>
    </row>
    <row r="377" spans="1:11" hidden="1" x14ac:dyDescent="0.2">
      <c r="A377" s="1" t="s">
        <v>137</v>
      </c>
      <c r="B377">
        <v>6.4810000000000024E-3</v>
      </c>
      <c r="C377">
        <v>-1000</v>
      </c>
      <c r="D377">
        <v>1000</v>
      </c>
      <c r="E377" cm="1">
        <f t="array" ref="E377">MIN(_xlfn._xlws.FILTER(runRBA_RBA_fluxes[TRUE lb],(runRBA_RBA_fluxes[tag]="RXN")*(runRBA_RBA_fluxes[rxn_base_id]=fba_fluxes[[#This Row],[rxn]]),0))</f>
        <v>0</v>
      </c>
      <c r="F377" cm="1">
        <f t="array" ref="F377">MAX(_xlfn._xlws.FILTER(runRBA_RBA_fluxes[TRUE ub],(runRBA_RBA_fluxes[tag]="RXN")*(runRBA_RBA_fluxes[rxn_base_id]=fba_fluxes[[#This Row],[rxn]]),0))</f>
        <v>1000.0000000000001</v>
      </c>
      <c r="G377" t="b">
        <f>fba_fluxes[[#This Row],[RBA ub]]&gt;fba_fluxes[[#This Row],[ub]]</f>
        <v>0</v>
      </c>
      <c r="H377" t="b">
        <f>fba_fluxes[[#This Row],[RBA lb]]&lt;fba_fluxes[[#This Row],[lb]]</f>
        <v>0</v>
      </c>
      <c r="I377" cm="1">
        <f t="array" ref="I377">SUM(_xlfn._xlws.FILTER(runRBA_RBA_fluxes[TRUE flux],(runRBA_RBA_fluxes[tag]="RXN")*(runRBA_RBA_fluxes[rxn_base_id]=fba_fluxes[[#This Row],[rxn]]),0))</f>
        <v>1.791985558267E-3</v>
      </c>
      <c r="J377" t="b">
        <f>fba_fluxes[[#This Row],[total RBA flux]]&lt;fba_fluxes[[#This Row],[lb]]</f>
        <v>0</v>
      </c>
      <c r="K377" s="1" t="b">
        <f>fba_fluxes[[#This Row],[total RBA flux]]&gt;fba_fluxes[[#This Row],[ub]]</f>
        <v>0</v>
      </c>
    </row>
    <row r="378" spans="1:11" hidden="1" x14ac:dyDescent="0.2">
      <c r="A378" s="1" t="s">
        <v>138</v>
      </c>
      <c r="B378">
        <v>4.8066983285968226</v>
      </c>
      <c r="C378">
        <v>0</v>
      </c>
      <c r="D378">
        <v>1000</v>
      </c>
      <c r="E378" cm="1">
        <f t="array" ref="E378">MIN(_xlfn._xlws.FILTER(runRBA_RBA_fluxes[TRUE lb],(runRBA_RBA_fluxes[tag]="RXN")*(runRBA_RBA_fluxes[rxn_base_id]=fba_fluxes[[#This Row],[rxn]]),0))</f>
        <v>0</v>
      </c>
      <c r="F378" cm="1">
        <f t="array" ref="F378">MAX(_xlfn._xlws.FILTER(runRBA_RBA_fluxes[TRUE ub],(runRBA_RBA_fluxes[tag]="RXN")*(runRBA_RBA_fluxes[rxn_base_id]=fba_fluxes[[#This Row],[rxn]]),0))</f>
        <v>0</v>
      </c>
      <c r="G378" t="b">
        <f>fba_fluxes[[#This Row],[RBA ub]]&gt;fba_fluxes[[#This Row],[ub]]</f>
        <v>0</v>
      </c>
      <c r="H378" t="b">
        <f>fba_fluxes[[#This Row],[RBA lb]]&lt;fba_fluxes[[#This Row],[lb]]</f>
        <v>0</v>
      </c>
      <c r="I378" cm="1">
        <f t="array" ref="I378">SUM(_xlfn._xlws.FILTER(runRBA_RBA_fluxes[TRUE flux],(runRBA_RBA_fluxes[tag]="RXN")*(runRBA_RBA_fluxes[rxn_base_id]=fba_fluxes[[#This Row],[rxn]]),0))</f>
        <v>0</v>
      </c>
      <c r="J378" t="b">
        <f>fba_fluxes[[#This Row],[total RBA flux]]&lt;fba_fluxes[[#This Row],[lb]]</f>
        <v>0</v>
      </c>
      <c r="K378" s="1" t="b">
        <f>fba_fluxes[[#This Row],[total RBA flux]]&gt;fba_fluxes[[#This Row],[ub]]</f>
        <v>0</v>
      </c>
    </row>
    <row r="379" spans="1:11" hidden="1" x14ac:dyDescent="0.2">
      <c r="A379" s="1" t="s">
        <v>139</v>
      </c>
      <c r="B379">
        <v>0</v>
      </c>
      <c r="C379">
        <v>0</v>
      </c>
      <c r="D379">
        <v>1000</v>
      </c>
      <c r="E379" cm="1">
        <f t="array" ref="E379">MIN(_xlfn._xlws.FILTER(runRBA_RBA_fluxes[TRUE lb],(runRBA_RBA_fluxes[tag]="RXN")*(runRBA_RBA_fluxes[rxn_base_id]=fba_fluxes[[#This Row],[rxn]]),0))</f>
        <v>0</v>
      </c>
      <c r="F379" cm="1">
        <f t="array" ref="F379">MAX(_xlfn._xlws.FILTER(runRBA_RBA_fluxes[TRUE ub],(runRBA_RBA_fluxes[tag]="RXN")*(runRBA_RBA_fluxes[rxn_base_id]=fba_fluxes[[#This Row],[rxn]]),0))</f>
        <v>0</v>
      </c>
      <c r="G379" t="b">
        <f>fba_fluxes[[#This Row],[RBA ub]]&gt;fba_fluxes[[#This Row],[ub]]</f>
        <v>0</v>
      </c>
      <c r="H379" t="b">
        <f>fba_fluxes[[#This Row],[RBA lb]]&lt;fba_fluxes[[#This Row],[lb]]</f>
        <v>0</v>
      </c>
      <c r="I379" cm="1">
        <f t="array" ref="I379">SUM(_xlfn._xlws.FILTER(runRBA_RBA_fluxes[TRUE flux],(runRBA_RBA_fluxes[tag]="RXN")*(runRBA_RBA_fluxes[rxn_base_id]=fba_fluxes[[#This Row],[rxn]]),0))</f>
        <v>0</v>
      </c>
      <c r="J379" t="b">
        <f>fba_fluxes[[#This Row],[total RBA flux]]&lt;fba_fluxes[[#This Row],[lb]]</f>
        <v>0</v>
      </c>
      <c r="K379" s="1" t="b">
        <f>fba_fluxes[[#This Row],[total RBA flux]]&gt;fba_fluxes[[#This Row],[ub]]</f>
        <v>0</v>
      </c>
    </row>
    <row r="380" spans="1:11" hidden="1" x14ac:dyDescent="0.2">
      <c r="A380" s="1" t="s">
        <v>140</v>
      </c>
      <c r="B380">
        <v>9.6870999999854011E-3</v>
      </c>
      <c r="C380">
        <v>0</v>
      </c>
      <c r="D380">
        <v>1000</v>
      </c>
      <c r="E380" cm="1">
        <f t="array" ref="E380">MIN(_xlfn._xlws.FILTER(runRBA_RBA_fluxes[TRUE lb],(runRBA_RBA_fluxes[tag]="RXN")*(runRBA_RBA_fluxes[rxn_base_id]=fba_fluxes[[#This Row],[rxn]]),0))</f>
        <v>0</v>
      </c>
      <c r="F380" cm="1">
        <f t="array" ref="F380">MAX(_xlfn._xlws.FILTER(runRBA_RBA_fluxes[TRUE ub],(runRBA_RBA_fluxes[tag]="RXN")*(runRBA_RBA_fluxes[rxn_base_id]=fba_fluxes[[#This Row],[rxn]]),0))</f>
        <v>1000.0000000000001</v>
      </c>
      <c r="G380" t="b">
        <f>fba_fluxes[[#This Row],[RBA ub]]&gt;fba_fluxes[[#This Row],[ub]]</f>
        <v>0</v>
      </c>
      <c r="H380" t="b">
        <f>fba_fluxes[[#This Row],[RBA lb]]&lt;fba_fluxes[[#This Row],[lb]]</f>
        <v>0</v>
      </c>
      <c r="I380" cm="1">
        <f t="array" ref="I380">SUM(_xlfn._xlws.FILTER(runRBA_RBA_fluxes[TRUE flux],(runRBA_RBA_fluxes[tag]="RXN")*(runRBA_RBA_fluxes[rxn_base_id]=fba_fluxes[[#This Row],[rxn]]),0))</f>
        <v>4.0460273703399998E-3</v>
      </c>
      <c r="J380" t="b">
        <f>fba_fluxes[[#This Row],[total RBA flux]]&lt;fba_fluxes[[#This Row],[lb]]</f>
        <v>0</v>
      </c>
      <c r="K380" s="1" t="b">
        <f>fba_fluxes[[#This Row],[total RBA flux]]&gt;fba_fluxes[[#This Row],[ub]]</f>
        <v>0</v>
      </c>
    </row>
    <row r="381" spans="1:11" hidden="1" x14ac:dyDescent="0.2">
      <c r="A381" s="1" t="s">
        <v>2774</v>
      </c>
      <c r="B381">
        <v>0</v>
      </c>
      <c r="C381">
        <v>0</v>
      </c>
      <c r="D381">
        <v>1000</v>
      </c>
      <c r="E381" cm="1">
        <f t="array" ref="E381">MIN(_xlfn._xlws.FILTER(runRBA_RBA_fluxes[TRUE lb],(runRBA_RBA_fluxes[tag]="RXN")*(runRBA_RBA_fluxes[rxn_base_id]=fba_fluxes[[#This Row],[rxn]]),0))</f>
        <v>0</v>
      </c>
      <c r="F381" cm="1">
        <f t="array" ref="F381">MAX(_xlfn._xlws.FILTER(runRBA_RBA_fluxes[TRUE ub],(runRBA_RBA_fluxes[tag]="RXN")*(runRBA_RBA_fluxes[rxn_base_id]=fba_fluxes[[#This Row],[rxn]]),0))</f>
        <v>0</v>
      </c>
      <c r="G381" t="b">
        <f>fba_fluxes[[#This Row],[RBA ub]]&gt;fba_fluxes[[#This Row],[ub]]</f>
        <v>0</v>
      </c>
      <c r="H381" t="b">
        <f>fba_fluxes[[#This Row],[RBA lb]]&lt;fba_fluxes[[#This Row],[lb]]</f>
        <v>0</v>
      </c>
      <c r="I381" cm="1">
        <f t="array" ref="I381">SUM(_xlfn._xlws.FILTER(runRBA_RBA_fluxes[TRUE flux],(runRBA_RBA_fluxes[tag]="RXN")*(runRBA_RBA_fluxes[rxn_base_id]=fba_fluxes[[#This Row],[rxn]]),0))</f>
        <v>0</v>
      </c>
      <c r="J381" t="b">
        <f>fba_fluxes[[#This Row],[total RBA flux]]&lt;fba_fluxes[[#This Row],[lb]]</f>
        <v>0</v>
      </c>
      <c r="K381" s="1" t="b">
        <f>fba_fluxes[[#This Row],[total RBA flux]]&gt;fba_fluxes[[#This Row],[ub]]</f>
        <v>0</v>
      </c>
    </row>
    <row r="382" spans="1:11" hidden="1" x14ac:dyDescent="0.2">
      <c r="A382" s="1" t="s">
        <v>141</v>
      </c>
      <c r="B382">
        <v>0.11112199999985463</v>
      </c>
      <c r="C382">
        <v>-1000</v>
      </c>
      <c r="D382">
        <v>1000</v>
      </c>
      <c r="E382" cm="1">
        <f t="array" ref="E382">MIN(_xlfn._xlws.FILTER(runRBA_RBA_fluxes[TRUE lb],(runRBA_RBA_fluxes[tag]="RXN")*(runRBA_RBA_fluxes[rxn_base_id]=fba_fluxes[[#This Row],[rxn]]),0))</f>
        <v>0</v>
      </c>
      <c r="F382" cm="1">
        <f t="array" ref="F382">MAX(_xlfn._xlws.FILTER(runRBA_RBA_fluxes[TRUE ub],(runRBA_RBA_fluxes[tag]="RXN")*(runRBA_RBA_fluxes[rxn_base_id]=fba_fluxes[[#This Row],[rxn]]),0))</f>
        <v>1000.0000000000001</v>
      </c>
      <c r="G382" t="b">
        <f>fba_fluxes[[#This Row],[RBA ub]]&gt;fba_fluxes[[#This Row],[ub]]</f>
        <v>0</v>
      </c>
      <c r="H382" t="b">
        <f>fba_fluxes[[#This Row],[RBA lb]]&lt;fba_fluxes[[#This Row],[lb]]</f>
        <v>0</v>
      </c>
      <c r="I382" cm="1">
        <f t="array" ref="I382">SUM(_xlfn._xlws.FILTER(runRBA_RBA_fluxes[TRUE flux],(runRBA_RBA_fluxes[tag]="RXN")*(runRBA_RBA_fluxes[rxn_base_id]=fba_fluxes[[#This Row],[rxn]]),0))</f>
        <v>0.38154960845445701</v>
      </c>
      <c r="J382" t="b">
        <f>fba_fluxes[[#This Row],[total RBA flux]]&lt;fba_fluxes[[#This Row],[lb]]</f>
        <v>0</v>
      </c>
      <c r="K382" s="1" t="b">
        <f>fba_fluxes[[#This Row],[total RBA flux]]&gt;fba_fluxes[[#This Row],[ub]]</f>
        <v>0</v>
      </c>
    </row>
    <row r="383" spans="1:11" hidden="1" x14ac:dyDescent="0.2">
      <c r="A383" s="1" t="s">
        <v>142</v>
      </c>
      <c r="B383">
        <v>0.15451349999967809</v>
      </c>
      <c r="C383">
        <v>-1000</v>
      </c>
      <c r="D383">
        <v>1000</v>
      </c>
      <c r="E383" cm="1">
        <f t="array" ref="E383">MIN(_xlfn._xlws.FILTER(runRBA_RBA_fluxes[TRUE lb],(runRBA_RBA_fluxes[tag]="RXN")*(runRBA_RBA_fluxes[rxn_base_id]=fba_fluxes[[#This Row],[rxn]]),0))</f>
        <v>0</v>
      </c>
      <c r="F383" cm="1">
        <f t="array" ref="F383">MAX(_xlfn._xlws.FILTER(runRBA_RBA_fluxes[TRUE ub],(runRBA_RBA_fluxes[tag]="RXN")*(runRBA_RBA_fluxes[rxn_base_id]=fba_fluxes[[#This Row],[rxn]]),0))</f>
        <v>1000.0000000000001</v>
      </c>
      <c r="G383" t="b">
        <f>fba_fluxes[[#This Row],[RBA ub]]&gt;fba_fluxes[[#This Row],[ub]]</f>
        <v>0</v>
      </c>
      <c r="H383" t="b">
        <f>fba_fluxes[[#This Row],[RBA lb]]&lt;fba_fluxes[[#This Row],[lb]]</f>
        <v>0</v>
      </c>
      <c r="I383" cm="1">
        <f t="array" ref="I383">SUM(_xlfn._xlws.FILTER(runRBA_RBA_fluxes[TRUE flux],(runRBA_RBA_fluxes[tag]="RXN")*(runRBA_RBA_fluxes[rxn_base_id]=fba_fluxes[[#This Row],[rxn]]),0))</f>
        <v>0.41998694068143699</v>
      </c>
      <c r="J383" t="b">
        <f>fba_fluxes[[#This Row],[total RBA flux]]&lt;fba_fluxes[[#This Row],[lb]]</f>
        <v>0</v>
      </c>
      <c r="K383" s="1" t="b">
        <f>fba_fluxes[[#This Row],[total RBA flux]]&gt;fba_fluxes[[#This Row],[ub]]</f>
        <v>0</v>
      </c>
    </row>
    <row r="384" spans="1:11" hidden="1" x14ac:dyDescent="0.2">
      <c r="A384" s="1" t="s">
        <v>2775</v>
      </c>
      <c r="B384">
        <v>0</v>
      </c>
      <c r="C384">
        <v>0</v>
      </c>
      <c r="D384">
        <v>1000</v>
      </c>
      <c r="E384" cm="1">
        <f t="array" ref="E384">MIN(_xlfn._xlws.FILTER(runRBA_RBA_fluxes[TRUE lb],(runRBA_RBA_fluxes[tag]="RXN")*(runRBA_RBA_fluxes[rxn_base_id]=fba_fluxes[[#This Row],[rxn]]),0))</f>
        <v>0</v>
      </c>
      <c r="F384" cm="1">
        <f t="array" ref="F384">MAX(_xlfn._xlws.FILTER(runRBA_RBA_fluxes[TRUE ub],(runRBA_RBA_fluxes[tag]="RXN")*(runRBA_RBA_fluxes[rxn_base_id]=fba_fluxes[[#This Row],[rxn]]),0))</f>
        <v>0</v>
      </c>
      <c r="G384" t="b">
        <f>fba_fluxes[[#This Row],[RBA ub]]&gt;fba_fluxes[[#This Row],[ub]]</f>
        <v>0</v>
      </c>
      <c r="H384" t="b">
        <f>fba_fluxes[[#This Row],[RBA lb]]&lt;fba_fluxes[[#This Row],[lb]]</f>
        <v>0</v>
      </c>
      <c r="I384" cm="1">
        <f t="array" ref="I384">SUM(_xlfn._xlws.FILTER(runRBA_RBA_fluxes[TRUE flux],(runRBA_RBA_fluxes[tag]="RXN")*(runRBA_RBA_fluxes[rxn_base_id]=fba_fluxes[[#This Row],[rxn]]),0))</f>
        <v>0</v>
      </c>
      <c r="J384" t="b">
        <f>fba_fluxes[[#This Row],[total RBA flux]]&lt;fba_fluxes[[#This Row],[lb]]</f>
        <v>0</v>
      </c>
      <c r="K384" s="1" t="b">
        <f>fba_fluxes[[#This Row],[total RBA flux]]&gt;fba_fluxes[[#This Row],[ub]]</f>
        <v>0</v>
      </c>
    </row>
    <row r="385" spans="1:11" hidden="1" x14ac:dyDescent="0.2">
      <c r="A385" s="1" t="s">
        <v>143</v>
      </c>
      <c r="B385">
        <v>4.6678600000000001E-2</v>
      </c>
      <c r="C385">
        <v>0</v>
      </c>
      <c r="D385">
        <v>1000</v>
      </c>
      <c r="E385" cm="1">
        <f t="array" ref="E385">MIN(_xlfn._xlws.FILTER(runRBA_RBA_fluxes[TRUE lb],(runRBA_RBA_fluxes[tag]="RXN")*(runRBA_RBA_fluxes[rxn_base_id]=fba_fluxes[[#This Row],[rxn]]),0))</f>
        <v>0</v>
      </c>
      <c r="F385" cm="1">
        <f t="array" ref="F385">MAX(_xlfn._xlws.FILTER(runRBA_RBA_fluxes[TRUE ub],(runRBA_RBA_fluxes[tag]="RXN")*(runRBA_RBA_fluxes[rxn_base_id]=fba_fluxes[[#This Row],[rxn]]),0))</f>
        <v>1000.0000000000001</v>
      </c>
      <c r="G385" t="b">
        <f>fba_fluxes[[#This Row],[RBA ub]]&gt;fba_fluxes[[#This Row],[ub]]</f>
        <v>0</v>
      </c>
      <c r="H385" t="b">
        <f>fba_fluxes[[#This Row],[RBA lb]]&lt;fba_fluxes[[#This Row],[lb]]</f>
        <v>0</v>
      </c>
      <c r="I385" cm="1">
        <f t="array" ref="I385">SUM(_xlfn._xlws.FILTER(runRBA_RBA_fluxes[TRUE flux],(runRBA_RBA_fluxes[tag]="RXN")*(runRBA_RBA_fluxes[rxn_base_id]=fba_fluxes[[#This Row],[rxn]]),0))</f>
        <v>5.1546524726896997E-2</v>
      </c>
      <c r="J385" t="b">
        <f>fba_fluxes[[#This Row],[total RBA flux]]&lt;fba_fluxes[[#This Row],[lb]]</f>
        <v>0</v>
      </c>
      <c r="K385" s="1" t="b">
        <f>fba_fluxes[[#This Row],[total RBA flux]]&gt;fba_fluxes[[#This Row],[ub]]</f>
        <v>0</v>
      </c>
    </row>
    <row r="386" spans="1:11" hidden="1" x14ac:dyDescent="0.2">
      <c r="A386" s="1" t="s">
        <v>2776</v>
      </c>
      <c r="B386">
        <v>0</v>
      </c>
      <c r="C386">
        <v>0</v>
      </c>
      <c r="D386">
        <v>1000</v>
      </c>
      <c r="E386" cm="1">
        <f t="array" ref="E386">MIN(_xlfn._xlws.FILTER(runRBA_RBA_fluxes[TRUE lb],(runRBA_RBA_fluxes[tag]="RXN")*(runRBA_RBA_fluxes[rxn_base_id]=fba_fluxes[[#This Row],[rxn]]),0))</f>
        <v>0</v>
      </c>
      <c r="F386" cm="1">
        <f t="array" ref="F386">MAX(_xlfn._xlws.FILTER(runRBA_RBA_fluxes[TRUE ub],(runRBA_RBA_fluxes[tag]="RXN")*(runRBA_RBA_fluxes[rxn_base_id]=fba_fluxes[[#This Row],[rxn]]),0))</f>
        <v>0</v>
      </c>
      <c r="G386" t="b">
        <f>fba_fluxes[[#This Row],[RBA ub]]&gt;fba_fluxes[[#This Row],[ub]]</f>
        <v>0</v>
      </c>
      <c r="H386" t="b">
        <f>fba_fluxes[[#This Row],[RBA lb]]&lt;fba_fluxes[[#This Row],[lb]]</f>
        <v>0</v>
      </c>
      <c r="I386" cm="1">
        <f t="array" ref="I386">SUM(_xlfn._xlws.FILTER(runRBA_RBA_fluxes[TRUE flux],(runRBA_RBA_fluxes[tag]="RXN")*(runRBA_RBA_fluxes[rxn_base_id]=fba_fluxes[[#This Row],[rxn]]),0))</f>
        <v>0</v>
      </c>
      <c r="J386" t="b">
        <f>fba_fluxes[[#This Row],[total RBA flux]]&lt;fba_fluxes[[#This Row],[lb]]</f>
        <v>0</v>
      </c>
      <c r="K386" s="1" t="b">
        <f>fba_fluxes[[#This Row],[total RBA flux]]&gt;fba_fluxes[[#This Row],[ub]]</f>
        <v>0</v>
      </c>
    </row>
    <row r="387" spans="1:11" hidden="1" x14ac:dyDescent="0.2">
      <c r="A387" s="1" t="s">
        <v>144</v>
      </c>
      <c r="B387">
        <v>3.3704400000000002E-2</v>
      </c>
      <c r="C387">
        <v>0</v>
      </c>
      <c r="D387">
        <v>1000</v>
      </c>
      <c r="E387" cm="1">
        <f t="array" ref="E387">MIN(_xlfn._xlws.FILTER(runRBA_RBA_fluxes[TRUE lb],(runRBA_RBA_fluxes[tag]="RXN")*(runRBA_RBA_fluxes[rxn_base_id]=fba_fluxes[[#This Row],[rxn]]),0))</f>
        <v>0</v>
      </c>
      <c r="F387" cm="1">
        <f t="array" ref="F387">MAX(_xlfn._xlws.FILTER(runRBA_RBA_fluxes[TRUE ub],(runRBA_RBA_fluxes[tag]="RXN")*(runRBA_RBA_fluxes[rxn_base_id]=fba_fluxes[[#This Row],[rxn]]),0))</f>
        <v>1000.0000000000001</v>
      </c>
      <c r="G387" t="b">
        <f>fba_fluxes[[#This Row],[RBA ub]]&gt;fba_fluxes[[#This Row],[ub]]</f>
        <v>0</v>
      </c>
      <c r="H387" t="b">
        <f>fba_fluxes[[#This Row],[RBA lb]]&lt;fba_fluxes[[#This Row],[lb]]</f>
        <v>0</v>
      </c>
      <c r="I387" cm="1">
        <f t="array" ref="I387">SUM(_xlfn._xlws.FILTER(runRBA_RBA_fluxes[TRUE flux],(runRBA_RBA_fluxes[tag]="RXN")*(runRBA_RBA_fluxes[rxn_base_id]=fba_fluxes[[#This Row],[rxn]]),0))</f>
        <v>3.3535813712899001E-2</v>
      </c>
      <c r="J387" t="b">
        <f>fba_fluxes[[#This Row],[total RBA flux]]&lt;fba_fluxes[[#This Row],[lb]]</f>
        <v>0</v>
      </c>
      <c r="K387" s="1" t="b">
        <f>fba_fluxes[[#This Row],[total RBA flux]]&gt;fba_fluxes[[#This Row],[ub]]</f>
        <v>0</v>
      </c>
    </row>
    <row r="388" spans="1:11" hidden="1" x14ac:dyDescent="0.2">
      <c r="A388" s="1" t="s">
        <v>145</v>
      </c>
      <c r="B388">
        <v>4.4699999999999939E-3</v>
      </c>
      <c r="C388">
        <v>0</v>
      </c>
      <c r="D388">
        <v>1000</v>
      </c>
      <c r="E388" cm="1">
        <f t="array" ref="E388">MIN(_xlfn._xlws.FILTER(runRBA_RBA_fluxes[TRUE lb],(runRBA_RBA_fluxes[tag]="RXN")*(runRBA_RBA_fluxes[rxn_base_id]=fba_fluxes[[#This Row],[rxn]]),0))</f>
        <v>0</v>
      </c>
      <c r="F388" cm="1">
        <f t="array" ref="F388">MAX(_xlfn._xlws.FILTER(runRBA_RBA_fluxes[TRUE ub],(runRBA_RBA_fluxes[tag]="RXN")*(runRBA_RBA_fluxes[rxn_base_id]=fba_fluxes[[#This Row],[rxn]]),0))</f>
        <v>1000.0000000000001</v>
      </c>
      <c r="G388" t="b">
        <f>fba_fluxes[[#This Row],[RBA ub]]&gt;fba_fluxes[[#This Row],[ub]]</f>
        <v>0</v>
      </c>
      <c r="H388" t="b">
        <f>fba_fluxes[[#This Row],[RBA lb]]&lt;fba_fluxes[[#This Row],[lb]]</f>
        <v>0</v>
      </c>
      <c r="I388" cm="1">
        <f t="array" ref="I388">SUM(_xlfn._xlws.FILTER(runRBA_RBA_fluxes[TRUE flux],(runRBA_RBA_fluxes[tag]="RXN")*(runRBA_RBA_fluxes[rxn_base_id]=fba_fluxes[[#This Row],[rxn]]),0))</f>
        <v>1.6120921931160001E-3</v>
      </c>
      <c r="J388" t="b">
        <f>fba_fluxes[[#This Row],[total RBA flux]]&lt;fba_fluxes[[#This Row],[lb]]</f>
        <v>0</v>
      </c>
      <c r="K388" s="1" t="b">
        <f>fba_fluxes[[#This Row],[total RBA flux]]&gt;fba_fluxes[[#This Row],[ub]]</f>
        <v>0</v>
      </c>
    </row>
    <row r="389" spans="1:11" hidden="1" x14ac:dyDescent="0.2">
      <c r="A389" s="1" t="s">
        <v>2777</v>
      </c>
      <c r="B389">
        <v>0</v>
      </c>
      <c r="C389">
        <v>-1000</v>
      </c>
      <c r="D389">
        <v>1000</v>
      </c>
      <c r="E389" cm="1">
        <f t="array" ref="E389">MIN(_xlfn._xlws.FILTER(runRBA_RBA_fluxes[TRUE lb],(runRBA_RBA_fluxes[tag]="RXN")*(runRBA_RBA_fluxes[rxn_base_id]=fba_fluxes[[#This Row],[rxn]]),0))</f>
        <v>0</v>
      </c>
      <c r="F389" cm="1">
        <f t="array" ref="F389">MAX(_xlfn._xlws.FILTER(runRBA_RBA_fluxes[TRUE ub],(runRBA_RBA_fluxes[tag]="RXN")*(runRBA_RBA_fluxes[rxn_base_id]=fba_fluxes[[#This Row],[rxn]]),0))</f>
        <v>0</v>
      </c>
      <c r="G389" t="b">
        <f>fba_fluxes[[#This Row],[RBA ub]]&gt;fba_fluxes[[#This Row],[ub]]</f>
        <v>0</v>
      </c>
      <c r="H389" t="b">
        <f>fba_fluxes[[#This Row],[RBA lb]]&lt;fba_fluxes[[#This Row],[lb]]</f>
        <v>0</v>
      </c>
      <c r="I389" cm="1">
        <f t="array" ref="I389">SUM(_xlfn._xlws.FILTER(runRBA_RBA_fluxes[TRUE flux],(runRBA_RBA_fluxes[tag]="RXN")*(runRBA_RBA_fluxes[rxn_base_id]=fba_fluxes[[#This Row],[rxn]]),0))</f>
        <v>0</v>
      </c>
      <c r="J389" t="b">
        <f>fba_fluxes[[#This Row],[total RBA flux]]&lt;fba_fluxes[[#This Row],[lb]]</f>
        <v>0</v>
      </c>
      <c r="K389" s="1" t="b">
        <f>fba_fluxes[[#This Row],[total RBA flux]]&gt;fba_fluxes[[#This Row],[ub]]</f>
        <v>0</v>
      </c>
    </row>
    <row r="390" spans="1:11" hidden="1" x14ac:dyDescent="0.2">
      <c r="A390" s="1" t="s">
        <v>2778</v>
      </c>
      <c r="B390">
        <v>0</v>
      </c>
      <c r="C390">
        <v>0</v>
      </c>
      <c r="D390">
        <v>1000</v>
      </c>
      <c r="E390" cm="1">
        <f t="array" ref="E390">MIN(_xlfn._xlws.FILTER(runRBA_RBA_fluxes[TRUE lb],(runRBA_RBA_fluxes[tag]="RXN")*(runRBA_RBA_fluxes[rxn_base_id]=fba_fluxes[[#This Row],[rxn]]),0))</f>
        <v>0</v>
      </c>
      <c r="F390" cm="1">
        <f t="array" ref="F390">MAX(_xlfn._xlws.FILTER(runRBA_RBA_fluxes[TRUE ub],(runRBA_RBA_fluxes[tag]="RXN")*(runRBA_RBA_fluxes[rxn_base_id]=fba_fluxes[[#This Row],[rxn]]),0))</f>
        <v>0</v>
      </c>
      <c r="G390" t="b">
        <f>fba_fluxes[[#This Row],[RBA ub]]&gt;fba_fluxes[[#This Row],[ub]]</f>
        <v>0</v>
      </c>
      <c r="H390" t="b">
        <f>fba_fluxes[[#This Row],[RBA lb]]&lt;fba_fluxes[[#This Row],[lb]]</f>
        <v>0</v>
      </c>
      <c r="I390" cm="1">
        <f t="array" ref="I390">SUM(_xlfn._xlws.FILTER(runRBA_RBA_fluxes[TRUE flux],(runRBA_RBA_fluxes[tag]="RXN")*(runRBA_RBA_fluxes[rxn_base_id]=fba_fluxes[[#This Row],[rxn]]),0))</f>
        <v>0</v>
      </c>
      <c r="J390" t="b">
        <f>fba_fluxes[[#This Row],[total RBA flux]]&lt;fba_fluxes[[#This Row],[lb]]</f>
        <v>0</v>
      </c>
      <c r="K390" s="1" t="b">
        <f>fba_fluxes[[#This Row],[total RBA flux]]&gt;fba_fluxes[[#This Row],[ub]]</f>
        <v>0</v>
      </c>
    </row>
    <row r="391" spans="1:11" hidden="1" x14ac:dyDescent="0.2">
      <c r="A391" s="1" t="s">
        <v>2779</v>
      </c>
      <c r="B391">
        <v>0</v>
      </c>
      <c r="C391">
        <v>0</v>
      </c>
      <c r="D391">
        <v>1000</v>
      </c>
      <c r="E391" cm="1">
        <f t="array" ref="E391">MIN(_xlfn._xlws.FILTER(runRBA_RBA_fluxes[TRUE lb],(runRBA_RBA_fluxes[tag]="RXN")*(runRBA_RBA_fluxes[rxn_base_id]=fba_fluxes[[#This Row],[rxn]]),0))</f>
        <v>0</v>
      </c>
      <c r="F391" cm="1">
        <f t="array" ref="F391">MAX(_xlfn._xlws.FILTER(runRBA_RBA_fluxes[TRUE ub],(runRBA_RBA_fluxes[tag]="RXN")*(runRBA_RBA_fluxes[rxn_base_id]=fba_fluxes[[#This Row],[rxn]]),0))</f>
        <v>0</v>
      </c>
      <c r="G391" t="b">
        <f>fba_fluxes[[#This Row],[RBA ub]]&gt;fba_fluxes[[#This Row],[ub]]</f>
        <v>0</v>
      </c>
      <c r="H391" t="b">
        <f>fba_fluxes[[#This Row],[RBA lb]]&lt;fba_fluxes[[#This Row],[lb]]</f>
        <v>0</v>
      </c>
      <c r="I391" cm="1">
        <f t="array" ref="I391">SUM(_xlfn._xlws.FILTER(runRBA_RBA_fluxes[TRUE flux],(runRBA_RBA_fluxes[tag]="RXN")*(runRBA_RBA_fluxes[rxn_base_id]=fba_fluxes[[#This Row],[rxn]]),0))</f>
        <v>0</v>
      </c>
      <c r="J391" t="b">
        <f>fba_fluxes[[#This Row],[total RBA flux]]&lt;fba_fluxes[[#This Row],[lb]]</f>
        <v>0</v>
      </c>
      <c r="K391" s="1" t="b">
        <f>fba_fluxes[[#This Row],[total RBA flux]]&gt;fba_fluxes[[#This Row],[ub]]</f>
        <v>0</v>
      </c>
    </row>
    <row r="392" spans="1:11" hidden="1" x14ac:dyDescent="0.2">
      <c r="A392" s="1" t="s">
        <v>2780</v>
      </c>
      <c r="B392">
        <v>0</v>
      </c>
      <c r="C392">
        <v>0</v>
      </c>
      <c r="D392">
        <v>1000</v>
      </c>
      <c r="E392" cm="1">
        <f t="array" ref="E392">MIN(_xlfn._xlws.FILTER(runRBA_RBA_fluxes[TRUE lb],(runRBA_RBA_fluxes[tag]="RXN")*(runRBA_RBA_fluxes[rxn_base_id]=fba_fluxes[[#This Row],[rxn]]),0))</f>
        <v>0</v>
      </c>
      <c r="F392" cm="1">
        <f t="array" ref="F392">MAX(_xlfn._xlws.FILTER(runRBA_RBA_fluxes[TRUE ub],(runRBA_RBA_fluxes[tag]="RXN")*(runRBA_RBA_fluxes[rxn_base_id]=fba_fluxes[[#This Row],[rxn]]),0))</f>
        <v>0</v>
      </c>
      <c r="G392" t="b">
        <f>fba_fluxes[[#This Row],[RBA ub]]&gt;fba_fluxes[[#This Row],[ub]]</f>
        <v>0</v>
      </c>
      <c r="H392" t="b">
        <f>fba_fluxes[[#This Row],[RBA lb]]&lt;fba_fluxes[[#This Row],[lb]]</f>
        <v>0</v>
      </c>
      <c r="I392" cm="1">
        <f t="array" ref="I392">SUM(_xlfn._xlws.FILTER(runRBA_RBA_fluxes[TRUE flux],(runRBA_RBA_fluxes[tag]="RXN")*(runRBA_RBA_fluxes[rxn_base_id]=fba_fluxes[[#This Row],[rxn]]),0))</f>
        <v>0</v>
      </c>
      <c r="J392" t="b">
        <f>fba_fluxes[[#This Row],[total RBA flux]]&lt;fba_fluxes[[#This Row],[lb]]</f>
        <v>0</v>
      </c>
      <c r="K392" s="1" t="b">
        <f>fba_fluxes[[#This Row],[total RBA flux]]&gt;fba_fluxes[[#This Row],[ub]]</f>
        <v>0</v>
      </c>
    </row>
    <row r="393" spans="1:11" hidden="1" x14ac:dyDescent="0.2">
      <c r="A393" s="1" t="s">
        <v>2781</v>
      </c>
      <c r="B393">
        <v>0</v>
      </c>
      <c r="C393">
        <v>-1000</v>
      </c>
      <c r="D393">
        <v>1000</v>
      </c>
      <c r="E393" cm="1">
        <f t="array" ref="E393">MIN(_xlfn._xlws.FILTER(runRBA_RBA_fluxes[TRUE lb],(runRBA_RBA_fluxes[tag]="RXN")*(runRBA_RBA_fluxes[rxn_base_id]=fba_fluxes[[#This Row],[rxn]]),0))</f>
        <v>0</v>
      </c>
      <c r="F393" cm="1">
        <f t="array" ref="F393">MAX(_xlfn._xlws.FILTER(runRBA_RBA_fluxes[TRUE ub],(runRBA_RBA_fluxes[tag]="RXN")*(runRBA_RBA_fluxes[rxn_base_id]=fba_fluxes[[#This Row],[rxn]]),0))</f>
        <v>0</v>
      </c>
      <c r="G393" t="b">
        <f>fba_fluxes[[#This Row],[RBA ub]]&gt;fba_fluxes[[#This Row],[ub]]</f>
        <v>0</v>
      </c>
      <c r="H393" t="b">
        <f>fba_fluxes[[#This Row],[RBA lb]]&lt;fba_fluxes[[#This Row],[lb]]</f>
        <v>0</v>
      </c>
      <c r="I393" cm="1">
        <f t="array" ref="I393">SUM(_xlfn._xlws.FILTER(runRBA_RBA_fluxes[TRUE flux],(runRBA_RBA_fluxes[tag]="RXN")*(runRBA_RBA_fluxes[rxn_base_id]=fba_fluxes[[#This Row],[rxn]]),0))</f>
        <v>0</v>
      </c>
      <c r="J393" t="b">
        <f>fba_fluxes[[#This Row],[total RBA flux]]&lt;fba_fluxes[[#This Row],[lb]]</f>
        <v>0</v>
      </c>
      <c r="K393" s="1" t="b">
        <f>fba_fluxes[[#This Row],[total RBA flux]]&gt;fba_fluxes[[#This Row],[ub]]</f>
        <v>0</v>
      </c>
    </row>
    <row r="394" spans="1:11" hidden="1" x14ac:dyDescent="0.2">
      <c r="A394" s="1" t="s">
        <v>2782</v>
      </c>
      <c r="B394">
        <v>0</v>
      </c>
      <c r="C394">
        <v>-1000</v>
      </c>
      <c r="D394">
        <v>1000</v>
      </c>
      <c r="E394" cm="1">
        <f t="array" ref="E394">MIN(_xlfn._xlws.FILTER(runRBA_RBA_fluxes[TRUE lb],(runRBA_RBA_fluxes[tag]="RXN")*(runRBA_RBA_fluxes[rxn_base_id]=fba_fluxes[[#This Row],[rxn]]),0))</f>
        <v>0</v>
      </c>
      <c r="F394" cm="1">
        <f t="array" ref="F394">MAX(_xlfn._xlws.FILTER(runRBA_RBA_fluxes[TRUE ub],(runRBA_RBA_fluxes[tag]="RXN")*(runRBA_RBA_fluxes[rxn_base_id]=fba_fluxes[[#This Row],[rxn]]),0))</f>
        <v>0</v>
      </c>
      <c r="G394" t="b">
        <f>fba_fluxes[[#This Row],[RBA ub]]&gt;fba_fluxes[[#This Row],[ub]]</f>
        <v>0</v>
      </c>
      <c r="H394" t="b">
        <f>fba_fluxes[[#This Row],[RBA lb]]&lt;fba_fluxes[[#This Row],[lb]]</f>
        <v>0</v>
      </c>
      <c r="I394" cm="1">
        <f t="array" ref="I394">SUM(_xlfn._xlws.FILTER(runRBA_RBA_fluxes[TRUE flux],(runRBA_RBA_fluxes[tag]="RXN")*(runRBA_RBA_fluxes[rxn_base_id]=fba_fluxes[[#This Row],[rxn]]),0))</f>
        <v>0</v>
      </c>
      <c r="J394" t="b">
        <f>fba_fluxes[[#This Row],[total RBA flux]]&lt;fba_fluxes[[#This Row],[lb]]</f>
        <v>0</v>
      </c>
      <c r="K394" s="1" t="b">
        <f>fba_fluxes[[#This Row],[total RBA flux]]&gt;fba_fluxes[[#This Row],[ub]]</f>
        <v>0</v>
      </c>
    </row>
    <row r="395" spans="1:11" hidden="1" x14ac:dyDescent="0.2">
      <c r="A395" s="1" t="s">
        <v>146</v>
      </c>
      <c r="B395">
        <v>6.3000000000022021E-6</v>
      </c>
      <c r="C395">
        <v>0</v>
      </c>
      <c r="D395">
        <v>1000</v>
      </c>
      <c r="E395" cm="1">
        <f t="array" ref="E395">MIN(_xlfn._xlws.FILTER(runRBA_RBA_fluxes[TRUE lb],(runRBA_RBA_fluxes[tag]="RXN")*(runRBA_RBA_fluxes[rxn_base_id]=fba_fluxes[[#This Row],[rxn]]),0))</f>
        <v>0</v>
      </c>
      <c r="F395" cm="1">
        <f t="array" ref="F395">MAX(_xlfn._xlws.FILTER(runRBA_RBA_fluxes[TRUE ub],(runRBA_RBA_fluxes[tag]="RXN")*(runRBA_RBA_fluxes[rxn_base_id]=fba_fluxes[[#This Row],[rxn]]),0))</f>
        <v>1000.0000000000001</v>
      </c>
      <c r="G395" t="b">
        <f>fba_fluxes[[#This Row],[RBA ub]]&gt;fba_fluxes[[#This Row],[ub]]</f>
        <v>0</v>
      </c>
      <c r="H395" t="b">
        <f>fba_fluxes[[#This Row],[RBA lb]]&lt;fba_fluxes[[#This Row],[lb]]</f>
        <v>0</v>
      </c>
      <c r="I395" cm="1">
        <f t="array" ref="I395">SUM(_xlfn._xlws.FILTER(runRBA_RBA_fluxes[TRUE flux],(runRBA_RBA_fluxes[tag]="RXN")*(runRBA_RBA_fluxes[rxn_base_id]=fba_fluxes[[#This Row],[rxn]]),0))</f>
        <v>6.4080897359999997E-6</v>
      </c>
      <c r="J395" t="b">
        <f>fba_fluxes[[#This Row],[total RBA flux]]&lt;fba_fluxes[[#This Row],[lb]]</f>
        <v>0</v>
      </c>
      <c r="K395" s="1" t="b">
        <f>fba_fluxes[[#This Row],[total RBA flux]]&gt;fba_fluxes[[#This Row],[ub]]</f>
        <v>0</v>
      </c>
    </row>
    <row r="396" spans="1:11" hidden="1" x14ac:dyDescent="0.2">
      <c r="A396" s="1" t="s">
        <v>2783</v>
      </c>
      <c r="B396">
        <v>0</v>
      </c>
      <c r="C396">
        <v>0</v>
      </c>
      <c r="D396">
        <v>1000</v>
      </c>
      <c r="E396" cm="1">
        <f t="array" ref="E396">MIN(_xlfn._xlws.FILTER(runRBA_RBA_fluxes[TRUE lb],(runRBA_RBA_fluxes[tag]="RXN")*(runRBA_RBA_fluxes[rxn_base_id]=fba_fluxes[[#This Row],[rxn]]),0))</f>
        <v>0</v>
      </c>
      <c r="F396" cm="1">
        <f t="array" ref="F396">MAX(_xlfn._xlws.FILTER(runRBA_RBA_fluxes[TRUE ub],(runRBA_RBA_fluxes[tag]="RXN")*(runRBA_RBA_fluxes[rxn_base_id]=fba_fluxes[[#This Row],[rxn]]),0))</f>
        <v>0</v>
      </c>
      <c r="G396" t="b">
        <f>fba_fluxes[[#This Row],[RBA ub]]&gt;fba_fluxes[[#This Row],[ub]]</f>
        <v>0</v>
      </c>
      <c r="H396" t="b">
        <f>fba_fluxes[[#This Row],[RBA lb]]&lt;fba_fluxes[[#This Row],[lb]]</f>
        <v>0</v>
      </c>
      <c r="I396" cm="1">
        <f t="array" ref="I396">SUM(_xlfn._xlws.FILTER(runRBA_RBA_fluxes[TRUE flux],(runRBA_RBA_fluxes[tag]="RXN")*(runRBA_RBA_fluxes[rxn_base_id]=fba_fluxes[[#This Row],[rxn]]),0))</f>
        <v>0</v>
      </c>
      <c r="J396" t="b">
        <f>fba_fluxes[[#This Row],[total RBA flux]]&lt;fba_fluxes[[#This Row],[lb]]</f>
        <v>0</v>
      </c>
      <c r="K396" s="1" t="b">
        <f>fba_fluxes[[#This Row],[total RBA flux]]&gt;fba_fluxes[[#This Row],[ub]]</f>
        <v>0</v>
      </c>
    </row>
    <row r="397" spans="1:11" hidden="1" x14ac:dyDescent="0.2">
      <c r="A397" s="1" t="s">
        <v>2784</v>
      </c>
      <c r="B397">
        <v>0</v>
      </c>
      <c r="C397">
        <v>0</v>
      </c>
      <c r="D397">
        <v>1000</v>
      </c>
      <c r="E397" cm="1">
        <f t="array" ref="E397">MIN(_xlfn._xlws.FILTER(runRBA_RBA_fluxes[TRUE lb],(runRBA_RBA_fluxes[tag]="RXN")*(runRBA_RBA_fluxes[rxn_base_id]=fba_fluxes[[#This Row],[rxn]]),0))</f>
        <v>0</v>
      </c>
      <c r="F397" cm="1">
        <f t="array" ref="F397">MAX(_xlfn._xlws.FILTER(runRBA_RBA_fluxes[TRUE ub],(runRBA_RBA_fluxes[tag]="RXN")*(runRBA_RBA_fluxes[rxn_base_id]=fba_fluxes[[#This Row],[rxn]]),0))</f>
        <v>0</v>
      </c>
      <c r="G397" t="b">
        <f>fba_fluxes[[#This Row],[RBA ub]]&gt;fba_fluxes[[#This Row],[ub]]</f>
        <v>0</v>
      </c>
      <c r="H397" t="b">
        <f>fba_fluxes[[#This Row],[RBA lb]]&lt;fba_fluxes[[#This Row],[lb]]</f>
        <v>0</v>
      </c>
      <c r="I397" cm="1">
        <f t="array" ref="I397">SUM(_xlfn._xlws.FILTER(runRBA_RBA_fluxes[TRUE flux],(runRBA_RBA_fluxes[tag]="RXN")*(runRBA_RBA_fluxes[rxn_base_id]=fba_fluxes[[#This Row],[rxn]]),0))</f>
        <v>0</v>
      </c>
      <c r="J397" t="b">
        <f>fba_fluxes[[#This Row],[total RBA flux]]&lt;fba_fluxes[[#This Row],[lb]]</f>
        <v>0</v>
      </c>
      <c r="K397" s="1" t="b">
        <f>fba_fluxes[[#This Row],[total RBA flux]]&gt;fba_fluxes[[#This Row],[ub]]</f>
        <v>0</v>
      </c>
    </row>
    <row r="398" spans="1:11" hidden="1" x14ac:dyDescent="0.2">
      <c r="A398" s="1" t="s">
        <v>2785</v>
      </c>
      <c r="B398">
        <v>0</v>
      </c>
      <c r="C398">
        <v>0</v>
      </c>
      <c r="D398">
        <v>1000</v>
      </c>
      <c r="E398" cm="1">
        <f t="array" ref="E398">MIN(_xlfn._xlws.FILTER(runRBA_RBA_fluxes[TRUE lb],(runRBA_RBA_fluxes[tag]="RXN")*(runRBA_RBA_fluxes[rxn_base_id]=fba_fluxes[[#This Row],[rxn]]),0))</f>
        <v>0</v>
      </c>
      <c r="F398" cm="1">
        <f t="array" ref="F398">MAX(_xlfn._xlws.FILTER(runRBA_RBA_fluxes[TRUE ub],(runRBA_RBA_fluxes[tag]="RXN")*(runRBA_RBA_fluxes[rxn_base_id]=fba_fluxes[[#This Row],[rxn]]),0))</f>
        <v>0</v>
      </c>
      <c r="G398" t="b">
        <f>fba_fluxes[[#This Row],[RBA ub]]&gt;fba_fluxes[[#This Row],[ub]]</f>
        <v>0</v>
      </c>
      <c r="H398" t="b">
        <f>fba_fluxes[[#This Row],[RBA lb]]&lt;fba_fluxes[[#This Row],[lb]]</f>
        <v>0</v>
      </c>
      <c r="I398" cm="1">
        <f t="array" ref="I398">SUM(_xlfn._xlws.FILTER(runRBA_RBA_fluxes[TRUE flux],(runRBA_RBA_fluxes[tag]="RXN")*(runRBA_RBA_fluxes[rxn_base_id]=fba_fluxes[[#This Row],[rxn]]),0))</f>
        <v>0</v>
      </c>
      <c r="J398" t="b">
        <f>fba_fluxes[[#This Row],[total RBA flux]]&lt;fba_fluxes[[#This Row],[lb]]</f>
        <v>0</v>
      </c>
      <c r="K398" s="1" t="b">
        <f>fba_fluxes[[#This Row],[total RBA flux]]&gt;fba_fluxes[[#This Row],[ub]]</f>
        <v>0</v>
      </c>
    </row>
    <row r="399" spans="1:11" hidden="1" x14ac:dyDescent="0.2">
      <c r="A399" s="1" t="s">
        <v>147</v>
      </c>
      <c r="B399">
        <v>4.4699999999999948E-3</v>
      </c>
      <c r="C399">
        <v>0</v>
      </c>
      <c r="D399">
        <v>1000</v>
      </c>
      <c r="E399" cm="1">
        <f t="array" ref="E399">MIN(_xlfn._xlws.FILTER(runRBA_RBA_fluxes[TRUE lb],(runRBA_RBA_fluxes[tag]="RXN")*(runRBA_RBA_fluxes[rxn_base_id]=fba_fluxes[[#This Row],[rxn]]),0))</f>
        <v>0</v>
      </c>
      <c r="F399" cm="1">
        <f t="array" ref="F399">MAX(_xlfn._xlws.FILTER(runRBA_RBA_fluxes[TRUE ub],(runRBA_RBA_fluxes[tag]="RXN")*(runRBA_RBA_fluxes[rxn_base_id]=fba_fluxes[[#This Row],[rxn]]),0))</f>
        <v>1000.0000000000001</v>
      </c>
      <c r="G399" t="b">
        <f>fba_fluxes[[#This Row],[RBA ub]]&gt;fba_fluxes[[#This Row],[ub]]</f>
        <v>0</v>
      </c>
      <c r="H399" t="b">
        <f>fba_fluxes[[#This Row],[RBA lb]]&lt;fba_fluxes[[#This Row],[lb]]</f>
        <v>0</v>
      </c>
      <c r="I399" cm="1">
        <f t="array" ref="I399">SUM(_xlfn._xlws.FILTER(runRBA_RBA_fluxes[TRUE flux],(runRBA_RBA_fluxes[tag]="RXN")*(runRBA_RBA_fluxes[rxn_base_id]=fba_fluxes[[#This Row],[rxn]]),0))</f>
        <v>1.6120921931160001E-3</v>
      </c>
      <c r="J399" t="b">
        <f>fba_fluxes[[#This Row],[total RBA flux]]&lt;fba_fluxes[[#This Row],[lb]]</f>
        <v>0</v>
      </c>
      <c r="K399" s="1" t="b">
        <f>fba_fluxes[[#This Row],[total RBA flux]]&gt;fba_fluxes[[#This Row],[ub]]</f>
        <v>0</v>
      </c>
    </row>
    <row r="400" spans="1:11" hidden="1" x14ac:dyDescent="0.2">
      <c r="A400" s="1" t="s">
        <v>2786</v>
      </c>
      <c r="B400">
        <v>0</v>
      </c>
      <c r="C400">
        <v>-1000</v>
      </c>
      <c r="D400">
        <v>1000</v>
      </c>
      <c r="E400" cm="1">
        <f t="array" ref="E400">MIN(_xlfn._xlws.FILTER(runRBA_RBA_fluxes[TRUE lb],(runRBA_RBA_fluxes[tag]="RXN")*(runRBA_RBA_fluxes[rxn_base_id]=fba_fluxes[[#This Row],[rxn]]),0))</f>
        <v>0</v>
      </c>
      <c r="F400" cm="1">
        <f t="array" ref="F400">MAX(_xlfn._xlws.FILTER(runRBA_RBA_fluxes[TRUE ub],(runRBA_RBA_fluxes[tag]="RXN")*(runRBA_RBA_fluxes[rxn_base_id]=fba_fluxes[[#This Row],[rxn]]),0))</f>
        <v>0</v>
      </c>
      <c r="G400" t="b">
        <f>fba_fluxes[[#This Row],[RBA ub]]&gt;fba_fluxes[[#This Row],[ub]]</f>
        <v>0</v>
      </c>
      <c r="H400" t="b">
        <f>fba_fluxes[[#This Row],[RBA lb]]&lt;fba_fluxes[[#This Row],[lb]]</f>
        <v>0</v>
      </c>
      <c r="I400" cm="1">
        <f t="array" ref="I400">SUM(_xlfn._xlws.FILTER(runRBA_RBA_fluxes[TRUE flux],(runRBA_RBA_fluxes[tag]="RXN")*(runRBA_RBA_fluxes[rxn_base_id]=fba_fluxes[[#This Row],[rxn]]),0))</f>
        <v>0</v>
      </c>
      <c r="J400" t="b">
        <f>fba_fluxes[[#This Row],[total RBA flux]]&lt;fba_fluxes[[#This Row],[lb]]</f>
        <v>0</v>
      </c>
      <c r="K400" s="1" t="b">
        <f>fba_fluxes[[#This Row],[total RBA flux]]&gt;fba_fluxes[[#This Row],[ub]]</f>
        <v>0</v>
      </c>
    </row>
    <row r="401" spans="1:11" hidden="1" x14ac:dyDescent="0.2">
      <c r="A401" s="1" t="s">
        <v>148</v>
      </c>
      <c r="B401">
        <v>1.0000000000000001E-7</v>
      </c>
      <c r="C401">
        <v>0</v>
      </c>
      <c r="D401">
        <v>1000</v>
      </c>
      <c r="E401" cm="1">
        <f t="array" ref="E401">MIN(_xlfn._xlws.FILTER(runRBA_RBA_fluxes[TRUE lb],(runRBA_RBA_fluxes[tag]="RXN")*(runRBA_RBA_fluxes[rxn_base_id]=fba_fluxes[[#This Row],[rxn]]),0))</f>
        <v>0</v>
      </c>
      <c r="F401" cm="1">
        <f t="array" ref="F401">MAX(_xlfn._xlws.FILTER(runRBA_RBA_fluxes[TRUE ub],(runRBA_RBA_fluxes[tag]="RXN")*(runRBA_RBA_fluxes[rxn_base_id]=fba_fluxes[[#This Row],[rxn]]),0))</f>
        <v>1000.0000000000001</v>
      </c>
      <c r="G401" t="b">
        <f>fba_fluxes[[#This Row],[RBA ub]]&gt;fba_fluxes[[#This Row],[ub]]</f>
        <v>0</v>
      </c>
      <c r="H401" t="b">
        <f>fba_fluxes[[#This Row],[RBA lb]]&lt;fba_fluxes[[#This Row],[lb]]</f>
        <v>0</v>
      </c>
      <c r="I401" cm="1">
        <f t="array" ref="I401">SUM(_xlfn._xlws.FILTER(runRBA_RBA_fluxes[TRUE flux],(runRBA_RBA_fluxes[tag]="RXN")*(runRBA_RBA_fluxes[rxn_base_id]=fba_fluxes[[#This Row],[rxn]]),0))</f>
        <v>1.01673671E-7</v>
      </c>
      <c r="J401" t="b">
        <f>fba_fluxes[[#This Row],[total RBA flux]]&lt;fba_fluxes[[#This Row],[lb]]</f>
        <v>0</v>
      </c>
      <c r="K401" s="1" t="b">
        <f>fba_fluxes[[#This Row],[total RBA flux]]&gt;fba_fluxes[[#This Row],[ub]]</f>
        <v>0</v>
      </c>
    </row>
    <row r="402" spans="1:11" hidden="1" x14ac:dyDescent="0.2">
      <c r="A402" s="1" t="s">
        <v>149</v>
      </c>
      <c r="B402">
        <v>1.0000000000000002E-7</v>
      </c>
      <c r="C402">
        <v>0</v>
      </c>
      <c r="D402">
        <v>1000</v>
      </c>
      <c r="E402" cm="1">
        <f t="array" ref="E402">MIN(_xlfn._xlws.FILTER(runRBA_RBA_fluxes[TRUE lb],(runRBA_RBA_fluxes[tag]="RXN")*(runRBA_RBA_fluxes[rxn_base_id]=fba_fluxes[[#This Row],[rxn]]),0))</f>
        <v>0</v>
      </c>
      <c r="F402" cm="1">
        <f t="array" ref="F402">MAX(_xlfn._xlws.FILTER(runRBA_RBA_fluxes[TRUE ub],(runRBA_RBA_fluxes[tag]="RXN")*(runRBA_RBA_fluxes[rxn_base_id]=fba_fluxes[[#This Row],[rxn]]),0))</f>
        <v>1000.0000000000001</v>
      </c>
      <c r="G402" t="b">
        <f>fba_fluxes[[#This Row],[RBA ub]]&gt;fba_fluxes[[#This Row],[ub]]</f>
        <v>0</v>
      </c>
      <c r="H402" t="b">
        <f>fba_fluxes[[#This Row],[RBA lb]]&lt;fba_fluxes[[#This Row],[lb]]</f>
        <v>0</v>
      </c>
      <c r="I402" cm="1">
        <f t="array" ref="I402">SUM(_xlfn._xlws.FILTER(runRBA_RBA_fluxes[TRUE flux],(runRBA_RBA_fluxes[tag]="RXN")*(runRBA_RBA_fluxes[rxn_base_id]=fba_fluxes[[#This Row],[rxn]]),0))</f>
        <v>1.01673671E-7</v>
      </c>
      <c r="J402" t="b">
        <f>fba_fluxes[[#This Row],[total RBA flux]]&lt;fba_fluxes[[#This Row],[lb]]</f>
        <v>0</v>
      </c>
      <c r="K402" s="1" t="b">
        <f>fba_fluxes[[#This Row],[total RBA flux]]&gt;fba_fluxes[[#This Row],[ub]]</f>
        <v>0</v>
      </c>
    </row>
    <row r="403" spans="1:11" hidden="1" x14ac:dyDescent="0.2">
      <c r="A403" s="1" t="s">
        <v>2787</v>
      </c>
      <c r="B403">
        <v>0</v>
      </c>
      <c r="C403">
        <v>0</v>
      </c>
      <c r="D403">
        <v>1000</v>
      </c>
      <c r="E403" cm="1">
        <f t="array" ref="E403">MIN(_xlfn._xlws.FILTER(runRBA_RBA_fluxes[TRUE lb],(runRBA_RBA_fluxes[tag]="RXN")*(runRBA_RBA_fluxes[rxn_base_id]=fba_fluxes[[#This Row],[rxn]]),0))</f>
        <v>0</v>
      </c>
      <c r="F403" cm="1">
        <f t="array" ref="F403">MAX(_xlfn._xlws.FILTER(runRBA_RBA_fluxes[TRUE ub],(runRBA_RBA_fluxes[tag]="RXN")*(runRBA_RBA_fluxes[rxn_base_id]=fba_fluxes[[#This Row],[rxn]]),0))</f>
        <v>0</v>
      </c>
      <c r="G403" t="b">
        <f>fba_fluxes[[#This Row],[RBA ub]]&gt;fba_fluxes[[#This Row],[ub]]</f>
        <v>0</v>
      </c>
      <c r="H403" t="b">
        <f>fba_fluxes[[#This Row],[RBA lb]]&lt;fba_fluxes[[#This Row],[lb]]</f>
        <v>0</v>
      </c>
      <c r="I403" cm="1">
        <f t="array" ref="I403">SUM(_xlfn._xlws.FILTER(runRBA_RBA_fluxes[TRUE flux],(runRBA_RBA_fluxes[tag]="RXN")*(runRBA_RBA_fluxes[rxn_base_id]=fba_fluxes[[#This Row],[rxn]]),0))</f>
        <v>0</v>
      </c>
      <c r="J403" t="b">
        <f>fba_fluxes[[#This Row],[total RBA flux]]&lt;fba_fluxes[[#This Row],[lb]]</f>
        <v>0</v>
      </c>
      <c r="K403" s="1" t="b">
        <f>fba_fluxes[[#This Row],[total RBA flux]]&gt;fba_fluxes[[#This Row],[ub]]</f>
        <v>0</v>
      </c>
    </row>
    <row r="404" spans="1:11" hidden="1" x14ac:dyDescent="0.2">
      <c r="A404" s="1" t="s">
        <v>2788</v>
      </c>
      <c r="B404">
        <v>0</v>
      </c>
      <c r="C404">
        <v>0</v>
      </c>
      <c r="D404">
        <v>1000</v>
      </c>
      <c r="E404" cm="1">
        <f t="array" ref="E404">MIN(_xlfn._xlws.FILTER(runRBA_RBA_fluxes[TRUE lb],(runRBA_RBA_fluxes[tag]="RXN")*(runRBA_RBA_fluxes[rxn_base_id]=fba_fluxes[[#This Row],[rxn]]),0))</f>
        <v>0</v>
      </c>
      <c r="F404" cm="1">
        <f t="array" ref="F404">MAX(_xlfn._xlws.FILTER(runRBA_RBA_fluxes[TRUE ub],(runRBA_RBA_fluxes[tag]="RXN")*(runRBA_RBA_fluxes[rxn_base_id]=fba_fluxes[[#This Row],[rxn]]),0))</f>
        <v>0</v>
      </c>
      <c r="G404" t="b">
        <f>fba_fluxes[[#This Row],[RBA ub]]&gt;fba_fluxes[[#This Row],[ub]]</f>
        <v>0</v>
      </c>
      <c r="H404" t="b">
        <f>fba_fluxes[[#This Row],[RBA lb]]&lt;fba_fluxes[[#This Row],[lb]]</f>
        <v>0</v>
      </c>
      <c r="I404" cm="1">
        <f t="array" ref="I404">SUM(_xlfn._xlws.FILTER(runRBA_RBA_fluxes[TRUE flux],(runRBA_RBA_fluxes[tag]="RXN")*(runRBA_RBA_fluxes[rxn_base_id]=fba_fluxes[[#This Row],[rxn]]),0))</f>
        <v>0</v>
      </c>
      <c r="J404" t="b">
        <f>fba_fluxes[[#This Row],[total RBA flux]]&lt;fba_fluxes[[#This Row],[lb]]</f>
        <v>0</v>
      </c>
      <c r="K404" s="1" t="b">
        <f>fba_fluxes[[#This Row],[total RBA flux]]&gt;fba_fluxes[[#This Row],[ub]]</f>
        <v>0</v>
      </c>
    </row>
    <row r="405" spans="1:11" hidden="1" x14ac:dyDescent="0.2">
      <c r="A405" s="1" t="s">
        <v>150</v>
      </c>
      <c r="B405">
        <v>5.5168101757238412</v>
      </c>
      <c r="C405">
        <v>0</v>
      </c>
      <c r="D405">
        <v>1000</v>
      </c>
      <c r="E405" cm="1">
        <f t="array" ref="E405">MIN(_xlfn._xlws.FILTER(runRBA_RBA_fluxes[TRUE lb],(runRBA_RBA_fluxes[tag]="RXN")*(runRBA_RBA_fluxes[rxn_base_id]=fba_fluxes[[#This Row],[rxn]]),0))</f>
        <v>0</v>
      </c>
      <c r="F405" cm="1">
        <f t="array" ref="F405">MAX(_xlfn._xlws.FILTER(runRBA_RBA_fluxes[TRUE ub],(runRBA_RBA_fluxes[tag]="RXN")*(runRBA_RBA_fluxes[rxn_base_id]=fba_fluxes[[#This Row],[rxn]]),0))</f>
        <v>1000.0000000000001</v>
      </c>
      <c r="G405" t="b">
        <f>fba_fluxes[[#This Row],[RBA ub]]&gt;fba_fluxes[[#This Row],[ub]]</f>
        <v>0</v>
      </c>
      <c r="H405" t="b">
        <f>fba_fluxes[[#This Row],[RBA lb]]&lt;fba_fluxes[[#This Row],[lb]]</f>
        <v>0</v>
      </c>
      <c r="I405" cm="1">
        <f t="array" ref="I405">SUM(_xlfn._xlws.FILTER(runRBA_RBA_fluxes[TRUE flux],(runRBA_RBA_fluxes[tag]="RXN")*(runRBA_RBA_fluxes[rxn_base_id]=fba_fluxes[[#This Row],[rxn]]),0))</f>
        <v>13.21</v>
      </c>
      <c r="J405" t="b">
        <f>fba_fluxes[[#This Row],[total RBA flux]]&lt;fba_fluxes[[#This Row],[lb]]</f>
        <v>0</v>
      </c>
      <c r="K405" s="1" t="b">
        <f>fba_fluxes[[#This Row],[total RBA flux]]&gt;fba_fluxes[[#This Row],[ub]]</f>
        <v>0</v>
      </c>
    </row>
    <row r="406" spans="1:11" hidden="1" x14ac:dyDescent="0.2">
      <c r="A406" s="1" t="s">
        <v>2789</v>
      </c>
      <c r="B406">
        <v>0</v>
      </c>
      <c r="C406">
        <v>0</v>
      </c>
      <c r="D406">
        <v>1000</v>
      </c>
      <c r="E406" cm="1">
        <f t="array" ref="E406">MIN(_xlfn._xlws.FILTER(runRBA_RBA_fluxes[TRUE lb],(runRBA_RBA_fluxes[tag]="RXN")*(runRBA_RBA_fluxes[rxn_base_id]=fba_fluxes[[#This Row],[rxn]]),0))</f>
        <v>0</v>
      </c>
      <c r="F406" cm="1">
        <f t="array" ref="F406">MAX(_xlfn._xlws.FILTER(runRBA_RBA_fluxes[TRUE ub],(runRBA_RBA_fluxes[tag]="RXN")*(runRBA_RBA_fluxes[rxn_base_id]=fba_fluxes[[#This Row],[rxn]]),0))</f>
        <v>0</v>
      </c>
      <c r="G406" t="b">
        <f>fba_fluxes[[#This Row],[RBA ub]]&gt;fba_fluxes[[#This Row],[ub]]</f>
        <v>0</v>
      </c>
      <c r="H406" t="b">
        <f>fba_fluxes[[#This Row],[RBA lb]]&lt;fba_fluxes[[#This Row],[lb]]</f>
        <v>0</v>
      </c>
      <c r="I406" cm="1">
        <f t="array" ref="I406">SUM(_xlfn._xlws.FILTER(runRBA_RBA_fluxes[TRUE flux],(runRBA_RBA_fluxes[tag]="RXN")*(runRBA_RBA_fluxes[rxn_base_id]=fba_fluxes[[#This Row],[rxn]]),0))</f>
        <v>0</v>
      </c>
      <c r="J406" t="b">
        <f>fba_fluxes[[#This Row],[total RBA flux]]&lt;fba_fluxes[[#This Row],[lb]]</f>
        <v>0</v>
      </c>
      <c r="K406" s="1" t="b">
        <f>fba_fluxes[[#This Row],[total RBA flux]]&gt;fba_fluxes[[#This Row],[ub]]</f>
        <v>0</v>
      </c>
    </row>
    <row r="407" spans="1:11" hidden="1" x14ac:dyDescent="0.2">
      <c r="A407" s="1" t="s">
        <v>151</v>
      </c>
      <c r="B407">
        <v>7.3171E-3</v>
      </c>
      <c r="C407">
        <v>0</v>
      </c>
      <c r="D407">
        <v>1000</v>
      </c>
      <c r="E407" cm="1">
        <f t="array" ref="E407">MIN(_xlfn._xlws.FILTER(runRBA_RBA_fluxes[TRUE lb],(runRBA_RBA_fluxes[tag]="RXN")*(runRBA_RBA_fluxes[rxn_base_id]=fba_fluxes[[#This Row],[rxn]]),0))</f>
        <v>0</v>
      </c>
      <c r="F407" cm="1">
        <f t="array" ref="F407">MAX(_xlfn._xlws.FILTER(runRBA_RBA_fluxes[TRUE ub],(runRBA_RBA_fluxes[tag]="RXN")*(runRBA_RBA_fluxes[rxn_base_id]=fba_fluxes[[#This Row],[rxn]]),0))</f>
        <v>1000.0000000000001</v>
      </c>
      <c r="G407" t="b">
        <f>fba_fluxes[[#This Row],[RBA ub]]&gt;fba_fluxes[[#This Row],[ub]]</f>
        <v>0</v>
      </c>
      <c r="H407" t="b">
        <f>fba_fluxes[[#This Row],[RBA lb]]&lt;fba_fluxes[[#This Row],[lb]]</f>
        <v>0</v>
      </c>
      <c r="I407" cm="1">
        <f t="array" ref="I407">SUM(_xlfn._xlws.FILTER(runRBA_RBA_fluxes[TRUE flux],(runRBA_RBA_fluxes[tag]="RXN")*(runRBA_RBA_fluxes[rxn_base_id]=fba_fluxes[[#This Row],[rxn]]),0))</f>
        <v>7.762580210079E-3</v>
      </c>
      <c r="J407" t="b">
        <f>fba_fluxes[[#This Row],[total RBA flux]]&lt;fba_fluxes[[#This Row],[lb]]</f>
        <v>0</v>
      </c>
      <c r="K407" s="1" t="b">
        <f>fba_fluxes[[#This Row],[total RBA flux]]&gt;fba_fluxes[[#This Row],[ub]]</f>
        <v>0</v>
      </c>
    </row>
    <row r="408" spans="1:11" hidden="1" x14ac:dyDescent="0.2">
      <c r="A408" s="1" t="s">
        <v>152</v>
      </c>
      <c r="B408">
        <v>7.3171E-3</v>
      </c>
      <c r="C408">
        <v>0</v>
      </c>
      <c r="D408">
        <v>1000</v>
      </c>
      <c r="E408" cm="1">
        <f t="array" ref="E408">MIN(_xlfn._xlws.FILTER(runRBA_RBA_fluxes[TRUE lb],(runRBA_RBA_fluxes[tag]="RXN")*(runRBA_RBA_fluxes[rxn_base_id]=fba_fluxes[[#This Row],[rxn]]),0))</f>
        <v>0</v>
      </c>
      <c r="F408" cm="1">
        <f t="array" ref="F408">MAX(_xlfn._xlws.FILTER(runRBA_RBA_fluxes[TRUE ub],(runRBA_RBA_fluxes[tag]="RXN")*(runRBA_RBA_fluxes[rxn_base_id]=fba_fluxes[[#This Row],[rxn]]),0))</f>
        <v>1000.0000000000001</v>
      </c>
      <c r="G408" t="b">
        <f>fba_fluxes[[#This Row],[RBA ub]]&gt;fba_fluxes[[#This Row],[ub]]</f>
        <v>0</v>
      </c>
      <c r="H408" t="b">
        <f>fba_fluxes[[#This Row],[RBA lb]]&lt;fba_fluxes[[#This Row],[lb]]</f>
        <v>0</v>
      </c>
      <c r="I408" cm="1">
        <f t="array" ref="I408">SUM(_xlfn._xlws.FILTER(runRBA_RBA_fluxes[TRUE flux],(runRBA_RBA_fluxes[tag]="RXN")*(runRBA_RBA_fluxes[rxn_base_id]=fba_fluxes[[#This Row],[rxn]]),0))</f>
        <v>7.762580210079E-3</v>
      </c>
      <c r="J408" t="b">
        <f>fba_fluxes[[#This Row],[total RBA flux]]&lt;fba_fluxes[[#This Row],[lb]]</f>
        <v>0</v>
      </c>
      <c r="K408" s="1" t="b">
        <f>fba_fluxes[[#This Row],[total RBA flux]]&gt;fba_fluxes[[#This Row],[ub]]</f>
        <v>0</v>
      </c>
    </row>
    <row r="409" spans="1:11" hidden="1" x14ac:dyDescent="0.2">
      <c r="A409" s="1" t="s">
        <v>153</v>
      </c>
      <c r="B409">
        <v>7.3171E-3</v>
      </c>
      <c r="C409">
        <v>0</v>
      </c>
      <c r="D409">
        <v>1000</v>
      </c>
      <c r="E409" cm="1">
        <f t="array" ref="E409">MIN(_xlfn._xlws.FILTER(runRBA_RBA_fluxes[TRUE lb],(runRBA_RBA_fluxes[tag]="RXN")*(runRBA_RBA_fluxes[rxn_base_id]=fba_fluxes[[#This Row],[rxn]]),0))</f>
        <v>0</v>
      </c>
      <c r="F409" cm="1">
        <f t="array" ref="F409">MAX(_xlfn._xlws.FILTER(runRBA_RBA_fluxes[TRUE ub],(runRBA_RBA_fluxes[tag]="RXN")*(runRBA_RBA_fluxes[rxn_base_id]=fba_fluxes[[#This Row],[rxn]]),0))</f>
        <v>1000.0000000000001</v>
      </c>
      <c r="G409" t="b">
        <f>fba_fluxes[[#This Row],[RBA ub]]&gt;fba_fluxes[[#This Row],[ub]]</f>
        <v>0</v>
      </c>
      <c r="H409" t="b">
        <f>fba_fluxes[[#This Row],[RBA lb]]&lt;fba_fluxes[[#This Row],[lb]]</f>
        <v>0</v>
      </c>
      <c r="I409" cm="1">
        <f t="array" ref="I409">SUM(_xlfn._xlws.FILTER(runRBA_RBA_fluxes[TRUE flux],(runRBA_RBA_fluxes[tag]="RXN")*(runRBA_RBA_fluxes[rxn_base_id]=fba_fluxes[[#This Row],[rxn]]),0))</f>
        <v>7.762580210079E-3</v>
      </c>
      <c r="J409" t="b">
        <f>fba_fluxes[[#This Row],[total RBA flux]]&lt;fba_fluxes[[#This Row],[lb]]</f>
        <v>0</v>
      </c>
      <c r="K409" s="1" t="b">
        <f>fba_fluxes[[#This Row],[total RBA flux]]&gt;fba_fluxes[[#This Row],[ub]]</f>
        <v>0</v>
      </c>
    </row>
    <row r="410" spans="1:11" hidden="1" x14ac:dyDescent="0.2">
      <c r="A410" s="1" t="s">
        <v>154</v>
      </c>
      <c r="B410">
        <v>7.3171E-3</v>
      </c>
      <c r="C410">
        <v>0</v>
      </c>
      <c r="D410">
        <v>1000</v>
      </c>
      <c r="E410" cm="1">
        <f t="array" ref="E410">MIN(_xlfn._xlws.FILTER(runRBA_RBA_fluxes[TRUE lb],(runRBA_RBA_fluxes[tag]="RXN")*(runRBA_RBA_fluxes[rxn_base_id]=fba_fluxes[[#This Row],[rxn]]),0))</f>
        <v>0</v>
      </c>
      <c r="F410" cm="1">
        <f t="array" ref="F410">MAX(_xlfn._xlws.FILTER(runRBA_RBA_fluxes[TRUE ub],(runRBA_RBA_fluxes[tag]="RXN")*(runRBA_RBA_fluxes[rxn_base_id]=fba_fluxes[[#This Row],[rxn]]),0))</f>
        <v>1000.0000000000001</v>
      </c>
      <c r="G410" t="b">
        <f>fba_fluxes[[#This Row],[RBA ub]]&gt;fba_fluxes[[#This Row],[ub]]</f>
        <v>0</v>
      </c>
      <c r="H410" t="b">
        <f>fba_fluxes[[#This Row],[RBA lb]]&lt;fba_fluxes[[#This Row],[lb]]</f>
        <v>0</v>
      </c>
      <c r="I410" cm="1">
        <f t="array" ref="I410">SUM(_xlfn._xlws.FILTER(runRBA_RBA_fluxes[TRUE flux],(runRBA_RBA_fluxes[tag]="RXN")*(runRBA_RBA_fluxes[rxn_base_id]=fba_fluxes[[#This Row],[rxn]]),0))</f>
        <v>7.762580210079E-3</v>
      </c>
      <c r="J410" t="b">
        <f>fba_fluxes[[#This Row],[total RBA flux]]&lt;fba_fluxes[[#This Row],[lb]]</f>
        <v>0</v>
      </c>
      <c r="K410" s="1" t="b">
        <f>fba_fluxes[[#This Row],[total RBA flux]]&gt;fba_fluxes[[#This Row],[ub]]</f>
        <v>0</v>
      </c>
    </row>
    <row r="411" spans="1:11" hidden="1" x14ac:dyDescent="0.2">
      <c r="A411" s="1" t="s">
        <v>2790</v>
      </c>
      <c r="B411">
        <v>0</v>
      </c>
      <c r="C411">
        <v>0</v>
      </c>
      <c r="D411">
        <v>1000</v>
      </c>
      <c r="E411" cm="1">
        <f t="array" ref="E411">MIN(_xlfn._xlws.FILTER(runRBA_RBA_fluxes[TRUE lb],(runRBA_RBA_fluxes[tag]="RXN")*(runRBA_RBA_fluxes[rxn_base_id]=fba_fluxes[[#This Row],[rxn]]),0))</f>
        <v>0</v>
      </c>
      <c r="F411" cm="1">
        <f t="array" ref="F411">MAX(_xlfn._xlws.FILTER(runRBA_RBA_fluxes[TRUE ub],(runRBA_RBA_fluxes[tag]="RXN")*(runRBA_RBA_fluxes[rxn_base_id]=fba_fluxes[[#This Row],[rxn]]),0))</f>
        <v>0</v>
      </c>
      <c r="G411" t="b">
        <f>fba_fluxes[[#This Row],[RBA ub]]&gt;fba_fluxes[[#This Row],[ub]]</f>
        <v>0</v>
      </c>
      <c r="H411" t="b">
        <f>fba_fluxes[[#This Row],[RBA lb]]&lt;fba_fluxes[[#This Row],[lb]]</f>
        <v>0</v>
      </c>
      <c r="I411" cm="1">
        <f t="array" ref="I411">SUM(_xlfn._xlws.FILTER(runRBA_RBA_fluxes[TRUE flux],(runRBA_RBA_fluxes[tag]="RXN")*(runRBA_RBA_fluxes[rxn_base_id]=fba_fluxes[[#This Row],[rxn]]),0))</f>
        <v>0</v>
      </c>
      <c r="J411" t="b">
        <f>fba_fluxes[[#This Row],[total RBA flux]]&lt;fba_fluxes[[#This Row],[lb]]</f>
        <v>0</v>
      </c>
      <c r="K411" s="1" t="b">
        <f>fba_fluxes[[#This Row],[total RBA flux]]&gt;fba_fluxes[[#This Row],[ub]]</f>
        <v>0</v>
      </c>
    </row>
    <row r="412" spans="1:11" hidden="1" x14ac:dyDescent="0.2">
      <c r="A412" s="1" t="s">
        <v>2791</v>
      </c>
      <c r="B412">
        <v>0</v>
      </c>
      <c r="C412">
        <v>0</v>
      </c>
      <c r="D412">
        <v>1000</v>
      </c>
      <c r="E412" cm="1">
        <f t="array" ref="E412">MIN(_xlfn._xlws.FILTER(runRBA_RBA_fluxes[TRUE lb],(runRBA_RBA_fluxes[tag]="RXN")*(runRBA_RBA_fluxes[rxn_base_id]=fba_fluxes[[#This Row],[rxn]]),0))</f>
        <v>0</v>
      </c>
      <c r="F412" cm="1">
        <f t="array" ref="F412">MAX(_xlfn._xlws.FILTER(runRBA_RBA_fluxes[TRUE ub],(runRBA_RBA_fluxes[tag]="RXN")*(runRBA_RBA_fluxes[rxn_base_id]=fba_fluxes[[#This Row],[rxn]]),0))</f>
        <v>0</v>
      </c>
      <c r="G412" t="b">
        <f>fba_fluxes[[#This Row],[RBA ub]]&gt;fba_fluxes[[#This Row],[ub]]</f>
        <v>0</v>
      </c>
      <c r="H412" t="b">
        <f>fba_fluxes[[#This Row],[RBA lb]]&lt;fba_fluxes[[#This Row],[lb]]</f>
        <v>0</v>
      </c>
      <c r="I412" cm="1">
        <f t="array" ref="I412">SUM(_xlfn._xlws.FILTER(runRBA_RBA_fluxes[TRUE flux],(runRBA_RBA_fluxes[tag]="RXN")*(runRBA_RBA_fluxes[rxn_base_id]=fba_fluxes[[#This Row],[rxn]]),0))</f>
        <v>0</v>
      </c>
      <c r="J412" t="b">
        <f>fba_fluxes[[#This Row],[total RBA flux]]&lt;fba_fluxes[[#This Row],[lb]]</f>
        <v>0</v>
      </c>
      <c r="K412" s="1" t="b">
        <f>fba_fluxes[[#This Row],[total RBA flux]]&gt;fba_fluxes[[#This Row],[ub]]</f>
        <v>0</v>
      </c>
    </row>
    <row r="413" spans="1:11" hidden="1" x14ac:dyDescent="0.2">
      <c r="A413" s="1" t="s">
        <v>155</v>
      </c>
      <c r="B413">
        <v>2.4908600000000006E-2</v>
      </c>
      <c r="C413">
        <v>-1000</v>
      </c>
      <c r="D413">
        <v>1000</v>
      </c>
      <c r="E413" cm="1">
        <f t="array" ref="E413">MIN(_xlfn._xlws.FILTER(runRBA_RBA_fluxes[TRUE lb],(runRBA_RBA_fluxes[tag]="RXN")*(runRBA_RBA_fluxes[rxn_base_id]=fba_fluxes[[#This Row],[rxn]]),0))</f>
        <v>0</v>
      </c>
      <c r="F413" cm="1">
        <f t="array" ref="F413">MAX(_xlfn._xlws.FILTER(runRBA_RBA_fluxes[TRUE ub],(runRBA_RBA_fluxes[tag]="RXN")*(runRBA_RBA_fluxes[rxn_base_id]=fba_fluxes[[#This Row],[rxn]]),0))</f>
        <v>1000.0000000000001</v>
      </c>
      <c r="G413" t="b">
        <f>fba_fluxes[[#This Row],[RBA ub]]&gt;fba_fluxes[[#This Row],[ub]]</f>
        <v>0</v>
      </c>
      <c r="H413" t="b">
        <f>fba_fluxes[[#This Row],[RBA lb]]&lt;fba_fluxes[[#This Row],[lb]]</f>
        <v>0</v>
      </c>
      <c r="I413" cm="1">
        <f t="array" ref="I413">SUM(_xlfn._xlws.FILTER(runRBA_RBA_fluxes[TRUE flux],(runRBA_RBA_fluxes[tag]="RXN")*(runRBA_RBA_fluxes[rxn_base_id]=fba_fluxes[[#This Row],[rxn]]),0))</f>
        <v>2.6958312840389999E-2</v>
      </c>
      <c r="J413" t="b">
        <f>fba_fluxes[[#This Row],[total RBA flux]]&lt;fba_fluxes[[#This Row],[lb]]</f>
        <v>0</v>
      </c>
      <c r="K413" s="1" t="b">
        <f>fba_fluxes[[#This Row],[total RBA flux]]&gt;fba_fluxes[[#This Row],[ub]]</f>
        <v>0</v>
      </c>
    </row>
    <row r="414" spans="1:11" hidden="1" x14ac:dyDescent="0.2">
      <c r="A414" s="1" t="s">
        <v>2792</v>
      </c>
      <c r="B414">
        <v>0</v>
      </c>
      <c r="C414">
        <v>0</v>
      </c>
      <c r="D414">
        <v>1000</v>
      </c>
      <c r="E414" cm="1">
        <f t="array" ref="E414">MIN(_xlfn._xlws.FILTER(runRBA_RBA_fluxes[TRUE lb],(runRBA_RBA_fluxes[tag]="RXN")*(runRBA_RBA_fluxes[rxn_base_id]=fba_fluxes[[#This Row],[rxn]]),0))</f>
        <v>0</v>
      </c>
      <c r="F414" cm="1">
        <f t="array" ref="F414">MAX(_xlfn._xlws.FILTER(runRBA_RBA_fluxes[TRUE ub],(runRBA_RBA_fluxes[tag]="RXN")*(runRBA_RBA_fluxes[rxn_base_id]=fba_fluxes[[#This Row],[rxn]]),0))</f>
        <v>0</v>
      </c>
      <c r="G414" t="b">
        <f>fba_fluxes[[#This Row],[RBA ub]]&gt;fba_fluxes[[#This Row],[ub]]</f>
        <v>0</v>
      </c>
      <c r="H414" t="b">
        <f>fba_fluxes[[#This Row],[RBA lb]]&lt;fba_fluxes[[#This Row],[lb]]</f>
        <v>0</v>
      </c>
      <c r="I414" cm="1">
        <f t="array" ref="I414">SUM(_xlfn._xlws.FILTER(runRBA_RBA_fluxes[TRUE flux],(runRBA_RBA_fluxes[tag]="RXN")*(runRBA_RBA_fluxes[rxn_base_id]=fba_fluxes[[#This Row],[rxn]]),0))</f>
        <v>0</v>
      </c>
      <c r="J414" t="b">
        <f>fba_fluxes[[#This Row],[total RBA flux]]&lt;fba_fluxes[[#This Row],[lb]]</f>
        <v>0</v>
      </c>
      <c r="K414" s="1" t="b">
        <f>fba_fluxes[[#This Row],[total RBA flux]]&gt;fba_fluxes[[#This Row],[ub]]</f>
        <v>0</v>
      </c>
    </row>
    <row r="415" spans="1:11" hidden="1" x14ac:dyDescent="0.2">
      <c r="A415" s="1" t="s">
        <v>156</v>
      </c>
      <c r="B415">
        <v>2.4908600000000003E-2</v>
      </c>
      <c r="C415">
        <v>0</v>
      </c>
      <c r="D415">
        <v>1000</v>
      </c>
      <c r="E415" cm="1">
        <f t="array" ref="E415">MIN(_xlfn._xlws.FILTER(runRBA_RBA_fluxes[TRUE lb],(runRBA_RBA_fluxes[tag]="RXN")*(runRBA_RBA_fluxes[rxn_base_id]=fba_fluxes[[#This Row],[rxn]]),0))</f>
        <v>0</v>
      </c>
      <c r="F415" cm="1">
        <f t="array" ref="F415">MAX(_xlfn._xlws.FILTER(runRBA_RBA_fluxes[TRUE ub],(runRBA_RBA_fluxes[tag]="RXN")*(runRBA_RBA_fluxes[rxn_base_id]=fba_fluxes[[#This Row],[rxn]]),0))</f>
        <v>1000.0000000000001</v>
      </c>
      <c r="G415" t="b">
        <f>fba_fluxes[[#This Row],[RBA ub]]&gt;fba_fluxes[[#This Row],[ub]]</f>
        <v>0</v>
      </c>
      <c r="H415" t="b">
        <f>fba_fluxes[[#This Row],[RBA lb]]&lt;fba_fluxes[[#This Row],[lb]]</f>
        <v>0</v>
      </c>
      <c r="I415" cm="1">
        <f t="array" ref="I415">SUM(_xlfn._xlws.FILTER(runRBA_RBA_fluxes[TRUE flux],(runRBA_RBA_fluxes[tag]="RXN")*(runRBA_RBA_fluxes[rxn_base_id]=fba_fluxes[[#This Row],[rxn]]),0))</f>
        <v>2.6958312840389999E-2</v>
      </c>
      <c r="J415" t="b">
        <f>fba_fluxes[[#This Row],[total RBA flux]]&lt;fba_fluxes[[#This Row],[lb]]</f>
        <v>0</v>
      </c>
      <c r="K415" s="1" t="b">
        <f>fba_fluxes[[#This Row],[total RBA flux]]&gt;fba_fluxes[[#This Row],[ub]]</f>
        <v>0</v>
      </c>
    </row>
    <row r="416" spans="1:11" hidden="1" x14ac:dyDescent="0.2">
      <c r="A416" s="1" t="s">
        <v>157</v>
      </c>
      <c r="B416">
        <v>4.7770000000000007E-2</v>
      </c>
      <c r="C416">
        <v>0</v>
      </c>
      <c r="D416">
        <v>1000</v>
      </c>
      <c r="E416" cm="1">
        <f t="array" ref="E416">MIN(_xlfn._xlws.FILTER(runRBA_RBA_fluxes[TRUE lb],(runRBA_RBA_fluxes[tag]="RXN")*(runRBA_RBA_fluxes[rxn_base_id]=fba_fluxes[[#This Row],[rxn]]),0))</f>
        <v>0</v>
      </c>
      <c r="F416" cm="1">
        <f t="array" ref="F416">MAX(_xlfn._xlws.FILTER(runRBA_RBA_fluxes[TRUE ub],(runRBA_RBA_fluxes[tag]="RXN")*(runRBA_RBA_fluxes[rxn_base_id]=fba_fluxes[[#This Row],[rxn]]),0))</f>
        <v>1000.0000000000001</v>
      </c>
      <c r="G416" t="b">
        <f>fba_fluxes[[#This Row],[RBA ub]]&gt;fba_fluxes[[#This Row],[ub]]</f>
        <v>0</v>
      </c>
      <c r="H416" t="b">
        <f>fba_fluxes[[#This Row],[RBA lb]]&lt;fba_fluxes[[#This Row],[lb]]</f>
        <v>0</v>
      </c>
      <c r="I416" cm="1">
        <f t="array" ref="I416">SUM(_xlfn._xlws.FILTER(runRBA_RBA_fluxes[TRUE flux],(runRBA_RBA_fluxes[tag]="RXN")*(runRBA_RBA_fluxes[rxn_base_id]=fba_fluxes[[#This Row],[rxn]]),0))</f>
        <v>5.7489957806031E-2</v>
      </c>
      <c r="J416" t="b">
        <f>fba_fluxes[[#This Row],[total RBA flux]]&lt;fba_fluxes[[#This Row],[lb]]</f>
        <v>0</v>
      </c>
      <c r="K416" s="1" t="b">
        <f>fba_fluxes[[#This Row],[total RBA flux]]&gt;fba_fluxes[[#This Row],[ub]]</f>
        <v>0</v>
      </c>
    </row>
    <row r="417" spans="1:11" hidden="1" x14ac:dyDescent="0.2">
      <c r="A417" s="1" t="s">
        <v>2793</v>
      </c>
      <c r="B417">
        <v>0</v>
      </c>
      <c r="C417">
        <v>0</v>
      </c>
      <c r="D417">
        <v>1000</v>
      </c>
      <c r="E417" cm="1">
        <f t="array" ref="E417">MIN(_xlfn._xlws.FILTER(runRBA_RBA_fluxes[TRUE lb],(runRBA_RBA_fluxes[tag]="RXN")*(runRBA_RBA_fluxes[rxn_base_id]=fba_fluxes[[#This Row],[rxn]]),0))</f>
        <v>0</v>
      </c>
      <c r="F417" cm="1">
        <f t="array" ref="F417">MAX(_xlfn._xlws.FILTER(runRBA_RBA_fluxes[TRUE ub],(runRBA_RBA_fluxes[tag]="RXN")*(runRBA_RBA_fluxes[rxn_base_id]=fba_fluxes[[#This Row],[rxn]]),0))</f>
        <v>0</v>
      </c>
      <c r="G417" t="b">
        <f>fba_fluxes[[#This Row],[RBA ub]]&gt;fba_fluxes[[#This Row],[ub]]</f>
        <v>0</v>
      </c>
      <c r="H417" t="b">
        <f>fba_fluxes[[#This Row],[RBA lb]]&lt;fba_fluxes[[#This Row],[lb]]</f>
        <v>0</v>
      </c>
      <c r="I417" cm="1">
        <f t="array" ref="I417">SUM(_xlfn._xlws.FILTER(runRBA_RBA_fluxes[TRUE flux],(runRBA_RBA_fluxes[tag]="RXN")*(runRBA_RBA_fluxes[rxn_base_id]=fba_fluxes[[#This Row],[rxn]]),0))</f>
        <v>0</v>
      </c>
      <c r="J417" t="b">
        <f>fba_fluxes[[#This Row],[total RBA flux]]&lt;fba_fluxes[[#This Row],[lb]]</f>
        <v>0</v>
      </c>
      <c r="K417" s="1" t="b">
        <f>fba_fluxes[[#This Row],[total RBA flux]]&gt;fba_fluxes[[#This Row],[ub]]</f>
        <v>0</v>
      </c>
    </row>
    <row r="418" spans="1:11" hidden="1" x14ac:dyDescent="0.2">
      <c r="A418" s="1" t="s">
        <v>158</v>
      </c>
      <c r="B418">
        <v>4.2898200000000095E-2</v>
      </c>
      <c r="C418">
        <v>0</v>
      </c>
      <c r="D418">
        <v>1000</v>
      </c>
      <c r="E418" cm="1">
        <f t="array" ref="E418">MIN(_xlfn._xlws.FILTER(runRBA_RBA_fluxes[TRUE lb],(runRBA_RBA_fluxes[tag]="RXN")*(runRBA_RBA_fluxes[rxn_base_id]=fba_fluxes[[#This Row],[rxn]]),0))</f>
        <v>0</v>
      </c>
      <c r="F418" cm="1">
        <f t="array" ref="F418">MAX(_xlfn._xlws.FILTER(runRBA_RBA_fluxes[TRUE ub],(runRBA_RBA_fluxes[tag]="RXN")*(runRBA_RBA_fluxes[rxn_base_id]=fba_fluxes[[#This Row],[rxn]]),0))</f>
        <v>1000.0000000000001</v>
      </c>
      <c r="G418" t="b">
        <f>fba_fluxes[[#This Row],[RBA ub]]&gt;fba_fluxes[[#This Row],[ub]]</f>
        <v>0</v>
      </c>
      <c r="H418" t="b">
        <f>fba_fluxes[[#This Row],[RBA lb]]&lt;fba_fluxes[[#This Row],[lb]]</f>
        <v>0</v>
      </c>
      <c r="I418" cm="1">
        <f t="array" ref="I418">SUM(_xlfn._xlws.FILTER(runRBA_RBA_fluxes[TRUE flux],(runRBA_RBA_fluxes[tag]="RXN")*(runRBA_RBA_fluxes[rxn_base_id]=fba_fluxes[[#This Row],[rxn]]),0))</f>
        <v>4.7560767260492999E-2</v>
      </c>
      <c r="J418" t="b">
        <f>fba_fluxes[[#This Row],[total RBA flux]]&lt;fba_fluxes[[#This Row],[lb]]</f>
        <v>0</v>
      </c>
      <c r="K418" s="1" t="b">
        <f>fba_fluxes[[#This Row],[total RBA flux]]&gt;fba_fluxes[[#This Row],[ub]]</f>
        <v>0</v>
      </c>
    </row>
    <row r="419" spans="1:11" hidden="1" x14ac:dyDescent="0.2">
      <c r="A419" s="1" t="s">
        <v>159</v>
      </c>
      <c r="B419">
        <v>4.8717999999999201E-3</v>
      </c>
      <c r="C419">
        <v>0</v>
      </c>
      <c r="D419">
        <v>1000</v>
      </c>
      <c r="E419" cm="1">
        <f t="array" ref="E419">MIN(_xlfn._xlws.FILTER(runRBA_RBA_fluxes[TRUE lb],(runRBA_RBA_fluxes[tag]="RXN")*(runRBA_RBA_fluxes[rxn_base_id]=fba_fluxes[[#This Row],[rxn]]),0))</f>
        <v>0</v>
      </c>
      <c r="F419" cm="1">
        <f t="array" ref="F419">MAX(_xlfn._xlws.FILTER(runRBA_RBA_fluxes[TRUE ub],(runRBA_RBA_fluxes[tag]="RXN")*(runRBA_RBA_fluxes[rxn_base_id]=fba_fluxes[[#This Row],[rxn]]),0))</f>
        <v>1000.0000000000001</v>
      </c>
      <c r="G419" t="b">
        <f>fba_fluxes[[#This Row],[RBA ub]]&gt;fba_fluxes[[#This Row],[ub]]</f>
        <v>0</v>
      </c>
      <c r="H419" t="b">
        <f>fba_fluxes[[#This Row],[RBA lb]]&lt;fba_fluxes[[#This Row],[lb]]</f>
        <v>0</v>
      </c>
      <c r="I419" cm="1">
        <f t="array" ref="I419">SUM(_xlfn._xlws.FILTER(runRBA_RBA_fluxes[TRUE flux],(runRBA_RBA_fluxes[tag]="RXN")*(runRBA_RBA_fluxes[rxn_base_id]=fba_fluxes[[#This Row],[rxn]]),0))</f>
        <v>9.9291905455379994E-3</v>
      </c>
      <c r="J419" t="b">
        <f>fba_fluxes[[#This Row],[total RBA flux]]&lt;fba_fluxes[[#This Row],[lb]]</f>
        <v>0</v>
      </c>
      <c r="K419" s="1" t="b">
        <f>fba_fluxes[[#This Row],[total RBA flux]]&gt;fba_fluxes[[#This Row],[ub]]</f>
        <v>0</v>
      </c>
    </row>
    <row r="420" spans="1:11" hidden="1" x14ac:dyDescent="0.2">
      <c r="A420" s="1" t="s">
        <v>2794</v>
      </c>
      <c r="B420">
        <v>0</v>
      </c>
      <c r="C420">
        <v>0</v>
      </c>
      <c r="D420">
        <v>1000</v>
      </c>
      <c r="E420" cm="1">
        <f t="array" ref="E420">MIN(_xlfn._xlws.FILTER(runRBA_RBA_fluxes[TRUE lb],(runRBA_RBA_fluxes[tag]="RXN")*(runRBA_RBA_fluxes[rxn_base_id]=fba_fluxes[[#This Row],[rxn]]),0))</f>
        <v>0</v>
      </c>
      <c r="F420" cm="1">
        <f t="array" ref="F420">MAX(_xlfn._xlws.FILTER(runRBA_RBA_fluxes[TRUE ub],(runRBA_RBA_fluxes[tag]="RXN")*(runRBA_RBA_fluxes[rxn_base_id]=fba_fluxes[[#This Row],[rxn]]),0))</f>
        <v>0</v>
      </c>
      <c r="G420" t="b">
        <f>fba_fluxes[[#This Row],[RBA ub]]&gt;fba_fluxes[[#This Row],[ub]]</f>
        <v>0</v>
      </c>
      <c r="H420" t="b">
        <f>fba_fluxes[[#This Row],[RBA lb]]&lt;fba_fluxes[[#This Row],[lb]]</f>
        <v>0</v>
      </c>
      <c r="I420" cm="1">
        <f t="array" ref="I420">SUM(_xlfn._xlws.FILTER(runRBA_RBA_fluxes[TRUE flux],(runRBA_RBA_fluxes[tag]="RXN")*(runRBA_RBA_fluxes[rxn_base_id]=fba_fluxes[[#This Row],[rxn]]),0))</f>
        <v>0</v>
      </c>
      <c r="J420" t="b">
        <f>fba_fluxes[[#This Row],[total RBA flux]]&lt;fba_fluxes[[#This Row],[lb]]</f>
        <v>0</v>
      </c>
      <c r="K420" s="1" t="b">
        <f>fba_fluxes[[#This Row],[total RBA flux]]&gt;fba_fluxes[[#This Row],[ub]]</f>
        <v>0</v>
      </c>
    </row>
    <row r="421" spans="1:11" hidden="1" x14ac:dyDescent="0.2">
      <c r="A421" s="1" t="s">
        <v>2795</v>
      </c>
      <c r="B421">
        <v>0</v>
      </c>
      <c r="C421">
        <v>0</v>
      </c>
      <c r="D421">
        <v>1000</v>
      </c>
      <c r="E421" cm="1">
        <f t="array" ref="E421">MIN(_xlfn._xlws.FILTER(runRBA_RBA_fluxes[TRUE lb],(runRBA_RBA_fluxes[tag]="RXN")*(runRBA_RBA_fluxes[rxn_base_id]=fba_fluxes[[#This Row],[rxn]]),0))</f>
        <v>0</v>
      </c>
      <c r="F421" cm="1">
        <f t="array" ref="F421">MAX(_xlfn._xlws.FILTER(runRBA_RBA_fluxes[TRUE ub],(runRBA_RBA_fluxes[tag]="RXN")*(runRBA_RBA_fluxes[rxn_base_id]=fba_fluxes[[#This Row],[rxn]]),0))</f>
        <v>0</v>
      </c>
      <c r="G421" t="b">
        <f>fba_fluxes[[#This Row],[RBA ub]]&gt;fba_fluxes[[#This Row],[ub]]</f>
        <v>0</v>
      </c>
      <c r="H421" t="b">
        <f>fba_fluxes[[#This Row],[RBA lb]]&lt;fba_fluxes[[#This Row],[lb]]</f>
        <v>0</v>
      </c>
      <c r="I421" cm="1">
        <f t="array" ref="I421">SUM(_xlfn._xlws.FILTER(runRBA_RBA_fluxes[TRUE flux],(runRBA_RBA_fluxes[tag]="RXN")*(runRBA_RBA_fluxes[rxn_base_id]=fba_fluxes[[#This Row],[rxn]]),0))</f>
        <v>0</v>
      </c>
      <c r="J421" t="b">
        <f>fba_fluxes[[#This Row],[total RBA flux]]&lt;fba_fluxes[[#This Row],[lb]]</f>
        <v>0</v>
      </c>
      <c r="K421" s="1" t="b">
        <f>fba_fluxes[[#This Row],[total RBA flux]]&gt;fba_fluxes[[#This Row],[ub]]</f>
        <v>0</v>
      </c>
    </row>
    <row r="422" spans="1:11" hidden="1" x14ac:dyDescent="0.2">
      <c r="A422" s="1" t="s">
        <v>2796</v>
      </c>
      <c r="B422">
        <v>0</v>
      </c>
      <c r="C422">
        <v>0</v>
      </c>
      <c r="D422">
        <v>1000</v>
      </c>
      <c r="E422" cm="1">
        <f t="array" ref="E422">MIN(_xlfn._xlws.FILTER(runRBA_RBA_fluxes[TRUE lb],(runRBA_RBA_fluxes[tag]="RXN")*(runRBA_RBA_fluxes[rxn_base_id]=fba_fluxes[[#This Row],[rxn]]),0))</f>
        <v>0</v>
      </c>
      <c r="F422" cm="1">
        <f t="array" ref="F422">MAX(_xlfn._xlws.FILTER(runRBA_RBA_fluxes[TRUE ub],(runRBA_RBA_fluxes[tag]="RXN")*(runRBA_RBA_fluxes[rxn_base_id]=fba_fluxes[[#This Row],[rxn]]),0))</f>
        <v>0</v>
      </c>
      <c r="G422" t="b">
        <f>fba_fluxes[[#This Row],[RBA ub]]&gt;fba_fluxes[[#This Row],[ub]]</f>
        <v>0</v>
      </c>
      <c r="H422" t="b">
        <f>fba_fluxes[[#This Row],[RBA lb]]&lt;fba_fluxes[[#This Row],[lb]]</f>
        <v>0</v>
      </c>
      <c r="I422" cm="1">
        <f t="array" ref="I422">SUM(_xlfn._xlws.FILTER(runRBA_RBA_fluxes[TRUE flux],(runRBA_RBA_fluxes[tag]="RXN")*(runRBA_RBA_fluxes[rxn_base_id]=fba_fluxes[[#This Row],[rxn]]),0))</f>
        <v>0</v>
      </c>
      <c r="J422" t="b">
        <f>fba_fluxes[[#This Row],[total RBA flux]]&lt;fba_fluxes[[#This Row],[lb]]</f>
        <v>0</v>
      </c>
      <c r="K422" s="1" t="b">
        <f>fba_fluxes[[#This Row],[total RBA flux]]&gt;fba_fluxes[[#This Row],[ub]]</f>
        <v>0</v>
      </c>
    </row>
    <row r="423" spans="1:11" hidden="1" x14ac:dyDescent="0.2">
      <c r="A423" s="1" t="s">
        <v>2797</v>
      </c>
      <c r="B423">
        <v>0</v>
      </c>
      <c r="C423">
        <v>0</v>
      </c>
      <c r="D423">
        <v>1000</v>
      </c>
      <c r="E423" cm="1">
        <f t="array" ref="E423">MIN(_xlfn._xlws.FILTER(runRBA_RBA_fluxes[TRUE lb],(runRBA_RBA_fluxes[tag]="RXN")*(runRBA_RBA_fluxes[rxn_base_id]=fba_fluxes[[#This Row],[rxn]]),0))</f>
        <v>0</v>
      </c>
      <c r="F423" cm="1">
        <f t="array" ref="F423">MAX(_xlfn._xlws.FILTER(runRBA_RBA_fluxes[TRUE ub],(runRBA_RBA_fluxes[tag]="RXN")*(runRBA_RBA_fluxes[rxn_base_id]=fba_fluxes[[#This Row],[rxn]]),0))</f>
        <v>0</v>
      </c>
      <c r="G423" t="b">
        <f>fba_fluxes[[#This Row],[RBA ub]]&gt;fba_fluxes[[#This Row],[ub]]</f>
        <v>0</v>
      </c>
      <c r="H423" t="b">
        <f>fba_fluxes[[#This Row],[RBA lb]]&lt;fba_fluxes[[#This Row],[lb]]</f>
        <v>0</v>
      </c>
      <c r="I423" cm="1">
        <f t="array" ref="I423">SUM(_xlfn._xlws.FILTER(runRBA_RBA_fluxes[TRUE flux],(runRBA_RBA_fluxes[tag]="RXN")*(runRBA_RBA_fluxes[rxn_base_id]=fba_fluxes[[#This Row],[rxn]]),0))</f>
        <v>0</v>
      </c>
      <c r="J423" t="b">
        <f>fba_fluxes[[#This Row],[total RBA flux]]&lt;fba_fluxes[[#This Row],[lb]]</f>
        <v>0</v>
      </c>
      <c r="K423" s="1" t="b">
        <f>fba_fluxes[[#This Row],[total RBA flux]]&gt;fba_fluxes[[#This Row],[ub]]</f>
        <v>0</v>
      </c>
    </row>
    <row r="424" spans="1:11" hidden="1" x14ac:dyDescent="0.2">
      <c r="A424" s="1" t="s">
        <v>2798</v>
      </c>
      <c r="B424">
        <v>0</v>
      </c>
      <c r="C424">
        <v>0</v>
      </c>
      <c r="D424">
        <v>1000</v>
      </c>
      <c r="E424" cm="1">
        <f t="array" ref="E424">MIN(_xlfn._xlws.FILTER(runRBA_RBA_fluxes[TRUE lb],(runRBA_RBA_fluxes[tag]="RXN")*(runRBA_RBA_fluxes[rxn_base_id]=fba_fluxes[[#This Row],[rxn]]),0))</f>
        <v>0</v>
      </c>
      <c r="F424" cm="1">
        <f t="array" ref="F424">MAX(_xlfn._xlws.FILTER(runRBA_RBA_fluxes[TRUE ub],(runRBA_RBA_fluxes[tag]="RXN")*(runRBA_RBA_fluxes[rxn_base_id]=fba_fluxes[[#This Row],[rxn]]),0))</f>
        <v>0</v>
      </c>
      <c r="G424" t="b">
        <f>fba_fluxes[[#This Row],[RBA ub]]&gt;fba_fluxes[[#This Row],[ub]]</f>
        <v>0</v>
      </c>
      <c r="H424" t="b">
        <f>fba_fluxes[[#This Row],[RBA lb]]&lt;fba_fluxes[[#This Row],[lb]]</f>
        <v>0</v>
      </c>
      <c r="I424" cm="1">
        <f t="array" ref="I424">SUM(_xlfn._xlws.FILTER(runRBA_RBA_fluxes[TRUE flux],(runRBA_RBA_fluxes[tag]="RXN")*(runRBA_RBA_fluxes[rxn_base_id]=fba_fluxes[[#This Row],[rxn]]),0))</f>
        <v>0</v>
      </c>
      <c r="J424" t="b">
        <f>fba_fluxes[[#This Row],[total RBA flux]]&lt;fba_fluxes[[#This Row],[lb]]</f>
        <v>0</v>
      </c>
      <c r="K424" s="1" t="b">
        <f>fba_fluxes[[#This Row],[total RBA flux]]&gt;fba_fluxes[[#This Row],[ub]]</f>
        <v>0</v>
      </c>
    </row>
    <row r="425" spans="1:11" hidden="1" x14ac:dyDescent="0.2">
      <c r="A425" s="1" t="s">
        <v>953</v>
      </c>
      <c r="B425">
        <v>0</v>
      </c>
      <c r="C425">
        <v>0</v>
      </c>
      <c r="D425">
        <v>1000</v>
      </c>
      <c r="E425" cm="1">
        <f t="array" ref="E425">MIN(_xlfn._xlws.FILTER(runRBA_RBA_fluxes[TRUE lb],(runRBA_RBA_fluxes[tag]="RXN")*(runRBA_RBA_fluxes[rxn_base_id]=fba_fluxes[[#This Row],[rxn]]),0))</f>
        <v>0</v>
      </c>
      <c r="F425" cm="1">
        <f t="array" ref="F425">MAX(_xlfn._xlws.FILTER(runRBA_RBA_fluxes[TRUE ub],(runRBA_RBA_fluxes[tag]="RXN")*(runRBA_RBA_fluxes[rxn_base_id]=fba_fluxes[[#This Row],[rxn]]),0))</f>
        <v>1000.0000000000001</v>
      </c>
      <c r="G425" t="b">
        <f>fba_fluxes[[#This Row],[RBA ub]]&gt;fba_fluxes[[#This Row],[ub]]</f>
        <v>0</v>
      </c>
      <c r="H425" t="b">
        <f>fba_fluxes[[#This Row],[RBA lb]]&lt;fba_fluxes[[#This Row],[lb]]</f>
        <v>0</v>
      </c>
      <c r="I425" cm="1">
        <f t="array" ref="I425">SUM(_xlfn._xlws.FILTER(runRBA_RBA_fluxes[TRUE flux],(runRBA_RBA_fluxes[tag]="RXN")*(runRBA_RBA_fluxes[rxn_base_id]=fba_fluxes[[#This Row],[rxn]]),0))</f>
        <v>8.3147486699999999E-7</v>
      </c>
      <c r="J425" t="b">
        <f>fba_fluxes[[#This Row],[total RBA flux]]&lt;fba_fluxes[[#This Row],[lb]]</f>
        <v>0</v>
      </c>
      <c r="K425" s="1" t="b">
        <f>fba_fluxes[[#This Row],[total RBA flux]]&gt;fba_fluxes[[#This Row],[ub]]</f>
        <v>0</v>
      </c>
    </row>
    <row r="426" spans="1:11" hidden="1" x14ac:dyDescent="0.2">
      <c r="A426" s="1" t="s">
        <v>900</v>
      </c>
      <c r="B426">
        <v>0</v>
      </c>
      <c r="C426">
        <v>0</v>
      </c>
      <c r="D426">
        <v>1000</v>
      </c>
      <c r="E426" cm="1">
        <f t="array" ref="E426">MIN(_xlfn._xlws.FILTER(runRBA_RBA_fluxes[TRUE lb],(runRBA_RBA_fluxes[tag]="RXN")*(runRBA_RBA_fluxes[rxn_base_id]=fba_fluxes[[#This Row],[rxn]]),0))</f>
        <v>0</v>
      </c>
      <c r="F426" cm="1">
        <f t="array" ref="F426">MAX(_xlfn._xlws.FILTER(runRBA_RBA_fluxes[TRUE ub],(runRBA_RBA_fluxes[tag]="RXN")*(runRBA_RBA_fluxes[rxn_base_id]=fba_fluxes[[#This Row],[rxn]]),0))</f>
        <v>1000.0000000000001</v>
      </c>
      <c r="G426" t="b">
        <f>fba_fluxes[[#This Row],[RBA ub]]&gt;fba_fluxes[[#This Row],[ub]]</f>
        <v>0</v>
      </c>
      <c r="H426" t="b">
        <f>fba_fluxes[[#This Row],[RBA lb]]&lt;fba_fluxes[[#This Row],[lb]]</f>
        <v>0</v>
      </c>
      <c r="I426" cm="1">
        <f t="array" ref="I426">SUM(_xlfn._xlws.FILTER(runRBA_RBA_fluxes[TRUE flux],(runRBA_RBA_fluxes[tag]="RXN")*(runRBA_RBA_fluxes[rxn_base_id]=fba_fluxes[[#This Row],[rxn]]),0))</f>
        <v>1.06936392968E-4</v>
      </c>
      <c r="J426" t="b">
        <f>fba_fluxes[[#This Row],[total RBA flux]]&lt;fba_fluxes[[#This Row],[lb]]</f>
        <v>0</v>
      </c>
      <c r="K426" s="1" t="b">
        <f>fba_fluxes[[#This Row],[total RBA flux]]&gt;fba_fluxes[[#This Row],[ub]]</f>
        <v>0</v>
      </c>
    </row>
    <row r="427" spans="1:11" hidden="1" x14ac:dyDescent="0.2">
      <c r="A427" s="1" t="s">
        <v>160</v>
      </c>
      <c r="B427">
        <v>2.476409999999999E-2</v>
      </c>
      <c r="C427">
        <v>0</v>
      </c>
      <c r="D427">
        <v>1000</v>
      </c>
      <c r="E427" cm="1">
        <f t="array" ref="E427">MIN(_xlfn._xlws.FILTER(runRBA_RBA_fluxes[TRUE lb],(runRBA_RBA_fluxes[tag]="RXN")*(runRBA_RBA_fluxes[rxn_base_id]=fba_fluxes[[#This Row],[rxn]]),0))</f>
        <v>0</v>
      </c>
      <c r="F427" cm="1">
        <f t="array" ref="F427">MAX(_xlfn._xlws.FILTER(runRBA_RBA_fluxes[TRUE ub],(runRBA_RBA_fluxes[tag]="RXN")*(runRBA_RBA_fluxes[rxn_base_id]=fba_fluxes[[#This Row],[rxn]]),0))</f>
        <v>1000.0000000000001</v>
      </c>
      <c r="G427" t="b">
        <f>fba_fluxes[[#This Row],[RBA ub]]&gt;fba_fluxes[[#This Row],[ub]]</f>
        <v>0</v>
      </c>
      <c r="H427" t="b">
        <f>fba_fluxes[[#This Row],[RBA lb]]&lt;fba_fluxes[[#This Row],[lb]]</f>
        <v>0</v>
      </c>
      <c r="I427" cm="1">
        <f t="array" ref="I427">SUM(_xlfn._xlws.FILTER(runRBA_RBA_fluxes[TRUE flux],(runRBA_RBA_fluxes[tag]="RXN")*(runRBA_RBA_fluxes[rxn_base_id]=fba_fluxes[[#This Row],[rxn]]),0))</f>
        <v>6.8474455620900002E-3</v>
      </c>
      <c r="J427" t="b">
        <f>fba_fluxes[[#This Row],[total RBA flux]]&lt;fba_fluxes[[#This Row],[lb]]</f>
        <v>0</v>
      </c>
      <c r="K427" s="1" t="b">
        <f>fba_fluxes[[#This Row],[total RBA flux]]&gt;fba_fluxes[[#This Row],[ub]]</f>
        <v>0</v>
      </c>
    </row>
    <row r="428" spans="1:11" hidden="1" x14ac:dyDescent="0.2">
      <c r="A428" s="1" t="s">
        <v>665</v>
      </c>
      <c r="B428">
        <v>0</v>
      </c>
      <c r="C428">
        <v>0</v>
      </c>
      <c r="D428">
        <v>1000</v>
      </c>
      <c r="E428" cm="1">
        <f t="array" ref="E428">MIN(_xlfn._xlws.FILTER(runRBA_RBA_fluxes[TRUE lb],(runRBA_RBA_fluxes[tag]="RXN")*(runRBA_RBA_fluxes[rxn_base_id]=fba_fluxes[[#This Row],[rxn]]),0))</f>
        <v>0</v>
      </c>
      <c r="F428" cm="1">
        <f t="array" ref="F428">MAX(_xlfn._xlws.FILTER(runRBA_RBA_fluxes[TRUE ub],(runRBA_RBA_fluxes[tag]="RXN")*(runRBA_RBA_fluxes[rxn_base_id]=fba_fluxes[[#This Row],[rxn]]),0))</f>
        <v>1000.0000000000001</v>
      </c>
      <c r="G428" t="b">
        <f>fba_fluxes[[#This Row],[RBA ub]]&gt;fba_fluxes[[#This Row],[ub]]</f>
        <v>0</v>
      </c>
      <c r="H428" t="b">
        <f>fba_fluxes[[#This Row],[RBA lb]]&lt;fba_fluxes[[#This Row],[lb]]</f>
        <v>0</v>
      </c>
      <c r="I428" cm="1">
        <f t="array" ref="I428">SUM(_xlfn._xlws.FILTER(runRBA_RBA_fluxes[TRUE flux],(runRBA_RBA_fluxes[tag]="RXN")*(runRBA_RBA_fluxes[rxn_base_id]=fba_fluxes[[#This Row],[rxn]]),0))</f>
        <v>6.8474455620900002E-3</v>
      </c>
      <c r="J428" t="b">
        <f>fba_fluxes[[#This Row],[total RBA flux]]&lt;fba_fluxes[[#This Row],[lb]]</f>
        <v>0</v>
      </c>
      <c r="K428" s="1" t="b">
        <f>fba_fluxes[[#This Row],[total RBA flux]]&gt;fba_fluxes[[#This Row],[ub]]</f>
        <v>0</v>
      </c>
    </row>
    <row r="429" spans="1:11" hidden="1" x14ac:dyDescent="0.2">
      <c r="A429" s="1" t="s">
        <v>161</v>
      </c>
      <c r="B429">
        <v>2.4764099999999983E-2</v>
      </c>
      <c r="C429">
        <v>0</v>
      </c>
      <c r="D429">
        <v>1000</v>
      </c>
      <c r="E429" cm="1">
        <f t="array" ref="E429">MIN(_xlfn._xlws.FILTER(runRBA_RBA_fluxes[TRUE lb],(runRBA_RBA_fluxes[tag]="RXN")*(runRBA_RBA_fluxes[rxn_base_id]=fba_fluxes[[#This Row],[rxn]]),0))</f>
        <v>0</v>
      </c>
      <c r="F429" cm="1">
        <f t="array" ref="F429">MAX(_xlfn._xlws.FILTER(runRBA_RBA_fluxes[TRUE ub],(runRBA_RBA_fluxes[tag]="RXN")*(runRBA_RBA_fluxes[rxn_base_id]=fba_fluxes[[#This Row],[rxn]]),0))</f>
        <v>0</v>
      </c>
      <c r="G429" t="b">
        <f>fba_fluxes[[#This Row],[RBA ub]]&gt;fba_fluxes[[#This Row],[ub]]</f>
        <v>0</v>
      </c>
      <c r="H429" t="b">
        <f>fba_fluxes[[#This Row],[RBA lb]]&lt;fba_fluxes[[#This Row],[lb]]</f>
        <v>0</v>
      </c>
      <c r="I429" cm="1">
        <f t="array" ref="I429">SUM(_xlfn._xlws.FILTER(runRBA_RBA_fluxes[TRUE flux],(runRBA_RBA_fluxes[tag]="RXN")*(runRBA_RBA_fluxes[rxn_base_id]=fba_fluxes[[#This Row],[rxn]]),0))</f>
        <v>0</v>
      </c>
      <c r="J429" t="b">
        <f>fba_fluxes[[#This Row],[total RBA flux]]&lt;fba_fluxes[[#This Row],[lb]]</f>
        <v>0</v>
      </c>
      <c r="K429" s="1" t="b">
        <f>fba_fluxes[[#This Row],[total RBA flux]]&gt;fba_fluxes[[#This Row],[ub]]</f>
        <v>0</v>
      </c>
    </row>
    <row r="430" spans="1:11" hidden="1" x14ac:dyDescent="0.2">
      <c r="A430" s="1" t="s">
        <v>1061</v>
      </c>
      <c r="B430">
        <v>-1.1473646649369415E-23</v>
      </c>
      <c r="C430">
        <v>0</v>
      </c>
      <c r="D430">
        <v>1000</v>
      </c>
      <c r="E430" cm="1">
        <f t="array" ref="E430">MIN(_xlfn._xlws.FILTER(runRBA_RBA_fluxes[TRUE lb],(runRBA_RBA_fluxes[tag]="RXN")*(runRBA_RBA_fluxes[rxn_base_id]=fba_fluxes[[#This Row],[rxn]]),0))</f>
        <v>0</v>
      </c>
      <c r="F430" cm="1">
        <f t="array" ref="F430">MAX(_xlfn._xlws.FILTER(runRBA_RBA_fluxes[TRUE ub],(runRBA_RBA_fluxes[tag]="RXN")*(runRBA_RBA_fluxes[rxn_base_id]=fba_fluxes[[#This Row],[rxn]]),0))</f>
        <v>1000.0000000000001</v>
      </c>
      <c r="G430" t="b">
        <f>fba_fluxes[[#This Row],[RBA ub]]&gt;fba_fluxes[[#This Row],[ub]]</f>
        <v>0</v>
      </c>
      <c r="H430" t="b">
        <f>fba_fluxes[[#This Row],[RBA lb]]&lt;fba_fluxes[[#This Row],[lb]]</f>
        <v>0</v>
      </c>
      <c r="I430" cm="1">
        <f t="array" ref="I430">SUM(_xlfn._xlws.FILTER(runRBA_RBA_fluxes[TRUE flux],(runRBA_RBA_fluxes[tag]="RXN")*(runRBA_RBA_fluxes[rxn_base_id]=fba_fluxes[[#This Row],[rxn]]),0))</f>
        <v>8.3147486699999999E-7</v>
      </c>
      <c r="J430" t="b">
        <f>fba_fluxes[[#This Row],[total RBA flux]]&lt;fba_fluxes[[#This Row],[lb]]</f>
        <v>0</v>
      </c>
      <c r="K430" s="1" t="b">
        <f>fba_fluxes[[#This Row],[total RBA flux]]&gt;fba_fluxes[[#This Row],[ub]]</f>
        <v>0</v>
      </c>
    </row>
    <row r="431" spans="1:11" hidden="1" x14ac:dyDescent="0.2">
      <c r="A431" s="1" t="s">
        <v>2799</v>
      </c>
      <c r="B431">
        <v>0</v>
      </c>
      <c r="C431">
        <v>0</v>
      </c>
      <c r="D431">
        <v>1000</v>
      </c>
      <c r="E431" cm="1">
        <f t="array" ref="E431">MIN(_xlfn._xlws.FILTER(runRBA_RBA_fluxes[TRUE lb],(runRBA_RBA_fluxes[tag]="RXN")*(runRBA_RBA_fluxes[rxn_base_id]=fba_fluxes[[#This Row],[rxn]]),0))</f>
        <v>0</v>
      </c>
      <c r="F431" cm="1">
        <f t="array" ref="F431">MAX(_xlfn._xlws.FILTER(runRBA_RBA_fluxes[TRUE ub],(runRBA_RBA_fluxes[tag]="RXN")*(runRBA_RBA_fluxes[rxn_base_id]=fba_fluxes[[#This Row],[rxn]]),0))</f>
        <v>0</v>
      </c>
      <c r="G431" t="b">
        <f>fba_fluxes[[#This Row],[RBA ub]]&gt;fba_fluxes[[#This Row],[ub]]</f>
        <v>0</v>
      </c>
      <c r="H431" t="b">
        <f>fba_fluxes[[#This Row],[RBA lb]]&lt;fba_fluxes[[#This Row],[lb]]</f>
        <v>0</v>
      </c>
      <c r="I431" cm="1">
        <f t="array" ref="I431">SUM(_xlfn._xlws.FILTER(runRBA_RBA_fluxes[TRUE flux],(runRBA_RBA_fluxes[tag]="RXN")*(runRBA_RBA_fluxes[rxn_base_id]=fba_fluxes[[#This Row],[rxn]]),0))</f>
        <v>0</v>
      </c>
      <c r="J431" t="b">
        <f>fba_fluxes[[#This Row],[total RBA flux]]&lt;fba_fluxes[[#This Row],[lb]]</f>
        <v>0</v>
      </c>
      <c r="K431" s="1" t="b">
        <f>fba_fluxes[[#This Row],[total RBA flux]]&gt;fba_fluxes[[#This Row],[ub]]</f>
        <v>0</v>
      </c>
    </row>
    <row r="432" spans="1:11" hidden="1" x14ac:dyDescent="0.2">
      <c r="A432" s="1" t="s">
        <v>162</v>
      </c>
      <c r="B432">
        <v>7.3171000000000009E-3</v>
      </c>
      <c r="C432">
        <v>0</v>
      </c>
      <c r="D432">
        <v>1000</v>
      </c>
      <c r="E432" cm="1">
        <f t="array" ref="E432">MIN(_xlfn._xlws.FILTER(runRBA_RBA_fluxes[TRUE lb],(runRBA_RBA_fluxes[tag]="RXN")*(runRBA_RBA_fluxes[rxn_base_id]=fba_fluxes[[#This Row],[rxn]]),0))</f>
        <v>0</v>
      </c>
      <c r="F432" cm="1">
        <f t="array" ref="F432">MAX(_xlfn._xlws.FILTER(runRBA_RBA_fluxes[TRUE ub],(runRBA_RBA_fluxes[tag]="RXN")*(runRBA_RBA_fluxes[rxn_base_id]=fba_fluxes[[#This Row],[rxn]]),0))</f>
        <v>1000.0000000000001</v>
      </c>
      <c r="G432" t="b">
        <f>fba_fluxes[[#This Row],[RBA ub]]&gt;fba_fluxes[[#This Row],[ub]]</f>
        <v>0</v>
      </c>
      <c r="H432" t="b">
        <f>fba_fluxes[[#This Row],[RBA lb]]&lt;fba_fluxes[[#This Row],[lb]]</f>
        <v>0</v>
      </c>
      <c r="I432" cm="1">
        <f t="array" ref="I432">SUM(_xlfn._xlws.FILTER(runRBA_RBA_fluxes[TRUE flux],(runRBA_RBA_fluxes[tag]="RXN")*(runRBA_RBA_fluxes[rxn_base_id]=fba_fluxes[[#This Row],[rxn]]),0))</f>
        <v>7.762580210079E-3</v>
      </c>
      <c r="J432" t="b">
        <f>fba_fluxes[[#This Row],[total RBA flux]]&lt;fba_fluxes[[#This Row],[lb]]</f>
        <v>0</v>
      </c>
      <c r="K432" s="1" t="b">
        <f>fba_fluxes[[#This Row],[total RBA flux]]&gt;fba_fluxes[[#This Row],[ub]]</f>
        <v>0</v>
      </c>
    </row>
    <row r="433" spans="1:11" hidden="1" x14ac:dyDescent="0.2">
      <c r="A433" s="1" t="s">
        <v>163</v>
      </c>
      <c r="B433">
        <v>7.3171000000000017E-3</v>
      </c>
      <c r="C433">
        <v>0</v>
      </c>
      <c r="D433">
        <v>1000</v>
      </c>
      <c r="E433" cm="1">
        <f t="array" ref="E433">MIN(_xlfn._xlws.FILTER(runRBA_RBA_fluxes[TRUE lb],(runRBA_RBA_fluxes[tag]="RXN")*(runRBA_RBA_fluxes[rxn_base_id]=fba_fluxes[[#This Row],[rxn]]),0))</f>
        <v>0</v>
      </c>
      <c r="F433" cm="1">
        <f t="array" ref="F433">MAX(_xlfn._xlws.FILTER(runRBA_RBA_fluxes[TRUE ub],(runRBA_RBA_fluxes[tag]="RXN")*(runRBA_RBA_fluxes[rxn_base_id]=fba_fluxes[[#This Row],[rxn]]),0))</f>
        <v>1000.0000000000001</v>
      </c>
      <c r="G433" t="b">
        <f>fba_fluxes[[#This Row],[RBA ub]]&gt;fba_fluxes[[#This Row],[ub]]</f>
        <v>0</v>
      </c>
      <c r="H433" t="b">
        <f>fba_fluxes[[#This Row],[RBA lb]]&lt;fba_fluxes[[#This Row],[lb]]</f>
        <v>0</v>
      </c>
      <c r="I433" cm="1">
        <f t="array" ref="I433">SUM(_xlfn._xlws.FILTER(runRBA_RBA_fluxes[TRUE flux],(runRBA_RBA_fluxes[tag]="RXN")*(runRBA_RBA_fluxes[rxn_base_id]=fba_fluxes[[#This Row],[rxn]]),0))</f>
        <v>7.762580210079E-3</v>
      </c>
      <c r="J433" t="b">
        <f>fba_fluxes[[#This Row],[total RBA flux]]&lt;fba_fluxes[[#This Row],[lb]]</f>
        <v>0</v>
      </c>
      <c r="K433" s="1" t="b">
        <f>fba_fluxes[[#This Row],[total RBA flux]]&gt;fba_fluxes[[#This Row],[ub]]</f>
        <v>0</v>
      </c>
    </row>
    <row r="434" spans="1:11" hidden="1" x14ac:dyDescent="0.2">
      <c r="A434" s="1" t="s">
        <v>164</v>
      </c>
      <c r="B434">
        <v>4.4699999999999948E-3</v>
      </c>
      <c r="C434">
        <v>0</v>
      </c>
      <c r="D434">
        <v>1000</v>
      </c>
      <c r="E434" cm="1">
        <f t="array" ref="E434">MIN(_xlfn._xlws.FILTER(runRBA_RBA_fluxes[TRUE lb],(runRBA_RBA_fluxes[tag]="RXN")*(runRBA_RBA_fluxes[rxn_base_id]=fba_fluxes[[#This Row],[rxn]]),0))</f>
        <v>0</v>
      </c>
      <c r="F434" cm="1">
        <f t="array" ref="F434">MAX(_xlfn._xlws.FILTER(runRBA_RBA_fluxes[TRUE ub],(runRBA_RBA_fluxes[tag]="RXN")*(runRBA_RBA_fluxes[rxn_base_id]=fba_fluxes[[#This Row],[rxn]]),0))</f>
        <v>1000.0000000000001</v>
      </c>
      <c r="G434" t="b">
        <f>fba_fluxes[[#This Row],[RBA ub]]&gt;fba_fluxes[[#This Row],[ub]]</f>
        <v>0</v>
      </c>
      <c r="H434" t="b">
        <f>fba_fluxes[[#This Row],[RBA lb]]&lt;fba_fluxes[[#This Row],[lb]]</f>
        <v>0</v>
      </c>
      <c r="I434" cm="1">
        <f t="array" ref="I434">SUM(_xlfn._xlws.FILTER(runRBA_RBA_fluxes[TRUE flux],(runRBA_RBA_fluxes[tag]="RXN")*(runRBA_RBA_fluxes[rxn_base_id]=fba_fluxes[[#This Row],[rxn]]),0))</f>
        <v>1.6120921931160001E-3</v>
      </c>
      <c r="J434" t="b">
        <f>fba_fluxes[[#This Row],[total RBA flux]]&lt;fba_fluxes[[#This Row],[lb]]</f>
        <v>0</v>
      </c>
      <c r="K434" s="1" t="b">
        <f>fba_fluxes[[#This Row],[total RBA flux]]&gt;fba_fluxes[[#This Row],[ub]]</f>
        <v>0</v>
      </c>
    </row>
    <row r="435" spans="1:11" hidden="1" x14ac:dyDescent="0.2">
      <c r="A435" s="1" t="s">
        <v>165</v>
      </c>
      <c r="B435">
        <v>2.4643000000000009E-3</v>
      </c>
      <c r="C435">
        <v>0</v>
      </c>
      <c r="D435">
        <v>1000</v>
      </c>
      <c r="E435" cm="1">
        <f t="array" ref="E435">MIN(_xlfn._xlws.FILTER(runRBA_RBA_fluxes[TRUE lb],(runRBA_RBA_fluxes[tag]="RXN")*(runRBA_RBA_fluxes[rxn_base_id]=fba_fluxes[[#This Row],[rxn]]),0))</f>
        <v>0</v>
      </c>
      <c r="F435" cm="1">
        <f t="array" ref="F435">MAX(_xlfn._xlws.FILTER(runRBA_RBA_fluxes[TRUE ub],(runRBA_RBA_fluxes[tag]="RXN")*(runRBA_RBA_fluxes[rxn_base_id]=fba_fluxes[[#This Row],[rxn]]),0))</f>
        <v>1000.0000000000001</v>
      </c>
      <c r="G435" t="b">
        <f>fba_fluxes[[#This Row],[RBA ub]]&gt;fba_fluxes[[#This Row],[ub]]</f>
        <v>0</v>
      </c>
      <c r="H435" t="b">
        <f>fba_fluxes[[#This Row],[RBA lb]]&lt;fba_fluxes[[#This Row],[lb]]</f>
        <v>0</v>
      </c>
      <c r="I435" cm="1">
        <f t="array" ref="I435">SUM(_xlfn._xlws.FILTER(runRBA_RBA_fluxes[TRUE flux],(runRBA_RBA_fluxes[tag]="RXN")*(runRBA_RBA_fluxes[rxn_base_id]=fba_fluxes[[#This Row],[rxn]]),0))</f>
        <v>3.7653918639929999E-3</v>
      </c>
      <c r="J435" t="b">
        <f>fba_fluxes[[#This Row],[total RBA flux]]&lt;fba_fluxes[[#This Row],[lb]]</f>
        <v>0</v>
      </c>
      <c r="K435" s="1" t="b">
        <f>fba_fluxes[[#This Row],[total RBA flux]]&gt;fba_fluxes[[#This Row],[ub]]</f>
        <v>0</v>
      </c>
    </row>
    <row r="436" spans="1:11" hidden="1" x14ac:dyDescent="0.2">
      <c r="A436" s="1" t="s">
        <v>2800</v>
      </c>
      <c r="B436">
        <v>0</v>
      </c>
      <c r="C436">
        <v>0</v>
      </c>
      <c r="D436">
        <v>1000</v>
      </c>
      <c r="E436" cm="1">
        <f t="array" ref="E436">MIN(_xlfn._xlws.FILTER(runRBA_RBA_fluxes[TRUE lb],(runRBA_RBA_fluxes[tag]="RXN")*(runRBA_RBA_fluxes[rxn_base_id]=fba_fluxes[[#This Row],[rxn]]),0))</f>
        <v>0</v>
      </c>
      <c r="F436" cm="1">
        <f t="array" ref="F436">MAX(_xlfn._xlws.FILTER(runRBA_RBA_fluxes[TRUE ub],(runRBA_RBA_fluxes[tag]="RXN")*(runRBA_RBA_fluxes[rxn_base_id]=fba_fluxes[[#This Row],[rxn]]),0))</f>
        <v>0</v>
      </c>
      <c r="G436" t="b">
        <f>fba_fluxes[[#This Row],[RBA ub]]&gt;fba_fluxes[[#This Row],[ub]]</f>
        <v>0</v>
      </c>
      <c r="H436" t="b">
        <f>fba_fluxes[[#This Row],[RBA lb]]&lt;fba_fluxes[[#This Row],[lb]]</f>
        <v>0</v>
      </c>
      <c r="I436" cm="1">
        <f t="array" ref="I436">SUM(_xlfn._xlws.FILTER(runRBA_RBA_fluxes[TRUE flux],(runRBA_RBA_fluxes[tag]="RXN")*(runRBA_RBA_fluxes[rxn_base_id]=fba_fluxes[[#This Row],[rxn]]),0))</f>
        <v>0</v>
      </c>
      <c r="J436" t="b">
        <f>fba_fluxes[[#This Row],[total RBA flux]]&lt;fba_fluxes[[#This Row],[lb]]</f>
        <v>0</v>
      </c>
      <c r="K436" s="1" t="b">
        <f>fba_fluxes[[#This Row],[total RBA flux]]&gt;fba_fluxes[[#This Row],[ub]]</f>
        <v>0</v>
      </c>
    </row>
    <row r="437" spans="1:11" hidden="1" x14ac:dyDescent="0.2">
      <c r="A437" s="1" t="s">
        <v>2801</v>
      </c>
      <c r="B437">
        <v>0</v>
      </c>
      <c r="C437">
        <v>0</v>
      </c>
      <c r="D437">
        <v>1000</v>
      </c>
      <c r="E437" cm="1">
        <f t="array" ref="E437">MIN(_xlfn._xlws.FILTER(runRBA_RBA_fluxes[TRUE lb],(runRBA_RBA_fluxes[tag]="RXN")*(runRBA_RBA_fluxes[rxn_base_id]=fba_fluxes[[#This Row],[rxn]]),0))</f>
        <v>0</v>
      </c>
      <c r="F437" cm="1">
        <f t="array" ref="F437">MAX(_xlfn._xlws.FILTER(runRBA_RBA_fluxes[TRUE ub],(runRBA_RBA_fluxes[tag]="RXN")*(runRBA_RBA_fluxes[rxn_base_id]=fba_fluxes[[#This Row],[rxn]]),0))</f>
        <v>0</v>
      </c>
      <c r="G437" t="b">
        <f>fba_fluxes[[#This Row],[RBA ub]]&gt;fba_fluxes[[#This Row],[ub]]</f>
        <v>0</v>
      </c>
      <c r="H437" t="b">
        <f>fba_fluxes[[#This Row],[RBA lb]]&lt;fba_fluxes[[#This Row],[lb]]</f>
        <v>0</v>
      </c>
      <c r="I437" cm="1">
        <f t="array" ref="I437">SUM(_xlfn._xlws.FILTER(runRBA_RBA_fluxes[TRUE flux],(runRBA_RBA_fluxes[tag]="RXN")*(runRBA_RBA_fluxes[rxn_base_id]=fba_fluxes[[#This Row],[rxn]]),0))</f>
        <v>0</v>
      </c>
      <c r="J437" t="b">
        <f>fba_fluxes[[#This Row],[total RBA flux]]&lt;fba_fluxes[[#This Row],[lb]]</f>
        <v>0</v>
      </c>
      <c r="K437" s="1" t="b">
        <f>fba_fluxes[[#This Row],[total RBA flux]]&gt;fba_fluxes[[#This Row],[ub]]</f>
        <v>0</v>
      </c>
    </row>
    <row r="438" spans="1:11" hidden="1" x14ac:dyDescent="0.2">
      <c r="A438" s="1" t="s">
        <v>166</v>
      </c>
      <c r="B438">
        <v>0.91796438691163507</v>
      </c>
      <c r="C438">
        <v>0</v>
      </c>
      <c r="D438">
        <v>1000</v>
      </c>
      <c r="E438" cm="1">
        <f t="array" ref="E438">MIN(_xlfn._xlws.FILTER(runRBA_RBA_fluxes[TRUE lb],(runRBA_RBA_fluxes[tag]="RXN")*(runRBA_RBA_fluxes[rxn_base_id]=fba_fluxes[[#This Row],[rxn]]),0))</f>
        <v>0</v>
      </c>
      <c r="F438" cm="1">
        <f t="array" ref="F438">MAX(_xlfn._xlws.FILTER(runRBA_RBA_fluxes[TRUE ub],(runRBA_RBA_fluxes[tag]="RXN")*(runRBA_RBA_fluxes[rxn_base_id]=fba_fluxes[[#This Row],[rxn]]),0))</f>
        <v>1000.0000000000001</v>
      </c>
      <c r="G438" t="b">
        <f>fba_fluxes[[#This Row],[RBA ub]]&gt;fba_fluxes[[#This Row],[ub]]</f>
        <v>0</v>
      </c>
      <c r="H438" t="b">
        <f>fba_fluxes[[#This Row],[RBA lb]]&lt;fba_fluxes[[#This Row],[lb]]</f>
        <v>0</v>
      </c>
      <c r="I438" cm="1">
        <f t="array" ref="I438">SUM(_xlfn._xlws.FILTER(runRBA_RBA_fluxes[TRUE flux],(runRBA_RBA_fluxes[tag]="RXN")*(runRBA_RBA_fluxes[rxn_base_id]=fba_fluxes[[#This Row],[rxn]]),0))</f>
        <v>0.90297708028114398</v>
      </c>
      <c r="J438" t="b">
        <f>fba_fluxes[[#This Row],[total RBA flux]]&lt;fba_fluxes[[#This Row],[lb]]</f>
        <v>0</v>
      </c>
      <c r="K438" s="1" t="b">
        <f>fba_fluxes[[#This Row],[total RBA flux]]&gt;fba_fluxes[[#This Row],[ub]]</f>
        <v>0</v>
      </c>
    </row>
    <row r="439" spans="1:11" hidden="1" x14ac:dyDescent="0.2">
      <c r="A439" s="1" t="s">
        <v>167</v>
      </c>
      <c r="B439">
        <v>1.7004199999985398E-2</v>
      </c>
      <c r="C439">
        <v>-1000</v>
      </c>
      <c r="D439">
        <v>1000</v>
      </c>
      <c r="E439" cm="1">
        <f t="array" ref="E439">MIN(_xlfn._xlws.FILTER(runRBA_RBA_fluxes[TRUE lb],(runRBA_RBA_fluxes[tag]="RXN")*(runRBA_RBA_fluxes[rxn_base_id]=fba_fluxes[[#This Row],[rxn]]),0))</f>
        <v>0</v>
      </c>
      <c r="F439" cm="1">
        <f t="array" ref="F439">MAX(_xlfn._xlws.FILTER(runRBA_RBA_fluxes[TRUE ub],(runRBA_RBA_fluxes[tag]="RXN")*(runRBA_RBA_fluxes[rxn_base_id]=fba_fluxes[[#This Row],[rxn]]),0))</f>
        <v>1000.0000000000001</v>
      </c>
      <c r="G439" t="b">
        <f>fba_fluxes[[#This Row],[RBA ub]]&gt;fba_fluxes[[#This Row],[ub]]</f>
        <v>0</v>
      </c>
      <c r="H439" t="b">
        <f>fba_fluxes[[#This Row],[RBA lb]]&lt;fba_fluxes[[#This Row],[lb]]</f>
        <v>0</v>
      </c>
      <c r="I439" cm="1">
        <f t="array" ref="I439">SUM(_xlfn._xlws.FILTER(runRBA_RBA_fluxes[TRUE flux],(runRBA_RBA_fluxes[tag]="RXN")*(runRBA_RBA_fluxes[rxn_base_id]=fba_fluxes[[#This Row],[rxn]]),0))</f>
        <v>1.1808607580418001E-2</v>
      </c>
      <c r="J439" t="b">
        <f>fba_fluxes[[#This Row],[total RBA flux]]&lt;fba_fluxes[[#This Row],[lb]]</f>
        <v>0</v>
      </c>
      <c r="K439" s="1" t="b">
        <f>fba_fluxes[[#This Row],[total RBA flux]]&gt;fba_fluxes[[#This Row],[ub]]</f>
        <v>0</v>
      </c>
    </row>
    <row r="440" spans="1:11" hidden="1" x14ac:dyDescent="0.2">
      <c r="A440" s="1" t="s">
        <v>2802</v>
      </c>
      <c r="B440">
        <v>0</v>
      </c>
      <c r="C440">
        <v>0</v>
      </c>
      <c r="D440">
        <v>1000</v>
      </c>
      <c r="E440" cm="1">
        <f t="array" ref="E440">MIN(_xlfn._xlws.FILTER(runRBA_RBA_fluxes[TRUE lb],(runRBA_RBA_fluxes[tag]="RXN")*(runRBA_RBA_fluxes[rxn_base_id]=fba_fluxes[[#This Row],[rxn]]),0))</f>
        <v>0</v>
      </c>
      <c r="F440" cm="1">
        <f t="array" ref="F440">MAX(_xlfn._xlws.FILTER(runRBA_RBA_fluxes[TRUE ub],(runRBA_RBA_fluxes[tag]="RXN")*(runRBA_RBA_fluxes[rxn_base_id]=fba_fluxes[[#This Row],[rxn]]),0))</f>
        <v>0</v>
      </c>
      <c r="G440" t="b">
        <f>fba_fluxes[[#This Row],[RBA ub]]&gt;fba_fluxes[[#This Row],[ub]]</f>
        <v>0</v>
      </c>
      <c r="H440" t="b">
        <f>fba_fluxes[[#This Row],[RBA lb]]&lt;fba_fluxes[[#This Row],[lb]]</f>
        <v>0</v>
      </c>
      <c r="I440" cm="1">
        <f t="array" ref="I440">SUM(_xlfn._xlws.FILTER(runRBA_RBA_fluxes[TRUE flux],(runRBA_RBA_fluxes[tag]="RXN")*(runRBA_RBA_fluxes[rxn_base_id]=fba_fluxes[[#This Row],[rxn]]),0))</f>
        <v>0</v>
      </c>
      <c r="J440" t="b">
        <f>fba_fluxes[[#This Row],[total RBA flux]]&lt;fba_fluxes[[#This Row],[lb]]</f>
        <v>0</v>
      </c>
      <c r="K440" s="1" t="b">
        <f>fba_fluxes[[#This Row],[total RBA flux]]&gt;fba_fluxes[[#This Row],[ub]]</f>
        <v>0</v>
      </c>
    </row>
    <row r="441" spans="1:11" hidden="1" x14ac:dyDescent="0.2">
      <c r="A441" s="1" t="s">
        <v>2803</v>
      </c>
      <c r="B441">
        <v>0</v>
      </c>
      <c r="C441">
        <v>0</v>
      </c>
      <c r="D441">
        <v>1000</v>
      </c>
      <c r="E441" cm="1">
        <f t="array" ref="E441">MIN(_xlfn._xlws.FILTER(runRBA_RBA_fluxes[TRUE lb],(runRBA_RBA_fluxes[tag]="RXN")*(runRBA_RBA_fluxes[rxn_base_id]=fba_fluxes[[#This Row],[rxn]]),0))</f>
        <v>0</v>
      </c>
      <c r="F441" cm="1">
        <f t="array" ref="F441">MAX(_xlfn._xlws.FILTER(runRBA_RBA_fluxes[TRUE ub],(runRBA_RBA_fluxes[tag]="RXN")*(runRBA_RBA_fluxes[rxn_base_id]=fba_fluxes[[#This Row],[rxn]]),0))</f>
        <v>0</v>
      </c>
      <c r="G441" t="b">
        <f>fba_fluxes[[#This Row],[RBA ub]]&gt;fba_fluxes[[#This Row],[ub]]</f>
        <v>0</v>
      </c>
      <c r="H441" t="b">
        <f>fba_fluxes[[#This Row],[RBA lb]]&lt;fba_fluxes[[#This Row],[lb]]</f>
        <v>0</v>
      </c>
      <c r="I441" cm="1">
        <f t="array" ref="I441">SUM(_xlfn._xlws.FILTER(runRBA_RBA_fluxes[TRUE flux],(runRBA_RBA_fluxes[tag]="RXN")*(runRBA_RBA_fluxes[rxn_base_id]=fba_fluxes[[#This Row],[rxn]]),0))</f>
        <v>0</v>
      </c>
      <c r="J441" t="b">
        <f>fba_fluxes[[#This Row],[total RBA flux]]&lt;fba_fluxes[[#This Row],[lb]]</f>
        <v>0</v>
      </c>
      <c r="K441" s="1" t="b">
        <f>fba_fluxes[[#This Row],[total RBA flux]]&gt;fba_fluxes[[#This Row],[ub]]</f>
        <v>0</v>
      </c>
    </row>
    <row r="442" spans="1:11" hidden="1" x14ac:dyDescent="0.2">
      <c r="A442" s="1" t="s">
        <v>2804</v>
      </c>
      <c r="B442">
        <v>0</v>
      </c>
      <c r="C442">
        <v>0</v>
      </c>
      <c r="D442">
        <v>1000</v>
      </c>
      <c r="E442" cm="1">
        <f t="array" ref="E442">MIN(_xlfn._xlws.FILTER(runRBA_RBA_fluxes[TRUE lb],(runRBA_RBA_fluxes[tag]="RXN")*(runRBA_RBA_fluxes[rxn_base_id]=fba_fluxes[[#This Row],[rxn]]),0))</f>
        <v>0</v>
      </c>
      <c r="F442" cm="1">
        <f t="array" ref="F442">MAX(_xlfn._xlws.FILTER(runRBA_RBA_fluxes[TRUE ub],(runRBA_RBA_fluxes[tag]="RXN")*(runRBA_RBA_fluxes[rxn_base_id]=fba_fluxes[[#This Row],[rxn]]),0))</f>
        <v>0</v>
      </c>
      <c r="G442" t="b">
        <f>fba_fluxes[[#This Row],[RBA ub]]&gt;fba_fluxes[[#This Row],[ub]]</f>
        <v>0</v>
      </c>
      <c r="H442" t="b">
        <f>fba_fluxes[[#This Row],[RBA lb]]&lt;fba_fluxes[[#This Row],[lb]]</f>
        <v>0</v>
      </c>
      <c r="I442" cm="1">
        <f t="array" ref="I442">SUM(_xlfn._xlws.FILTER(runRBA_RBA_fluxes[TRUE flux],(runRBA_RBA_fluxes[tag]="RXN")*(runRBA_RBA_fluxes[rxn_base_id]=fba_fluxes[[#This Row],[rxn]]),0))</f>
        <v>0</v>
      </c>
      <c r="J442" t="b">
        <f>fba_fluxes[[#This Row],[total RBA flux]]&lt;fba_fluxes[[#This Row],[lb]]</f>
        <v>0</v>
      </c>
      <c r="K442" s="1" t="b">
        <f>fba_fluxes[[#This Row],[total RBA flux]]&gt;fba_fluxes[[#This Row],[ub]]</f>
        <v>0</v>
      </c>
    </row>
    <row r="443" spans="1:11" hidden="1" x14ac:dyDescent="0.2">
      <c r="A443" s="1" t="s">
        <v>2805</v>
      </c>
      <c r="B443">
        <v>0</v>
      </c>
      <c r="C443">
        <v>0</v>
      </c>
      <c r="D443">
        <v>1000</v>
      </c>
      <c r="E443" cm="1">
        <f t="array" ref="E443">MIN(_xlfn._xlws.FILTER(runRBA_RBA_fluxes[TRUE lb],(runRBA_RBA_fluxes[tag]="RXN")*(runRBA_RBA_fluxes[rxn_base_id]=fba_fluxes[[#This Row],[rxn]]),0))</f>
        <v>0</v>
      </c>
      <c r="F443" cm="1">
        <f t="array" ref="F443">MAX(_xlfn._xlws.FILTER(runRBA_RBA_fluxes[TRUE ub],(runRBA_RBA_fluxes[tag]="RXN")*(runRBA_RBA_fluxes[rxn_base_id]=fba_fluxes[[#This Row],[rxn]]),0))</f>
        <v>0</v>
      </c>
      <c r="G443" t="b">
        <f>fba_fluxes[[#This Row],[RBA ub]]&gt;fba_fluxes[[#This Row],[ub]]</f>
        <v>0</v>
      </c>
      <c r="H443" t="b">
        <f>fba_fluxes[[#This Row],[RBA lb]]&lt;fba_fluxes[[#This Row],[lb]]</f>
        <v>0</v>
      </c>
      <c r="I443" cm="1">
        <f t="array" ref="I443">SUM(_xlfn._xlws.FILTER(runRBA_RBA_fluxes[TRUE flux],(runRBA_RBA_fluxes[tag]="RXN")*(runRBA_RBA_fluxes[rxn_base_id]=fba_fluxes[[#This Row],[rxn]]),0))</f>
        <v>0</v>
      </c>
      <c r="J443" t="b">
        <f>fba_fluxes[[#This Row],[total RBA flux]]&lt;fba_fluxes[[#This Row],[lb]]</f>
        <v>0</v>
      </c>
      <c r="K443" s="1" t="b">
        <f>fba_fluxes[[#This Row],[total RBA flux]]&gt;fba_fluxes[[#This Row],[ub]]</f>
        <v>0</v>
      </c>
    </row>
    <row r="444" spans="1:11" hidden="1" x14ac:dyDescent="0.2">
      <c r="A444" s="1" t="s">
        <v>2806</v>
      </c>
      <c r="B444">
        <v>0</v>
      </c>
      <c r="C444">
        <v>0</v>
      </c>
      <c r="D444">
        <v>1000</v>
      </c>
      <c r="E444" cm="1">
        <f t="array" ref="E444">MIN(_xlfn._xlws.FILTER(runRBA_RBA_fluxes[TRUE lb],(runRBA_RBA_fluxes[tag]="RXN")*(runRBA_RBA_fluxes[rxn_base_id]=fba_fluxes[[#This Row],[rxn]]),0))</f>
        <v>0</v>
      </c>
      <c r="F444" cm="1">
        <f t="array" ref="F444">MAX(_xlfn._xlws.FILTER(runRBA_RBA_fluxes[TRUE ub],(runRBA_RBA_fluxes[tag]="RXN")*(runRBA_RBA_fluxes[rxn_base_id]=fba_fluxes[[#This Row],[rxn]]),0))</f>
        <v>0</v>
      </c>
      <c r="G444" t="b">
        <f>fba_fluxes[[#This Row],[RBA ub]]&gt;fba_fluxes[[#This Row],[ub]]</f>
        <v>0</v>
      </c>
      <c r="H444" t="b">
        <f>fba_fluxes[[#This Row],[RBA lb]]&lt;fba_fluxes[[#This Row],[lb]]</f>
        <v>0</v>
      </c>
      <c r="I444" cm="1">
        <f t="array" ref="I444">SUM(_xlfn._xlws.FILTER(runRBA_RBA_fluxes[TRUE flux],(runRBA_RBA_fluxes[tag]="RXN")*(runRBA_RBA_fluxes[rxn_base_id]=fba_fluxes[[#This Row],[rxn]]),0))</f>
        <v>0</v>
      </c>
      <c r="J444" t="b">
        <f>fba_fluxes[[#This Row],[total RBA flux]]&lt;fba_fluxes[[#This Row],[lb]]</f>
        <v>0</v>
      </c>
      <c r="K444" s="1" t="b">
        <f>fba_fluxes[[#This Row],[total RBA flux]]&gt;fba_fluxes[[#This Row],[ub]]</f>
        <v>0</v>
      </c>
    </row>
    <row r="445" spans="1:11" hidden="1" x14ac:dyDescent="0.2">
      <c r="A445" s="1" t="s">
        <v>2807</v>
      </c>
      <c r="B445">
        <v>0</v>
      </c>
      <c r="C445">
        <v>0</v>
      </c>
      <c r="D445">
        <v>1000</v>
      </c>
      <c r="E445" cm="1">
        <f t="array" ref="E445">MIN(_xlfn._xlws.FILTER(runRBA_RBA_fluxes[TRUE lb],(runRBA_RBA_fluxes[tag]="RXN")*(runRBA_RBA_fluxes[rxn_base_id]=fba_fluxes[[#This Row],[rxn]]),0))</f>
        <v>0</v>
      </c>
      <c r="F445" cm="1">
        <f t="array" ref="F445">MAX(_xlfn._xlws.FILTER(runRBA_RBA_fluxes[TRUE ub],(runRBA_RBA_fluxes[tag]="RXN")*(runRBA_RBA_fluxes[rxn_base_id]=fba_fluxes[[#This Row],[rxn]]),0))</f>
        <v>0</v>
      </c>
      <c r="G445" t="b">
        <f>fba_fluxes[[#This Row],[RBA ub]]&gt;fba_fluxes[[#This Row],[ub]]</f>
        <v>0</v>
      </c>
      <c r="H445" t="b">
        <f>fba_fluxes[[#This Row],[RBA lb]]&lt;fba_fluxes[[#This Row],[lb]]</f>
        <v>0</v>
      </c>
      <c r="I445" cm="1">
        <f t="array" ref="I445">SUM(_xlfn._xlws.FILTER(runRBA_RBA_fluxes[TRUE flux],(runRBA_RBA_fluxes[tag]="RXN")*(runRBA_RBA_fluxes[rxn_base_id]=fba_fluxes[[#This Row],[rxn]]),0))</f>
        <v>0</v>
      </c>
      <c r="J445" t="b">
        <f>fba_fluxes[[#This Row],[total RBA flux]]&lt;fba_fluxes[[#This Row],[lb]]</f>
        <v>0</v>
      </c>
      <c r="K445" s="1" t="b">
        <f>fba_fluxes[[#This Row],[total RBA flux]]&gt;fba_fluxes[[#This Row],[ub]]</f>
        <v>0</v>
      </c>
    </row>
    <row r="446" spans="1:11" hidden="1" x14ac:dyDescent="0.2">
      <c r="A446" s="1" t="s">
        <v>2808</v>
      </c>
      <c r="B446">
        <v>0</v>
      </c>
      <c r="C446">
        <v>0</v>
      </c>
      <c r="D446">
        <v>1000</v>
      </c>
      <c r="E446" cm="1">
        <f t="array" ref="E446">MIN(_xlfn._xlws.FILTER(runRBA_RBA_fluxes[TRUE lb],(runRBA_RBA_fluxes[tag]="RXN")*(runRBA_RBA_fluxes[rxn_base_id]=fba_fluxes[[#This Row],[rxn]]),0))</f>
        <v>0</v>
      </c>
      <c r="F446" cm="1">
        <f t="array" ref="F446">MAX(_xlfn._xlws.FILTER(runRBA_RBA_fluxes[TRUE ub],(runRBA_RBA_fluxes[tag]="RXN")*(runRBA_RBA_fluxes[rxn_base_id]=fba_fluxes[[#This Row],[rxn]]),0))</f>
        <v>0</v>
      </c>
      <c r="G446" t="b">
        <f>fba_fluxes[[#This Row],[RBA ub]]&gt;fba_fluxes[[#This Row],[ub]]</f>
        <v>0</v>
      </c>
      <c r="H446" t="b">
        <f>fba_fluxes[[#This Row],[RBA lb]]&lt;fba_fluxes[[#This Row],[lb]]</f>
        <v>0</v>
      </c>
      <c r="I446" cm="1">
        <f t="array" ref="I446">SUM(_xlfn._xlws.FILTER(runRBA_RBA_fluxes[TRUE flux],(runRBA_RBA_fluxes[tag]="RXN")*(runRBA_RBA_fluxes[rxn_base_id]=fba_fluxes[[#This Row],[rxn]]),0))</f>
        <v>0</v>
      </c>
      <c r="J446" t="b">
        <f>fba_fluxes[[#This Row],[total RBA flux]]&lt;fba_fluxes[[#This Row],[lb]]</f>
        <v>0</v>
      </c>
      <c r="K446" s="1" t="b">
        <f>fba_fluxes[[#This Row],[total RBA flux]]&gt;fba_fluxes[[#This Row],[ub]]</f>
        <v>0</v>
      </c>
    </row>
    <row r="447" spans="1:11" hidden="1" x14ac:dyDescent="0.2">
      <c r="A447" s="1" t="s">
        <v>168</v>
      </c>
      <c r="B447">
        <v>2.9796387139531606</v>
      </c>
      <c r="C447">
        <v>0</v>
      </c>
      <c r="D447">
        <v>1000</v>
      </c>
      <c r="E447" cm="1">
        <f t="array" ref="E447">MIN(_xlfn._xlws.FILTER(runRBA_RBA_fluxes[TRUE lb],(runRBA_RBA_fluxes[tag]="RXN")*(runRBA_RBA_fluxes[rxn_base_id]=fba_fluxes[[#This Row],[rxn]]),0))</f>
        <v>0</v>
      </c>
      <c r="F447" cm="1">
        <f t="array" ref="F447">MAX(_xlfn._xlws.FILTER(runRBA_RBA_fluxes[TRUE ub],(runRBA_RBA_fluxes[tag]="RXN")*(runRBA_RBA_fluxes[rxn_base_id]=fba_fluxes[[#This Row],[rxn]]),0))</f>
        <v>0</v>
      </c>
      <c r="G447" t="b">
        <f>fba_fluxes[[#This Row],[RBA ub]]&gt;fba_fluxes[[#This Row],[ub]]</f>
        <v>0</v>
      </c>
      <c r="H447" t="b">
        <f>fba_fluxes[[#This Row],[RBA lb]]&lt;fba_fluxes[[#This Row],[lb]]</f>
        <v>0</v>
      </c>
      <c r="I447" cm="1">
        <f t="array" ref="I447">SUM(_xlfn._xlws.FILTER(runRBA_RBA_fluxes[TRUE flux],(runRBA_RBA_fluxes[tag]="RXN")*(runRBA_RBA_fluxes[rxn_base_id]=fba_fluxes[[#This Row],[rxn]]),0))</f>
        <v>0</v>
      </c>
      <c r="J447" t="b">
        <f>fba_fluxes[[#This Row],[total RBA flux]]&lt;fba_fluxes[[#This Row],[lb]]</f>
        <v>0</v>
      </c>
      <c r="K447" s="1" t="b">
        <f>fba_fluxes[[#This Row],[total RBA flux]]&gt;fba_fluxes[[#This Row],[ub]]</f>
        <v>0</v>
      </c>
    </row>
    <row r="448" spans="1:11" hidden="1" x14ac:dyDescent="0.2">
      <c r="A448" s="1" t="s">
        <v>169</v>
      </c>
      <c r="B448">
        <v>-2.8654016139533312</v>
      </c>
      <c r="C448">
        <v>-1000</v>
      </c>
      <c r="D448">
        <v>1000</v>
      </c>
      <c r="E448" cm="1">
        <f t="array" ref="E448">MIN(_xlfn._xlws.FILTER(runRBA_RBA_fluxes[TRUE lb],(runRBA_RBA_fluxes[tag]="RXN")*(runRBA_RBA_fluxes[rxn_base_id]=fba_fluxes[[#This Row],[rxn]]),0))</f>
        <v>0</v>
      </c>
      <c r="F448" cm="1">
        <f t="array" ref="F448">MAX(_xlfn._xlws.FILTER(runRBA_RBA_fluxes[TRUE ub],(runRBA_RBA_fluxes[tag]="RXN")*(runRBA_RBA_fluxes[rxn_base_id]=fba_fluxes[[#This Row],[rxn]]),0))</f>
        <v>1000.0000000000001</v>
      </c>
      <c r="G448" t="b">
        <f>fba_fluxes[[#This Row],[RBA ub]]&gt;fba_fluxes[[#This Row],[ub]]</f>
        <v>0</v>
      </c>
      <c r="H448" t="b">
        <f>fba_fluxes[[#This Row],[RBA lb]]&lt;fba_fluxes[[#This Row],[lb]]</f>
        <v>0</v>
      </c>
      <c r="I448" cm="1">
        <f t="array" ref="I448">SUM(_xlfn._xlws.FILTER(runRBA_RBA_fluxes[TRUE flux],(runRBA_RBA_fluxes[tag]="RXN")*(runRBA_RBA_fluxes[rxn_base_id]=fba_fluxes[[#This Row],[rxn]]),0))</f>
        <v>0.50491269434578301</v>
      </c>
      <c r="J448" t="b">
        <f>fba_fluxes[[#This Row],[total RBA flux]]&lt;fba_fluxes[[#This Row],[lb]]</f>
        <v>0</v>
      </c>
      <c r="K448" s="1" t="b">
        <f>fba_fluxes[[#This Row],[total RBA flux]]&gt;fba_fluxes[[#This Row],[ub]]</f>
        <v>0</v>
      </c>
    </row>
    <row r="449" spans="1:11" hidden="1" x14ac:dyDescent="0.2">
      <c r="A449" s="1" t="s">
        <v>170</v>
      </c>
      <c r="B449">
        <v>-7.0977040177512056E-21</v>
      </c>
      <c r="C449">
        <v>0</v>
      </c>
      <c r="D449">
        <v>1000</v>
      </c>
      <c r="E449" cm="1">
        <f t="array" ref="E449">MIN(_xlfn._xlws.FILTER(runRBA_RBA_fluxes[TRUE lb],(runRBA_RBA_fluxes[tag]="RXN")*(runRBA_RBA_fluxes[rxn_base_id]=fba_fluxes[[#This Row],[rxn]]),0))</f>
        <v>0</v>
      </c>
      <c r="F449" cm="1">
        <f t="array" ref="F449">MAX(_xlfn._xlws.FILTER(runRBA_RBA_fluxes[TRUE ub],(runRBA_RBA_fluxes[tag]="RXN")*(runRBA_RBA_fluxes[rxn_base_id]=fba_fluxes[[#This Row],[rxn]]),0))</f>
        <v>0</v>
      </c>
      <c r="G449" t="b">
        <f>fba_fluxes[[#This Row],[RBA ub]]&gt;fba_fluxes[[#This Row],[ub]]</f>
        <v>0</v>
      </c>
      <c r="H449" t="b">
        <f>fba_fluxes[[#This Row],[RBA lb]]&lt;fba_fluxes[[#This Row],[lb]]</f>
        <v>0</v>
      </c>
      <c r="I449" cm="1">
        <f t="array" ref="I449">SUM(_xlfn._xlws.FILTER(runRBA_RBA_fluxes[TRUE flux],(runRBA_RBA_fluxes[tag]="RXN")*(runRBA_RBA_fluxes[rxn_base_id]=fba_fluxes[[#This Row],[rxn]]),0))</f>
        <v>0</v>
      </c>
      <c r="J449" t="b">
        <f>fba_fluxes[[#This Row],[total RBA flux]]&lt;fba_fluxes[[#This Row],[lb]]</f>
        <v>0</v>
      </c>
      <c r="K449" s="1" t="b">
        <f>fba_fluxes[[#This Row],[total RBA flux]]&gt;fba_fluxes[[#This Row],[ub]]</f>
        <v>0</v>
      </c>
    </row>
    <row r="450" spans="1:11" hidden="1" x14ac:dyDescent="0.2">
      <c r="A450" s="1" t="s">
        <v>2809</v>
      </c>
      <c r="B450">
        <v>0</v>
      </c>
      <c r="C450">
        <v>0</v>
      </c>
      <c r="D450">
        <v>1000</v>
      </c>
      <c r="E450" cm="1">
        <f t="array" ref="E450">MIN(_xlfn._xlws.FILTER(runRBA_RBA_fluxes[TRUE lb],(runRBA_RBA_fluxes[tag]="RXN")*(runRBA_RBA_fluxes[rxn_base_id]=fba_fluxes[[#This Row],[rxn]]),0))</f>
        <v>0</v>
      </c>
      <c r="F450" cm="1">
        <f t="array" ref="F450">MAX(_xlfn._xlws.FILTER(runRBA_RBA_fluxes[TRUE ub],(runRBA_RBA_fluxes[tag]="RXN")*(runRBA_RBA_fluxes[rxn_base_id]=fba_fluxes[[#This Row],[rxn]]),0))</f>
        <v>0</v>
      </c>
      <c r="G450" t="b">
        <f>fba_fluxes[[#This Row],[RBA ub]]&gt;fba_fluxes[[#This Row],[ub]]</f>
        <v>0</v>
      </c>
      <c r="H450" t="b">
        <f>fba_fluxes[[#This Row],[RBA lb]]&lt;fba_fluxes[[#This Row],[lb]]</f>
        <v>0</v>
      </c>
      <c r="I450" cm="1">
        <f t="array" ref="I450">SUM(_xlfn._xlws.FILTER(runRBA_RBA_fluxes[TRUE flux],(runRBA_RBA_fluxes[tag]="RXN")*(runRBA_RBA_fluxes[rxn_base_id]=fba_fluxes[[#This Row],[rxn]]),0))</f>
        <v>0</v>
      </c>
      <c r="J450" t="b">
        <f>fba_fluxes[[#This Row],[total RBA flux]]&lt;fba_fluxes[[#This Row],[lb]]</f>
        <v>0</v>
      </c>
      <c r="K450" s="1" t="b">
        <f>fba_fluxes[[#This Row],[total RBA flux]]&gt;fba_fluxes[[#This Row],[ub]]</f>
        <v>0</v>
      </c>
    </row>
    <row r="451" spans="1:11" hidden="1" x14ac:dyDescent="0.2">
      <c r="A451" s="1" t="s">
        <v>171</v>
      </c>
      <c r="B451">
        <v>-2.2330600000000006E-2</v>
      </c>
      <c r="C451">
        <v>-1000</v>
      </c>
      <c r="D451">
        <v>1000</v>
      </c>
      <c r="E451" cm="1">
        <f t="array" ref="E451">MIN(_xlfn._xlws.FILTER(runRBA_RBA_fluxes[TRUE lb],(runRBA_RBA_fluxes[tag]="RXN")*(runRBA_RBA_fluxes[rxn_base_id]=fba_fluxes[[#This Row],[rxn]]),0))</f>
        <v>-1000.0000000000001</v>
      </c>
      <c r="F451" cm="1">
        <f t="array" ref="F451">MAX(_xlfn._xlws.FILTER(runRBA_RBA_fluxes[TRUE ub],(runRBA_RBA_fluxes[tag]="RXN")*(runRBA_RBA_fluxes[rxn_base_id]=fba_fluxes[[#This Row],[rxn]]),0))</f>
        <v>0</v>
      </c>
      <c r="G451" t="b">
        <f>fba_fluxes[[#This Row],[RBA ub]]&gt;fba_fluxes[[#This Row],[ub]]</f>
        <v>0</v>
      </c>
      <c r="H451" t="b">
        <f>fba_fluxes[[#This Row],[RBA lb]]&lt;fba_fluxes[[#This Row],[lb]]</f>
        <v>0</v>
      </c>
      <c r="I451" cm="1">
        <f t="array" ref="I451">SUM(_xlfn._xlws.FILTER(runRBA_RBA_fluxes[TRUE flux],(runRBA_RBA_fluxes[tag]="RXN")*(runRBA_RBA_fluxes[rxn_base_id]=fba_fluxes[[#This Row],[rxn]]),0))</f>
        <v>-2.6309771451508999E-2</v>
      </c>
      <c r="J451" t="b">
        <f>fba_fluxes[[#This Row],[total RBA flux]]&lt;fba_fluxes[[#This Row],[lb]]</f>
        <v>0</v>
      </c>
      <c r="K451" s="1" t="b">
        <f>fba_fluxes[[#This Row],[total RBA flux]]&gt;fba_fluxes[[#This Row],[ub]]</f>
        <v>0</v>
      </c>
    </row>
    <row r="452" spans="1:11" hidden="1" x14ac:dyDescent="0.2">
      <c r="A452" s="1" t="s">
        <v>2810</v>
      </c>
      <c r="B452">
        <v>0</v>
      </c>
      <c r="C452">
        <v>-1000</v>
      </c>
      <c r="D452">
        <v>1000</v>
      </c>
      <c r="E452" cm="1">
        <f t="array" ref="E452">MIN(_xlfn._xlws.FILTER(runRBA_RBA_fluxes[TRUE lb],(runRBA_RBA_fluxes[tag]="RXN")*(runRBA_RBA_fluxes[rxn_base_id]=fba_fluxes[[#This Row],[rxn]]),0))</f>
        <v>0</v>
      </c>
      <c r="F452" cm="1">
        <f t="array" ref="F452">MAX(_xlfn._xlws.FILTER(runRBA_RBA_fluxes[TRUE ub],(runRBA_RBA_fluxes[tag]="RXN")*(runRBA_RBA_fluxes[rxn_base_id]=fba_fluxes[[#This Row],[rxn]]),0))</f>
        <v>0</v>
      </c>
      <c r="G452" t="b">
        <f>fba_fluxes[[#This Row],[RBA ub]]&gt;fba_fluxes[[#This Row],[ub]]</f>
        <v>0</v>
      </c>
      <c r="H452" t="b">
        <f>fba_fluxes[[#This Row],[RBA lb]]&lt;fba_fluxes[[#This Row],[lb]]</f>
        <v>0</v>
      </c>
      <c r="I452" cm="1">
        <f t="array" ref="I452">SUM(_xlfn._xlws.FILTER(runRBA_RBA_fluxes[TRUE flux],(runRBA_RBA_fluxes[tag]="RXN")*(runRBA_RBA_fluxes[rxn_base_id]=fba_fluxes[[#This Row],[rxn]]),0))</f>
        <v>0</v>
      </c>
      <c r="J452" t="b">
        <f>fba_fluxes[[#This Row],[total RBA flux]]&lt;fba_fluxes[[#This Row],[lb]]</f>
        <v>0</v>
      </c>
      <c r="K452" s="1" t="b">
        <f>fba_fluxes[[#This Row],[total RBA flux]]&gt;fba_fluxes[[#This Row],[ub]]</f>
        <v>0</v>
      </c>
    </row>
    <row r="453" spans="1:11" hidden="1" x14ac:dyDescent="0.2">
      <c r="A453" s="1" t="s">
        <v>172</v>
      </c>
      <c r="B453">
        <v>2.2330600000000003E-2</v>
      </c>
      <c r="C453">
        <v>0</v>
      </c>
      <c r="D453">
        <v>1000</v>
      </c>
      <c r="E453" cm="1">
        <f t="array" ref="E453">MIN(_xlfn._xlws.FILTER(runRBA_RBA_fluxes[TRUE lb],(runRBA_RBA_fluxes[tag]="RXN")*(runRBA_RBA_fluxes[rxn_base_id]=fba_fluxes[[#This Row],[rxn]]),0))</f>
        <v>0</v>
      </c>
      <c r="F453" cm="1">
        <f t="array" ref="F453">MAX(_xlfn._xlws.FILTER(runRBA_RBA_fluxes[TRUE ub],(runRBA_RBA_fluxes[tag]="RXN")*(runRBA_RBA_fluxes[rxn_base_id]=fba_fluxes[[#This Row],[rxn]]),0))</f>
        <v>1000.0000000000001</v>
      </c>
      <c r="G453" t="b">
        <f>fba_fluxes[[#This Row],[RBA ub]]&gt;fba_fluxes[[#This Row],[ub]]</f>
        <v>0</v>
      </c>
      <c r="H453" t="b">
        <f>fba_fluxes[[#This Row],[RBA lb]]&lt;fba_fluxes[[#This Row],[lb]]</f>
        <v>0</v>
      </c>
      <c r="I453" cm="1">
        <f t="array" ref="I453">SUM(_xlfn._xlws.FILTER(runRBA_RBA_fluxes[TRUE flux],(runRBA_RBA_fluxes[tag]="RXN")*(runRBA_RBA_fluxes[rxn_base_id]=fba_fluxes[[#This Row],[rxn]]),0))</f>
        <v>2.6309771451508999E-2</v>
      </c>
      <c r="J453" t="b">
        <f>fba_fluxes[[#This Row],[total RBA flux]]&lt;fba_fluxes[[#This Row],[lb]]</f>
        <v>0</v>
      </c>
      <c r="K453" s="1" t="b">
        <f>fba_fluxes[[#This Row],[total RBA flux]]&gt;fba_fluxes[[#This Row],[ub]]</f>
        <v>0</v>
      </c>
    </row>
    <row r="454" spans="1:11" hidden="1" x14ac:dyDescent="0.2">
      <c r="A454" s="1" t="s">
        <v>2811</v>
      </c>
      <c r="B454">
        <v>0</v>
      </c>
      <c r="C454">
        <v>0</v>
      </c>
      <c r="D454">
        <v>1000</v>
      </c>
      <c r="E454" cm="1">
        <f t="array" ref="E454">MIN(_xlfn._xlws.FILTER(runRBA_RBA_fluxes[TRUE lb],(runRBA_RBA_fluxes[tag]="RXN")*(runRBA_RBA_fluxes[rxn_base_id]=fba_fluxes[[#This Row],[rxn]]),0))</f>
        <v>0</v>
      </c>
      <c r="F454" cm="1">
        <f t="array" ref="F454">MAX(_xlfn._xlws.FILTER(runRBA_RBA_fluxes[TRUE ub],(runRBA_RBA_fluxes[tag]="RXN")*(runRBA_RBA_fluxes[rxn_base_id]=fba_fluxes[[#This Row],[rxn]]),0))</f>
        <v>0</v>
      </c>
      <c r="G454" t="b">
        <f>fba_fluxes[[#This Row],[RBA ub]]&gt;fba_fluxes[[#This Row],[ub]]</f>
        <v>0</v>
      </c>
      <c r="H454" t="b">
        <f>fba_fluxes[[#This Row],[RBA lb]]&lt;fba_fluxes[[#This Row],[lb]]</f>
        <v>0</v>
      </c>
      <c r="I454" cm="1">
        <f t="array" ref="I454">SUM(_xlfn._xlws.FILTER(runRBA_RBA_fluxes[TRUE flux],(runRBA_RBA_fluxes[tag]="RXN")*(runRBA_RBA_fluxes[rxn_base_id]=fba_fluxes[[#This Row],[rxn]]),0))</f>
        <v>0</v>
      </c>
      <c r="J454" t="b">
        <f>fba_fluxes[[#This Row],[total RBA flux]]&lt;fba_fluxes[[#This Row],[lb]]</f>
        <v>0</v>
      </c>
      <c r="K454" s="1" t="b">
        <f>fba_fluxes[[#This Row],[total RBA flux]]&gt;fba_fluxes[[#This Row],[ub]]</f>
        <v>0</v>
      </c>
    </row>
    <row r="455" spans="1:11" hidden="1" x14ac:dyDescent="0.2">
      <c r="A455" s="1" t="s">
        <v>173</v>
      </c>
      <c r="B455">
        <v>8.2546999999999968E-3</v>
      </c>
      <c r="C455">
        <v>-1000</v>
      </c>
      <c r="D455">
        <v>1000</v>
      </c>
      <c r="E455" cm="1">
        <f t="array" ref="E455">MIN(_xlfn._xlws.FILTER(runRBA_RBA_fluxes[TRUE lb],(runRBA_RBA_fluxes[tag]="RXN")*(runRBA_RBA_fluxes[rxn_base_id]=fba_fluxes[[#This Row],[rxn]]),0))</f>
        <v>0</v>
      </c>
      <c r="F455" cm="1">
        <f t="array" ref="F455">MAX(_xlfn._xlws.FILTER(runRBA_RBA_fluxes[TRUE ub],(runRBA_RBA_fluxes[tag]="RXN")*(runRBA_RBA_fluxes[rxn_base_id]=fba_fluxes[[#This Row],[rxn]]),0))</f>
        <v>1000.0000000000001</v>
      </c>
      <c r="G455" t="b">
        <f>fba_fluxes[[#This Row],[RBA ub]]&gt;fba_fluxes[[#This Row],[ub]]</f>
        <v>0</v>
      </c>
      <c r="H455" t="b">
        <f>fba_fluxes[[#This Row],[RBA lb]]&lt;fba_fluxes[[#This Row],[lb]]</f>
        <v>0</v>
      </c>
      <c r="I455" cm="1">
        <f t="array" ref="I455">SUM(_xlfn._xlws.FILTER(runRBA_RBA_fluxes[TRUE flux],(runRBA_RBA_fluxes[tag]="RXN")*(runRBA_RBA_fluxes[rxn_base_id]=fba_fluxes[[#This Row],[rxn]]),0))</f>
        <v>2.2824818540300002E-3</v>
      </c>
      <c r="J455" t="b">
        <f>fba_fluxes[[#This Row],[total RBA flux]]&lt;fba_fluxes[[#This Row],[lb]]</f>
        <v>0</v>
      </c>
      <c r="K455" s="1" t="b">
        <f>fba_fluxes[[#This Row],[total RBA flux]]&gt;fba_fluxes[[#This Row],[ub]]</f>
        <v>0</v>
      </c>
    </row>
    <row r="456" spans="1:11" hidden="1" x14ac:dyDescent="0.2">
      <c r="A456" s="1" t="s">
        <v>2812</v>
      </c>
      <c r="B456">
        <v>0</v>
      </c>
      <c r="C456">
        <v>-1000</v>
      </c>
      <c r="D456">
        <v>1000</v>
      </c>
      <c r="E456" cm="1">
        <f t="array" ref="E456">MIN(_xlfn._xlws.FILTER(runRBA_RBA_fluxes[TRUE lb],(runRBA_RBA_fluxes[tag]="RXN")*(runRBA_RBA_fluxes[rxn_base_id]=fba_fluxes[[#This Row],[rxn]]),0))</f>
        <v>0</v>
      </c>
      <c r="F456" cm="1">
        <f t="array" ref="F456">MAX(_xlfn._xlws.FILTER(runRBA_RBA_fluxes[TRUE ub],(runRBA_RBA_fluxes[tag]="RXN")*(runRBA_RBA_fluxes[rxn_base_id]=fba_fluxes[[#This Row],[rxn]]),0))</f>
        <v>0</v>
      </c>
      <c r="G456" t="b">
        <f>fba_fluxes[[#This Row],[RBA ub]]&gt;fba_fluxes[[#This Row],[ub]]</f>
        <v>0</v>
      </c>
      <c r="H456" t="b">
        <f>fba_fluxes[[#This Row],[RBA lb]]&lt;fba_fluxes[[#This Row],[lb]]</f>
        <v>0</v>
      </c>
      <c r="I456" cm="1">
        <f t="array" ref="I456">SUM(_xlfn._xlws.FILTER(runRBA_RBA_fluxes[TRUE flux],(runRBA_RBA_fluxes[tag]="RXN")*(runRBA_RBA_fluxes[rxn_base_id]=fba_fluxes[[#This Row],[rxn]]),0))</f>
        <v>0</v>
      </c>
      <c r="J456" t="b">
        <f>fba_fluxes[[#This Row],[total RBA flux]]&lt;fba_fluxes[[#This Row],[lb]]</f>
        <v>0</v>
      </c>
      <c r="K456" s="1" t="b">
        <f>fba_fluxes[[#This Row],[total RBA flux]]&gt;fba_fluxes[[#This Row],[ub]]</f>
        <v>0</v>
      </c>
    </row>
    <row r="457" spans="1:11" hidden="1" x14ac:dyDescent="0.2">
      <c r="A457" s="1" t="s">
        <v>174</v>
      </c>
      <c r="B457">
        <v>2.2330600000000006E-2</v>
      </c>
      <c r="C457">
        <v>0</v>
      </c>
      <c r="D457">
        <v>1000</v>
      </c>
      <c r="E457" cm="1">
        <f t="array" ref="E457">MIN(_xlfn._xlws.FILTER(runRBA_RBA_fluxes[TRUE lb],(runRBA_RBA_fluxes[tag]="RXN")*(runRBA_RBA_fluxes[rxn_base_id]=fba_fluxes[[#This Row],[rxn]]),0))</f>
        <v>0</v>
      </c>
      <c r="F457" cm="1">
        <f t="array" ref="F457">MAX(_xlfn._xlws.FILTER(runRBA_RBA_fluxes[TRUE ub],(runRBA_RBA_fluxes[tag]="RXN")*(runRBA_RBA_fluxes[rxn_base_id]=fba_fluxes[[#This Row],[rxn]]),0))</f>
        <v>1000.0000000000001</v>
      </c>
      <c r="G457" t="b">
        <f>fba_fluxes[[#This Row],[RBA ub]]&gt;fba_fluxes[[#This Row],[ub]]</f>
        <v>0</v>
      </c>
      <c r="H457" t="b">
        <f>fba_fluxes[[#This Row],[RBA lb]]&lt;fba_fluxes[[#This Row],[lb]]</f>
        <v>0</v>
      </c>
      <c r="I457" cm="1">
        <f t="array" ref="I457">SUM(_xlfn._xlws.FILTER(runRBA_RBA_fluxes[TRUE flux],(runRBA_RBA_fluxes[tag]="RXN")*(runRBA_RBA_fluxes[rxn_base_id]=fba_fluxes[[#This Row],[rxn]]),0))</f>
        <v>2.6309771451508999E-2</v>
      </c>
      <c r="J457" t="b">
        <f>fba_fluxes[[#This Row],[total RBA flux]]&lt;fba_fluxes[[#This Row],[lb]]</f>
        <v>0</v>
      </c>
      <c r="K457" s="1" t="b">
        <f>fba_fluxes[[#This Row],[total RBA flux]]&gt;fba_fluxes[[#This Row],[ub]]</f>
        <v>0</v>
      </c>
    </row>
    <row r="458" spans="1:11" hidden="1" x14ac:dyDescent="0.2">
      <c r="A458" s="1" t="s">
        <v>2813</v>
      </c>
      <c r="B458">
        <v>0</v>
      </c>
      <c r="C458">
        <v>0</v>
      </c>
      <c r="D458">
        <v>1000</v>
      </c>
      <c r="E458" cm="1">
        <f t="array" ref="E458">MIN(_xlfn._xlws.FILTER(runRBA_RBA_fluxes[TRUE lb],(runRBA_RBA_fluxes[tag]="RXN")*(runRBA_RBA_fluxes[rxn_base_id]=fba_fluxes[[#This Row],[rxn]]),0))</f>
        <v>0</v>
      </c>
      <c r="F458" cm="1">
        <f t="array" ref="F458">MAX(_xlfn._xlws.FILTER(runRBA_RBA_fluxes[TRUE ub],(runRBA_RBA_fluxes[tag]="RXN")*(runRBA_RBA_fluxes[rxn_base_id]=fba_fluxes[[#This Row],[rxn]]),0))</f>
        <v>0</v>
      </c>
      <c r="G458" t="b">
        <f>fba_fluxes[[#This Row],[RBA ub]]&gt;fba_fluxes[[#This Row],[ub]]</f>
        <v>0</v>
      </c>
      <c r="H458" t="b">
        <f>fba_fluxes[[#This Row],[RBA lb]]&lt;fba_fluxes[[#This Row],[lb]]</f>
        <v>0</v>
      </c>
      <c r="I458" cm="1">
        <f t="array" ref="I458">SUM(_xlfn._xlws.FILTER(runRBA_RBA_fluxes[TRUE flux],(runRBA_RBA_fluxes[tag]="RXN")*(runRBA_RBA_fluxes[rxn_base_id]=fba_fluxes[[#This Row],[rxn]]),0))</f>
        <v>0</v>
      </c>
      <c r="J458" t="b">
        <f>fba_fluxes[[#This Row],[total RBA flux]]&lt;fba_fluxes[[#This Row],[lb]]</f>
        <v>0</v>
      </c>
      <c r="K458" s="1" t="b">
        <f>fba_fluxes[[#This Row],[total RBA flux]]&gt;fba_fluxes[[#This Row],[ub]]</f>
        <v>0</v>
      </c>
    </row>
    <row r="459" spans="1:11" hidden="1" x14ac:dyDescent="0.2">
      <c r="A459" s="1" t="s">
        <v>2814</v>
      </c>
      <c r="B459">
        <v>0</v>
      </c>
      <c r="C459">
        <v>0</v>
      </c>
      <c r="D459">
        <v>1000</v>
      </c>
      <c r="E459" cm="1">
        <f t="array" ref="E459">MIN(_xlfn._xlws.FILTER(runRBA_RBA_fluxes[TRUE lb],(runRBA_RBA_fluxes[tag]="RXN")*(runRBA_RBA_fluxes[rxn_base_id]=fba_fluxes[[#This Row],[rxn]]),0))</f>
        <v>0</v>
      </c>
      <c r="F459" cm="1">
        <f t="array" ref="F459">MAX(_xlfn._xlws.FILTER(runRBA_RBA_fluxes[TRUE ub],(runRBA_RBA_fluxes[tag]="RXN")*(runRBA_RBA_fluxes[rxn_base_id]=fba_fluxes[[#This Row],[rxn]]),0))</f>
        <v>0</v>
      </c>
      <c r="G459" t="b">
        <f>fba_fluxes[[#This Row],[RBA ub]]&gt;fba_fluxes[[#This Row],[ub]]</f>
        <v>0</v>
      </c>
      <c r="H459" t="b">
        <f>fba_fluxes[[#This Row],[RBA lb]]&lt;fba_fluxes[[#This Row],[lb]]</f>
        <v>0</v>
      </c>
      <c r="I459" cm="1">
        <f t="array" ref="I459">SUM(_xlfn._xlws.FILTER(runRBA_RBA_fluxes[TRUE flux],(runRBA_RBA_fluxes[tag]="RXN")*(runRBA_RBA_fluxes[rxn_base_id]=fba_fluxes[[#This Row],[rxn]]),0))</f>
        <v>0</v>
      </c>
      <c r="J459" t="b">
        <f>fba_fluxes[[#This Row],[total RBA flux]]&lt;fba_fluxes[[#This Row],[lb]]</f>
        <v>0</v>
      </c>
      <c r="K459" s="1" t="b">
        <f>fba_fluxes[[#This Row],[total RBA flux]]&gt;fba_fluxes[[#This Row],[ub]]</f>
        <v>0</v>
      </c>
    </row>
    <row r="460" spans="1:11" hidden="1" x14ac:dyDescent="0.2">
      <c r="A460" s="1" t="s">
        <v>2815</v>
      </c>
      <c r="B460">
        <v>0</v>
      </c>
      <c r="C460">
        <v>0</v>
      </c>
      <c r="D460">
        <v>1000</v>
      </c>
      <c r="E460" cm="1">
        <f t="array" ref="E460">MIN(_xlfn._xlws.FILTER(runRBA_RBA_fluxes[TRUE lb],(runRBA_RBA_fluxes[tag]="RXN")*(runRBA_RBA_fluxes[rxn_base_id]=fba_fluxes[[#This Row],[rxn]]),0))</f>
        <v>0</v>
      </c>
      <c r="F460" cm="1">
        <f t="array" ref="F460">MAX(_xlfn._xlws.FILTER(runRBA_RBA_fluxes[TRUE ub],(runRBA_RBA_fluxes[tag]="RXN")*(runRBA_RBA_fluxes[rxn_base_id]=fba_fluxes[[#This Row],[rxn]]),0))</f>
        <v>0</v>
      </c>
      <c r="G460" t="b">
        <f>fba_fluxes[[#This Row],[RBA ub]]&gt;fba_fluxes[[#This Row],[ub]]</f>
        <v>0</v>
      </c>
      <c r="H460" t="b">
        <f>fba_fluxes[[#This Row],[RBA lb]]&lt;fba_fluxes[[#This Row],[lb]]</f>
        <v>0</v>
      </c>
      <c r="I460" cm="1">
        <f t="array" ref="I460">SUM(_xlfn._xlws.FILTER(runRBA_RBA_fluxes[TRUE flux],(runRBA_RBA_fluxes[tag]="RXN")*(runRBA_RBA_fluxes[rxn_base_id]=fba_fluxes[[#This Row],[rxn]]),0))</f>
        <v>0</v>
      </c>
      <c r="J460" t="b">
        <f>fba_fluxes[[#This Row],[total RBA flux]]&lt;fba_fluxes[[#This Row],[lb]]</f>
        <v>0</v>
      </c>
      <c r="K460" s="1" t="b">
        <f>fba_fluxes[[#This Row],[total RBA flux]]&gt;fba_fluxes[[#This Row],[ub]]</f>
        <v>0</v>
      </c>
    </row>
    <row r="461" spans="1:11" hidden="1" x14ac:dyDescent="0.2">
      <c r="A461" s="1" t="s">
        <v>2816</v>
      </c>
      <c r="B461">
        <v>0</v>
      </c>
      <c r="C461">
        <v>0</v>
      </c>
      <c r="D461">
        <v>1000</v>
      </c>
      <c r="E461" cm="1">
        <f t="array" ref="E461">MIN(_xlfn._xlws.FILTER(runRBA_RBA_fluxes[TRUE lb],(runRBA_RBA_fluxes[tag]="RXN")*(runRBA_RBA_fluxes[rxn_base_id]=fba_fluxes[[#This Row],[rxn]]),0))</f>
        <v>0</v>
      </c>
      <c r="F461" cm="1">
        <f t="array" ref="F461">MAX(_xlfn._xlws.FILTER(runRBA_RBA_fluxes[TRUE ub],(runRBA_RBA_fluxes[tag]="RXN")*(runRBA_RBA_fluxes[rxn_base_id]=fba_fluxes[[#This Row],[rxn]]),0))</f>
        <v>0</v>
      </c>
      <c r="G461" t="b">
        <f>fba_fluxes[[#This Row],[RBA ub]]&gt;fba_fluxes[[#This Row],[ub]]</f>
        <v>0</v>
      </c>
      <c r="H461" t="b">
        <f>fba_fluxes[[#This Row],[RBA lb]]&lt;fba_fluxes[[#This Row],[lb]]</f>
        <v>0</v>
      </c>
      <c r="I461" cm="1">
        <f t="array" ref="I461">SUM(_xlfn._xlws.FILTER(runRBA_RBA_fluxes[TRUE flux],(runRBA_RBA_fluxes[tag]="RXN")*(runRBA_RBA_fluxes[rxn_base_id]=fba_fluxes[[#This Row],[rxn]]),0))</f>
        <v>0</v>
      </c>
      <c r="J461" t="b">
        <f>fba_fluxes[[#This Row],[total RBA flux]]&lt;fba_fluxes[[#This Row],[lb]]</f>
        <v>0</v>
      </c>
      <c r="K461" s="1" t="b">
        <f>fba_fluxes[[#This Row],[total RBA flux]]&gt;fba_fluxes[[#This Row],[ub]]</f>
        <v>0</v>
      </c>
    </row>
    <row r="462" spans="1:11" hidden="1" x14ac:dyDescent="0.2">
      <c r="A462" s="1" t="s">
        <v>175</v>
      </c>
      <c r="B462">
        <v>-3.7040700000000842E-2</v>
      </c>
      <c r="C462">
        <v>-1000</v>
      </c>
      <c r="D462">
        <v>1000</v>
      </c>
      <c r="E462" cm="1">
        <f t="array" ref="E462">MIN(_xlfn._xlws.FILTER(runRBA_RBA_fluxes[TRUE lb],(runRBA_RBA_fluxes[tag]="RXN")*(runRBA_RBA_fluxes[rxn_base_id]=fba_fluxes[[#This Row],[rxn]]),0))</f>
        <v>-1000.0000000000001</v>
      </c>
      <c r="F462" cm="1">
        <f t="array" ref="F462">MAX(_xlfn._xlws.FILTER(runRBA_RBA_fluxes[TRUE ub],(runRBA_RBA_fluxes[tag]="RXN")*(runRBA_RBA_fluxes[rxn_base_id]=fba_fluxes[[#This Row],[rxn]]),0))</f>
        <v>0</v>
      </c>
      <c r="G462" t="b">
        <f>fba_fluxes[[#This Row],[RBA ub]]&gt;fba_fluxes[[#This Row],[ub]]</f>
        <v>0</v>
      </c>
      <c r="H462" t="b">
        <f>fba_fluxes[[#This Row],[RBA lb]]&lt;fba_fluxes[[#This Row],[lb]]</f>
        <v>0</v>
      </c>
      <c r="I462" cm="1">
        <f t="array" ref="I462">SUM(_xlfn._xlws.FILTER(runRBA_RBA_fluxes[TRUE flux],(runRBA_RBA_fluxes[tag]="RXN")*(runRBA_RBA_fluxes[rxn_base_id]=fba_fluxes[[#This Row],[rxn]]),0))</f>
        <v>-4.0339834265267001E-2</v>
      </c>
      <c r="J462" t="b">
        <f>fba_fluxes[[#This Row],[total RBA flux]]&lt;fba_fluxes[[#This Row],[lb]]</f>
        <v>0</v>
      </c>
      <c r="K462" s="1" t="b">
        <f>fba_fluxes[[#This Row],[total RBA flux]]&gt;fba_fluxes[[#This Row],[ub]]</f>
        <v>0</v>
      </c>
    </row>
    <row r="463" spans="1:11" hidden="1" x14ac:dyDescent="0.2">
      <c r="A463" s="1" t="s">
        <v>2817</v>
      </c>
      <c r="B463">
        <v>0</v>
      </c>
      <c r="C463">
        <v>0</v>
      </c>
      <c r="D463">
        <v>1000</v>
      </c>
      <c r="E463" cm="1">
        <f t="array" ref="E463">MIN(_xlfn._xlws.FILTER(runRBA_RBA_fluxes[TRUE lb],(runRBA_RBA_fluxes[tag]="RXN")*(runRBA_RBA_fluxes[rxn_base_id]=fba_fluxes[[#This Row],[rxn]]),0))</f>
        <v>0</v>
      </c>
      <c r="F463" cm="1">
        <f t="array" ref="F463">MAX(_xlfn._xlws.FILTER(runRBA_RBA_fluxes[TRUE ub],(runRBA_RBA_fluxes[tag]="RXN")*(runRBA_RBA_fluxes[rxn_base_id]=fba_fluxes[[#This Row],[rxn]]),0))</f>
        <v>0</v>
      </c>
      <c r="G463" t="b">
        <f>fba_fluxes[[#This Row],[RBA ub]]&gt;fba_fluxes[[#This Row],[ub]]</f>
        <v>0</v>
      </c>
      <c r="H463" t="b">
        <f>fba_fluxes[[#This Row],[RBA lb]]&lt;fba_fluxes[[#This Row],[lb]]</f>
        <v>0</v>
      </c>
      <c r="I463" cm="1">
        <f t="array" ref="I463">SUM(_xlfn._xlws.FILTER(runRBA_RBA_fluxes[TRUE flux],(runRBA_RBA_fluxes[tag]="RXN")*(runRBA_RBA_fluxes[rxn_base_id]=fba_fluxes[[#This Row],[rxn]]),0))</f>
        <v>0</v>
      </c>
      <c r="J463" t="b">
        <f>fba_fluxes[[#This Row],[total RBA flux]]&lt;fba_fluxes[[#This Row],[lb]]</f>
        <v>0</v>
      </c>
      <c r="K463" s="1" t="b">
        <f>fba_fluxes[[#This Row],[total RBA flux]]&gt;fba_fluxes[[#This Row],[ub]]</f>
        <v>0</v>
      </c>
    </row>
    <row r="464" spans="1:11" hidden="1" x14ac:dyDescent="0.2">
      <c r="A464" s="1" t="s">
        <v>2818</v>
      </c>
      <c r="B464">
        <v>0</v>
      </c>
      <c r="C464">
        <v>-1000</v>
      </c>
      <c r="D464">
        <v>1000</v>
      </c>
      <c r="E464" cm="1">
        <f t="array" ref="E464">MIN(_xlfn._xlws.FILTER(runRBA_RBA_fluxes[TRUE lb],(runRBA_RBA_fluxes[tag]="RXN")*(runRBA_RBA_fluxes[rxn_base_id]=fba_fluxes[[#This Row],[rxn]]),0))</f>
        <v>0</v>
      </c>
      <c r="F464" cm="1">
        <f t="array" ref="F464">MAX(_xlfn._xlws.FILTER(runRBA_RBA_fluxes[TRUE ub],(runRBA_RBA_fluxes[tag]="RXN")*(runRBA_RBA_fluxes[rxn_base_id]=fba_fluxes[[#This Row],[rxn]]),0))</f>
        <v>0</v>
      </c>
      <c r="G464" t="b">
        <f>fba_fluxes[[#This Row],[RBA ub]]&gt;fba_fluxes[[#This Row],[ub]]</f>
        <v>0</v>
      </c>
      <c r="H464" t="b">
        <f>fba_fluxes[[#This Row],[RBA lb]]&lt;fba_fluxes[[#This Row],[lb]]</f>
        <v>0</v>
      </c>
      <c r="I464" cm="1">
        <f t="array" ref="I464">SUM(_xlfn._xlws.FILTER(runRBA_RBA_fluxes[TRUE flux],(runRBA_RBA_fluxes[tag]="RXN")*(runRBA_RBA_fluxes[rxn_base_id]=fba_fluxes[[#This Row],[rxn]]),0))</f>
        <v>0</v>
      </c>
      <c r="J464" t="b">
        <f>fba_fluxes[[#This Row],[total RBA flux]]&lt;fba_fluxes[[#This Row],[lb]]</f>
        <v>0</v>
      </c>
      <c r="K464" s="1" t="b">
        <f>fba_fluxes[[#This Row],[total RBA flux]]&gt;fba_fluxes[[#This Row],[ub]]</f>
        <v>0</v>
      </c>
    </row>
    <row r="465" spans="1:11" hidden="1" x14ac:dyDescent="0.2">
      <c r="A465" s="1" t="s">
        <v>176</v>
      </c>
      <c r="B465">
        <v>2.4908600000000003E-2</v>
      </c>
      <c r="C465">
        <v>0</v>
      </c>
      <c r="D465">
        <v>1000</v>
      </c>
      <c r="E465" cm="1">
        <f t="array" ref="E465">MIN(_xlfn._xlws.FILTER(runRBA_RBA_fluxes[TRUE lb],(runRBA_RBA_fluxes[tag]="RXN")*(runRBA_RBA_fluxes[rxn_base_id]=fba_fluxes[[#This Row],[rxn]]),0))</f>
        <v>0</v>
      </c>
      <c r="F465" cm="1">
        <f t="array" ref="F465">MAX(_xlfn._xlws.FILTER(runRBA_RBA_fluxes[TRUE ub],(runRBA_RBA_fluxes[tag]="RXN")*(runRBA_RBA_fluxes[rxn_base_id]=fba_fluxes[[#This Row],[rxn]]),0))</f>
        <v>1000.0000000000001</v>
      </c>
      <c r="G465" t="b">
        <f>fba_fluxes[[#This Row],[RBA ub]]&gt;fba_fluxes[[#This Row],[ub]]</f>
        <v>0</v>
      </c>
      <c r="H465" t="b">
        <f>fba_fluxes[[#This Row],[RBA lb]]&lt;fba_fluxes[[#This Row],[lb]]</f>
        <v>0</v>
      </c>
      <c r="I465" cm="1">
        <f t="array" ref="I465">SUM(_xlfn._xlws.FILTER(runRBA_RBA_fluxes[TRUE flux],(runRBA_RBA_fluxes[tag]="RXN")*(runRBA_RBA_fluxes[rxn_base_id]=fba_fluxes[[#This Row],[rxn]]),0))</f>
        <v>2.6958312840389999E-2</v>
      </c>
      <c r="J465" t="b">
        <f>fba_fluxes[[#This Row],[total RBA flux]]&lt;fba_fluxes[[#This Row],[lb]]</f>
        <v>0</v>
      </c>
      <c r="K465" s="1" t="b">
        <f>fba_fluxes[[#This Row],[total RBA flux]]&gt;fba_fluxes[[#This Row],[ub]]</f>
        <v>0</v>
      </c>
    </row>
    <row r="466" spans="1:11" hidden="1" x14ac:dyDescent="0.2">
      <c r="A466" s="1" t="s">
        <v>2819</v>
      </c>
      <c r="B466">
        <v>0</v>
      </c>
      <c r="C466">
        <v>0</v>
      </c>
      <c r="D466">
        <v>1000</v>
      </c>
      <c r="E466" cm="1">
        <f t="array" ref="E466">MIN(_xlfn._xlws.FILTER(runRBA_RBA_fluxes[TRUE lb],(runRBA_RBA_fluxes[tag]="RXN")*(runRBA_RBA_fluxes[rxn_base_id]=fba_fluxes[[#This Row],[rxn]]),0))</f>
        <v>0</v>
      </c>
      <c r="F466" cm="1">
        <f t="array" ref="F466">MAX(_xlfn._xlws.FILTER(runRBA_RBA_fluxes[TRUE ub],(runRBA_RBA_fluxes[tag]="RXN")*(runRBA_RBA_fluxes[rxn_base_id]=fba_fluxes[[#This Row],[rxn]]),0))</f>
        <v>0</v>
      </c>
      <c r="G466" t="b">
        <f>fba_fluxes[[#This Row],[RBA ub]]&gt;fba_fluxes[[#This Row],[ub]]</f>
        <v>0</v>
      </c>
      <c r="H466" t="b">
        <f>fba_fluxes[[#This Row],[RBA lb]]&lt;fba_fluxes[[#This Row],[lb]]</f>
        <v>0</v>
      </c>
      <c r="I466" cm="1">
        <f t="array" ref="I466">SUM(_xlfn._xlws.FILTER(runRBA_RBA_fluxes[TRUE flux],(runRBA_RBA_fluxes[tag]="RXN")*(runRBA_RBA_fluxes[rxn_base_id]=fba_fluxes[[#This Row],[rxn]]),0))</f>
        <v>0</v>
      </c>
      <c r="J466" t="b">
        <f>fba_fluxes[[#This Row],[total RBA flux]]&lt;fba_fluxes[[#This Row],[lb]]</f>
        <v>0</v>
      </c>
      <c r="K466" s="1" t="b">
        <f>fba_fluxes[[#This Row],[total RBA flux]]&gt;fba_fluxes[[#This Row],[ub]]</f>
        <v>0</v>
      </c>
    </row>
    <row r="467" spans="1:11" hidden="1" x14ac:dyDescent="0.2">
      <c r="A467" s="1" t="s">
        <v>2820</v>
      </c>
      <c r="B467">
        <v>0</v>
      </c>
      <c r="C467">
        <v>0</v>
      </c>
      <c r="D467">
        <v>1000</v>
      </c>
      <c r="E467" cm="1">
        <f t="array" ref="E467">MIN(_xlfn._xlws.FILTER(runRBA_RBA_fluxes[TRUE lb],(runRBA_RBA_fluxes[tag]="RXN")*(runRBA_RBA_fluxes[rxn_base_id]=fba_fluxes[[#This Row],[rxn]]),0))</f>
        <v>0</v>
      </c>
      <c r="F467" cm="1">
        <f t="array" ref="F467">MAX(_xlfn._xlws.FILTER(runRBA_RBA_fluxes[TRUE ub],(runRBA_RBA_fluxes[tag]="RXN")*(runRBA_RBA_fluxes[rxn_base_id]=fba_fluxes[[#This Row],[rxn]]),0))</f>
        <v>0</v>
      </c>
      <c r="G467" t="b">
        <f>fba_fluxes[[#This Row],[RBA ub]]&gt;fba_fluxes[[#This Row],[ub]]</f>
        <v>0</v>
      </c>
      <c r="H467" t="b">
        <f>fba_fluxes[[#This Row],[RBA lb]]&lt;fba_fluxes[[#This Row],[lb]]</f>
        <v>0</v>
      </c>
      <c r="I467" cm="1">
        <f t="array" ref="I467">SUM(_xlfn._xlws.FILTER(runRBA_RBA_fluxes[TRUE flux],(runRBA_RBA_fluxes[tag]="RXN")*(runRBA_RBA_fluxes[rxn_base_id]=fba_fluxes[[#This Row],[rxn]]),0))</f>
        <v>0</v>
      </c>
      <c r="J467" t="b">
        <f>fba_fluxes[[#This Row],[total RBA flux]]&lt;fba_fluxes[[#This Row],[lb]]</f>
        <v>0</v>
      </c>
      <c r="K467" s="1" t="b">
        <f>fba_fluxes[[#This Row],[total RBA flux]]&gt;fba_fluxes[[#This Row],[ub]]</f>
        <v>0</v>
      </c>
    </row>
    <row r="468" spans="1:11" hidden="1" x14ac:dyDescent="0.2">
      <c r="A468" s="1" t="s">
        <v>2821</v>
      </c>
      <c r="B468">
        <v>0</v>
      </c>
      <c r="C468">
        <v>0</v>
      </c>
      <c r="D468">
        <v>1000</v>
      </c>
      <c r="E468" cm="1">
        <f t="array" ref="E468">MIN(_xlfn._xlws.FILTER(runRBA_RBA_fluxes[TRUE lb],(runRBA_RBA_fluxes[tag]="RXN")*(runRBA_RBA_fluxes[rxn_base_id]=fba_fluxes[[#This Row],[rxn]]),0))</f>
        <v>0</v>
      </c>
      <c r="F468" cm="1">
        <f t="array" ref="F468">MAX(_xlfn._xlws.FILTER(runRBA_RBA_fluxes[TRUE ub],(runRBA_RBA_fluxes[tag]="RXN")*(runRBA_RBA_fluxes[rxn_base_id]=fba_fluxes[[#This Row],[rxn]]),0))</f>
        <v>0</v>
      </c>
      <c r="G468" t="b">
        <f>fba_fluxes[[#This Row],[RBA ub]]&gt;fba_fluxes[[#This Row],[ub]]</f>
        <v>0</v>
      </c>
      <c r="H468" t="b">
        <f>fba_fluxes[[#This Row],[RBA lb]]&lt;fba_fluxes[[#This Row],[lb]]</f>
        <v>0</v>
      </c>
      <c r="I468" cm="1">
        <f t="array" ref="I468">SUM(_xlfn._xlws.FILTER(runRBA_RBA_fluxes[TRUE flux],(runRBA_RBA_fluxes[tag]="RXN")*(runRBA_RBA_fluxes[rxn_base_id]=fba_fluxes[[#This Row],[rxn]]),0))</f>
        <v>0</v>
      </c>
      <c r="J468" t="b">
        <f>fba_fluxes[[#This Row],[total RBA flux]]&lt;fba_fluxes[[#This Row],[lb]]</f>
        <v>0</v>
      </c>
      <c r="K468" s="1" t="b">
        <f>fba_fluxes[[#This Row],[total RBA flux]]&gt;fba_fluxes[[#This Row],[ub]]</f>
        <v>0</v>
      </c>
    </row>
    <row r="469" spans="1:11" hidden="1" x14ac:dyDescent="0.2">
      <c r="A469" s="1" t="s">
        <v>2822</v>
      </c>
      <c r="B469">
        <v>0</v>
      </c>
      <c r="C469">
        <v>0</v>
      </c>
      <c r="D469">
        <v>1000</v>
      </c>
      <c r="E469" cm="1">
        <f t="array" ref="E469">MIN(_xlfn._xlws.FILTER(runRBA_RBA_fluxes[TRUE lb],(runRBA_RBA_fluxes[tag]="RXN")*(runRBA_RBA_fluxes[rxn_base_id]=fba_fluxes[[#This Row],[rxn]]),0))</f>
        <v>0</v>
      </c>
      <c r="F469" cm="1">
        <f t="array" ref="F469">MAX(_xlfn._xlws.FILTER(runRBA_RBA_fluxes[TRUE ub],(runRBA_RBA_fluxes[tag]="RXN")*(runRBA_RBA_fluxes[rxn_base_id]=fba_fluxes[[#This Row],[rxn]]),0))</f>
        <v>0</v>
      </c>
      <c r="G469" t="b">
        <f>fba_fluxes[[#This Row],[RBA ub]]&gt;fba_fluxes[[#This Row],[ub]]</f>
        <v>0</v>
      </c>
      <c r="H469" t="b">
        <f>fba_fluxes[[#This Row],[RBA lb]]&lt;fba_fluxes[[#This Row],[lb]]</f>
        <v>0</v>
      </c>
      <c r="I469" cm="1">
        <f t="array" ref="I469">SUM(_xlfn._xlws.FILTER(runRBA_RBA_fluxes[TRUE flux],(runRBA_RBA_fluxes[tag]="RXN")*(runRBA_RBA_fluxes[rxn_base_id]=fba_fluxes[[#This Row],[rxn]]),0))</f>
        <v>0</v>
      </c>
      <c r="J469" t="b">
        <f>fba_fluxes[[#This Row],[total RBA flux]]&lt;fba_fluxes[[#This Row],[lb]]</f>
        <v>0</v>
      </c>
      <c r="K469" s="1" t="b">
        <f>fba_fluxes[[#This Row],[total RBA flux]]&gt;fba_fluxes[[#This Row],[ub]]</f>
        <v>0</v>
      </c>
    </row>
    <row r="470" spans="1:11" hidden="1" x14ac:dyDescent="0.2">
      <c r="A470" s="1" t="s">
        <v>2823</v>
      </c>
      <c r="B470">
        <v>0</v>
      </c>
      <c r="C470">
        <v>0</v>
      </c>
      <c r="D470">
        <v>1000</v>
      </c>
      <c r="E470" cm="1">
        <f t="array" ref="E470">MIN(_xlfn._xlws.FILTER(runRBA_RBA_fluxes[TRUE lb],(runRBA_RBA_fluxes[tag]="RXN")*(runRBA_RBA_fluxes[rxn_base_id]=fba_fluxes[[#This Row],[rxn]]),0))</f>
        <v>0</v>
      </c>
      <c r="F470" cm="1">
        <f t="array" ref="F470">MAX(_xlfn._xlws.FILTER(runRBA_RBA_fluxes[TRUE ub],(runRBA_RBA_fluxes[tag]="RXN")*(runRBA_RBA_fluxes[rxn_base_id]=fba_fluxes[[#This Row],[rxn]]),0))</f>
        <v>0</v>
      </c>
      <c r="G470" t="b">
        <f>fba_fluxes[[#This Row],[RBA ub]]&gt;fba_fluxes[[#This Row],[ub]]</f>
        <v>0</v>
      </c>
      <c r="H470" t="b">
        <f>fba_fluxes[[#This Row],[RBA lb]]&lt;fba_fluxes[[#This Row],[lb]]</f>
        <v>0</v>
      </c>
      <c r="I470" cm="1">
        <f t="array" ref="I470">SUM(_xlfn._xlws.FILTER(runRBA_RBA_fluxes[TRUE flux],(runRBA_RBA_fluxes[tag]="RXN")*(runRBA_RBA_fluxes[rxn_base_id]=fba_fluxes[[#This Row],[rxn]]),0))</f>
        <v>0</v>
      </c>
      <c r="J470" t="b">
        <f>fba_fluxes[[#This Row],[total RBA flux]]&lt;fba_fluxes[[#This Row],[lb]]</f>
        <v>0</v>
      </c>
      <c r="K470" s="1" t="b">
        <f>fba_fluxes[[#This Row],[total RBA flux]]&gt;fba_fluxes[[#This Row],[ub]]</f>
        <v>0</v>
      </c>
    </row>
    <row r="471" spans="1:11" hidden="1" x14ac:dyDescent="0.2">
      <c r="A471" s="1" t="s">
        <v>2824</v>
      </c>
      <c r="B471">
        <v>0</v>
      </c>
      <c r="C471">
        <v>0</v>
      </c>
      <c r="D471">
        <v>1000</v>
      </c>
      <c r="E471" cm="1">
        <f t="array" ref="E471">MIN(_xlfn._xlws.FILTER(runRBA_RBA_fluxes[TRUE lb],(runRBA_RBA_fluxes[tag]="RXN")*(runRBA_RBA_fluxes[rxn_base_id]=fba_fluxes[[#This Row],[rxn]]),0))</f>
        <v>0</v>
      </c>
      <c r="F471" cm="1">
        <f t="array" ref="F471">MAX(_xlfn._xlws.FILTER(runRBA_RBA_fluxes[TRUE ub],(runRBA_RBA_fluxes[tag]="RXN")*(runRBA_RBA_fluxes[rxn_base_id]=fba_fluxes[[#This Row],[rxn]]),0))</f>
        <v>0</v>
      </c>
      <c r="G471" t="b">
        <f>fba_fluxes[[#This Row],[RBA ub]]&gt;fba_fluxes[[#This Row],[ub]]</f>
        <v>0</v>
      </c>
      <c r="H471" t="b">
        <f>fba_fluxes[[#This Row],[RBA lb]]&lt;fba_fluxes[[#This Row],[lb]]</f>
        <v>0</v>
      </c>
      <c r="I471" cm="1">
        <f t="array" ref="I471">SUM(_xlfn._xlws.FILTER(runRBA_RBA_fluxes[TRUE flux],(runRBA_RBA_fluxes[tag]="RXN")*(runRBA_RBA_fluxes[rxn_base_id]=fba_fluxes[[#This Row],[rxn]]),0))</f>
        <v>0</v>
      </c>
      <c r="J471" t="b">
        <f>fba_fluxes[[#This Row],[total RBA flux]]&lt;fba_fluxes[[#This Row],[lb]]</f>
        <v>0</v>
      </c>
      <c r="K471" s="1" t="b">
        <f>fba_fluxes[[#This Row],[total RBA flux]]&gt;fba_fluxes[[#This Row],[ub]]</f>
        <v>0</v>
      </c>
    </row>
    <row r="472" spans="1:11" hidden="1" x14ac:dyDescent="0.2">
      <c r="A472" s="1" t="s">
        <v>2825</v>
      </c>
      <c r="B472">
        <v>0</v>
      </c>
      <c r="C472">
        <v>0</v>
      </c>
      <c r="D472">
        <v>1000</v>
      </c>
      <c r="E472" cm="1">
        <f t="array" ref="E472">MIN(_xlfn._xlws.FILTER(runRBA_RBA_fluxes[TRUE lb],(runRBA_RBA_fluxes[tag]="RXN")*(runRBA_RBA_fluxes[rxn_base_id]=fba_fluxes[[#This Row],[rxn]]),0))</f>
        <v>0</v>
      </c>
      <c r="F472" cm="1">
        <f t="array" ref="F472">MAX(_xlfn._xlws.FILTER(runRBA_RBA_fluxes[TRUE ub],(runRBA_RBA_fluxes[tag]="RXN")*(runRBA_RBA_fluxes[rxn_base_id]=fba_fluxes[[#This Row],[rxn]]),0))</f>
        <v>0</v>
      </c>
      <c r="G472" t="b">
        <f>fba_fluxes[[#This Row],[RBA ub]]&gt;fba_fluxes[[#This Row],[ub]]</f>
        <v>0</v>
      </c>
      <c r="H472" t="b">
        <f>fba_fluxes[[#This Row],[RBA lb]]&lt;fba_fluxes[[#This Row],[lb]]</f>
        <v>0</v>
      </c>
      <c r="I472" cm="1">
        <f t="array" ref="I472">SUM(_xlfn._xlws.FILTER(runRBA_RBA_fluxes[TRUE flux],(runRBA_RBA_fluxes[tag]="RXN")*(runRBA_RBA_fluxes[rxn_base_id]=fba_fluxes[[#This Row],[rxn]]),0))</f>
        <v>0</v>
      </c>
      <c r="J472" t="b">
        <f>fba_fluxes[[#This Row],[total RBA flux]]&lt;fba_fluxes[[#This Row],[lb]]</f>
        <v>0</v>
      </c>
      <c r="K472" s="1" t="b">
        <f>fba_fluxes[[#This Row],[total RBA flux]]&gt;fba_fluxes[[#This Row],[ub]]</f>
        <v>0</v>
      </c>
    </row>
    <row r="473" spans="1:11" hidden="1" x14ac:dyDescent="0.2">
      <c r="A473" s="1" t="s">
        <v>2826</v>
      </c>
      <c r="B473">
        <v>0</v>
      </c>
      <c r="C473">
        <v>0</v>
      </c>
      <c r="D473">
        <v>1000</v>
      </c>
      <c r="E473" cm="1">
        <f t="array" ref="E473">MIN(_xlfn._xlws.FILTER(runRBA_RBA_fluxes[TRUE lb],(runRBA_RBA_fluxes[tag]="RXN")*(runRBA_RBA_fluxes[rxn_base_id]=fba_fluxes[[#This Row],[rxn]]),0))</f>
        <v>0</v>
      </c>
      <c r="F473" cm="1">
        <f t="array" ref="F473">MAX(_xlfn._xlws.FILTER(runRBA_RBA_fluxes[TRUE ub],(runRBA_RBA_fluxes[tag]="RXN")*(runRBA_RBA_fluxes[rxn_base_id]=fba_fluxes[[#This Row],[rxn]]),0))</f>
        <v>0</v>
      </c>
      <c r="G473" t="b">
        <f>fba_fluxes[[#This Row],[RBA ub]]&gt;fba_fluxes[[#This Row],[ub]]</f>
        <v>0</v>
      </c>
      <c r="H473" t="b">
        <f>fba_fluxes[[#This Row],[RBA lb]]&lt;fba_fluxes[[#This Row],[lb]]</f>
        <v>0</v>
      </c>
      <c r="I473" cm="1">
        <f t="array" ref="I473">SUM(_xlfn._xlws.FILTER(runRBA_RBA_fluxes[TRUE flux],(runRBA_RBA_fluxes[tag]="RXN")*(runRBA_RBA_fluxes[rxn_base_id]=fba_fluxes[[#This Row],[rxn]]),0))</f>
        <v>0</v>
      </c>
      <c r="J473" t="b">
        <f>fba_fluxes[[#This Row],[total RBA flux]]&lt;fba_fluxes[[#This Row],[lb]]</f>
        <v>0</v>
      </c>
      <c r="K473" s="1" t="b">
        <f>fba_fluxes[[#This Row],[total RBA flux]]&gt;fba_fluxes[[#This Row],[ub]]</f>
        <v>0</v>
      </c>
    </row>
    <row r="474" spans="1:11" hidden="1" x14ac:dyDescent="0.2">
      <c r="A474" s="1" t="s">
        <v>2827</v>
      </c>
      <c r="B474">
        <v>0</v>
      </c>
      <c r="C474">
        <v>0</v>
      </c>
      <c r="D474">
        <v>1000</v>
      </c>
      <c r="E474" cm="1">
        <f t="array" ref="E474">MIN(_xlfn._xlws.FILTER(runRBA_RBA_fluxes[TRUE lb],(runRBA_RBA_fluxes[tag]="RXN")*(runRBA_RBA_fluxes[rxn_base_id]=fba_fluxes[[#This Row],[rxn]]),0))</f>
        <v>0</v>
      </c>
      <c r="F474" cm="1">
        <f t="array" ref="F474">MAX(_xlfn._xlws.FILTER(runRBA_RBA_fluxes[TRUE ub],(runRBA_RBA_fluxes[tag]="RXN")*(runRBA_RBA_fluxes[rxn_base_id]=fba_fluxes[[#This Row],[rxn]]),0))</f>
        <v>0</v>
      </c>
      <c r="G474" t="b">
        <f>fba_fluxes[[#This Row],[RBA ub]]&gt;fba_fluxes[[#This Row],[ub]]</f>
        <v>0</v>
      </c>
      <c r="H474" t="b">
        <f>fba_fluxes[[#This Row],[RBA lb]]&lt;fba_fluxes[[#This Row],[lb]]</f>
        <v>0</v>
      </c>
      <c r="I474" cm="1">
        <f t="array" ref="I474">SUM(_xlfn._xlws.FILTER(runRBA_RBA_fluxes[TRUE flux],(runRBA_RBA_fluxes[tag]="RXN")*(runRBA_RBA_fluxes[rxn_base_id]=fba_fluxes[[#This Row],[rxn]]),0))</f>
        <v>0</v>
      </c>
      <c r="J474" t="b">
        <f>fba_fluxes[[#This Row],[total RBA flux]]&lt;fba_fluxes[[#This Row],[lb]]</f>
        <v>0</v>
      </c>
      <c r="K474" s="1" t="b">
        <f>fba_fluxes[[#This Row],[total RBA flux]]&gt;fba_fluxes[[#This Row],[ub]]</f>
        <v>0</v>
      </c>
    </row>
    <row r="475" spans="1:11" hidden="1" x14ac:dyDescent="0.2">
      <c r="A475" s="1" t="s">
        <v>2828</v>
      </c>
      <c r="B475">
        <v>0</v>
      </c>
      <c r="C475">
        <v>0</v>
      </c>
      <c r="D475">
        <v>1000</v>
      </c>
      <c r="E475" cm="1">
        <f t="array" ref="E475">MIN(_xlfn._xlws.FILTER(runRBA_RBA_fluxes[TRUE lb],(runRBA_RBA_fluxes[tag]="RXN")*(runRBA_RBA_fluxes[rxn_base_id]=fba_fluxes[[#This Row],[rxn]]),0))</f>
        <v>0</v>
      </c>
      <c r="F475" cm="1">
        <f t="array" ref="F475">MAX(_xlfn._xlws.FILTER(runRBA_RBA_fluxes[TRUE ub],(runRBA_RBA_fluxes[tag]="RXN")*(runRBA_RBA_fluxes[rxn_base_id]=fba_fluxes[[#This Row],[rxn]]),0))</f>
        <v>0</v>
      </c>
      <c r="G475" t="b">
        <f>fba_fluxes[[#This Row],[RBA ub]]&gt;fba_fluxes[[#This Row],[ub]]</f>
        <v>0</v>
      </c>
      <c r="H475" t="b">
        <f>fba_fluxes[[#This Row],[RBA lb]]&lt;fba_fluxes[[#This Row],[lb]]</f>
        <v>0</v>
      </c>
      <c r="I475" cm="1">
        <f t="array" ref="I475">SUM(_xlfn._xlws.FILTER(runRBA_RBA_fluxes[TRUE flux],(runRBA_RBA_fluxes[tag]="RXN")*(runRBA_RBA_fluxes[rxn_base_id]=fba_fluxes[[#This Row],[rxn]]),0))</f>
        <v>0</v>
      </c>
      <c r="J475" t="b">
        <f>fba_fluxes[[#This Row],[total RBA flux]]&lt;fba_fluxes[[#This Row],[lb]]</f>
        <v>0</v>
      </c>
      <c r="K475" s="1" t="b">
        <f>fba_fluxes[[#This Row],[total RBA flux]]&gt;fba_fluxes[[#This Row],[ub]]</f>
        <v>0</v>
      </c>
    </row>
    <row r="476" spans="1:11" hidden="1" x14ac:dyDescent="0.2">
      <c r="A476" s="1" t="s">
        <v>177</v>
      </c>
      <c r="B476">
        <v>0</v>
      </c>
      <c r="C476">
        <v>0</v>
      </c>
      <c r="D476">
        <v>1000</v>
      </c>
      <c r="E476" cm="1">
        <f t="array" ref="E476">MIN(_xlfn._xlws.FILTER(runRBA_RBA_fluxes[TRUE lb],(runRBA_RBA_fluxes[tag]="RXN")*(runRBA_RBA_fluxes[rxn_base_id]=fba_fluxes[[#This Row],[rxn]]),0))</f>
        <v>0</v>
      </c>
      <c r="F476" cm="1">
        <f t="array" ref="F476">MAX(_xlfn._xlws.FILTER(runRBA_RBA_fluxes[TRUE ub],(runRBA_RBA_fluxes[tag]="RXN")*(runRBA_RBA_fluxes[rxn_base_id]=fba_fluxes[[#This Row],[rxn]]),0))</f>
        <v>1000.0000000000001</v>
      </c>
      <c r="G476" t="b">
        <f>fba_fluxes[[#This Row],[RBA ub]]&gt;fba_fluxes[[#This Row],[ub]]</f>
        <v>0</v>
      </c>
      <c r="H476" t="b">
        <f>fba_fluxes[[#This Row],[RBA lb]]&lt;fba_fluxes[[#This Row],[lb]]</f>
        <v>0</v>
      </c>
      <c r="I476" cm="1">
        <f t="array" ref="I476">SUM(_xlfn._xlws.FILTER(runRBA_RBA_fluxes[TRUE flux],(runRBA_RBA_fluxes[tag]="RXN")*(runRBA_RBA_fluxes[rxn_base_id]=fba_fluxes[[#This Row],[rxn]]),0))</f>
        <v>2.4049070737909E-2</v>
      </c>
      <c r="J476" t="b">
        <f>fba_fluxes[[#This Row],[total RBA flux]]&lt;fba_fluxes[[#This Row],[lb]]</f>
        <v>0</v>
      </c>
      <c r="K476" s="1" t="b">
        <f>fba_fluxes[[#This Row],[total RBA flux]]&gt;fba_fluxes[[#This Row],[ub]]</f>
        <v>0</v>
      </c>
    </row>
    <row r="477" spans="1:11" hidden="1" x14ac:dyDescent="0.2">
      <c r="A477" s="1" t="s">
        <v>2829</v>
      </c>
      <c r="B477">
        <v>2.178080000000009E-2</v>
      </c>
      <c r="C477">
        <v>0</v>
      </c>
      <c r="D477">
        <v>1000</v>
      </c>
      <c r="E477" cm="1">
        <f t="array" ref="E477">MIN(_xlfn._xlws.FILTER(runRBA_RBA_fluxes[TRUE lb],(runRBA_RBA_fluxes[tag]="RXN")*(runRBA_RBA_fluxes[rxn_base_id]=fba_fluxes[[#This Row],[rxn]]),0))</f>
        <v>0</v>
      </c>
      <c r="F477" cm="1">
        <f t="array" ref="F477">MAX(_xlfn._xlws.FILTER(runRBA_RBA_fluxes[TRUE ub],(runRBA_RBA_fluxes[tag]="RXN")*(runRBA_RBA_fluxes[rxn_base_id]=fba_fluxes[[#This Row],[rxn]]),0))</f>
        <v>0</v>
      </c>
      <c r="G477" t="b">
        <f>fba_fluxes[[#This Row],[RBA ub]]&gt;fba_fluxes[[#This Row],[ub]]</f>
        <v>0</v>
      </c>
      <c r="H477" t="b">
        <f>fba_fluxes[[#This Row],[RBA lb]]&lt;fba_fluxes[[#This Row],[lb]]</f>
        <v>0</v>
      </c>
      <c r="I477" cm="1">
        <f t="array" ref="I477">SUM(_xlfn._xlws.FILTER(runRBA_RBA_fluxes[TRUE flux],(runRBA_RBA_fluxes[tag]="RXN")*(runRBA_RBA_fluxes[rxn_base_id]=fba_fluxes[[#This Row],[rxn]]),0))</f>
        <v>0</v>
      </c>
      <c r="J477" t="b">
        <f>fba_fluxes[[#This Row],[total RBA flux]]&lt;fba_fluxes[[#This Row],[lb]]</f>
        <v>0</v>
      </c>
      <c r="K477" s="1" t="b">
        <f>fba_fluxes[[#This Row],[total RBA flux]]&gt;fba_fluxes[[#This Row],[ub]]</f>
        <v>0</v>
      </c>
    </row>
    <row r="478" spans="1:11" hidden="1" x14ac:dyDescent="0.2">
      <c r="A478" s="1" t="s">
        <v>2830</v>
      </c>
      <c r="B478">
        <v>0</v>
      </c>
      <c r="C478">
        <v>0</v>
      </c>
      <c r="D478">
        <v>1000</v>
      </c>
      <c r="E478" cm="1">
        <f t="array" ref="E478">MIN(_xlfn._xlws.FILTER(runRBA_RBA_fluxes[TRUE lb],(runRBA_RBA_fluxes[tag]="RXN")*(runRBA_RBA_fluxes[rxn_base_id]=fba_fluxes[[#This Row],[rxn]]),0))</f>
        <v>0</v>
      </c>
      <c r="F478" cm="1">
        <f t="array" ref="F478">MAX(_xlfn._xlws.FILTER(runRBA_RBA_fluxes[TRUE ub],(runRBA_RBA_fluxes[tag]="RXN")*(runRBA_RBA_fluxes[rxn_base_id]=fba_fluxes[[#This Row],[rxn]]),0))</f>
        <v>0</v>
      </c>
      <c r="G478" t="b">
        <f>fba_fluxes[[#This Row],[RBA ub]]&gt;fba_fluxes[[#This Row],[ub]]</f>
        <v>0</v>
      </c>
      <c r="H478" t="b">
        <f>fba_fluxes[[#This Row],[RBA lb]]&lt;fba_fluxes[[#This Row],[lb]]</f>
        <v>0</v>
      </c>
      <c r="I478" cm="1">
        <f t="array" ref="I478">SUM(_xlfn._xlws.FILTER(runRBA_RBA_fluxes[TRUE flux],(runRBA_RBA_fluxes[tag]="RXN")*(runRBA_RBA_fluxes[rxn_base_id]=fba_fluxes[[#This Row],[rxn]]),0))</f>
        <v>0</v>
      </c>
      <c r="J478" t="b">
        <f>fba_fluxes[[#This Row],[total RBA flux]]&lt;fba_fluxes[[#This Row],[lb]]</f>
        <v>0</v>
      </c>
      <c r="K478" s="1" t="b">
        <f>fba_fluxes[[#This Row],[total RBA flux]]&gt;fba_fluxes[[#This Row],[ub]]</f>
        <v>0</v>
      </c>
    </row>
    <row r="479" spans="1:11" hidden="1" x14ac:dyDescent="0.2">
      <c r="A479" s="1" t="s">
        <v>2831</v>
      </c>
      <c r="B479">
        <v>0</v>
      </c>
      <c r="C479">
        <v>0</v>
      </c>
      <c r="D479">
        <v>1000</v>
      </c>
      <c r="E479" cm="1">
        <f t="array" ref="E479">MIN(_xlfn._xlws.FILTER(runRBA_RBA_fluxes[TRUE lb],(runRBA_RBA_fluxes[tag]="RXN")*(runRBA_RBA_fluxes[rxn_base_id]=fba_fluxes[[#This Row],[rxn]]),0))</f>
        <v>0</v>
      </c>
      <c r="F479" cm="1">
        <f t="array" ref="F479">MAX(_xlfn._xlws.FILTER(runRBA_RBA_fluxes[TRUE ub],(runRBA_RBA_fluxes[tag]="RXN")*(runRBA_RBA_fluxes[rxn_base_id]=fba_fluxes[[#This Row],[rxn]]),0))</f>
        <v>0</v>
      </c>
      <c r="G479" t="b">
        <f>fba_fluxes[[#This Row],[RBA ub]]&gt;fba_fluxes[[#This Row],[ub]]</f>
        <v>0</v>
      </c>
      <c r="H479" t="b">
        <f>fba_fluxes[[#This Row],[RBA lb]]&lt;fba_fluxes[[#This Row],[lb]]</f>
        <v>0</v>
      </c>
      <c r="I479" cm="1">
        <f t="array" ref="I479">SUM(_xlfn._xlws.FILTER(runRBA_RBA_fluxes[TRUE flux],(runRBA_RBA_fluxes[tag]="RXN")*(runRBA_RBA_fluxes[rxn_base_id]=fba_fluxes[[#This Row],[rxn]]),0))</f>
        <v>0</v>
      </c>
      <c r="J479" t="b">
        <f>fba_fluxes[[#This Row],[total RBA flux]]&lt;fba_fluxes[[#This Row],[lb]]</f>
        <v>0</v>
      </c>
      <c r="K479" s="1" t="b">
        <f>fba_fluxes[[#This Row],[total RBA flux]]&gt;fba_fluxes[[#This Row],[ub]]</f>
        <v>0</v>
      </c>
    </row>
    <row r="480" spans="1:11" hidden="1" x14ac:dyDescent="0.2">
      <c r="A480" s="1" t="s">
        <v>2832</v>
      </c>
      <c r="B480">
        <v>0</v>
      </c>
      <c r="C480">
        <v>0</v>
      </c>
      <c r="D480">
        <v>1000</v>
      </c>
      <c r="E480" cm="1">
        <f t="array" ref="E480">MIN(_xlfn._xlws.FILTER(runRBA_RBA_fluxes[TRUE lb],(runRBA_RBA_fluxes[tag]="RXN")*(runRBA_RBA_fluxes[rxn_base_id]=fba_fluxes[[#This Row],[rxn]]),0))</f>
        <v>0</v>
      </c>
      <c r="F480" cm="1">
        <f t="array" ref="F480">MAX(_xlfn._xlws.FILTER(runRBA_RBA_fluxes[TRUE ub],(runRBA_RBA_fluxes[tag]="RXN")*(runRBA_RBA_fluxes[rxn_base_id]=fba_fluxes[[#This Row],[rxn]]),0))</f>
        <v>0</v>
      </c>
      <c r="G480" t="b">
        <f>fba_fluxes[[#This Row],[RBA ub]]&gt;fba_fluxes[[#This Row],[ub]]</f>
        <v>0</v>
      </c>
      <c r="H480" t="b">
        <f>fba_fluxes[[#This Row],[RBA lb]]&lt;fba_fluxes[[#This Row],[lb]]</f>
        <v>0</v>
      </c>
      <c r="I480" cm="1">
        <f t="array" ref="I480">SUM(_xlfn._xlws.FILTER(runRBA_RBA_fluxes[TRUE flux],(runRBA_RBA_fluxes[tag]="RXN")*(runRBA_RBA_fluxes[rxn_base_id]=fba_fluxes[[#This Row],[rxn]]),0))</f>
        <v>0</v>
      </c>
      <c r="J480" t="b">
        <f>fba_fluxes[[#This Row],[total RBA flux]]&lt;fba_fluxes[[#This Row],[lb]]</f>
        <v>0</v>
      </c>
      <c r="K480" s="1" t="b">
        <f>fba_fluxes[[#This Row],[total RBA flux]]&gt;fba_fluxes[[#This Row],[ub]]</f>
        <v>0</v>
      </c>
    </row>
    <row r="481" spans="1:11" hidden="1" x14ac:dyDescent="0.2">
      <c r="A481" s="1" t="s">
        <v>2833</v>
      </c>
      <c r="B481">
        <v>0</v>
      </c>
      <c r="C481">
        <v>0</v>
      </c>
      <c r="D481">
        <v>1000</v>
      </c>
      <c r="E481" cm="1">
        <f t="array" ref="E481">MIN(_xlfn._xlws.FILTER(runRBA_RBA_fluxes[TRUE lb],(runRBA_RBA_fluxes[tag]="RXN")*(runRBA_RBA_fluxes[rxn_base_id]=fba_fluxes[[#This Row],[rxn]]),0))</f>
        <v>0</v>
      </c>
      <c r="F481" cm="1">
        <f t="array" ref="F481">MAX(_xlfn._xlws.FILTER(runRBA_RBA_fluxes[TRUE ub],(runRBA_RBA_fluxes[tag]="RXN")*(runRBA_RBA_fluxes[rxn_base_id]=fba_fluxes[[#This Row],[rxn]]),0))</f>
        <v>0</v>
      </c>
      <c r="G481" t="b">
        <f>fba_fluxes[[#This Row],[RBA ub]]&gt;fba_fluxes[[#This Row],[ub]]</f>
        <v>0</v>
      </c>
      <c r="H481" t="b">
        <f>fba_fluxes[[#This Row],[RBA lb]]&lt;fba_fluxes[[#This Row],[lb]]</f>
        <v>0</v>
      </c>
      <c r="I481" cm="1">
        <f t="array" ref="I481">SUM(_xlfn._xlws.FILTER(runRBA_RBA_fluxes[TRUE flux],(runRBA_RBA_fluxes[tag]="RXN")*(runRBA_RBA_fluxes[rxn_base_id]=fba_fluxes[[#This Row],[rxn]]),0))</f>
        <v>0</v>
      </c>
      <c r="J481" t="b">
        <f>fba_fluxes[[#This Row],[total RBA flux]]&lt;fba_fluxes[[#This Row],[lb]]</f>
        <v>0</v>
      </c>
      <c r="K481" s="1" t="b">
        <f>fba_fluxes[[#This Row],[total RBA flux]]&gt;fba_fluxes[[#This Row],[ub]]</f>
        <v>0</v>
      </c>
    </row>
    <row r="482" spans="1:11" hidden="1" x14ac:dyDescent="0.2">
      <c r="A482" s="1" t="s">
        <v>178</v>
      </c>
      <c r="B482">
        <v>4.1272999999999987E-3</v>
      </c>
      <c r="C482">
        <v>0</v>
      </c>
      <c r="D482">
        <v>1000</v>
      </c>
      <c r="E482" cm="1">
        <f t="array" ref="E482">MIN(_xlfn._xlws.FILTER(runRBA_RBA_fluxes[TRUE lb],(runRBA_RBA_fluxes[tag]="RXN")*(runRBA_RBA_fluxes[rxn_base_id]=fba_fluxes[[#This Row],[rxn]]),0))</f>
        <v>0</v>
      </c>
      <c r="F482" cm="1">
        <f t="array" ref="F482">MAX(_xlfn._xlws.FILTER(runRBA_RBA_fluxes[TRUE ub],(runRBA_RBA_fluxes[tag]="RXN")*(runRBA_RBA_fluxes[rxn_base_id]=fba_fluxes[[#This Row],[rxn]]),0))</f>
        <v>1000.0000000000001</v>
      </c>
      <c r="G482" t="b">
        <f>fba_fluxes[[#This Row],[RBA ub]]&gt;fba_fluxes[[#This Row],[ub]]</f>
        <v>0</v>
      </c>
      <c r="H482" t="b">
        <f>fba_fluxes[[#This Row],[RBA lb]]&lt;fba_fluxes[[#This Row],[lb]]</f>
        <v>0</v>
      </c>
      <c r="I482" cm="1">
        <f t="array" ref="I482">SUM(_xlfn._xlws.FILTER(runRBA_RBA_fluxes[TRUE flux],(runRBA_RBA_fluxes[tag]="RXN")*(runRBA_RBA_fluxes[rxn_base_id]=fba_fluxes[[#This Row],[rxn]]),0))</f>
        <v>1.1411900901789999E-3</v>
      </c>
      <c r="J482" t="b">
        <f>fba_fluxes[[#This Row],[total RBA flux]]&lt;fba_fluxes[[#This Row],[lb]]</f>
        <v>0</v>
      </c>
      <c r="K482" s="1" t="b">
        <f>fba_fluxes[[#This Row],[total RBA flux]]&gt;fba_fluxes[[#This Row],[ub]]</f>
        <v>0</v>
      </c>
    </row>
    <row r="483" spans="1:11" hidden="1" x14ac:dyDescent="0.2">
      <c r="A483" s="1" t="s">
        <v>179</v>
      </c>
      <c r="B483">
        <v>-3.0367999999999999E-2</v>
      </c>
      <c r="C483">
        <v>-1000</v>
      </c>
      <c r="D483">
        <v>1000</v>
      </c>
      <c r="E483" cm="1">
        <f t="array" ref="E483">MIN(_xlfn._xlws.FILTER(runRBA_RBA_fluxes[TRUE lb],(runRBA_RBA_fluxes[tag]="RXN")*(runRBA_RBA_fluxes[rxn_base_id]=fba_fluxes[[#This Row],[rxn]]),0))</f>
        <v>-1000.0000000000001</v>
      </c>
      <c r="F483" cm="1">
        <f t="array" ref="F483">MAX(_xlfn._xlws.FILTER(runRBA_RBA_fluxes[TRUE ub],(runRBA_RBA_fluxes[tag]="RXN")*(runRBA_RBA_fluxes[rxn_base_id]=fba_fluxes[[#This Row],[rxn]]),0))</f>
        <v>0</v>
      </c>
      <c r="G483" t="b">
        <f>fba_fluxes[[#This Row],[RBA ub]]&gt;fba_fluxes[[#This Row],[ub]]</f>
        <v>0</v>
      </c>
      <c r="H483" t="b">
        <f>fba_fluxes[[#This Row],[RBA lb]]&lt;fba_fluxes[[#This Row],[lb]]</f>
        <v>0</v>
      </c>
      <c r="I483" cm="1">
        <f t="array" ref="I483">SUM(_xlfn._xlws.FILTER(runRBA_RBA_fluxes[TRUE flux],(runRBA_RBA_fluxes[tag]="RXN")*(runRBA_RBA_fluxes[rxn_base_id]=fba_fluxes[[#This Row],[rxn]]),0))</f>
        <v>-4.0334205045804997E-2</v>
      </c>
      <c r="J483" t="b">
        <f>fba_fluxes[[#This Row],[total RBA flux]]&lt;fba_fluxes[[#This Row],[lb]]</f>
        <v>0</v>
      </c>
      <c r="K483" s="1" t="b">
        <f>fba_fluxes[[#This Row],[total RBA flux]]&gt;fba_fluxes[[#This Row],[ub]]</f>
        <v>0</v>
      </c>
    </row>
    <row r="484" spans="1:11" hidden="1" x14ac:dyDescent="0.2">
      <c r="A484" s="1" t="s">
        <v>2834</v>
      </c>
      <c r="B484">
        <v>0</v>
      </c>
      <c r="C484">
        <v>-1000</v>
      </c>
      <c r="D484">
        <v>1000</v>
      </c>
      <c r="E484" cm="1">
        <f t="array" ref="E484">MIN(_xlfn._xlws.FILTER(runRBA_RBA_fluxes[TRUE lb],(runRBA_RBA_fluxes[tag]="RXN")*(runRBA_RBA_fluxes[rxn_base_id]=fba_fluxes[[#This Row],[rxn]]),0))</f>
        <v>0</v>
      </c>
      <c r="F484" cm="1">
        <f t="array" ref="F484">MAX(_xlfn._xlws.FILTER(runRBA_RBA_fluxes[TRUE ub],(runRBA_RBA_fluxes[tag]="RXN")*(runRBA_RBA_fluxes[rxn_base_id]=fba_fluxes[[#This Row],[rxn]]),0))</f>
        <v>0</v>
      </c>
      <c r="G484" t="b">
        <f>fba_fluxes[[#This Row],[RBA ub]]&gt;fba_fluxes[[#This Row],[ub]]</f>
        <v>0</v>
      </c>
      <c r="H484" t="b">
        <f>fba_fluxes[[#This Row],[RBA lb]]&lt;fba_fluxes[[#This Row],[lb]]</f>
        <v>0</v>
      </c>
      <c r="I484" cm="1">
        <f t="array" ref="I484">SUM(_xlfn._xlws.FILTER(runRBA_RBA_fluxes[TRUE flux],(runRBA_RBA_fluxes[tag]="RXN")*(runRBA_RBA_fluxes[rxn_base_id]=fba_fluxes[[#This Row],[rxn]]),0))</f>
        <v>0</v>
      </c>
      <c r="J484" t="b">
        <f>fba_fluxes[[#This Row],[total RBA flux]]&lt;fba_fluxes[[#This Row],[lb]]</f>
        <v>0</v>
      </c>
      <c r="K484" s="1" t="b">
        <f>fba_fluxes[[#This Row],[total RBA flux]]&gt;fba_fluxes[[#This Row],[ub]]</f>
        <v>0</v>
      </c>
    </row>
    <row r="485" spans="1:11" hidden="1" x14ac:dyDescent="0.2">
      <c r="A485" s="1" t="s">
        <v>180</v>
      </c>
      <c r="B485">
        <v>3.0367999999999999E-2</v>
      </c>
      <c r="C485">
        <v>0</v>
      </c>
      <c r="D485">
        <v>1000</v>
      </c>
      <c r="E485" cm="1">
        <f t="array" ref="E485">MIN(_xlfn._xlws.FILTER(runRBA_RBA_fluxes[TRUE lb],(runRBA_RBA_fluxes[tag]="RXN")*(runRBA_RBA_fluxes[rxn_base_id]=fba_fluxes[[#This Row],[rxn]]),0))</f>
        <v>0</v>
      </c>
      <c r="F485" cm="1">
        <f t="array" ref="F485">MAX(_xlfn._xlws.FILTER(runRBA_RBA_fluxes[TRUE ub],(runRBA_RBA_fluxes[tag]="RXN")*(runRBA_RBA_fluxes[rxn_base_id]=fba_fluxes[[#This Row],[rxn]]),0))</f>
        <v>1000.0000000000001</v>
      </c>
      <c r="G485" t="b">
        <f>fba_fluxes[[#This Row],[RBA ub]]&gt;fba_fluxes[[#This Row],[ub]]</f>
        <v>0</v>
      </c>
      <c r="H485" t="b">
        <f>fba_fluxes[[#This Row],[RBA lb]]&lt;fba_fluxes[[#This Row],[lb]]</f>
        <v>0</v>
      </c>
      <c r="I485" cm="1">
        <f t="array" ref="I485">SUM(_xlfn._xlws.FILTER(runRBA_RBA_fluxes[TRUE flux],(runRBA_RBA_fluxes[tag]="RXN")*(runRBA_RBA_fluxes[rxn_base_id]=fba_fluxes[[#This Row],[rxn]]),0))</f>
        <v>4.0334205045804997E-2</v>
      </c>
      <c r="J485" t="b">
        <f>fba_fluxes[[#This Row],[total RBA flux]]&lt;fba_fluxes[[#This Row],[lb]]</f>
        <v>0</v>
      </c>
      <c r="K485" s="1" t="b">
        <f>fba_fluxes[[#This Row],[total RBA flux]]&gt;fba_fluxes[[#This Row],[ub]]</f>
        <v>0</v>
      </c>
    </row>
    <row r="486" spans="1:11" hidden="1" x14ac:dyDescent="0.2">
      <c r="A486" s="1" t="s">
        <v>2835</v>
      </c>
      <c r="B486">
        <v>0</v>
      </c>
      <c r="C486">
        <v>0</v>
      </c>
      <c r="D486">
        <v>1000</v>
      </c>
      <c r="E486" cm="1">
        <f t="array" ref="E486">MIN(_xlfn._xlws.FILTER(runRBA_RBA_fluxes[TRUE lb],(runRBA_RBA_fluxes[tag]="RXN")*(runRBA_RBA_fluxes[rxn_base_id]=fba_fluxes[[#This Row],[rxn]]),0))</f>
        <v>0</v>
      </c>
      <c r="F486" cm="1">
        <f t="array" ref="F486">MAX(_xlfn._xlws.FILTER(runRBA_RBA_fluxes[TRUE ub],(runRBA_RBA_fluxes[tag]="RXN")*(runRBA_RBA_fluxes[rxn_base_id]=fba_fluxes[[#This Row],[rxn]]),0))</f>
        <v>0</v>
      </c>
      <c r="G486" t="b">
        <f>fba_fluxes[[#This Row],[RBA ub]]&gt;fba_fluxes[[#This Row],[ub]]</f>
        <v>0</v>
      </c>
      <c r="H486" t="b">
        <f>fba_fluxes[[#This Row],[RBA lb]]&lt;fba_fluxes[[#This Row],[lb]]</f>
        <v>0</v>
      </c>
      <c r="I486" cm="1">
        <f t="array" ref="I486">SUM(_xlfn._xlws.FILTER(runRBA_RBA_fluxes[TRUE flux],(runRBA_RBA_fluxes[tag]="RXN")*(runRBA_RBA_fluxes[rxn_base_id]=fba_fluxes[[#This Row],[rxn]]),0))</f>
        <v>0</v>
      </c>
      <c r="J486" t="b">
        <f>fba_fluxes[[#This Row],[total RBA flux]]&lt;fba_fluxes[[#This Row],[lb]]</f>
        <v>0</v>
      </c>
      <c r="K486" s="1" t="b">
        <f>fba_fluxes[[#This Row],[total RBA flux]]&gt;fba_fluxes[[#This Row],[ub]]</f>
        <v>0</v>
      </c>
    </row>
    <row r="487" spans="1:11" hidden="1" x14ac:dyDescent="0.2">
      <c r="A487" s="1" t="s">
        <v>2836</v>
      </c>
      <c r="B487">
        <v>0</v>
      </c>
      <c r="C487">
        <v>-1000</v>
      </c>
      <c r="D487">
        <v>1000</v>
      </c>
      <c r="E487" cm="1">
        <f t="array" ref="E487">MIN(_xlfn._xlws.FILTER(runRBA_RBA_fluxes[TRUE lb],(runRBA_RBA_fluxes[tag]="RXN")*(runRBA_RBA_fluxes[rxn_base_id]=fba_fluxes[[#This Row],[rxn]]),0))</f>
        <v>0</v>
      </c>
      <c r="F487" cm="1">
        <f t="array" ref="F487">MAX(_xlfn._xlws.FILTER(runRBA_RBA_fluxes[TRUE ub],(runRBA_RBA_fluxes[tag]="RXN")*(runRBA_RBA_fluxes[rxn_base_id]=fba_fluxes[[#This Row],[rxn]]),0))</f>
        <v>0</v>
      </c>
      <c r="G487" t="b">
        <f>fba_fluxes[[#This Row],[RBA ub]]&gt;fba_fluxes[[#This Row],[ub]]</f>
        <v>0</v>
      </c>
      <c r="H487" t="b">
        <f>fba_fluxes[[#This Row],[RBA lb]]&lt;fba_fluxes[[#This Row],[lb]]</f>
        <v>0</v>
      </c>
      <c r="I487" cm="1">
        <f t="array" ref="I487">SUM(_xlfn._xlws.FILTER(runRBA_RBA_fluxes[TRUE flux],(runRBA_RBA_fluxes[tag]="RXN")*(runRBA_RBA_fluxes[rxn_base_id]=fba_fluxes[[#This Row],[rxn]]),0))</f>
        <v>0</v>
      </c>
      <c r="J487" t="b">
        <f>fba_fluxes[[#This Row],[total RBA flux]]&lt;fba_fluxes[[#This Row],[lb]]</f>
        <v>0</v>
      </c>
      <c r="K487" s="1" t="b">
        <f>fba_fluxes[[#This Row],[total RBA flux]]&gt;fba_fluxes[[#This Row],[ub]]</f>
        <v>0</v>
      </c>
    </row>
    <row r="488" spans="1:11" hidden="1" x14ac:dyDescent="0.2">
      <c r="A488" s="1" t="s">
        <v>2837</v>
      </c>
      <c r="B488">
        <v>0</v>
      </c>
      <c r="C488">
        <v>-1000</v>
      </c>
      <c r="D488">
        <v>1000</v>
      </c>
      <c r="E488" cm="1">
        <f t="array" ref="E488">MIN(_xlfn._xlws.FILTER(runRBA_RBA_fluxes[TRUE lb],(runRBA_RBA_fluxes[tag]="RXN")*(runRBA_RBA_fluxes[rxn_base_id]=fba_fluxes[[#This Row],[rxn]]),0))</f>
        <v>0</v>
      </c>
      <c r="F488" cm="1">
        <f t="array" ref="F488">MAX(_xlfn._xlws.FILTER(runRBA_RBA_fluxes[TRUE ub],(runRBA_RBA_fluxes[tag]="RXN")*(runRBA_RBA_fluxes[rxn_base_id]=fba_fluxes[[#This Row],[rxn]]),0))</f>
        <v>0</v>
      </c>
      <c r="G488" t="b">
        <f>fba_fluxes[[#This Row],[RBA ub]]&gt;fba_fluxes[[#This Row],[ub]]</f>
        <v>0</v>
      </c>
      <c r="H488" t="b">
        <f>fba_fluxes[[#This Row],[RBA lb]]&lt;fba_fluxes[[#This Row],[lb]]</f>
        <v>0</v>
      </c>
      <c r="I488" cm="1">
        <f t="array" ref="I488">SUM(_xlfn._xlws.FILTER(runRBA_RBA_fluxes[TRUE flux],(runRBA_RBA_fluxes[tag]="RXN")*(runRBA_RBA_fluxes[rxn_base_id]=fba_fluxes[[#This Row],[rxn]]),0))</f>
        <v>0</v>
      </c>
      <c r="J488" t="b">
        <f>fba_fluxes[[#This Row],[total RBA flux]]&lt;fba_fluxes[[#This Row],[lb]]</f>
        <v>0</v>
      </c>
      <c r="K488" s="1" t="b">
        <f>fba_fluxes[[#This Row],[total RBA flux]]&gt;fba_fluxes[[#This Row],[ub]]</f>
        <v>0</v>
      </c>
    </row>
    <row r="489" spans="1:11" hidden="1" x14ac:dyDescent="0.2">
      <c r="A489" s="1" t="s">
        <v>2838</v>
      </c>
      <c r="B489">
        <v>0</v>
      </c>
      <c r="C489">
        <v>-1000</v>
      </c>
      <c r="D489">
        <v>1000</v>
      </c>
      <c r="E489" cm="1">
        <f t="array" ref="E489">MIN(_xlfn._xlws.FILTER(runRBA_RBA_fluxes[TRUE lb],(runRBA_RBA_fluxes[tag]="RXN")*(runRBA_RBA_fluxes[rxn_base_id]=fba_fluxes[[#This Row],[rxn]]),0))</f>
        <v>0</v>
      </c>
      <c r="F489" cm="1">
        <f t="array" ref="F489">MAX(_xlfn._xlws.FILTER(runRBA_RBA_fluxes[TRUE ub],(runRBA_RBA_fluxes[tag]="RXN")*(runRBA_RBA_fluxes[rxn_base_id]=fba_fluxes[[#This Row],[rxn]]),0))</f>
        <v>0</v>
      </c>
      <c r="G489" t="b">
        <f>fba_fluxes[[#This Row],[RBA ub]]&gt;fba_fluxes[[#This Row],[ub]]</f>
        <v>0</v>
      </c>
      <c r="H489" t="b">
        <f>fba_fluxes[[#This Row],[RBA lb]]&lt;fba_fluxes[[#This Row],[lb]]</f>
        <v>0</v>
      </c>
      <c r="I489" cm="1">
        <f t="array" ref="I489">SUM(_xlfn._xlws.FILTER(runRBA_RBA_fluxes[TRUE flux],(runRBA_RBA_fluxes[tag]="RXN")*(runRBA_RBA_fluxes[rxn_base_id]=fba_fluxes[[#This Row],[rxn]]),0))</f>
        <v>0</v>
      </c>
      <c r="J489" t="b">
        <f>fba_fluxes[[#This Row],[total RBA flux]]&lt;fba_fluxes[[#This Row],[lb]]</f>
        <v>0</v>
      </c>
      <c r="K489" s="1" t="b">
        <f>fba_fluxes[[#This Row],[total RBA flux]]&gt;fba_fluxes[[#This Row],[ub]]</f>
        <v>0</v>
      </c>
    </row>
    <row r="490" spans="1:11" hidden="1" x14ac:dyDescent="0.2">
      <c r="A490" s="1" t="s">
        <v>2839</v>
      </c>
      <c r="B490">
        <v>0</v>
      </c>
      <c r="C490">
        <v>-1000</v>
      </c>
      <c r="D490">
        <v>1000</v>
      </c>
      <c r="E490" cm="1">
        <f t="array" ref="E490">MIN(_xlfn._xlws.FILTER(runRBA_RBA_fluxes[TRUE lb],(runRBA_RBA_fluxes[tag]="RXN")*(runRBA_RBA_fluxes[rxn_base_id]=fba_fluxes[[#This Row],[rxn]]),0))</f>
        <v>0</v>
      </c>
      <c r="F490" cm="1">
        <f t="array" ref="F490">MAX(_xlfn._xlws.FILTER(runRBA_RBA_fluxes[TRUE ub],(runRBA_RBA_fluxes[tag]="RXN")*(runRBA_RBA_fluxes[rxn_base_id]=fba_fluxes[[#This Row],[rxn]]),0))</f>
        <v>0</v>
      </c>
      <c r="G490" t="b">
        <f>fba_fluxes[[#This Row],[RBA ub]]&gt;fba_fluxes[[#This Row],[ub]]</f>
        <v>0</v>
      </c>
      <c r="H490" t="b">
        <f>fba_fluxes[[#This Row],[RBA lb]]&lt;fba_fluxes[[#This Row],[lb]]</f>
        <v>0</v>
      </c>
      <c r="I490" cm="1">
        <f t="array" ref="I490">SUM(_xlfn._xlws.FILTER(runRBA_RBA_fluxes[TRUE flux],(runRBA_RBA_fluxes[tag]="RXN")*(runRBA_RBA_fluxes[rxn_base_id]=fba_fluxes[[#This Row],[rxn]]),0))</f>
        <v>0</v>
      </c>
      <c r="J490" t="b">
        <f>fba_fluxes[[#This Row],[total RBA flux]]&lt;fba_fluxes[[#This Row],[lb]]</f>
        <v>0</v>
      </c>
      <c r="K490" s="1" t="b">
        <f>fba_fluxes[[#This Row],[total RBA flux]]&gt;fba_fluxes[[#This Row],[ub]]</f>
        <v>0</v>
      </c>
    </row>
    <row r="491" spans="1:11" hidden="1" x14ac:dyDescent="0.2">
      <c r="A491" s="1" t="s">
        <v>2840</v>
      </c>
      <c r="B491">
        <v>0</v>
      </c>
      <c r="C491">
        <v>-1000</v>
      </c>
      <c r="D491">
        <v>1000</v>
      </c>
      <c r="E491" cm="1">
        <f t="array" ref="E491">MIN(_xlfn._xlws.FILTER(runRBA_RBA_fluxes[TRUE lb],(runRBA_RBA_fluxes[tag]="RXN")*(runRBA_RBA_fluxes[rxn_base_id]=fba_fluxes[[#This Row],[rxn]]),0))</f>
        <v>0</v>
      </c>
      <c r="F491" cm="1">
        <f t="array" ref="F491">MAX(_xlfn._xlws.FILTER(runRBA_RBA_fluxes[TRUE ub],(runRBA_RBA_fluxes[tag]="RXN")*(runRBA_RBA_fluxes[rxn_base_id]=fba_fluxes[[#This Row],[rxn]]),0))</f>
        <v>0</v>
      </c>
      <c r="G491" t="b">
        <f>fba_fluxes[[#This Row],[RBA ub]]&gt;fba_fluxes[[#This Row],[ub]]</f>
        <v>0</v>
      </c>
      <c r="H491" t="b">
        <f>fba_fluxes[[#This Row],[RBA lb]]&lt;fba_fluxes[[#This Row],[lb]]</f>
        <v>0</v>
      </c>
      <c r="I491" cm="1">
        <f t="array" ref="I491">SUM(_xlfn._xlws.FILTER(runRBA_RBA_fluxes[TRUE flux],(runRBA_RBA_fluxes[tag]="RXN")*(runRBA_RBA_fluxes[rxn_base_id]=fba_fluxes[[#This Row],[rxn]]),0))</f>
        <v>0</v>
      </c>
      <c r="J491" t="b">
        <f>fba_fluxes[[#This Row],[total RBA flux]]&lt;fba_fluxes[[#This Row],[lb]]</f>
        <v>0</v>
      </c>
      <c r="K491" s="1" t="b">
        <f>fba_fluxes[[#This Row],[total RBA flux]]&gt;fba_fluxes[[#This Row],[ub]]</f>
        <v>0</v>
      </c>
    </row>
    <row r="492" spans="1:11" hidden="1" x14ac:dyDescent="0.2">
      <c r="A492" s="1" t="s">
        <v>2841</v>
      </c>
      <c r="B492">
        <v>0</v>
      </c>
      <c r="C492">
        <v>-1000</v>
      </c>
      <c r="D492">
        <v>1000</v>
      </c>
      <c r="E492" cm="1">
        <f t="array" ref="E492">MIN(_xlfn._xlws.FILTER(runRBA_RBA_fluxes[TRUE lb],(runRBA_RBA_fluxes[tag]="RXN")*(runRBA_RBA_fluxes[rxn_base_id]=fba_fluxes[[#This Row],[rxn]]),0))</f>
        <v>0</v>
      </c>
      <c r="F492" cm="1">
        <f t="array" ref="F492">MAX(_xlfn._xlws.FILTER(runRBA_RBA_fluxes[TRUE ub],(runRBA_RBA_fluxes[tag]="RXN")*(runRBA_RBA_fluxes[rxn_base_id]=fba_fluxes[[#This Row],[rxn]]),0))</f>
        <v>0</v>
      </c>
      <c r="G492" t="b">
        <f>fba_fluxes[[#This Row],[RBA ub]]&gt;fba_fluxes[[#This Row],[ub]]</f>
        <v>0</v>
      </c>
      <c r="H492" t="b">
        <f>fba_fluxes[[#This Row],[RBA lb]]&lt;fba_fluxes[[#This Row],[lb]]</f>
        <v>0</v>
      </c>
      <c r="I492" cm="1">
        <f t="array" ref="I492">SUM(_xlfn._xlws.FILTER(runRBA_RBA_fluxes[TRUE flux],(runRBA_RBA_fluxes[tag]="RXN")*(runRBA_RBA_fluxes[rxn_base_id]=fba_fluxes[[#This Row],[rxn]]),0))</f>
        <v>0</v>
      </c>
      <c r="J492" t="b">
        <f>fba_fluxes[[#This Row],[total RBA flux]]&lt;fba_fluxes[[#This Row],[lb]]</f>
        <v>0</v>
      </c>
      <c r="K492" s="1" t="b">
        <f>fba_fluxes[[#This Row],[total RBA flux]]&gt;fba_fluxes[[#This Row],[ub]]</f>
        <v>0</v>
      </c>
    </row>
    <row r="493" spans="1:11" hidden="1" x14ac:dyDescent="0.2">
      <c r="A493" s="1" t="s">
        <v>181</v>
      </c>
      <c r="B493">
        <v>2.4908600000000003E-2</v>
      </c>
      <c r="C493">
        <v>0</v>
      </c>
      <c r="D493">
        <v>1000</v>
      </c>
      <c r="E493" cm="1">
        <f t="array" ref="E493">MIN(_xlfn._xlws.FILTER(runRBA_RBA_fluxes[TRUE lb],(runRBA_RBA_fluxes[tag]="RXN")*(runRBA_RBA_fluxes[rxn_base_id]=fba_fluxes[[#This Row],[rxn]]),0))</f>
        <v>0</v>
      </c>
      <c r="F493" cm="1">
        <f t="array" ref="F493">MAX(_xlfn._xlws.FILTER(runRBA_RBA_fluxes[TRUE ub],(runRBA_RBA_fluxes[tag]="RXN")*(runRBA_RBA_fluxes[rxn_base_id]=fba_fluxes[[#This Row],[rxn]]),0))</f>
        <v>1000.0000000000001</v>
      </c>
      <c r="G493" t="b">
        <f>fba_fluxes[[#This Row],[RBA ub]]&gt;fba_fluxes[[#This Row],[ub]]</f>
        <v>0</v>
      </c>
      <c r="H493" t="b">
        <f>fba_fluxes[[#This Row],[RBA lb]]&lt;fba_fluxes[[#This Row],[lb]]</f>
        <v>0</v>
      </c>
      <c r="I493" cm="1">
        <f t="array" ref="I493">SUM(_xlfn._xlws.FILTER(runRBA_RBA_fluxes[TRUE flux],(runRBA_RBA_fluxes[tag]="RXN")*(runRBA_RBA_fluxes[rxn_base_id]=fba_fluxes[[#This Row],[rxn]]),0))</f>
        <v>2.6958312840389999E-2</v>
      </c>
      <c r="J493" t="b">
        <f>fba_fluxes[[#This Row],[total RBA flux]]&lt;fba_fluxes[[#This Row],[lb]]</f>
        <v>0</v>
      </c>
      <c r="K493" s="1" t="b">
        <f>fba_fluxes[[#This Row],[total RBA flux]]&gt;fba_fluxes[[#This Row],[ub]]</f>
        <v>0</v>
      </c>
    </row>
    <row r="494" spans="1:11" hidden="1" x14ac:dyDescent="0.2">
      <c r="A494" s="1" t="s">
        <v>2842</v>
      </c>
      <c r="B494">
        <v>0</v>
      </c>
      <c r="C494">
        <v>0</v>
      </c>
      <c r="D494">
        <v>1000</v>
      </c>
      <c r="E494" cm="1">
        <f t="array" ref="E494">MIN(_xlfn._xlws.FILTER(runRBA_RBA_fluxes[TRUE lb],(runRBA_RBA_fluxes[tag]="RXN")*(runRBA_RBA_fluxes[rxn_base_id]=fba_fluxes[[#This Row],[rxn]]),0))</f>
        <v>0</v>
      </c>
      <c r="F494" cm="1">
        <f t="array" ref="F494">MAX(_xlfn._xlws.FILTER(runRBA_RBA_fluxes[TRUE ub],(runRBA_RBA_fluxes[tag]="RXN")*(runRBA_RBA_fluxes[rxn_base_id]=fba_fluxes[[#This Row],[rxn]]),0))</f>
        <v>0</v>
      </c>
      <c r="G494" t="b">
        <f>fba_fluxes[[#This Row],[RBA ub]]&gt;fba_fluxes[[#This Row],[ub]]</f>
        <v>0</v>
      </c>
      <c r="H494" t="b">
        <f>fba_fluxes[[#This Row],[RBA lb]]&lt;fba_fluxes[[#This Row],[lb]]</f>
        <v>0</v>
      </c>
      <c r="I494" cm="1">
        <f t="array" ref="I494">SUM(_xlfn._xlws.FILTER(runRBA_RBA_fluxes[TRUE flux],(runRBA_RBA_fluxes[tag]="RXN")*(runRBA_RBA_fluxes[rxn_base_id]=fba_fluxes[[#This Row],[rxn]]),0))</f>
        <v>0</v>
      </c>
      <c r="J494" t="b">
        <f>fba_fluxes[[#This Row],[total RBA flux]]&lt;fba_fluxes[[#This Row],[lb]]</f>
        <v>0</v>
      </c>
      <c r="K494" s="1" t="b">
        <f>fba_fluxes[[#This Row],[total RBA flux]]&gt;fba_fluxes[[#This Row],[ub]]</f>
        <v>0</v>
      </c>
    </row>
    <row r="495" spans="1:11" hidden="1" x14ac:dyDescent="0.2">
      <c r="A495" s="1" t="s">
        <v>182</v>
      </c>
      <c r="B495">
        <v>1.3517591146438286</v>
      </c>
      <c r="C495">
        <v>-1000</v>
      </c>
      <c r="D495">
        <v>1000</v>
      </c>
      <c r="E495" cm="1">
        <f t="array" ref="E495">MIN(_xlfn._xlws.FILTER(runRBA_RBA_fluxes[TRUE lb],(runRBA_RBA_fluxes[tag]="RXN")*(runRBA_RBA_fluxes[rxn_base_id]=fba_fluxes[[#This Row],[rxn]]),0))</f>
        <v>0</v>
      </c>
      <c r="F495" cm="1">
        <f t="array" ref="F495">MAX(_xlfn._xlws.FILTER(runRBA_RBA_fluxes[TRUE ub],(runRBA_RBA_fluxes[tag]="RXN")*(runRBA_RBA_fluxes[rxn_base_id]=fba_fluxes[[#This Row],[rxn]]),0))</f>
        <v>1000.0000000000001</v>
      </c>
      <c r="G495" t="b">
        <f>fba_fluxes[[#This Row],[RBA ub]]&gt;fba_fluxes[[#This Row],[ub]]</f>
        <v>0</v>
      </c>
      <c r="H495" t="b">
        <f>fba_fluxes[[#This Row],[RBA lb]]&lt;fba_fluxes[[#This Row],[lb]]</f>
        <v>0</v>
      </c>
      <c r="I495" cm="1">
        <f t="array" ref="I495">SUM(_xlfn._xlws.FILTER(runRBA_RBA_fluxes[TRUE flux],(runRBA_RBA_fluxes[tag]="RXN")*(runRBA_RBA_fluxes[rxn_base_id]=fba_fluxes[[#This Row],[rxn]]),0))</f>
        <v>0.50491269434578301</v>
      </c>
      <c r="J495" t="b">
        <f>fba_fluxes[[#This Row],[total RBA flux]]&lt;fba_fluxes[[#This Row],[lb]]</f>
        <v>0</v>
      </c>
      <c r="K495" s="1" t="b">
        <f>fba_fluxes[[#This Row],[total RBA flux]]&gt;fba_fluxes[[#This Row],[ub]]</f>
        <v>0</v>
      </c>
    </row>
    <row r="496" spans="1:11" hidden="1" x14ac:dyDescent="0.2">
      <c r="A496" s="1" t="s">
        <v>183</v>
      </c>
      <c r="B496">
        <v>-1.4103676146438415</v>
      </c>
      <c r="C496">
        <v>-1000</v>
      </c>
      <c r="D496">
        <v>1000</v>
      </c>
      <c r="E496" cm="1">
        <f t="array" ref="E496">MIN(_xlfn._xlws.FILTER(runRBA_RBA_fluxes[TRUE lb],(runRBA_RBA_fluxes[tag]="RXN")*(runRBA_RBA_fluxes[rxn_base_id]=fba_fluxes[[#This Row],[rxn]]),0))</f>
        <v>-1000.0000000000001</v>
      </c>
      <c r="F496" cm="1">
        <f t="array" ref="F496">MAX(_xlfn._xlws.FILTER(runRBA_RBA_fluxes[TRUE ub],(runRBA_RBA_fluxes[tag]="RXN")*(runRBA_RBA_fluxes[rxn_base_id]=fba_fluxes[[#This Row],[rxn]]),0))</f>
        <v>0</v>
      </c>
      <c r="G496" t="b">
        <f>fba_fluxes[[#This Row],[RBA ub]]&gt;fba_fluxes[[#This Row],[ub]]</f>
        <v>0</v>
      </c>
      <c r="H496" t="b">
        <f>fba_fluxes[[#This Row],[RBA lb]]&lt;fba_fluxes[[#This Row],[lb]]</f>
        <v>0</v>
      </c>
      <c r="I496" cm="1">
        <f t="array" ref="I496">SUM(_xlfn._xlws.FILTER(runRBA_RBA_fluxes[TRUE flux],(runRBA_RBA_fluxes[tag]="RXN")*(runRBA_RBA_fluxes[rxn_base_id]=fba_fluxes[[#This Row],[rxn]]),0))</f>
        <v>-0.47651261739763001</v>
      </c>
      <c r="J496" t="b">
        <f>fba_fluxes[[#This Row],[total RBA flux]]&lt;fba_fluxes[[#This Row],[lb]]</f>
        <v>0</v>
      </c>
      <c r="K496" s="1" t="b">
        <f>fba_fluxes[[#This Row],[total RBA flux]]&gt;fba_fluxes[[#This Row],[ub]]</f>
        <v>0</v>
      </c>
    </row>
    <row r="497" spans="1:11" hidden="1" x14ac:dyDescent="0.2">
      <c r="A497" s="1" t="s">
        <v>184</v>
      </c>
      <c r="B497">
        <v>6.8240351955663267E-18</v>
      </c>
      <c r="C497">
        <v>-1000</v>
      </c>
      <c r="D497">
        <v>1000</v>
      </c>
      <c r="E497" cm="1">
        <f t="array" ref="E497">MIN(_xlfn._xlws.FILTER(runRBA_RBA_fluxes[TRUE lb],(runRBA_RBA_fluxes[tag]="RXN")*(runRBA_RBA_fluxes[rxn_base_id]=fba_fluxes[[#This Row],[rxn]]),0))</f>
        <v>0</v>
      </c>
      <c r="F497" cm="1">
        <f t="array" ref="F497">MAX(_xlfn._xlws.FILTER(runRBA_RBA_fluxes[TRUE ub],(runRBA_RBA_fluxes[tag]="RXN")*(runRBA_RBA_fluxes[rxn_base_id]=fba_fluxes[[#This Row],[rxn]]),0))</f>
        <v>0</v>
      </c>
      <c r="G497" t="b">
        <f>fba_fluxes[[#This Row],[RBA ub]]&gt;fba_fluxes[[#This Row],[ub]]</f>
        <v>0</v>
      </c>
      <c r="H497" t="b">
        <f>fba_fluxes[[#This Row],[RBA lb]]&lt;fba_fluxes[[#This Row],[lb]]</f>
        <v>0</v>
      </c>
      <c r="I497" cm="1">
        <f t="array" ref="I497">SUM(_xlfn._xlws.FILTER(runRBA_RBA_fluxes[TRUE flux],(runRBA_RBA_fluxes[tag]="RXN")*(runRBA_RBA_fluxes[rxn_base_id]=fba_fluxes[[#This Row],[rxn]]),0))</f>
        <v>0</v>
      </c>
      <c r="J497" t="b">
        <f>fba_fluxes[[#This Row],[total RBA flux]]&lt;fba_fluxes[[#This Row],[lb]]</f>
        <v>0</v>
      </c>
      <c r="K497" s="1" t="b">
        <f>fba_fluxes[[#This Row],[total RBA flux]]&gt;fba_fluxes[[#This Row],[ub]]</f>
        <v>0</v>
      </c>
    </row>
    <row r="498" spans="1:11" hidden="1" x14ac:dyDescent="0.2">
      <c r="A498" s="1" t="s">
        <v>2843</v>
      </c>
      <c r="B498">
        <v>0</v>
      </c>
      <c r="C498">
        <v>0</v>
      </c>
      <c r="D498">
        <v>1000</v>
      </c>
      <c r="E498" cm="1">
        <f t="array" ref="E498">MIN(_xlfn._xlws.FILTER(runRBA_RBA_fluxes[TRUE lb],(runRBA_RBA_fluxes[tag]="RXN")*(runRBA_RBA_fluxes[rxn_base_id]=fba_fluxes[[#This Row],[rxn]]),0))</f>
        <v>0</v>
      </c>
      <c r="F498" cm="1">
        <f t="array" ref="F498">MAX(_xlfn._xlws.FILTER(runRBA_RBA_fluxes[TRUE ub],(runRBA_RBA_fluxes[tag]="RXN")*(runRBA_RBA_fluxes[rxn_base_id]=fba_fluxes[[#This Row],[rxn]]),0))</f>
        <v>0</v>
      </c>
      <c r="G498" t="b">
        <f>fba_fluxes[[#This Row],[RBA ub]]&gt;fba_fluxes[[#This Row],[ub]]</f>
        <v>0</v>
      </c>
      <c r="H498" t="b">
        <f>fba_fluxes[[#This Row],[RBA lb]]&lt;fba_fluxes[[#This Row],[lb]]</f>
        <v>0</v>
      </c>
      <c r="I498" cm="1">
        <f t="array" ref="I498">SUM(_xlfn._xlws.FILTER(runRBA_RBA_fluxes[TRUE flux],(runRBA_RBA_fluxes[tag]="RXN")*(runRBA_RBA_fluxes[rxn_base_id]=fba_fluxes[[#This Row],[rxn]]),0))</f>
        <v>0</v>
      </c>
      <c r="J498" t="b">
        <f>fba_fluxes[[#This Row],[total RBA flux]]&lt;fba_fluxes[[#This Row],[lb]]</f>
        <v>0</v>
      </c>
      <c r="K498" s="1" t="b">
        <f>fba_fluxes[[#This Row],[total RBA flux]]&gt;fba_fluxes[[#This Row],[ub]]</f>
        <v>0</v>
      </c>
    </row>
    <row r="499" spans="1:11" hidden="1" x14ac:dyDescent="0.2">
      <c r="A499" s="1" t="s">
        <v>2844</v>
      </c>
      <c r="B499">
        <v>0</v>
      </c>
      <c r="C499">
        <v>0</v>
      </c>
      <c r="D499">
        <v>1000</v>
      </c>
      <c r="E499" cm="1">
        <f t="array" ref="E499">MIN(_xlfn._xlws.FILTER(runRBA_RBA_fluxes[TRUE lb],(runRBA_RBA_fluxes[tag]="RXN")*(runRBA_RBA_fluxes[rxn_base_id]=fba_fluxes[[#This Row],[rxn]]),0))</f>
        <v>0</v>
      </c>
      <c r="F499" cm="1">
        <f t="array" ref="F499">MAX(_xlfn._xlws.FILTER(runRBA_RBA_fluxes[TRUE ub],(runRBA_RBA_fluxes[tag]="RXN")*(runRBA_RBA_fluxes[rxn_base_id]=fba_fluxes[[#This Row],[rxn]]),0))</f>
        <v>0</v>
      </c>
      <c r="G499" t="b">
        <f>fba_fluxes[[#This Row],[RBA ub]]&gt;fba_fluxes[[#This Row],[ub]]</f>
        <v>0</v>
      </c>
      <c r="H499" t="b">
        <f>fba_fluxes[[#This Row],[RBA lb]]&lt;fba_fluxes[[#This Row],[lb]]</f>
        <v>0</v>
      </c>
      <c r="I499" cm="1">
        <f t="array" ref="I499">SUM(_xlfn._xlws.FILTER(runRBA_RBA_fluxes[TRUE flux],(runRBA_RBA_fluxes[tag]="RXN")*(runRBA_RBA_fluxes[rxn_base_id]=fba_fluxes[[#This Row],[rxn]]),0))</f>
        <v>0</v>
      </c>
      <c r="J499" t="b">
        <f>fba_fluxes[[#This Row],[total RBA flux]]&lt;fba_fluxes[[#This Row],[lb]]</f>
        <v>0</v>
      </c>
      <c r="K499" s="1" t="b">
        <f>fba_fluxes[[#This Row],[total RBA flux]]&gt;fba_fluxes[[#This Row],[ub]]</f>
        <v>0</v>
      </c>
    </row>
    <row r="500" spans="1:11" hidden="1" x14ac:dyDescent="0.2">
      <c r="A500" s="1" t="s">
        <v>185</v>
      </c>
      <c r="B500">
        <v>9.5464099999855376E-2</v>
      </c>
      <c r="C500">
        <v>0</v>
      </c>
      <c r="D500">
        <v>1000</v>
      </c>
      <c r="E500" cm="1">
        <f t="array" ref="E500">MIN(_xlfn._xlws.FILTER(runRBA_RBA_fluxes[TRUE lb],(runRBA_RBA_fluxes[tag]="RXN")*(runRBA_RBA_fluxes[rxn_base_id]=fba_fluxes[[#This Row],[rxn]]),0))</f>
        <v>0</v>
      </c>
      <c r="F500" cm="1">
        <f t="array" ref="F500">MAX(_xlfn._xlws.FILTER(runRBA_RBA_fluxes[TRUE ub],(runRBA_RBA_fluxes[tag]="RXN")*(runRBA_RBA_fluxes[rxn_base_id]=fba_fluxes[[#This Row],[rxn]]),0))</f>
        <v>1000.0000000000001</v>
      </c>
      <c r="G500" t="b">
        <f>fba_fluxes[[#This Row],[RBA ub]]&gt;fba_fluxes[[#This Row],[ub]]</f>
        <v>0</v>
      </c>
      <c r="H500" t="b">
        <f>fba_fluxes[[#This Row],[RBA lb]]&lt;fba_fluxes[[#This Row],[lb]]</f>
        <v>0</v>
      </c>
      <c r="I500" cm="1">
        <f t="array" ref="I500">SUM(_xlfn._xlws.FILTER(runRBA_RBA_fluxes[TRUE flux],(runRBA_RBA_fluxes[tag]="RXN")*(runRBA_RBA_fluxes[rxn_base_id]=fba_fluxes[[#This Row],[rxn]]),0))</f>
        <v>0.39782990756507702</v>
      </c>
      <c r="J500" t="b">
        <f>fba_fluxes[[#This Row],[total RBA flux]]&lt;fba_fluxes[[#This Row],[lb]]</f>
        <v>0</v>
      </c>
      <c r="K500" s="1" t="b">
        <f>fba_fluxes[[#This Row],[total RBA flux]]&gt;fba_fluxes[[#This Row],[ub]]</f>
        <v>0</v>
      </c>
    </row>
    <row r="501" spans="1:11" hidden="1" x14ac:dyDescent="0.2">
      <c r="A501" s="1" t="s">
        <v>2845</v>
      </c>
      <c r="B501">
        <v>0</v>
      </c>
      <c r="C501">
        <v>0</v>
      </c>
      <c r="D501">
        <v>1000</v>
      </c>
      <c r="E501" cm="1">
        <f t="array" ref="E501">MIN(_xlfn._xlws.FILTER(runRBA_RBA_fluxes[TRUE lb],(runRBA_RBA_fluxes[tag]="RXN")*(runRBA_RBA_fluxes[rxn_base_id]=fba_fluxes[[#This Row],[rxn]]),0))</f>
        <v>0</v>
      </c>
      <c r="F501" cm="1">
        <f t="array" ref="F501">MAX(_xlfn._xlws.FILTER(runRBA_RBA_fluxes[TRUE ub],(runRBA_RBA_fluxes[tag]="RXN")*(runRBA_RBA_fluxes[rxn_base_id]=fba_fluxes[[#This Row],[rxn]]),0))</f>
        <v>0</v>
      </c>
      <c r="G501" t="b">
        <f>fba_fluxes[[#This Row],[RBA ub]]&gt;fba_fluxes[[#This Row],[ub]]</f>
        <v>0</v>
      </c>
      <c r="H501" t="b">
        <f>fba_fluxes[[#This Row],[RBA lb]]&lt;fba_fluxes[[#This Row],[lb]]</f>
        <v>0</v>
      </c>
      <c r="I501" cm="1">
        <f t="array" ref="I501">SUM(_xlfn._xlws.FILTER(runRBA_RBA_fluxes[TRUE flux],(runRBA_RBA_fluxes[tag]="RXN")*(runRBA_RBA_fluxes[rxn_base_id]=fba_fluxes[[#This Row],[rxn]]),0))</f>
        <v>0</v>
      </c>
      <c r="J501" t="b">
        <f>fba_fluxes[[#This Row],[total RBA flux]]&lt;fba_fluxes[[#This Row],[lb]]</f>
        <v>0</v>
      </c>
      <c r="K501" s="1" t="b">
        <f>fba_fluxes[[#This Row],[total RBA flux]]&gt;fba_fluxes[[#This Row],[ub]]</f>
        <v>0</v>
      </c>
    </row>
    <row r="502" spans="1:11" hidden="1" x14ac:dyDescent="0.2">
      <c r="A502" s="1" t="s">
        <v>2846</v>
      </c>
      <c r="B502">
        <v>0</v>
      </c>
      <c r="C502">
        <v>-1000</v>
      </c>
      <c r="D502">
        <v>1000</v>
      </c>
      <c r="E502" cm="1">
        <f t="array" ref="E502">MIN(_xlfn._xlws.FILTER(runRBA_RBA_fluxes[TRUE lb],(runRBA_RBA_fluxes[tag]="RXN")*(runRBA_RBA_fluxes[rxn_base_id]=fba_fluxes[[#This Row],[rxn]]),0))</f>
        <v>0</v>
      </c>
      <c r="F502" cm="1">
        <f t="array" ref="F502">MAX(_xlfn._xlws.FILTER(runRBA_RBA_fluxes[TRUE ub],(runRBA_RBA_fluxes[tag]="RXN")*(runRBA_RBA_fluxes[rxn_base_id]=fba_fluxes[[#This Row],[rxn]]),0))</f>
        <v>0</v>
      </c>
      <c r="G502" t="b">
        <f>fba_fluxes[[#This Row],[RBA ub]]&gt;fba_fluxes[[#This Row],[ub]]</f>
        <v>0</v>
      </c>
      <c r="H502" t="b">
        <f>fba_fluxes[[#This Row],[RBA lb]]&lt;fba_fluxes[[#This Row],[lb]]</f>
        <v>0</v>
      </c>
      <c r="I502" cm="1">
        <f t="array" ref="I502">SUM(_xlfn._xlws.FILTER(runRBA_RBA_fluxes[TRUE flux],(runRBA_RBA_fluxes[tag]="RXN")*(runRBA_RBA_fluxes[rxn_base_id]=fba_fluxes[[#This Row],[rxn]]),0))</f>
        <v>0</v>
      </c>
      <c r="J502" t="b">
        <f>fba_fluxes[[#This Row],[total RBA flux]]&lt;fba_fluxes[[#This Row],[lb]]</f>
        <v>0</v>
      </c>
      <c r="K502" s="1" t="b">
        <f>fba_fluxes[[#This Row],[total RBA flux]]&gt;fba_fluxes[[#This Row],[ub]]</f>
        <v>0</v>
      </c>
    </row>
    <row r="503" spans="1:11" hidden="1" x14ac:dyDescent="0.2">
      <c r="A503" s="1" t="s">
        <v>186</v>
      </c>
      <c r="B503">
        <v>6.2392999999999976E-2</v>
      </c>
      <c r="C503">
        <v>0</v>
      </c>
      <c r="D503">
        <v>1000</v>
      </c>
      <c r="E503" cm="1">
        <f t="array" ref="E503">MIN(_xlfn._xlws.FILTER(runRBA_RBA_fluxes[TRUE lb],(runRBA_RBA_fluxes[tag]="RXN")*(runRBA_RBA_fluxes[rxn_base_id]=fba_fluxes[[#This Row],[rxn]]),0))</f>
        <v>0</v>
      </c>
      <c r="F503" cm="1">
        <f t="array" ref="F503">MAX(_xlfn._xlws.FILTER(runRBA_RBA_fluxes[TRUE ub],(runRBA_RBA_fluxes[tag]="RXN")*(runRBA_RBA_fluxes[rxn_base_id]=fba_fluxes[[#This Row],[rxn]]),0))</f>
        <v>1000.0000000000001</v>
      </c>
      <c r="G503" t="b">
        <f>fba_fluxes[[#This Row],[RBA ub]]&gt;fba_fluxes[[#This Row],[ub]]</f>
        <v>0</v>
      </c>
      <c r="H503" t="b">
        <f>fba_fluxes[[#This Row],[RBA lb]]&lt;fba_fluxes[[#This Row],[lb]]</f>
        <v>0</v>
      </c>
      <c r="I503" cm="1">
        <f t="array" ref="I503">SUM(_xlfn._xlws.FILTER(runRBA_RBA_fluxes[TRUE flux],(runRBA_RBA_fluxes[tag]="RXN")*(runRBA_RBA_fluxes[rxn_base_id]=fba_fluxes[[#This Row],[rxn]]),0))</f>
        <v>6.8899782108864993E-2</v>
      </c>
      <c r="J503" t="b">
        <f>fba_fluxes[[#This Row],[total RBA flux]]&lt;fba_fluxes[[#This Row],[lb]]</f>
        <v>0</v>
      </c>
      <c r="K503" s="1" t="b">
        <f>fba_fluxes[[#This Row],[total RBA flux]]&gt;fba_fluxes[[#This Row],[ub]]</f>
        <v>0</v>
      </c>
    </row>
    <row r="504" spans="1:11" hidden="1" x14ac:dyDescent="0.2">
      <c r="A504" s="1" t="s">
        <v>187</v>
      </c>
      <c r="B504">
        <v>-6.239299999999999E-2</v>
      </c>
      <c r="C504">
        <v>-1000</v>
      </c>
      <c r="D504">
        <v>1000</v>
      </c>
      <c r="E504" cm="1">
        <f t="array" ref="E504">MIN(_xlfn._xlws.FILTER(runRBA_RBA_fluxes[TRUE lb],(runRBA_RBA_fluxes[tag]="RXN")*(runRBA_RBA_fluxes[rxn_base_id]=fba_fluxes[[#This Row],[rxn]]),0))</f>
        <v>-1000.0000000000001</v>
      </c>
      <c r="F504" cm="1">
        <f t="array" ref="F504">MAX(_xlfn._xlws.FILTER(runRBA_RBA_fluxes[TRUE ub],(runRBA_RBA_fluxes[tag]="RXN")*(runRBA_RBA_fluxes[rxn_base_id]=fba_fluxes[[#This Row],[rxn]]),0))</f>
        <v>0</v>
      </c>
      <c r="G504" t="b">
        <f>fba_fluxes[[#This Row],[RBA ub]]&gt;fba_fluxes[[#This Row],[ub]]</f>
        <v>0</v>
      </c>
      <c r="H504" t="b">
        <f>fba_fluxes[[#This Row],[RBA lb]]&lt;fba_fluxes[[#This Row],[lb]]</f>
        <v>0</v>
      </c>
      <c r="I504" cm="1">
        <f t="array" ref="I504">SUM(_xlfn._xlws.FILTER(runRBA_RBA_fluxes[TRUE flux],(runRBA_RBA_fluxes[tag]="RXN")*(runRBA_RBA_fluxes[rxn_base_id]=fba_fluxes[[#This Row],[rxn]]),0))</f>
        <v>-6.8899782108864993E-2</v>
      </c>
      <c r="J504" t="b">
        <f>fba_fluxes[[#This Row],[total RBA flux]]&lt;fba_fluxes[[#This Row],[lb]]</f>
        <v>0</v>
      </c>
      <c r="K504" s="1" t="b">
        <f>fba_fluxes[[#This Row],[total RBA flux]]&gt;fba_fluxes[[#This Row],[ub]]</f>
        <v>0</v>
      </c>
    </row>
    <row r="505" spans="1:11" hidden="1" x14ac:dyDescent="0.2">
      <c r="A505" s="1" t="s">
        <v>188</v>
      </c>
      <c r="B505">
        <v>0.11112199999999849</v>
      </c>
      <c r="C505">
        <v>-1000</v>
      </c>
      <c r="D505">
        <v>1000</v>
      </c>
      <c r="E505" cm="1">
        <f t="array" ref="E505">MIN(_xlfn._xlws.FILTER(runRBA_RBA_fluxes[TRUE lb],(runRBA_RBA_fluxes[tag]="RXN")*(runRBA_RBA_fluxes[rxn_base_id]=fba_fluxes[[#This Row],[rxn]]),0))</f>
        <v>0</v>
      </c>
      <c r="F505" cm="1">
        <f t="array" ref="F505">MAX(_xlfn._xlws.FILTER(runRBA_RBA_fluxes[TRUE ub],(runRBA_RBA_fluxes[tag]="RXN")*(runRBA_RBA_fluxes[rxn_base_id]=fba_fluxes[[#This Row],[rxn]]),0))</f>
        <v>1000.0000000000001</v>
      </c>
      <c r="G505" t="b">
        <f>fba_fluxes[[#This Row],[RBA ub]]&gt;fba_fluxes[[#This Row],[ub]]</f>
        <v>0</v>
      </c>
      <c r="H505" t="b">
        <f>fba_fluxes[[#This Row],[RBA lb]]&lt;fba_fluxes[[#This Row],[lb]]</f>
        <v>0</v>
      </c>
      <c r="I505" cm="1">
        <f t="array" ref="I505">SUM(_xlfn._xlws.FILTER(runRBA_RBA_fluxes[TRUE flux],(runRBA_RBA_fluxes[tag]="RXN")*(runRBA_RBA_fluxes[rxn_base_id]=fba_fluxes[[#This Row],[rxn]]),0))</f>
        <v>0.38154960845445701</v>
      </c>
      <c r="J505" t="b">
        <f>fba_fluxes[[#This Row],[total RBA flux]]&lt;fba_fluxes[[#This Row],[lb]]</f>
        <v>0</v>
      </c>
      <c r="K505" s="1" t="b">
        <f>fba_fluxes[[#This Row],[total RBA flux]]&gt;fba_fluxes[[#This Row],[ub]]</f>
        <v>0</v>
      </c>
    </row>
    <row r="506" spans="1:11" hidden="1" x14ac:dyDescent="0.2">
      <c r="A506" s="1" t="s">
        <v>189</v>
      </c>
      <c r="B506">
        <v>0.13611389999967807</v>
      </c>
      <c r="C506">
        <v>-1000</v>
      </c>
      <c r="D506">
        <v>1000</v>
      </c>
      <c r="E506" cm="1">
        <f t="array" ref="E506">MIN(_xlfn._xlws.FILTER(runRBA_RBA_fluxes[TRUE lb],(runRBA_RBA_fluxes[tag]="RXN")*(runRBA_RBA_fluxes[rxn_base_id]=fba_fluxes[[#This Row],[rxn]]),0))</f>
        <v>0</v>
      </c>
      <c r="F506" cm="1">
        <f t="array" ref="F506">MAX(_xlfn._xlws.FILTER(runRBA_RBA_fluxes[TRUE ub],(runRBA_RBA_fluxes[tag]="RXN")*(runRBA_RBA_fluxes[rxn_base_id]=fba_fluxes[[#This Row],[rxn]]),0))</f>
        <v>1000.0000000000001</v>
      </c>
      <c r="G506" t="b">
        <f>fba_fluxes[[#This Row],[RBA ub]]&gt;fba_fluxes[[#This Row],[ub]]</f>
        <v>0</v>
      </c>
      <c r="H506" t="b">
        <f>fba_fluxes[[#This Row],[RBA lb]]&lt;fba_fluxes[[#This Row],[lb]]</f>
        <v>0</v>
      </c>
      <c r="I506" cm="1">
        <f t="array" ref="I506">SUM(_xlfn._xlws.FILTER(runRBA_RBA_fluxes[TRUE flux],(runRBA_RBA_fluxes[tag]="RXN")*(runRBA_RBA_fluxes[rxn_base_id]=fba_fluxes[[#This Row],[rxn]]),0))</f>
        <v>0.40829649665788198</v>
      </c>
      <c r="J506" t="b">
        <f>fba_fluxes[[#This Row],[total RBA flux]]&lt;fba_fluxes[[#This Row],[lb]]</f>
        <v>0</v>
      </c>
      <c r="K506" s="1" t="b">
        <f>fba_fluxes[[#This Row],[total RBA flux]]&gt;fba_fluxes[[#This Row],[ub]]</f>
        <v>0</v>
      </c>
    </row>
    <row r="507" spans="1:11" hidden="1" x14ac:dyDescent="0.2">
      <c r="A507" s="1" t="s">
        <v>190</v>
      </c>
      <c r="B507">
        <v>1.3688599999999997E-2</v>
      </c>
      <c r="C507">
        <v>0</v>
      </c>
      <c r="D507">
        <v>1000</v>
      </c>
      <c r="E507" cm="1">
        <f t="array" ref="E507">MIN(_xlfn._xlws.FILTER(runRBA_RBA_fluxes[TRUE lb],(runRBA_RBA_fluxes[tag]="RXN")*(runRBA_RBA_fluxes[rxn_base_id]=fba_fluxes[[#This Row],[rxn]]),0))</f>
        <v>0</v>
      </c>
      <c r="F507" cm="1">
        <f t="array" ref="F507">MAX(_xlfn._xlws.FILTER(runRBA_RBA_fluxes[TRUE ub],(runRBA_RBA_fluxes[tag]="RXN")*(runRBA_RBA_fluxes[rxn_base_id]=fba_fluxes[[#This Row],[rxn]]),0))</f>
        <v>1000.0000000000001</v>
      </c>
      <c r="G507" t="b">
        <f>fba_fluxes[[#This Row],[RBA ub]]&gt;fba_fluxes[[#This Row],[ub]]</f>
        <v>0</v>
      </c>
      <c r="H507" t="b">
        <f>fba_fluxes[[#This Row],[RBA lb]]&lt;fba_fluxes[[#This Row],[lb]]</f>
        <v>0</v>
      </c>
      <c r="I507" cm="1">
        <f t="array" ref="I507">SUM(_xlfn._xlws.FILTER(runRBA_RBA_fluxes[TRUE flux],(runRBA_RBA_fluxes[tag]="RXN")*(runRBA_RBA_fluxes[rxn_base_id]=fba_fluxes[[#This Row],[rxn]]),0))</f>
        <v>3.7852708174730002E-3</v>
      </c>
      <c r="J507" t="b">
        <f>fba_fluxes[[#This Row],[total RBA flux]]&lt;fba_fluxes[[#This Row],[lb]]</f>
        <v>0</v>
      </c>
      <c r="K507" s="1" t="b">
        <f>fba_fluxes[[#This Row],[total RBA flux]]&gt;fba_fluxes[[#This Row],[ub]]</f>
        <v>0</v>
      </c>
    </row>
    <row r="508" spans="1:11" hidden="1" x14ac:dyDescent="0.2">
      <c r="A508" s="1" t="s">
        <v>191</v>
      </c>
      <c r="B508">
        <v>1.8010599999999998E-2</v>
      </c>
      <c r="C508">
        <v>0</v>
      </c>
      <c r="D508">
        <v>1000</v>
      </c>
      <c r="E508" cm="1">
        <f t="array" ref="E508">MIN(_xlfn._xlws.FILTER(runRBA_RBA_fluxes[TRUE lb],(runRBA_RBA_fluxes[tag]="RXN")*(runRBA_RBA_fluxes[rxn_base_id]=fba_fluxes[[#This Row],[rxn]]),0))</f>
        <v>0</v>
      </c>
      <c r="F508" cm="1">
        <f t="array" ref="F508">MAX(_xlfn._xlws.FILTER(runRBA_RBA_fluxes[TRUE ub],(runRBA_RBA_fluxes[tag]="RXN")*(runRBA_RBA_fluxes[rxn_base_id]=fba_fluxes[[#This Row],[rxn]]),0))</f>
        <v>1000.0000000000001</v>
      </c>
      <c r="G508" t="b">
        <f>fba_fluxes[[#This Row],[RBA ub]]&gt;fba_fluxes[[#This Row],[ub]]</f>
        <v>0</v>
      </c>
      <c r="H508" t="b">
        <f>fba_fluxes[[#This Row],[RBA lb]]&lt;fba_fluxes[[#This Row],[lb]]</f>
        <v>0</v>
      </c>
      <c r="I508" cm="1">
        <f t="array" ref="I508">SUM(_xlfn._xlws.FILTER(runRBA_RBA_fluxes[TRUE flux],(runRBA_RBA_fluxes[tag]="RXN")*(runRBA_RBA_fluxes[rxn_base_id]=fba_fluxes[[#This Row],[rxn]]),0))</f>
        <v>1.1453760649412E-2</v>
      </c>
      <c r="J508" t="b">
        <f>fba_fluxes[[#This Row],[total RBA flux]]&lt;fba_fluxes[[#This Row],[lb]]</f>
        <v>0</v>
      </c>
      <c r="K508" s="1" t="b">
        <f>fba_fluxes[[#This Row],[total RBA flux]]&gt;fba_fluxes[[#This Row],[ub]]</f>
        <v>0</v>
      </c>
    </row>
    <row r="509" spans="1:11" hidden="1" x14ac:dyDescent="0.2">
      <c r="A509" s="1" t="s">
        <v>2847</v>
      </c>
      <c r="B509">
        <v>0</v>
      </c>
      <c r="C509">
        <v>0</v>
      </c>
      <c r="D509">
        <v>1000</v>
      </c>
      <c r="E509" cm="1">
        <f t="array" ref="E509">MIN(_xlfn._xlws.FILTER(runRBA_RBA_fluxes[TRUE lb],(runRBA_RBA_fluxes[tag]="RXN")*(runRBA_RBA_fluxes[rxn_base_id]=fba_fluxes[[#This Row],[rxn]]),0))</f>
        <v>0</v>
      </c>
      <c r="F509" cm="1">
        <f t="array" ref="F509">MAX(_xlfn._xlws.FILTER(runRBA_RBA_fluxes[TRUE ub],(runRBA_RBA_fluxes[tag]="RXN")*(runRBA_RBA_fluxes[rxn_base_id]=fba_fluxes[[#This Row],[rxn]]),0))</f>
        <v>0</v>
      </c>
      <c r="G509" t="b">
        <f>fba_fluxes[[#This Row],[RBA ub]]&gt;fba_fluxes[[#This Row],[ub]]</f>
        <v>0</v>
      </c>
      <c r="H509" t="b">
        <f>fba_fluxes[[#This Row],[RBA lb]]&lt;fba_fluxes[[#This Row],[lb]]</f>
        <v>0</v>
      </c>
      <c r="I509" cm="1">
        <f t="array" ref="I509">SUM(_xlfn._xlws.FILTER(runRBA_RBA_fluxes[TRUE flux],(runRBA_RBA_fluxes[tag]="RXN")*(runRBA_RBA_fluxes[rxn_base_id]=fba_fluxes[[#This Row],[rxn]]),0))</f>
        <v>0</v>
      </c>
      <c r="J509" t="b">
        <f>fba_fluxes[[#This Row],[total RBA flux]]&lt;fba_fluxes[[#This Row],[lb]]</f>
        <v>0</v>
      </c>
      <c r="K509" s="1" t="b">
        <f>fba_fluxes[[#This Row],[total RBA flux]]&gt;fba_fluxes[[#This Row],[ub]]</f>
        <v>0</v>
      </c>
    </row>
    <row r="510" spans="1:11" hidden="1" x14ac:dyDescent="0.2">
      <c r="A510" s="1" t="s">
        <v>192</v>
      </c>
      <c r="B510">
        <v>4.3220000000000003E-3</v>
      </c>
      <c r="C510">
        <v>0</v>
      </c>
      <c r="D510">
        <v>1000</v>
      </c>
      <c r="E510" cm="1">
        <f t="array" ref="E510">MIN(_xlfn._xlws.FILTER(runRBA_RBA_fluxes[TRUE lb],(runRBA_RBA_fluxes[tag]="RXN")*(runRBA_RBA_fluxes[rxn_base_id]=fba_fluxes[[#This Row],[rxn]]),0))</f>
        <v>0</v>
      </c>
      <c r="F510" cm="1">
        <f t="array" ref="F510">MAX(_xlfn._xlws.FILTER(runRBA_RBA_fluxes[TRUE ub],(runRBA_RBA_fluxes[tag]="RXN")*(runRBA_RBA_fluxes[rxn_base_id]=fba_fluxes[[#This Row],[rxn]]),0))</f>
        <v>1000.0000000000001</v>
      </c>
      <c r="G510" t="b">
        <f>fba_fluxes[[#This Row],[RBA ub]]&gt;fba_fluxes[[#This Row],[ub]]</f>
        <v>0</v>
      </c>
      <c r="H510" t="b">
        <f>fba_fluxes[[#This Row],[RBA lb]]&lt;fba_fluxes[[#This Row],[lb]]</f>
        <v>0</v>
      </c>
      <c r="I510" cm="1">
        <f t="array" ref="I510">SUM(_xlfn._xlws.FILTER(runRBA_RBA_fluxes[TRUE flux],(runRBA_RBA_fluxes[tag]="RXN")*(runRBA_RBA_fluxes[rxn_base_id]=fba_fluxes[[#This Row],[rxn]]),0))</f>
        <v>7.668489831939E-3</v>
      </c>
      <c r="J510" t="b">
        <f>fba_fluxes[[#This Row],[total RBA flux]]&lt;fba_fluxes[[#This Row],[lb]]</f>
        <v>0</v>
      </c>
      <c r="K510" s="1" t="b">
        <f>fba_fluxes[[#This Row],[total RBA flux]]&gt;fba_fluxes[[#This Row],[ub]]</f>
        <v>0</v>
      </c>
    </row>
    <row r="511" spans="1:11" hidden="1" x14ac:dyDescent="0.2">
      <c r="A511" s="1" t="s">
        <v>2848</v>
      </c>
      <c r="B511">
        <v>0</v>
      </c>
      <c r="C511">
        <v>0</v>
      </c>
      <c r="D511">
        <v>1000</v>
      </c>
      <c r="E511" cm="1">
        <f t="array" ref="E511">MIN(_xlfn._xlws.FILTER(runRBA_RBA_fluxes[TRUE lb],(runRBA_RBA_fluxes[tag]="RXN")*(runRBA_RBA_fluxes[rxn_base_id]=fba_fluxes[[#This Row],[rxn]]),0))</f>
        <v>0</v>
      </c>
      <c r="F511" cm="1">
        <f t="array" ref="F511">MAX(_xlfn._xlws.FILTER(runRBA_RBA_fluxes[TRUE ub],(runRBA_RBA_fluxes[tag]="RXN")*(runRBA_RBA_fluxes[rxn_base_id]=fba_fluxes[[#This Row],[rxn]]),0))</f>
        <v>0</v>
      </c>
      <c r="G511" t="b">
        <f>fba_fluxes[[#This Row],[RBA ub]]&gt;fba_fluxes[[#This Row],[ub]]</f>
        <v>0</v>
      </c>
      <c r="H511" t="b">
        <f>fba_fluxes[[#This Row],[RBA lb]]&lt;fba_fluxes[[#This Row],[lb]]</f>
        <v>0</v>
      </c>
      <c r="I511" cm="1">
        <f t="array" ref="I511">SUM(_xlfn._xlws.FILTER(runRBA_RBA_fluxes[TRUE flux],(runRBA_RBA_fluxes[tag]="RXN")*(runRBA_RBA_fluxes[rxn_base_id]=fba_fluxes[[#This Row],[rxn]]),0))</f>
        <v>0</v>
      </c>
      <c r="J511" t="b">
        <f>fba_fluxes[[#This Row],[total RBA flux]]&lt;fba_fluxes[[#This Row],[lb]]</f>
        <v>0</v>
      </c>
      <c r="K511" s="1" t="b">
        <f>fba_fluxes[[#This Row],[total RBA flux]]&gt;fba_fluxes[[#This Row],[ub]]</f>
        <v>0</v>
      </c>
    </row>
    <row r="512" spans="1:11" hidden="1" x14ac:dyDescent="0.2">
      <c r="A512" s="1" t="s">
        <v>2849</v>
      </c>
      <c r="B512">
        <v>0</v>
      </c>
      <c r="C512">
        <v>0</v>
      </c>
      <c r="D512">
        <v>1000</v>
      </c>
      <c r="E512" cm="1">
        <f t="array" ref="E512">MIN(_xlfn._xlws.FILTER(runRBA_RBA_fluxes[TRUE lb],(runRBA_RBA_fluxes[tag]="RXN")*(runRBA_RBA_fluxes[rxn_base_id]=fba_fluxes[[#This Row],[rxn]]),0))</f>
        <v>0</v>
      </c>
      <c r="F512" cm="1">
        <f t="array" ref="F512">MAX(_xlfn._xlws.FILTER(runRBA_RBA_fluxes[TRUE ub],(runRBA_RBA_fluxes[tag]="RXN")*(runRBA_RBA_fluxes[rxn_base_id]=fba_fluxes[[#This Row],[rxn]]),0))</f>
        <v>0</v>
      </c>
      <c r="G512" t="b">
        <f>fba_fluxes[[#This Row],[RBA ub]]&gt;fba_fluxes[[#This Row],[ub]]</f>
        <v>0</v>
      </c>
      <c r="H512" t="b">
        <f>fba_fluxes[[#This Row],[RBA lb]]&lt;fba_fluxes[[#This Row],[lb]]</f>
        <v>0</v>
      </c>
      <c r="I512" cm="1">
        <f t="array" ref="I512">SUM(_xlfn._xlws.FILTER(runRBA_RBA_fluxes[TRUE flux],(runRBA_RBA_fluxes[tag]="RXN")*(runRBA_RBA_fluxes[rxn_base_id]=fba_fluxes[[#This Row],[rxn]]),0))</f>
        <v>0</v>
      </c>
      <c r="J512" t="b">
        <f>fba_fluxes[[#This Row],[total RBA flux]]&lt;fba_fluxes[[#This Row],[lb]]</f>
        <v>0</v>
      </c>
      <c r="K512" s="1" t="b">
        <f>fba_fluxes[[#This Row],[total RBA flux]]&gt;fba_fluxes[[#This Row],[ub]]</f>
        <v>0</v>
      </c>
    </row>
    <row r="513" spans="1:11" hidden="1" x14ac:dyDescent="0.2">
      <c r="A513" s="1" t="s">
        <v>193</v>
      </c>
      <c r="B513">
        <v>0.13611389999967807</v>
      </c>
      <c r="C513">
        <v>-1000</v>
      </c>
      <c r="D513">
        <v>1000</v>
      </c>
      <c r="E513" cm="1">
        <f t="array" ref="E513">MIN(_xlfn._xlws.FILTER(runRBA_RBA_fluxes[TRUE lb],(runRBA_RBA_fluxes[tag]="RXN")*(runRBA_RBA_fluxes[rxn_base_id]=fba_fluxes[[#This Row],[rxn]]),0))</f>
        <v>0</v>
      </c>
      <c r="F513" cm="1">
        <f t="array" ref="F513">MAX(_xlfn._xlws.FILTER(runRBA_RBA_fluxes[TRUE ub],(runRBA_RBA_fluxes[tag]="RXN")*(runRBA_RBA_fluxes[rxn_base_id]=fba_fluxes[[#This Row],[rxn]]),0))</f>
        <v>1000.0000000000001</v>
      </c>
      <c r="G513" t="b">
        <f>fba_fluxes[[#This Row],[RBA ub]]&gt;fba_fluxes[[#This Row],[ub]]</f>
        <v>0</v>
      </c>
      <c r="H513" t="b">
        <f>fba_fluxes[[#This Row],[RBA lb]]&lt;fba_fluxes[[#This Row],[lb]]</f>
        <v>0</v>
      </c>
      <c r="I513" cm="1">
        <f t="array" ref="I513">SUM(_xlfn._xlws.FILTER(runRBA_RBA_fluxes[TRUE flux],(runRBA_RBA_fluxes[tag]="RXN")*(runRBA_RBA_fluxes[rxn_base_id]=fba_fluxes[[#This Row],[rxn]]),0))</f>
        <v>0.40829649665788198</v>
      </c>
      <c r="J513" t="b">
        <f>fba_fluxes[[#This Row],[total RBA flux]]&lt;fba_fluxes[[#This Row],[lb]]</f>
        <v>0</v>
      </c>
      <c r="K513" s="1" t="b">
        <f>fba_fluxes[[#This Row],[total RBA flux]]&gt;fba_fluxes[[#This Row],[ub]]</f>
        <v>0</v>
      </c>
    </row>
    <row r="514" spans="1:11" hidden="1" x14ac:dyDescent="0.2">
      <c r="A514" s="1" t="s">
        <v>194</v>
      </c>
      <c r="B514">
        <v>0.1111219999999985</v>
      </c>
      <c r="C514">
        <v>-1000</v>
      </c>
      <c r="D514">
        <v>1000</v>
      </c>
      <c r="E514" cm="1">
        <f t="array" ref="E514">MIN(_xlfn._xlws.FILTER(runRBA_RBA_fluxes[TRUE lb],(runRBA_RBA_fluxes[tag]="RXN")*(runRBA_RBA_fluxes[rxn_base_id]=fba_fluxes[[#This Row],[rxn]]),0))</f>
        <v>0</v>
      </c>
      <c r="F514" cm="1">
        <f t="array" ref="F514">MAX(_xlfn._xlws.FILTER(runRBA_RBA_fluxes[TRUE ub],(runRBA_RBA_fluxes[tag]="RXN")*(runRBA_RBA_fluxes[rxn_base_id]=fba_fluxes[[#This Row],[rxn]]),0))</f>
        <v>1000.0000000000001</v>
      </c>
      <c r="G514" t="b">
        <f>fba_fluxes[[#This Row],[RBA ub]]&gt;fba_fluxes[[#This Row],[ub]]</f>
        <v>0</v>
      </c>
      <c r="H514" t="b">
        <f>fba_fluxes[[#This Row],[RBA lb]]&lt;fba_fluxes[[#This Row],[lb]]</f>
        <v>0</v>
      </c>
      <c r="I514" cm="1">
        <f t="array" ref="I514">SUM(_xlfn._xlws.FILTER(runRBA_RBA_fluxes[TRUE flux],(runRBA_RBA_fluxes[tag]="RXN")*(runRBA_RBA_fluxes[rxn_base_id]=fba_fluxes[[#This Row],[rxn]]),0))</f>
        <v>0.38154960845445701</v>
      </c>
      <c r="J514" t="b">
        <f>fba_fluxes[[#This Row],[total RBA flux]]&lt;fba_fluxes[[#This Row],[lb]]</f>
        <v>0</v>
      </c>
      <c r="K514" s="1" t="b">
        <f>fba_fluxes[[#This Row],[total RBA flux]]&gt;fba_fluxes[[#This Row],[ub]]</f>
        <v>0</v>
      </c>
    </row>
    <row r="515" spans="1:11" hidden="1" x14ac:dyDescent="0.2">
      <c r="A515" s="1" t="s">
        <v>2850</v>
      </c>
      <c r="B515">
        <v>0</v>
      </c>
      <c r="C515">
        <v>0</v>
      </c>
      <c r="D515">
        <v>1000</v>
      </c>
      <c r="E515" cm="1">
        <f t="array" ref="E515">MIN(_xlfn._xlws.FILTER(runRBA_RBA_fluxes[TRUE lb],(runRBA_RBA_fluxes[tag]="RXN")*(runRBA_RBA_fluxes[rxn_base_id]=fba_fluxes[[#This Row],[rxn]]),0))</f>
        <v>0</v>
      </c>
      <c r="F515" cm="1">
        <f t="array" ref="F515">MAX(_xlfn._xlws.FILTER(runRBA_RBA_fluxes[TRUE ub],(runRBA_RBA_fluxes[tag]="RXN")*(runRBA_RBA_fluxes[rxn_base_id]=fba_fluxes[[#This Row],[rxn]]),0))</f>
        <v>0</v>
      </c>
      <c r="G515" t="b">
        <f>fba_fluxes[[#This Row],[RBA ub]]&gt;fba_fluxes[[#This Row],[ub]]</f>
        <v>0</v>
      </c>
      <c r="H515" t="b">
        <f>fba_fluxes[[#This Row],[RBA lb]]&lt;fba_fluxes[[#This Row],[lb]]</f>
        <v>0</v>
      </c>
      <c r="I515" cm="1">
        <f t="array" ref="I515">SUM(_xlfn._xlws.FILTER(runRBA_RBA_fluxes[TRUE flux],(runRBA_RBA_fluxes[tag]="RXN")*(runRBA_RBA_fluxes[rxn_base_id]=fba_fluxes[[#This Row],[rxn]]),0))</f>
        <v>0</v>
      </c>
      <c r="J515" t="b">
        <f>fba_fluxes[[#This Row],[total RBA flux]]&lt;fba_fluxes[[#This Row],[lb]]</f>
        <v>0</v>
      </c>
      <c r="K515" s="1" t="b">
        <f>fba_fluxes[[#This Row],[total RBA flux]]&gt;fba_fluxes[[#This Row],[ub]]</f>
        <v>0</v>
      </c>
    </row>
    <row r="516" spans="1:11" hidden="1" x14ac:dyDescent="0.2">
      <c r="A516" s="1" t="s">
        <v>1144</v>
      </c>
      <c r="B516">
        <v>0</v>
      </c>
      <c r="C516">
        <v>0</v>
      </c>
      <c r="D516">
        <v>1000</v>
      </c>
      <c r="E516" cm="1">
        <f t="array" ref="E516">MIN(_xlfn._xlws.FILTER(runRBA_RBA_fluxes[TRUE lb],(runRBA_RBA_fluxes[tag]="RXN")*(runRBA_RBA_fluxes[rxn_base_id]=fba_fluxes[[#This Row],[rxn]]),0))</f>
        <v>0</v>
      </c>
      <c r="F516" cm="1">
        <f t="array" ref="F516">MAX(_xlfn._xlws.FILTER(runRBA_RBA_fluxes[TRUE ub],(runRBA_RBA_fluxes[tag]="RXN")*(runRBA_RBA_fluxes[rxn_base_id]=fba_fluxes[[#This Row],[rxn]]),0))</f>
        <v>1000.0000000000001</v>
      </c>
      <c r="G516" t="b">
        <f>fba_fluxes[[#This Row],[RBA ub]]&gt;fba_fluxes[[#This Row],[ub]]</f>
        <v>0</v>
      </c>
      <c r="H516" t="b">
        <f>fba_fluxes[[#This Row],[RBA lb]]&lt;fba_fluxes[[#This Row],[lb]]</f>
        <v>0</v>
      </c>
      <c r="I516" cm="1">
        <f t="array" ref="I516">SUM(_xlfn._xlws.FILTER(runRBA_RBA_fluxes[TRUE flux],(runRBA_RBA_fluxes[tag]="RXN")*(runRBA_RBA_fluxes[rxn_base_id]=fba_fluxes[[#This Row],[rxn]]),0))</f>
        <v>6.8474455620900002E-3</v>
      </c>
      <c r="J516" t="b">
        <f>fba_fluxes[[#This Row],[total RBA flux]]&lt;fba_fluxes[[#This Row],[lb]]</f>
        <v>0</v>
      </c>
      <c r="K516" s="1" t="b">
        <f>fba_fluxes[[#This Row],[total RBA flux]]&gt;fba_fluxes[[#This Row],[ub]]</f>
        <v>0</v>
      </c>
    </row>
    <row r="517" spans="1:11" hidden="1" x14ac:dyDescent="0.2">
      <c r="A517" s="1" t="s">
        <v>2851</v>
      </c>
      <c r="B517">
        <v>0</v>
      </c>
      <c r="C517">
        <v>0</v>
      </c>
      <c r="D517">
        <v>1000</v>
      </c>
      <c r="E517" cm="1">
        <f t="array" ref="E517">MIN(_xlfn._xlws.FILTER(runRBA_RBA_fluxes[TRUE lb],(runRBA_RBA_fluxes[tag]="RXN")*(runRBA_RBA_fluxes[rxn_base_id]=fba_fluxes[[#This Row],[rxn]]),0))</f>
        <v>0</v>
      </c>
      <c r="F517" cm="1">
        <f t="array" ref="F517">MAX(_xlfn._xlws.FILTER(runRBA_RBA_fluxes[TRUE ub],(runRBA_RBA_fluxes[tag]="RXN")*(runRBA_RBA_fluxes[rxn_base_id]=fba_fluxes[[#This Row],[rxn]]),0))</f>
        <v>0</v>
      </c>
      <c r="G517" t="b">
        <f>fba_fluxes[[#This Row],[RBA ub]]&gt;fba_fluxes[[#This Row],[ub]]</f>
        <v>0</v>
      </c>
      <c r="H517" t="b">
        <f>fba_fluxes[[#This Row],[RBA lb]]&lt;fba_fluxes[[#This Row],[lb]]</f>
        <v>0</v>
      </c>
      <c r="I517" cm="1">
        <f t="array" ref="I517">SUM(_xlfn._xlws.FILTER(runRBA_RBA_fluxes[TRUE flux],(runRBA_RBA_fluxes[tag]="RXN")*(runRBA_RBA_fluxes[rxn_base_id]=fba_fluxes[[#This Row],[rxn]]),0))</f>
        <v>0</v>
      </c>
      <c r="J517" t="b">
        <f>fba_fluxes[[#This Row],[total RBA flux]]&lt;fba_fluxes[[#This Row],[lb]]</f>
        <v>0</v>
      </c>
      <c r="K517" s="1" t="b">
        <f>fba_fluxes[[#This Row],[total RBA flux]]&gt;fba_fluxes[[#This Row],[ub]]</f>
        <v>0</v>
      </c>
    </row>
    <row r="518" spans="1:11" hidden="1" x14ac:dyDescent="0.2">
      <c r="A518" s="1" t="s">
        <v>2852</v>
      </c>
      <c r="B518">
        <v>0</v>
      </c>
      <c r="C518">
        <v>0</v>
      </c>
      <c r="D518">
        <v>1000</v>
      </c>
      <c r="E518" cm="1">
        <f t="array" ref="E518">MIN(_xlfn._xlws.FILTER(runRBA_RBA_fluxes[TRUE lb],(runRBA_RBA_fluxes[tag]="RXN")*(runRBA_RBA_fluxes[rxn_base_id]=fba_fluxes[[#This Row],[rxn]]),0))</f>
        <v>0</v>
      </c>
      <c r="F518" cm="1">
        <f t="array" ref="F518">MAX(_xlfn._xlws.FILTER(runRBA_RBA_fluxes[TRUE ub],(runRBA_RBA_fluxes[tag]="RXN")*(runRBA_RBA_fluxes[rxn_base_id]=fba_fluxes[[#This Row],[rxn]]),0))</f>
        <v>0</v>
      </c>
      <c r="G518" t="b">
        <f>fba_fluxes[[#This Row],[RBA ub]]&gt;fba_fluxes[[#This Row],[ub]]</f>
        <v>0</v>
      </c>
      <c r="H518" t="b">
        <f>fba_fluxes[[#This Row],[RBA lb]]&lt;fba_fluxes[[#This Row],[lb]]</f>
        <v>0</v>
      </c>
      <c r="I518" cm="1">
        <f t="array" ref="I518">SUM(_xlfn._xlws.FILTER(runRBA_RBA_fluxes[TRUE flux],(runRBA_RBA_fluxes[tag]="RXN")*(runRBA_RBA_fluxes[rxn_base_id]=fba_fluxes[[#This Row],[rxn]]),0))</f>
        <v>0</v>
      </c>
      <c r="J518" t="b">
        <f>fba_fluxes[[#This Row],[total RBA flux]]&lt;fba_fluxes[[#This Row],[lb]]</f>
        <v>0</v>
      </c>
      <c r="K518" s="1" t="b">
        <f>fba_fluxes[[#This Row],[total RBA flux]]&gt;fba_fluxes[[#This Row],[ub]]</f>
        <v>0</v>
      </c>
    </row>
    <row r="519" spans="1:11" hidden="1" x14ac:dyDescent="0.2">
      <c r="A519" s="1" t="s">
        <v>195</v>
      </c>
      <c r="B519">
        <v>2.476409999999999E-2</v>
      </c>
      <c r="C519">
        <v>0</v>
      </c>
      <c r="D519">
        <v>1000</v>
      </c>
      <c r="E519" cm="1">
        <f t="array" ref="E519">MIN(_xlfn._xlws.FILTER(runRBA_RBA_fluxes[TRUE lb],(runRBA_RBA_fluxes[tag]="RXN")*(runRBA_RBA_fluxes[rxn_base_id]=fba_fluxes[[#This Row],[rxn]]),0))</f>
        <v>0</v>
      </c>
      <c r="F519" cm="1">
        <f t="array" ref="F519">MAX(_xlfn._xlws.FILTER(runRBA_RBA_fluxes[TRUE ub],(runRBA_RBA_fluxes[tag]="RXN")*(runRBA_RBA_fluxes[rxn_base_id]=fba_fluxes[[#This Row],[rxn]]),0))</f>
        <v>0</v>
      </c>
      <c r="G519" t="b">
        <f>fba_fluxes[[#This Row],[RBA ub]]&gt;fba_fluxes[[#This Row],[ub]]</f>
        <v>0</v>
      </c>
      <c r="H519" t="b">
        <f>fba_fluxes[[#This Row],[RBA lb]]&lt;fba_fluxes[[#This Row],[lb]]</f>
        <v>0</v>
      </c>
      <c r="I519" cm="1">
        <f t="array" ref="I519">SUM(_xlfn._xlws.FILTER(runRBA_RBA_fluxes[TRUE flux],(runRBA_RBA_fluxes[tag]="RXN")*(runRBA_RBA_fluxes[rxn_base_id]=fba_fluxes[[#This Row],[rxn]]),0))</f>
        <v>0</v>
      </c>
      <c r="J519" t="b">
        <f>fba_fluxes[[#This Row],[total RBA flux]]&lt;fba_fluxes[[#This Row],[lb]]</f>
        <v>0</v>
      </c>
      <c r="K519" s="1" t="b">
        <f>fba_fluxes[[#This Row],[total RBA flux]]&gt;fba_fluxes[[#This Row],[ub]]</f>
        <v>0</v>
      </c>
    </row>
    <row r="520" spans="1:11" hidden="1" x14ac:dyDescent="0.2">
      <c r="A520" s="1" t="s">
        <v>196</v>
      </c>
      <c r="B520">
        <v>2.4764099999999994E-2</v>
      </c>
      <c r="C520">
        <v>0</v>
      </c>
      <c r="D520">
        <v>1000</v>
      </c>
      <c r="E520" cm="1">
        <f t="array" ref="E520">MIN(_xlfn._xlws.FILTER(runRBA_RBA_fluxes[TRUE lb],(runRBA_RBA_fluxes[tag]="RXN")*(runRBA_RBA_fluxes[rxn_base_id]=fba_fluxes[[#This Row],[rxn]]),0))</f>
        <v>0</v>
      </c>
      <c r="F520" cm="1">
        <f t="array" ref="F520">MAX(_xlfn._xlws.FILTER(runRBA_RBA_fluxes[TRUE ub],(runRBA_RBA_fluxes[tag]="RXN")*(runRBA_RBA_fluxes[rxn_base_id]=fba_fluxes[[#This Row],[rxn]]),0))</f>
        <v>1000.0000000000001</v>
      </c>
      <c r="G520" t="b">
        <f>fba_fluxes[[#This Row],[RBA ub]]&gt;fba_fluxes[[#This Row],[ub]]</f>
        <v>0</v>
      </c>
      <c r="H520" t="b">
        <f>fba_fluxes[[#This Row],[RBA lb]]&lt;fba_fluxes[[#This Row],[lb]]</f>
        <v>0</v>
      </c>
      <c r="I520" cm="1">
        <f t="array" ref="I520">SUM(_xlfn._xlws.FILTER(runRBA_RBA_fluxes[TRUE flux],(runRBA_RBA_fluxes[tag]="RXN")*(runRBA_RBA_fluxes[rxn_base_id]=fba_fluxes[[#This Row],[rxn]]),0))</f>
        <v>6.8474455620900002E-3</v>
      </c>
      <c r="J520" t="b">
        <f>fba_fluxes[[#This Row],[total RBA flux]]&lt;fba_fluxes[[#This Row],[lb]]</f>
        <v>0</v>
      </c>
      <c r="K520" s="1" t="b">
        <f>fba_fluxes[[#This Row],[total RBA flux]]&gt;fba_fluxes[[#This Row],[ub]]</f>
        <v>0</v>
      </c>
    </row>
    <row r="521" spans="1:11" hidden="1" x14ac:dyDescent="0.2">
      <c r="A521" s="1" t="s">
        <v>2853</v>
      </c>
      <c r="B521">
        <v>0</v>
      </c>
      <c r="C521">
        <v>0</v>
      </c>
      <c r="D521">
        <v>1000</v>
      </c>
      <c r="E521" cm="1">
        <f t="array" ref="E521">MIN(_xlfn._xlws.FILTER(runRBA_RBA_fluxes[TRUE lb],(runRBA_RBA_fluxes[tag]="RXN")*(runRBA_RBA_fluxes[rxn_base_id]=fba_fluxes[[#This Row],[rxn]]),0))</f>
        <v>0</v>
      </c>
      <c r="F521" cm="1">
        <f t="array" ref="F521">MAX(_xlfn._xlws.FILTER(runRBA_RBA_fluxes[TRUE ub],(runRBA_RBA_fluxes[tag]="RXN")*(runRBA_RBA_fluxes[rxn_base_id]=fba_fluxes[[#This Row],[rxn]]),0))</f>
        <v>0</v>
      </c>
      <c r="G521" t="b">
        <f>fba_fluxes[[#This Row],[RBA ub]]&gt;fba_fluxes[[#This Row],[ub]]</f>
        <v>0</v>
      </c>
      <c r="H521" t="b">
        <f>fba_fluxes[[#This Row],[RBA lb]]&lt;fba_fluxes[[#This Row],[lb]]</f>
        <v>0</v>
      </c>
      <c r="I521" cm="1">
        <f t="array" ref="I521">SUM(_xlfn._xlws.FILTER(runRBA_RBA_fluxes[TRUE flux],(runRBA_RBA_fluxes[tag]="RXN")*(runRBA_RBA_fluxes[rxn_base_id]=fba_fluxes[[#This Row],[rxn]]),0))</f>
        <v>0</v>
      </c>
      <c r="J521" t="b">
        <f>fba_fluxes[[#This Row],[total RBA flux]]&lt;fba_fluxes[[#This Row],[lb]]</f>
        <v>0</v>
      </c>
      <c r="K521" s="1" t="b">
        <f>fba_fluxes[[#This Row],[total RBA flux]]&gt;fba_fluxes[[#This Row],[ub]]</f>
        <v>0</v>
      </c>
    </row>
    <row r="522" spans="1:11" hidden="1" x14ac:dyDescent="0.2">
      <c r="A522" s="1" t="s">
        <v>2854</v>
      </c>
      <c r="B522">
        <v>0</v>
      </c>
      <c r="C522">
        <v>0</v>
      </c>
      <c r="D522">
        <v>1000</v>
      </c>
      <c r="E522" cm="1">
        <f t="array" ref="E522">MIN(_xlfn._xlws.FILTER(runRBA_RBA_fluxes[TRUE lb],(runRBA_RBA_fluxes[tag]="RXN")*(runRBA_RBA_fluxes[rxn_base_id]=fba_fluxes[[#This Row],[rxn]]),0))</f>
        <v>0</v>
      </c>
      <c r="F522" cm="1">
        <f t="array" ref="F522">MAX(_xlfn._xlws.FILTER(runRBA_RBA_fluxes[TRUE ub],(runRBA_RBA_fluxes[tag]="RXN")*(runRBA_RBA_fluxes[rxn_base_id]=fba_fluxes[[#This Row],[rxn]]),0))</f>
        <v>0</v>
      </c>
      <c r="G522" t="b">
        <f>fba_fluxes[[#This Row],[RBA ub]]&gt;fba_fluxes[[#This Row],[ub]]</f>
        <v>0</v>
      </c>
      <c r="H522" t="b">
        <f>fba_fluxes[[#This Row],[RBA lb]]&lt;fba_fluxes[[#This Row],[lb]]</f>
        <v>0</v>
      </c>
      <c r="I522" cm="1">
        <f t="array" ref="I522">SUM(_xlfn._xlws.FILTER(runRBA_RBA_fluxes[TRUE flux],(runRBA_RBA_fluxes[tag]="RXN")*(runRBA_RBA_fluxes[rxn_base_id]=fba_fluxes[[#This Row],[rxn]]),0))</f>
        <v>0</v>
      </c>
      <c r="J522" t="b">
        <f>fba_fluxes[[#This Row],[total RBA flux]]&lt;fba_fluxes[[#This Row],[lb]]</f>
        <v>0</v>
      </c>
      <c r="K522" s="1" t="b">
        <f>fba_fluxes[[#This Row],[total RBA flux]]&gt;fba_fluxes[[#This Row],[ub]]</f>
        <v>0</v>
      </c>
    </row>
    <row r="523" spans="1:11" hidden="1" x14ac:dyDescent="0.2">
      <c r="A523" s="1" t="s">
        <v>197</v>
      </c>
      <c r="B523">
        <v>3.0633400000000012E-2</v>
      </c>
      <c r="C523">
        <v>0</v>
      </c>
      <c r="D523">
        <v>1000</v>
      </c>
      <c r="E523" cm="1">
        <f t="array" ref="E523">MIN(_xlfn._xlws.FILTER(runRBA_RBA_fluxes[TRUE lb],(runRBA_RBA_fluxes[tag]="RXN")*(runRBA_RBA_fluxes[rxn_base_id]=fba_fluxes[[#This Row],[rxn]]),0))</f>
        <v>0</v>
      </c>
      <c r="F523" cm="1">
        <f t="array" ref="F523">MAX(_xlfn._xlws.FILTER(runRBA_RBA_fluxes[TRUE ub],(runRBA_RBA_fluxes[tag]="RXN")*(runRBA_RBA_fluxes[rxn_base_id]=fba_fluxes[[#This Row],[rxn]]),0))</f>
        <v>1000.0000000000001</v>
      </c>
      <c r="G523" t="b">
        <f>fba_fluxes[[#This Row],[RBA ub]]&gt;fba_fluxes[[#This Row],[ub]]</f>
        <v>0</v>
      </c>
      <c r="H523" t="b">
        <f>fba_fluxes[[#This Row],[RBA lb]]&lt;fba_fluxes[[#This Row],[lb]]</f>
        <v>0</v>
      </c>
      <c r="I523" cm="1">
        <f t="array" ref="I523">SUM(_xlfn._xlws.FILTER(runRBA_RBA_fluxes[TRUE flux],(runRBA_RBA_fluxes[tag]="RXN")*(runRBA_RBA_fluxes[rxn_base_id]=fba_fluxes[[#This Row],[rxn]]),0))</f>
        <v>0.28278838960313601</v>
      </c>
      <c r="J523" t="b">
        <f>fba_fluxes[[#This Row],[total RBA flux]]&lt;fba_fluxes[[#This Row],[lb]]</f>
        <v>0</v>
      </c>
      <c r="K523" s="1" t="b">
        <f>fba_fluxes[[#This Row],[total RBA flux]]&gt;fba_fluxes[[#This Row],[ub]]</f>
        <v>0</v>
      </c>
    </row>
    <row r="524" spans="1:11" hidden="1" x14ac:dyDescent="0.2">
      <c r="A524" s="1" t="s">
        <v>198</v>
      </c>
      <c r="B524">
        <v>2.2891000000000001E-3</v>
      </c>
      <c r="C524">
        <v>-1000</v>
      </c>
      <c r="D524">
        <v>1000</v>
      </c>
      <c r="E524" cm="1">
        <f t="array" ref="E524">MIN(_xlfn._xlws.FILTER(runRBA_RBA_fluxes[TRUE lb],(runRBA_RBA_fluxes[tag]="RXN")*(runRBA_RBA_fluxes[rxn_base_id]=fba_fluxes[[#This Row],[rxn]]),0))</f>
        <v>0</v>
      </c>
      <c r="F524" cm="1">
        <f t="array" ref="F524">MAX(_xlfn._xlws.FILTER(runRBA_RBA_fluxes[TRUE ub],(runRBA_RBA_fluxes[tag]="RXN")*(runRBA_RBA_fluxes[rxn_base_id]=fba_fluxes[[#This Row],[rxn]]),0))</f>
        <v>1000.0000000000001</v>
      </c>
      <c r="G524" t="b">
        <f>fba_fluxes[[#This Row],[RBA ub]]&gt;fba_fluxes[[#This Row],[ub]]</f>
        <v>0</v>
      </c>
      <c r="H524" t="b">
        <f>fba_fluxes[[#This Row],[RBA lb]]&lt;fba_fluxes[[#This Row],[lb]]</f>
        <v>0</v>
      </c>
      <c r="I524" cm="1">
        <f t="array" ref="I524">SUM(_xlfn._xlws.FILTER(runRBA_RBA_fluxes[TRUE flux],(runRBA_RBA_fluxes[tag]="RXN")*(runRBA_RBA_fluxes[rxn_base_id]=fba_fluxes[[#This Row],[rxn]]),0))</f>
        <v>2.5277309841809999E-3</v>
      </c>
      <c r="J524" t="b">
        <f>fba_fluxes[[#This Row],[total RBA flux]]&lt;fba_fluxes[[#This Row],[lb]]</f>
        <v>0</v>
      </c>
      <c r="K524" s="1" t="b">
        <f>fba_fluxes[[#This Row],[total RBA flux]]&gt;fba_fluxes[[#This Row],[ub]]</f>
        <v>0</v>
      </c>
    </row>
    <row r="525" spans="1:11" hidden="1" x14ac:dyDescent="0.2">
      <c r="A525" s="1" t="s">
        <v>199</v>
      </c>
      <c r="B525">
        <v>3.0859357719018785E-18</v>
      </c>
      <c r="C525">
        <v>0</v>
      </c>
      <c r="D525">
        <v>1000</v>
      </c>
      <c r="E525" cm="1">
        <f t="array" ref="E525">MIN(_xlfn._xlws.FILTER(runRBA_RBA_fluxes[TRUE lb],(runRBA_RBA_fluxes[tag]="RXN")*(runRBA_RBA_fluxes[rxn_base_id]=fba_fluxes[[#This Row],[rxn]]),0))</f>
        <v>0</v>
      </c>
      <c r="F525" cm="1">
        <f t="array" ref="F525">MAX(_xlfn._xlws.FILTER(runRBA_RBA_fluxes[TRUE ub],(runRBA_RBA_fluxes[tag]="RXN")*(runRBA_RBA_fluxes[rxn_base_id]=fba_fluxes[[#This Row],[rxn]]),0))</f>
        <v>0</v>
      </c>
      <c r="G525" t="b">
        <f>fba_fluxes[[#This Row],[RBA ub]]&gt;fba_fluxes[[#This Row],[ub]]</f>
        <v>0</v>
      </c>
      <c r="H525" t="b">
        <f>fba_fluxes[[#This Row],[RBA lb]]&lt;fba_fluxes[[#This Row],[lb]]</f>
        <v>0</v>
      </c>
      <c r="I525" cm="1">
        <f t="array" ref="I525">SUM(_xlfn._xlws.FILTER(runRBA_RBA_fluxes[TRUE flux],(runRBA_RBA_fluxes[tag]="RXN")*(runRBA_RBA_fluxes[rxn_base_id]=fba_fluxes[[#This Row],[rxn]]),0))</f>
        <v>0</v>
      </c>
      <c r="J525" t="b">
        <f>fba_fluxes[[#This Row],[total RBA flux]]&lt;fba_fluxes[[#This Row],[lb]]</f>
        <v>0</v>
      </c>
      <c r="K525" s="1" t="b">
        <f>fba_fluxes[[#This Row],[total RBA flux]]&gt;fba_fluxes[[#This Row],[ub]]</f>
        <v>0</v>
      </c>
    </row>
    <row r="526" spans="1:11" hidden="1" x14ac:dyDescent="0.2">
      <c r="A526" s="1" t="s">
        <v>2855</v>
      </c>
      <c r="B526">
        <v>0</v>
      </c>
      <c r="C526">
        <v>0</v>
      </c>
      <c r="D526">
        <v>1000</v>
      </c>
      <c r="E526" cm="1">
        <f t="array" ref="E526">MIN(_xlfn._xlws.FILTER(runRBA_RBA_fluxes[TRUE lb],(runRBA_RBA_fluxes[tag]="RXN")*(runRBA_RBA_fluxes[rxn_base_id]=fba_fluxes[[#This Row],[rxn]]),0))</f>
        <v>0</v>
      </c>
      <c r="F526" cm="1">
        <f t="array" ref="F526">MAX(_xlfn._xlws.FILTER(runRBA_RBA_fluxes[TRUE ub],(runRBA_RBA_fluxes[tag]="RXN")*(runRBA_RBA_fluxes[rxn_base_id]=fba_fluxes[[#This Row],[rxn]]),0))</f>
        <v>0</v>
      </c>
      <c r="G526" t="b">
        <f>fba_fluxes[[#This Row],[RBA ub]]&gt;fba_fluxes[[#This Row],[ub]]</f>
        <v>0</v>
      </c>
      <c r="H526" t="b">
        <f>fba_fluxes[[#This Row],[RBA lb]]&lt;fba_fluxes[[#This Row],[lb]]</f>
        <v>0</v>
      </c>
      <c r="I526" cm="1">
        <f t="array" ref="I526">SUM(_xlfn._xlws.FILTER(runRBA_RBA_fluxes[TRUE flux],(runRBA_RBA_fluxes[tag]="RXN")*(runRBA_RBA_fluxes[rxn_base_id]=fba_fluxes[[#This Row],[rxn]]),0))</f>
        <v>0</v>
      </c>
      <c r="J526" t="b">
        <f>fba_fluxes[[#This Row],[total RBA flux]]&lt;fba_fluxes[[#This Row],[lb]]</f>
        <v>0</v>
      </c>
      <c r="K526" s="1" t="b">
        <f>fba_fluxes[[#This Row],[total RBA flux]]&gt;fba_fluxes[[#This Row],[ub]]</f>
        <v>0</v>
      </c>
    </row>
    <row r="527" spans="1:11" hidden="1" x14ac:dyDescent="0.2">
      <c r="A527" s="1" t="s">
        <v>2856</v>
      </c>
      <c r="B527">
        <v>0</v>
      </c>
      <c r="C527">
        <v>0</v>
      </c>
      <c r="D527">
        <v>1000</v>
      </c>
      <c r="E527" cm="1">
        <f t="array" ref="E527">MIN(_xlfn._xlws.FILTER(runRBA_RBA_fluxes[TRUE lb],(runRBA_RBA_fluxes[tag]="RXN")*(runRBA_RBA_fluxes[rxn_base_id]=fba_fluxes[[#This Row],[rxn]]),0))</f>
        <v>0</v>
      </c>
      <c r="F527" cm="1">
        <f t="array" ref="F527">MAX(_xlfn._xlws.FILTER(runRBA_RBA_fluxes[TRUE ub],(runRBA_RBA_fluxes[tag]="RXN")*(runRBA_RBA_fluxes[rxn_base_id]=fba_fluxes[[#This Row],[rxn]]),0))</f>
        <v>0</v>
      </c>
      <c r="G527" t="b">
        <f>fba_fluxes[[#This Row],[RBA ub]]&gt;fba_fluxes[[#This Row],[ub]]</f>
        <v>0</v>
      </c>
      <c r="H527" t="b">
        <f>fba_fluxes[[#This Row],[RBA lb]]&lt;fba_fluxes[[#This Row],[lb]]</f>
        <v>0</v>
      </c>
      <c r="I527" cm="1">
        <f t="array" ref="I527">SUM(_xlfn._xlws.FILTER(runRBA_RBA_fluxes[TRUE flux],(runRBA_RBA_fluxes[tag]="RXN")*(runRBA_RBA_fluxes[rxn_base_id]=fba_fluxes[[#This Row],[rxn]]),0))</f>
        <v>0</v>
      </c>
      <c r="J527" t="b">
        <f>fba_fluxes[[#This Row],[total RBA flux]]&lt;fba_fluxes[[#This Row],[lb]]</f>
        <v>0</v>
      </c>
      <c r="K527" s="1" t="b">
        <f>fba_fluxes[[#This Row],[total RBA flux]]&gt;fba_fluxes[[#This Row],[ub]]</f>
        <v>0</v>
      </c>
    </row>
    <row r="528" spans="1:11" hidden="1" x14ac:dyDescent="0.2">
      <c r="A528" s="1" t="s">
        <v>2857</v>
      </c>
      <c r="B528">
        <v>0</v>
      </c>
      <c r="C528">
        <v>0</v>
      </c>
      <c r="D528">
        <v>1000</v>
      </c>
      <c r="E528" cm="1">
        <f t="array" ref="E528">MIN(_xlfn._xlws.FILTER(runRBA_RBA_fluxes[TRUE lb],(runRBA_RBA_fluxes[tag]="RXN")*(runRBA_RBA_fluxes[rxn_base_id]=fba_fluxes[[#This Row],[rxn]]),0))</f>
        <v>0</v>
      </c>
      <c r="F528" cm="1">
        <f t="array" ref="F528">MAX(_xlfn._xlws.FILTER(runRBA_RBA_fluxes[TRUE ub],(runRBA_RBA_fluxes[tag]="RXN")*(runRBA_RBA_fluxes[rxn_base_id]=fba_fluxes[[#This Row],[rxn]]),0))</f>
        <v>0</v>
      </c>
      <c r="G528" t="b">
        <f>fba_fluxes[[#This Row],[RBA ub]]&gt;fba_fluxes[[#This Row],[ub]]</f>
        <v>0</v>
      </c>
      <c r="H528" t="b">
        <f>fba_fluxes[[#This Row],[RBA lb]]&lt;fba_fluxes[[#This Row],[lb]]</f>
        <v>0</v>
      </c>
      <c r="I528" cm="1">
        <f t="array" ref="I528">SUM(_xlfn._xlws.FILTER(runRBA_RBA_fluxes[TRUE flux],(runRBA_RBA_fluxes[tag]="RXN")*(runRBA_RBA_fluxes[rxn_base_id]=fba_fluxes[[#This Row],[rxn]]),0))</f>
        <v>0</v>
      </c>
      <c r="J528" t="b">
        <f>fba_fluxes[[#This Row],[total RBA flux]]&lt;fba_fluxes[[#This Row],[lb]]</f>
        <v>0</v>
      </c>
      <c r="K528" s="1" t="b">
        <f>fba_fluxes[[#This Row],[total RBA flux]]&gt;fba_fluxes[[#This Row],[ub]]</f>
        <v>0</v>
      </c>
    </row>
    <row r="529" spans="1:11" hidden="1" x14ac:dyDescent="0.2">
      <c r="A529" s="1" t="s">
        <v>2858</v>
      </c>
      <c r="B529">
        <v>0</v>
      </c>
      <c r="C529">
        <v>0</v>
      </c>
      <c r="D529">
        <v>1000</v>
      </c>
      <c r="E529" cm="1">
        <f t="array" ref="E529">MIN(_xlfn._xlws.FILTER(runRBA_RBA_fluxes[TRUE lb],(runRBA_RBA_fluxes[tag]="RXN")*(runRBA_RBA_fluxes[rxn_base_id]=fba_fluxes[[#This Row],[rxn]]),0))</f>
        <v>0</v>
      </c>
      <c r="F529" cm="1">
        <f t="array" ref="F529">MAX(_xlfn._xlws.FILTER(runRBA_RBA_fluxes[TRUE ub],(runRBA_RBA_fluxes[tag]="RXN")*(runRBA_RBA_fluxes[rxn_base_id]=fba_fluxes[[#This Row],[rxn]]),0))</f>
        <v>0</v>
      </c>
      <c r="G529" t="b">
        <f>fba_fluxes[[#This Row],[RBA ub]]&gt;fba_fluxes[[#This Row],[ub]]</f>
        <v>0</v>
      </c>
      <c r="H529" t="b">
        <f>fba_fluxes[[#This Row],[RBA lb]]&lt;fba_fluxes[[#This Row],[lb]]</f>
        <v>0</v>
      </c>
      <c r="I529" cm="1">
        <f t="array" ref="I529">SUM(_xlfn._xlws.FILTER(runRBA_RBA_fluxes[TRUE flux],(runRBA_RBA_fluxes[tag]="RXN")*(runRBA_RBA_fluxes[rxn_base_id]=fba_fluxes[[#This Row],[rxn]]),0))</f>
        <v>0</v>
      </c>
      <c r="J529" t="b">
        <f>fba_fluxes[[#This Row],[total RBA flux]]&lt;fba_fluxes[[#This Row],[lb]]</f>
        <v>0</v>
      </c>
      <c r="K529" s="1" t="b">
        <f>fba_fluxes[[#This Row],[total RBA flux]]&gt;fba_fluxes[[#This Row],[ub]]</f>
        <v>0</v>
      </c>
    </row>
    <row r="530" spans="1:11" hidden="1" x14ac:dyDescent="0.2">
      <c r="A530" s="1" t="s">
        <v>2859</v>
      </c>
      <c r="B530">
        <v>0</v>
      </c>
      <c r="C530">
        <v>0</v>
      </c>
      <c r="D530">
        <v>1000</v>
      </c>
      <c r="E530" cm="1">
        <f t="array" ref="E530">MIN(_xlfn._xlws.FILTER(runRBA_RBA_fluxes[TRUE lb],(runRBA_RBA_fluxes[tag]="RXN")*(runRBA_RBA_fluxes[rxn_base_id]=fba_fluxes[[#This Row],[rxn]]),0))</f>
        <v>0</v>
      </c>
      <c r="F530" cm="1">
        <f t="array" ref="F530">MAX(_xlfn._xlws.FILTER(runRBA_RBA_fluxes[TRUE ub],(runRBA_RBA_fluxes[tag]="RXN")*(runRBA_RBA_fluxes[rxn_base_id]=fba_fluxes[[#This Row],[rxn]]),0))</f>
        <v>0</v>
      </c>
      <c r="G530" t="b">
        <f>fba_fluxes[[#This Row],[RBA ub]]&gt;fba_fluxes[[#This Row],[ub]]</f>
        <v>0</v>
      </c>
      <c r="H530" t="b">
        <f>fba_fluxes[[#This Row],[RBA lb]]&lt;fba_fluxes[[#This Row],[lb]]</f>
        <v>0</v>
      </c>
      <c r="I530" cm="1">
        <f t="array" ref="I530">SUM(_xlfn._xlws.FILTER(runRBA_RBA_fluxes[TRUE flux],(runRBA_RBA_fluxes[tag]="RXN")*(runRBA_RBA_fluxes[rxn_base_id]=fba_fluxes[[#This Row],[rxn]]),0))</f>
        <v>0</v>
      </c>
      <c r="J530" t="b">
        <f>fba_fluxes[[#This Row],[total RBA flux]]&lt;fba_fluxes[[#This Row],[lb]]</f>
        <v>0</v>
      </c>
      <c r="K530" s="1" t="b">
        <f>fba_fluxes[[#This Row],[total RBA flux]]&gt;fba_fluxes[[#This Row],[ub]]</f>
        <v>0</v>
      </c>
    </row>
    <row r="531" spans="1:11" hidden="1" x14ac:dyDescent="0.2">
      <c r="A531" s="1" t="s">
        <v>2860</v>
      </c>
      <c r="B531">
        <v>0</v>
      </c>
      <c r="C531">
        <v>0</v>
      </c>
      <c r="D531">
        <v>1000</v>
      </c>
      <c r="E531" cm="1">
        <f t="array" ref="E531">MIN(_xlfn._xlws.FILTER(runRBA_RBA_fluxes[TRUE lb],(runRBA_RBA_fluxes[tag]="RXN")*(runRBA_RBA_fluxes[rxn_base_id]=fba_fluxes[[#This Row],[rxn]]),0))</f>
        <v>0</v>
      </c>
      <c r="F531" cm="1">
        <f t="array" ref="F531">MAX(_xlfn._xlws.FILTER(runRBA_RBA_fluxes[TRUE ub],(runRBA_RBA_fluxes[tag]="RXN")*(runRBA_RBA_fluxes[rxn_base_id]=fba_fluxes[[#This Row],[rxn]]),0))</f>
        <v>0</v>
      </c>
      <c r="G531" t="b">
        <f>fba_fluxes[[#This Row],[RBA ub]]&gt;fba_fluxes[[#This Row],[ub]]</f>
        <v>0</v>
      </c>
      <c r="H531" t="b">
        <f>fba_fluxes[[#This Row],[RBA lb]]&lt;fba_fluxes[[#This Row],[lb]]</f>
        <v>0</v>
      </c>
      <c r="I531" cm="1">
        <f t="array" ref="I531">SUM(_xlfn._xlws.FILTER(runRBA_RBA_fluxes[TRUE flux],(runRBA_RBA_fluxes[tag]="RXN")*(runRBA_RBA_fluxes[rxn_base_id]=fba_fluxes[[#This Row],[rxn]]),0))</f>
        <v>0</v>
      </c>
      <c r="J531" t="b">
        <f>fba_fluxes[[#This Row],[total RBA flux]]&lt;fba_fluxes[[#This Row],[lb]]</f>
        <v>0</v>
      </c>
      <c r="K531" s="1" t="b">
        <f>fba_fluxes[[#This Row],[total RBA flux]]&gt;fba_fluxes[[#This Row],[ub]]</f>
        <v>0</v>
      </c>
    </row>
    <row r="532" spans="1:11" hidden="1" x14ac:dyDescent="0.2">
      <c r="A532" s="1" t="s">
        <v>200</v>
      </c>
      <c r="B532">
        <v>6.0699999999769456E-4</v>
      </c>
      <c r="C532">
        <v>0</v>
      </c>
      <c r="D532">
        <v>1000</v>
      </c>
      <c r="E532" cm="1">
        <f t="array" ref="E532">MIN(_xlfn._xlws.FILTER(runRBA_RBA_fluxes[TRUE lb],(runRBA_RBA_fluxes[tag]="RXN")*(runRBA_RBA_fluxes[rxn_base_id]=fba_fluxes[[#This Row],[rxn]]),0))</f>
        <v>0</v>
      </c>
      <c r="F532" cm="1">
        <f t="array" ref="F532">MAX(_xlfn._xlws.FILTER(runRBA_RBA_fluxes[TRUE ub],(runRBA_RBA_fluxes[tag]="RXN")*(runRBA_RBA_fluxes[rxn_base_id]=fba_fluxes[[#This Row],[rxn]]),0))</f>
        <v>1000.0000000000001</v>
      </c>
      <c r="G532" t="b">
        <f>fba_fluxes[[#This Row],[RBA ub]]&gt;fba_fluxes[[#This Row],[ub]]</f>
        <v>0</v>
      </c>
      <c r="H532" t="b">
        <f>fba_fluxes[[#This Row],[RBA lb]]&lt;fba_fluxes[[#This Row],[lb]]</f>
        <v>0</v>
      </c>
      <c r="I532" cm="1">
        <f t="array" ref="I532">SUM(_xlfn._xlws.FILTER(runRBA_RBA_fluxes[TRUE flux],(runRBA_RBA_fluxes[tag]="RXN")*(runRBA_RBA_fluxes[rxn_base_id]=fba_fluxes[[#This Row],[rxn]]),0))</f>
        <v>6.1785294765600001E-4</v>
      </c>
      <c r="J532" t="b">
        <f>fba_fluxes[[#This Row],[total RBA flux]]&lt;fba_fluxes[[#This Row],[lb]]</f>
        <v>0</v>
      </c>
      <c r="K532" s="1" t="b">
        <f>fba_fluxes[[#This Row],[total RBA flux]]&gt;fba_fluxes[[#This Row],[ub]]</f>
        <v>0</v>
      </c>
    </row>
    <row r="533" spans="1:11" hidden="1" x14ac:dyDescent="0.2">
      <c r="A533" s="1" t="s">
        <v>2861</v>
      </c>
      <c r="B533">
        <v>0</v>
      </c>
      <c r="C533">
        <v>-1000</v>
      </c>
      <c r="D533">
        <v>1000</v>
      </c>
      <c r="E533" cm="1">
        <f t="array" ref="E533">MIN(_xlfn._xlws.FILTER(runRBA_RBA_fluxes[TRUE lb],(runRBA_RBA_fluxes[tag]="RXN")*(runRBA_RBA_fluxes[rxn_base_id]=fba_fluxes[[#This Row],[rxn]]),0))</f>
        <v>0</v>
      </c>
      <c r="F533" cm="1">
        <f t="array" ref="F533">MAX(_xlfn._xlws.FILTER(runRBA_RBA_fluxes[TRUE ub],(runRBA_RBA_fluxes[tag]="RXN")*(runRBA_RBA_fluxes[rxn_base_id]=fba_fluxes[[#This Row],[rxn]]),0))</f>
        <v>0</v>
      </c>
      <c r="G533" t="b">
        <f>fba_fluxes[[#This Row],[RBA ub]]&gt;fba_fluxes[[#This Row],[ub]]</f>
        <v>0</v>
      </c>
      <c r="H533" t="b">
        <f>fba_fluxes[[#This Row],[RBA lb]]&lt;fba_fluxes[[#This Row],[lb]]</f>
        <v>0</v>
      </c>
      <c r="I533" cm="1">
        <f t="array" ref="I533">SUM(_xlfn._xlws.FILTER(runRBA_RBA_fluxes[TRUE flux],(runRBA_RBA_fluxes[tag]="RXN")*(runRBA_RBA_fluxes[rxn_base_id]=fba_fluxes[[#This Row],[rxn]]),0))</f>
        <v>0</v>
      </c>
      <c r="J533" t="b">
        <f>fba_fluxes[[#This Row],[total RBA flux]]&lt;fba_fluxes[[#This Row],[lb]]</f>
        <v>0</v>
      </c>
      <c r="K533" s="1" t="b">
        <f>fba_fluxes[[#This Row],[total RBA flux]]&gt;fba_fluxes[[#This Row],[ub]]</f>
        <v>0</v>
      </c>
    </row>
    <row r="534" spans="1:11" hidden="1" x14ac:dyDescent="0.2">
      <c r="A534" s="1" t="s">
        <v>735</v>
      </c>
      <c r="B534">
        <v>0</v>
      </c>
      <c r="C534">
        <v>0</v>
      </c>
      <c r="D534">
        <v>1000</v>
      </c>
      <c r="E534" cm="1">
        <f t="array" ref="E534">MIN(_xlfn._xlws.FILTER(runRBA_RBA_fluxes[TRUE lb],(runRBA_RBA_fluxes[tag]="RXN")*(runRBA_RBA_fluxes[rxn_base_id]=fba_fluxes[[#This Row],[rxn]]),0))</f>
        <v>0</v>
      </c>
      <c r="F534" cm="1">
        <f t="array" ref="F534">MAX(_xlfn._xlws.FILTER(runRBA_RBA_fluxes[TRUE ub],(runRBA_RBA_fluxes[tag]="RXN")*(runRBA_RBA_fluxes[rxn_base_id]=fba_fluxes[[#This Row],[rxn]]),0))</f>
        <v>1000.0000000000001</v>
      </c>
      <c r="G534" t="b">
        <f>fba_fluxes[[#This Row],[RBA ub]]&gt;fba_fluxes[[#This Row],[ub]]</f>
        <v>0</v>
      </c>
      <c r="H534" t="b">
        <f>fba_fluxes[[#This Row],[RBA lb]]&lt;fba_fluxes[[#This Row],[lb]]</f>
        <v>0</v>
      </c>
      <c r="I534" cm="1">
        <f t="array" ref="I534">SUM(_xlfn._xlws.FILTER(runRBA_RBA_fluxes[TRUE flux],(runRBA_RBA_fluxes[tag]="RXN")*(runRBA_RBA_fluxes[rxn_base_id]=fba_fluxes[[#This Row],[rxn]]),0))</f>
        <v>2.3458914900245018</v>
      </c>
      <c r="J534" t="b">
        <f>fba_fluxes[[#This Row],[total RBA flux]]&lt;fba_fluxes[[#This Row],[lb]]</f>
        <v>0</v>
      </c>
      <c r="K534" s="1" t="b">
        <f>fba_fluxes[[#This Row],[total RBA flux]]&gt;fba_fluxes[[#This Row],[ub]]</f>
        <v>0</v>
      </c>
    </row>
    <row r="535" spans="1:11" hidden="1" x14ac:dyDescent="0.2">
      <c r="A535" s="1" t="s">
        <v>201</v>
      </c>
      <c r="B535">
        <v>3.2700000000002811E-4</v>
      </c>
      <c r="C535">
        <v>0</v>
      </c>
      <c r="D535">
        <v>1000</v>
      </c>
      <c r="E535" cm="1">
        <f t="array" ref="E535">MIN(_xlfn._xlws.FILTER(runRBA_RBA_fluxes[TRUE lb],(runRBA_RBA_fluxes[tag]="RXN")*(runRBA_RBA_fluxes[rxn_base_id]=fba_fluxes[[#This Row],[rxn]]),0))</f>
        <v>0</v>
      </c>
      <c r="F535" cm="1">
        <f t="array" ref="F535">MAX(_xlfn._xlws.FILTER(runRBA_RBA_fluxes[TRUE ub],(runRBA_RBA_fluxes[tag]="RXN")*(runRBA_RBA_fluxes[rxn_base_id]=fba_fluxes[[#This Row],[rxn]]),0))</f>
        <v>1000.0000000000001</v>
      </c>
      <c r="G535" t="b">
        <f>fba_fluxes[[#This Row],[RBA ub]]&gt;fba_fluxes[[#This Row],[ub]]</f>
        <v>0</v>
      </c>
      <c r="H535" t="b">
        <f>fba_fluxes[[#This Row],[RBA lb]]&lt;fba_fluxes[[#This Row],[lb]]</f>
        <v>0</v>
      </c>
      <c r="I535" cm="1">
        <f t="array" ref="I535">SUM(_xlfn._xlws.FILTER(runRBA_RBA_fluxes[TRUE flux],(runRBA_RBA_fluxes[tag]="RXN")*(runRBA_RBA_fluxes[rxn_base_id]=fba_fluxes[[#This Row],[rxn]]),0))</f>
        <v>3.32598121654E-4</v>
      </c>
      <c r="J535" t="b">
        <f>fba_fluxes[[#This Row],[total RBA flux]]&lt;fba_fluxes[[#This Row],[lb]]</f>
        <v>0</v>
      </c>
      <c r="K535" s="1" t="b">
        <f>fba_fluxes[[#This Row],[total RBA flux]]&gt;fba_fluxes[[#This Row],[ub]]</f>
        <v>0</v>
      </c>
    </row>
    <row r="536" spans="1:11" hidden="1" x14ac:dyDescent="0.2">
      <c r="A536" s="1" t="s">
        <v>2862</v>
      </c>
      <c r="B536">
        <v>0</v>
      </c>
      <c r="C536">
        <v>0</v>
      </c>
      <c r="D536">
        <v>1000</v>
      </c>
      <c r="E536" cm="1">
        <f t="array" ref="E536">MIN(_xlfn._xlws.FILTER(runRBA_RBA_fluxes[TRUE lb],(runRBA_RBA_fluxes[tag]="RXN")*(runRBA_RBA_fluxes[rxn_base_id]=fba_fluxes[[#This Row],[rxn]]),0))</f>
        <v>0</v>
      </c>
      <c r="F536" cm="1">
        <f t="array" ref="F536">MAX(_xlfn._xlws.FILTER(runRBA_RBA_fluxes[TRUE ub],(runRBA_RBA_fluxes[tag]="RXN")*(runRBA_RBA_fluxes[rxn_base_id]=fba_fluxes[[#This Row],[rxn]]),0))</f>
        <v>0</v>
      </c>
      <c r="G536" t="b">
        <f>fba_fluxes[[#This Row],[RBA ub]]&gt;fba_fluxes[[#This Row],[ub]]</f>
        <v>0</v>
      </c>
      <c r="H536" t="b">
        <f>fba_fluxes[[#This Row],[RBA lb]]&lt;fba_fluxes[[#This Row],[lb]]</f>
        <v>0</v>
      </c>
      <c r="I536" cm="1">
        <f t="array" ref="I536">SUM(_xlfn._xlws.FILTER(runRBA_RBA_fluxes[TRUE flux],(runRBA_RBA_fluxes[tag]="RXN")*(runRBA_RBA_fluxes[rxn_base_id]=fba_fluxes[[#This Row],[rxn]]),0))</f>
        <v>0</v>
      </c>
      <c r="J536" t="b">
        <f>fba_fluxes[[#This Row],[total RBA flux]]&lt;fba_fluxes[[#This Row],[lb]]</f>
        <v>0</v>
      </c>
      <c r="K536" s="1" t="b">
        <f>fba_fluxes[[#This Row],[total RBA flux]]&gt;fba_fluxes[[#This Row],[ub]]</f>
        <v>0</v>
      </c>
    </row>
    <row r="537" spans="1:11" hidden="1" x14ac:dyDescent="0.2">
      <c r="A537" s="1" t="s">
        <v>875</v>
      </c>
      <c r="B537">
        <v>0</v>
      </c>
      <c r="C537">
        <v>0</v>
      </c>
      <c r="D537">
        <v>1000</v>
      </c>
      <c r="E537" cm="1">
        <f t="array" ref="E537">MIN(_xlfn._xlws.FILTER(runRBA_RBA_fluxes[TRUE lb],(runRBA_RBA_fluxes[tag]="RXN")*(runRBA_RBA_fluxes[rxn_base_id]=fba_fluxes[[#This Row],[rxn]]),0))</f>
        <v>0</v>
      </c>
      <c r="F537" cm="1">
        <f t="array" ref="F537">MAX(_xlfn._xlws.FILTER(runRBA_RBA_fluxes[TRUE ub],(runRBA_RBA_fluxes[tag]="RXN")*(runRBA_RBA_fluxes[rxn_base_id]=fba_fluxes[[#This Row],[rxn]]),0))</f>
        <v>1000.0000000000001</v>
      </c>
      <c r="G537" t="b">
        <f>fba_fluxes[[#This Row],[RBA ub]]&gt;fba_fluxes[[#This Row],[ub]]</f>
        <v>0</v>
      </c>
      <c r="H537" t="b">
        <f>fba_fluxes[[#This Row],[RBA lb]]&lt;fba_fluxes[[#This Row],[lb]]</f>
        <v>0</v>
      </c>
      <c r="I537" cm="1">
        <f t="array" ref="I537">SUM(_xlfn._xlws.FILTER(runRBA_RBA_fluxes[TRUE flux],(runRBA_RBA_fluxes[tag]="RXN")*(runRBA_RBA_fluxes[rxn_base_id]=fba_fluxes[[#This Row],[rxn]]),0))</f>
        <v>2.4864320181867239</v>
      </c>
      <c r="J537" t="b">
        <f>fba_fluxes[[#This Row],[total RBA flux]]&lt;fba_fluxes[[#This Row],[lb]]</f>
        <v>0</v>
      </c>
      <c r="K537" s="1" t="b">
        <f>fba_fluxes[[#This Row],[total RBA flux]]&gt;fba_fluxes[[#This Row],[ub]]</f>
        <v>0</v>
      </c>
    </row>
    <row r="538" spans="1:11" hidden="1" x14ac:dyDescent="0.2">
      <c r="A538" s="1" t="s">
        <v>202</v>
      </c>
      <c r="B538">
        <v>6.0699999999769456E-4</v>
      </c>
      <c r="C538">
        <v>0</v>
      </c>
      <c r="D538">
        <v>1000</v>
      </c>
      <c r="E538" cm="1">
        <f t="array" ref="E538">MIN(_xlfn._xlws.FILTER(runRBA_RBA_fluxes[TRUE lb],(runRBA_RBA_fluxes[tag]="RXN")*(runRBA_RBA_fluxes[rxn_base_id]=fba_fluxes[[#This Row],[rxn]]),0))</f>
        <v>0</v>
      </c>
      <c r="F538" cm="1">
        <f t="array" ref="F538">MAX(_xlfn._xlws.FILTER(runRBA_RBA_fluxes[TRUE ub],(runRBA_RBA_fluxes[tag]="RXN")*(runRBA_RBA_fluxes[rxn_base_id]=fba_fluxes[[#This Row],[rxn]]),0))</f>
        <v>1000.0000000000001</v>
      </c>
      <c r="G538" t="b">
        <f>fba_fluxes[[#This Row],[RBA ub]]&gt;fba_fluxes[[#This Row],[ub]]</f>
        <v>0</v>
      </c>
      <c r="H538" t="b">
        <f>fba_fluxes[[#This Row],[RBA lb]]&lt;fba_fluxes[[#This Row],[lb]]</f>
        <v>0</v>
      </c>
      <c r="I538" cm="1">
        <f t="array" ref="I538">SUM(_xlfn._xlws.FILTER(runRBA_RBA_fluxes[TRUE flux],(runRBA_RBA_fluxes[tag]="RXN")*(runRBA_RBA_fluxes[rxn_base_id]=fba_fluxes[[#This Row],[rxn]]),0))</f>
        <v>6.1785294765600001E-4</v>
      </c>
      <c r="J538" t="b">
        <f>fba_fluxes[[#This Row],[total RBA flux]]&lt;fba_fluxes[[#This Row],[lb]]</f>
        <v>0</v>
      </c>
      <c r="K538" s="1" t="b">
        <f>fba_fluxes[[#This Row],[total RBA flux]]&gt;fba_fluxes[[#This Row],[ub]]</f>
        <v>0</v>
      </c>
    </row>
    <row r="539" spans="1:11" hidden="1" x14ac:dyDescent="0.2">
      <c r="A539" s="1" t="s">
        <v>2863</v>
      </c>
      <c r="B539">
        <v>0</v>
      </c>
      <c r="C539">
        <v>0</v>
      </c>
      <c r="D539">
        <v>1000</v>
      </c>
      <c r="E539" cm="1">
        <f t="array" ref="E539">MIN(_xlfn._xlws.FILTER(runRBA_RBA_fluxes[TRUE lb],(runRBA_RBA_fluxes[tag]="RXN")*(runRBA_RBA_fluxes[rxn_base_id]=fba_fluxes[[#This Row],[rxn]]),0))</f>
        <v>0</v>
      </c>
      <c r="F539" cm="1">
        <f t="array" ref="F539">MAX(_xlfn._xlws.FILTER(runRBA_RBA_fluxes[TRUE ub],(runRBA_RBA_fluxes[tag]="RXN")*(runRBA_RBA_fluxes[rxn_base_id]=fba_fluxes[[#This Row],[rxn]]),0))</f>
        <v>0</v>
      </c>
      <c r="G539" t="b">
        <f>fba_fluxes[[#This Row],[RBA ub]]&gt;fba_fluxes[[#This Row],[ub]]</f>
        <v>0</v>
      </c>
      <c r="H539" t="b">
        <f>fba_fluxes[[#This Row],[RBA lb]]&lt;fba_fluxes[[#This Row],[lb]]</f>
        <v>0</v>
      </c>
      <c r="I539" cm="1">
        <f t="array" ref="I539">SUM(_xlfn._xlws.FILTER(runRBA_RBA_fluxes[TRUE flux],(runRBA_RBA_fluxes[tag]="RXN")*(runRBA_RBA_fluxes[rxn_base_id]=fba_fluxes[[#This Row],[rxn]]),0))</f>
        <v>0</v>
      </c>
      <c r="J539" t="b">
        <f>fba_fluxes[[#This Row],[total RBA flux]]&lt;fba_fluxes[[#This Row],[lb]]</f>
        <v>0</v>
      </c>
      <c r="K539" s="1" t="b">
        <f>fba_fluxes[[#This Row],[total RBA flux]]&gt;fba_fluxes[[#This Row],[ub]]</f>
        <v>0</v>
      </c>
    </row>
    <row r="540" spans="1:11" hidden="1" x14ac:dyDescent="0.2">
      <c r="A540" s="1" t="s">
        <v>2864</v>
      </c>
      <c r="B540">
        <v>0</v>
      </c>
      <c r="C540">
        <v>0</v>
      </c>
      <c r="D540">
        <v>1000</v>
      </c>
      <c r="E540" cm="1">
        <f t="array" ref="E540">MIN(_xlfn._xlws.FILTER(runRBA_RBA_fluxes[TRUE lb],(runRBA_RBA_fluxes[tag]="RXN")*(runRBA_RBA_fluxes[rxn_base_id]=fba_fluxes[[#This Row],[rxn]]),0))</f>
        <v>0</v>
      </c>
      <c r="F540" cm="1">
        <f t="array" ref="F540">MAX(_xlfn._xlws.FILTER(runRBA_RBA_fluxes[TRUE ub],(runRBA_RBA_fluxes[tag]="RXN")*(runRBA_RBA_fluxes[rxn_base_id]=fba_fluxes[[#This Row],[rxn]]),0))</f>
        <v>0</v>
      </c>
      <c r="G540" t="b">
        <f>fba_fluxes[[#This Row],[RBA ub]]&gt;fba_fluxes[[#This Row],[ub]]</f>
        <v>0</v>
      </c>
      <c r="H540" t="b">
        <f>fba_fluxes[[#This Row],[RBA lb]]&lt;fba_fluxes[[#This Row],[lb]]</f>
        <v>0</v>
      </c>
      <c r="I540" cm="1">
        <f t="array" ref="I540">SUM(_xlfn._xlws.FILTER(runRBA_RBA_fluxes[TRUE flux],(runRBA_RBA_fluxes[tag]="RXN")*(runRBA_RBA_fluxes[rxn_base_id]=fba_fluxes[[#This Row],[rxn]]),0))</f>
        <v>0</v>
      </c>
      <c r="J540" t="b">
        <f>fba_fluxes[[#This Row],[total RBA flux]]&lt;fba_fluxes[[#This Row],[lb]]</f>
        <v>0</v>
      </c>
      <c r="K540" s="1" t="b">
        <f>fba_fluxes[[#This Row],[total RBA flux]]&gt;fba_fluxes[[#This Row],[ub]]</f>
        <v>0</v>
      </c>
    </row>
    <row r="541" spans="1:11" hidden="1" x14ac:dyDescent="0.2">
      <c r="A541" s="1" t="s">
        <v>2865</v>
      </c>
      <c r="B541">
        <v>0</v>
      </c>
      <c r="C541">
        <v>0</v>
      </c>
      <c r="D541">
        <v>1000</v>
      </c>
      <c r="E541" cm="1">
        <f t="array" ref="E541">MIN(_xlfn._xlws.FILTER(runRBA_RBA_fluxes[TRUE lb],(runRBA_RBA_fluxes[tag]="RXN")*(runRBA_RBA_fluxes[rxn_base_id]=fba_fluxes[[#This Row],[rxn]]),0))</f>
        <v>0</v>
      </c>
      <c r="F541" cm="1">
        <f t="array" ref="F541">MAX(_xlfn._xlws.FILTER(runRBA_RBA_fluxes[TRUE ub],(runRBA_RBA_fluxes[tag]="RXN")*(runRBA_RBA_fluxes[rxn_base_id]=fba_fluxes[[#This Row],[rxn]]),0))</f>
        <v>0</v>
      </c>
      <c r="G541" t="b">
        <f>fba_fluxes[[#This Row],[RBA ub]]&gt;fba_fluxes[[#This Row],[ub]]</f>
        <v>0</v>
      </c>
      <c r="H541" t="b">
        <f>fba_fluxes[[#This Row],[RBA lb]]&lt;fba_fluxes[[#This Row],[lb]]</f>
        <v>0</v>
      </c>
      <c r="I541" cm="1">
        <f t="array" ref="I541">SUM(_xlfn._xlws.FILTER(runRBA_RBA_fluxes[TRUE flux],(runRBA_RBA_fluxes[tag]="RXN")*(runRBA_RBA_fluxes[rxn_base_id]=fba_fluxes[[#This Row],[rxn]]),0))</f>
        <v>0</v>
      </c>
      <c r="J541" t="b">
        <f>fba_fluxes[[#This Row],[total RBA flux]]&lt;fba_fluxes[[#This Row],[lb]]</f>
        <v>0</v>
      </c>
      <c r="K541" s="1" t="b">
        <f>fba_fluxes[[#This Row],[total RBA flux]]&gt;fba_fluxes[[#This Row],[ub]]</f>
        <v>0</v>
      </c>
    </row>
    <row r="542" spans="1:11" hidden="1" x14ac:dyDescent="0.2">
      <c r="A542" s="1" t="s">
        <v>2866</v>
      </c>
      <c r="B542">
        <v>0</v>
      </c>
      <c r="C542">
        <v>0</v>
      </c>
      <c r="D542">
        <v>1000</v>
      </c>
      <c r="E542" cm="1">
        <f t="array" ref="E542">MIN(_xlfn._xlws.FILTER(runRBA_RBA_fluxes[TRUE lb],(runRBA_RBA_fluxes[tag]="RXN")*(runRBA_RBA_fluxes[rxn_base_id]=fba_fluxes[[#This Row],[rxn]]),0))</f>
        <v>0</v>
      </c>
      <c r="F542" cm="1">
        <f t="array" ref="F542">MAX(_xlfn._xlws.FILTER(runRBA_RBA_fluxes[TRUE ub],(runRBA_RBA_fluxes[tag]="RXN")*(runRBA_RBA_fluxes[rxn_base_id]=fba_fluxes[[#This Row],[rxn]]),0))</f>
        <v>0</v>
      </c>
      <c r="G542" t="b">
        <f>fba_fluxes[[#This Row],[RBA ub]]&gt;fba_fluxes[[#This Row],[ub]]</f>
        <v>0</v>
      </c>
      <c r="H542" t="b">
        <f>fba_fluxes[[#This Row],[RBA lb]]&lt;fba_fluxes[[#This Row],[lb]]</f>
        <v>0</v>
      </c>
      <c r="I542" cm="1">
        <f t="array" ref="I542">SUM(_xlfn._xlws.FILTER(runRBA_RBA_fluxes[TRUE flux],(runRBA_RBA_fluxes[tag]="RXN")*(runRBA_RBA_fluxes[rxn_base_id]=fba_fluxes[[#This Row],[rxn]]),0))</f>
        <v>0</v>
      </c>
      <c r="J542" t="b">
        <f>fba_fluxes[[#This Row],[total RBA flux]]&lt;fba_fluxes[[#This Row],[lb]]</f>
        <v>0</v>
      </c>
      <c r="K542" s="1" t="b">
        <f>fba_fluxes[[#This Row],[total RBA flux]]&gt;fba_fluxes[[#This Row],[ub]]</f>
        <v>0</v>
      </c>
    </row>
    <row r="543" spans="1:11" hidden="1" x14ac:dyDescent="0.2">
      <c r="A543" s="1" t="s">
        <v>2867</v>
      </c>
      <c r="B543">
        <v>0</v>
      </c>
      <c r="C543">
        <v>0</v>
      </c>
      <c r="D543">
        <v>1000</v>
      </c>
      <c r="E543" cm="1">
        <f t="array" ref="E543">MIN(_xlfn._xlws.FILTER(runRBA_RBA_fluxes[TRUE lb],(runRBA_RBA_fluxes[tag]="RXN")*(runRBA_RBA_fluxes[rxn_base_id]=fba_fluxes[[#This Row],[rxn]]),0))</f>
        <v>0</v>
      </c>
      <c r="F543" cm="1">
        <f t="array" ref="F543">MAX(_xlfn._xlws.FILTER(runRBA_RBA_fluxes[TRUE ub],(runRBA_RBA_fluxes[tag]="RXN")*(runRBA_RBA_fluxes[rxn_base_id]=fba_fluxes[[#This Row],[rxn]]),0))</f>
        <v>0</v>
      </c>
      <c r="G543" t="b">
        <f>fba_fluxes[[#This Row],[RBA ub]]&gt;fba_fluxes[[#This Row],[ub]]</f>
        <v>0</v>
      </c>
      <c r="H543" t="b">
        <f>fba_fluxes[[#This Row],[RBA lb]]&lt;fba_fluxes[[#This Row],[lb]]</f>
        <v>0</v>
      </c>
      <c r="I543" cm="1">
        <f t="array" ref="I543">SUM(_xlfn._xlws.FILTER(runRBA_RBA_fluxes[TRUE flux],(runRBA_RBA_fluxes[tag]="RXN")*(runRBA_RBA_fluxes[rxn_base_id]=fba_fluxes[[#This Row],[rxn]]),0))</f>
        <v>0</v>
      </c>
      <c r="J543" t="b">
        <f>fba_fluxes[[#This Row],[total RBA flux]]&lt;fba_fluxes[[#This Row],[lb]]</f>
        <v>0</v>
      </c>
      <c r="K543" s="1" t="b">
        <f>fba_fluxes[[#This Row],[total RBA flux]]&gt;fba_fluxes[[#This Row],[ub]]</f>
        <v>0</v>
      </c>
    </row>
    <row r="544" spans="1:11" hidden="1" x14ac:dyDescent="0.2">
      <c r="A544" s="1" t="s">
        <v>203</v>
      </c>
      <c r="B544">
        <v>6.0699999999769456E-4</v>
      </c>
      <c r="C544">
        <v>0</v>
      </c>
      <c r="D544">
        <v>1000</v>
      </c>
      <c r="E544" cm="1">
        <f t="array" ref="E544">MIN(_xlfn._xlws.FILTER(runRBA_RBA_fluxes[TRUE lb],(runRBA_RBA_fluxes[tag]="RXN")*(runRBA_RBA_fluxes[rxn_base_id]=fba_fluxes[[#This Row],[rxn]]),0))</f>
        <v>0</v>
      </c>
      <c r="F544" cm="1">
        <f t="array" ref="F544">MAX(_xlfn._xlws.FILTER(runRBA_RBA_fluxes[TRUE ub],(runRBA_RBA_fluxes[tag]="RXN")*(runRBA_RBA_fluxes[rxn_base_id]=fba_fluxes[[#This Row],[rxn]]),0))</f>
        <v>1000.0000000000001</v>
      </c>
      <c r="G544" t="b">
        <f>fba_fluxes[[#This Row],[RBA ub]]&gt;fba_fluxes[[#This Row],[ub]]</f>
        <v>0</v>
      </c>
      <c r="H544" t="b">
        <f>fba_fluxes[[#This Row],[RBA lb]]&lt;fba_fluxes[[#This Row],[lb]]</f>
        <v>0</v>
      </c>
      <c r="I544" cm="1">
        <f t="array" ref="I544">SUM(_xlfn._xlws.FILTER(runRBA_RBA_fluxes[TRUE flux],(runRBA_RBA_fluxes[tag]="RXN")*(runRBA_RBA_fluxes[rxn_base_id]=fba_fluxes[[#This Row],[rxn]]),0))</f>
        <v>6.1785294765600001E-4</v>
      </c>
      <c r="J544" t="b">
        <f>fba_fluxes[[#This Row],[total RBA flux]]&lt;fba_fluxes[[#This Row],[lb]]</f>
        <v>0</v>
      </c>
      <c r="K544" s="1" t="b">
        <f>fba_fluxes[[#This Row],[total RBA flux]]&gt;fba_fluxes[[#This Row],[ub]]</f>
        <v>0</v>
      </c>
    </row>
    <row r="545" spans="1:11" hidden="1" x14ac:dyDescent="0.2">
      <c r="A545" s="1" t="s">
        <v>2868</v>
      </c>
      <c r="B545">
        <v>0</v>
      </c>
      <c r="C545">
        <v>0</v>
      </c>
      <c r="D545">
        <v>1000</v>
      </c>
      <c r="E545" cm="1">
        <f t="array" ref="E545">MIN(_xlfn._xlws.FILTER(runRBA_RBA_fluxes[TRUE lb],(runRBA_RBA_fluxes[tag]="RXN")*(runRBA_RBA_fluxes[rxn_base_id]=fba_fluxes[[#This Row],[rxn]]),0))</f>
        <v>0</v>
      </c>
      <c r="F545" cm="1">
        <f t="array" ref="F545">MAX(_xlfn._xlws.FILTER(runRBA_RBA_fluxes[TRUE ub],(runRBA_RBA_fluxes[tag]="RXN")*(runRBA_RBA_fluxes[rxn_base_id]=fba_fluxes[[#This Row],[rxn]]),0))</f>
        <v>0</v>
      </c>
      <c r="G545" t="b">
        <f>fba_fluxes[[#This Row],[RBA ub]]&gt;fba_fluxes[[#This Row],[ub]]</f>
        <v>0</v>
      </c>
      <c r="H545" t="b">
        <f>fba_fluxes[[#This Row],[RBA lb]]&lt;fba_fluxes[[#This Row],[lb]]</f>
        <v>0</v>
      </c>
      <c r="I545" cm="1">
        <f t="array" ref="I545">SUM(_xlfn._xlws.FILTER(runRBA_RBA_fluxes[TRUE flux],(runRBA_RBA_fluxes[tag]="RXN")*(runRBA_RBA_fluxes[rxn_base_id]=fba_fluxes[[#This Row],[rxn]]),0))</f>
        <v>0</v>
      </c>
      <c r="J545" t="b">
        <f>fba_fluxes[[#This Row],[total RBA flux]]&lt;fba_fluxes[[#This Row],[lb]]</f>
        <v>0</v>
      </c>
      <c r="K545" s="1" t="b">
        <f>fba_fluxes[[#This Row],[total RBA flux]]&gt;fba_fluxes[[#This Row],[ub]]</f>
        <v>0</v>
      </c>
    </row>
    <row r="546" spans="1:11" hidden="1" x14ac:dyDescent="0.2">
      <c r="A546" s="1" t="s">
        <v>2869</v>
      </c>
      <c r="B546">
        <v>0</v>
      </c>
      <c r="C546">
        <v>0</v>
      </c>
      <c r="D546">
        <v>1000</v>
      </c>
      <c r="E546" cm="1">
        <f t="array" ref="E546">MIN(_xlfn._xlws.FILTER(runRBA_RBA_fluxes[TRUE lb],(runRBA_RBA_fluxes[tag]="RXN")*(runRBA_RBA_fluxes[rxn_base_id]=fba_fluxes[[#This Row],[rxn]]),0))</f>
        <v>0</v>
      </c>
      <c r="F546" cm="1">
        <f t="array" ref="F546">MAX(_xlfn._xlws.FILTER(runRBA_RBA_fluxes[TRUE ub],(runRBA_RBA_fluxes[tag]="RXN")*(runRBA_RBA_fluxes[rxn_base_id]=fba_fluxes[[#This Row],[rxn]]),0))</f>
        <v>0</v>
      </c>
      <c r="G546" t="b">
        <f>fba_fluxes[[#This Row],[RBA ub]]&gt;fba_fluxes[[#This Row],[ub]]</f>
        <v>0</v>
      </c>
      <c r="H546" t="b">
        <f>fba_fluxes[[#This Row],[RBA lb]]&lt;fba_fluxes[[#This Row],[lb]]</f>
        <v>0</v>
      </c>
      <c r="I546" cm="1">
        <f t="array" ref="I546">SUM(_xlfn._xlws.FILTER(runRBA_RBA_fluxes[TRUE flux],(runRBA_RBA_fluxes[tag]="RXN")*(runRBA_RBA_fluxes[rxn_base_id]=fba_fluxes[[#This Row],[rxn]]),0))</f>
        <v>0</v>
      </c>
      <c r="J546" t="b">
        <f>fba_fluxes[[#This Row],[total RBA flux]]&lt;fba_fluxes[[#This Row],[lb]]</f>
        <v>0</v>
      </c>
      <c r="K546" s="1" t="b">
        <f>fba_fluxes[[#This Row],[total RBA flux]]&gt;fba_fluxes[[#This Row],[ub]]</f>
        <v>0</v>
      </c>
    </row>
    <row r="547" spans="1:11" hidden="1" x14ac:dyDescent="0.2">
      <c r="A547" s="1" t="s">
        <v>2870</v>
      </c>
      <c r="B547">
        <v>0</v>
      </c>
      <c r="C547">
        <v>0</v>
      </c>
      <c r="D547">
        <v>1000</v>
      </c>
      <c r="E547" cm="1">
        <f t="array" ref="E547">MIN(_xlfn._xlws.FILTER(runRBA_RBA_fluxes[TRUE lb],(runRBA_RBA_fluxes[tag]="RXN")*(runRBA_RBA_fluxes[rxn_base_id]=fba_fluxes[[#This Row],[rxn]]),0))</f>
        <v>0</v>
      </c>
      <c r="F547" cm="1">
        <f t="array" ref="F547">MAX(_xlfn._xlws.FILTER(runRBA_RBA_fluxes[TRUE ub],(runRBA_RBA_fluxes[tag]="RXN")*(runRBA_RBA_fluxes[rxn_base_id]=fba_fluxes[[#This Row],[rxn]]),0))</f>
        <v>0</v>
      </c>
      <c r="G547" t="b">
        <f>fba_fluxes[[#This Row],[RBA ub]]&gt;fba_fluxes[[#This Row],[ub]]</f>
        <v>0</v>
      </c>
      <c r="H547" t="b">
        <f>fba_fluxes[[#This Row],[RBA lb]]&lt;fba_fluxes[[#This Row],[lb]]</f>
        <v>0</v>
      </c>
      <c r="I547" cm="1">
        <f t="array" ref="I547">SUM(_xlfn._xlws.FILTER(runRBA_RBA_fluxes[TRUE flux],(runRBA_RBA_fluxes[tag]="RXN")*(runRBA_RBA_fluxes[rxn_base_id]=fba_fluxes[[#This Row],[rxn]]),0))</f>
        <v>0</v>
      </c>
      <c r="J547" t="b">
        <f>fba_fluxes[[#This Row],[total RBA flux]]&lt;fba_fluxes[[#This Row],[lb]]</f>
        <v>0</v>
      </c>
      <c r="K547" s="1" t="b">
        <f>fba_fluxes[[#This Row],[total RBA flux]]&gt;fba_fluxes[[#This Row],[ub]]</f>
        <v>0</v>
      </c>
    </row>
    <row r="548" spans="1:11" hidden="1" x14ac:dyDescent="0.2">
      <c r="A548" s="1" t="s">
        <v>2871</v>
      </c>
      <c r="B548">
        <v>0</v>
      </c>
      <c r="C548">
        <v>0</v>
      </c>
      <c r="D548">
        <v>1000</v>
      </c>
      <c r="E548" cm="1">
        <f t="array" ref="E548">MIN(_xlfn._xlws.FILTER(runRBA_RBA_fluxes[TRUE lb],(runRBA_RBA_fluxes[tag]="RXN")*(runRBA_RBA_fluxes[rxn_base_id]=fba_fluxes[[#This Row],[rxn]]),0))</f>
        <v>0</v>
      </c>
      <c r="F548" cm="1">
        <f t="array" ref="F548">MAX(_xlfn._xlws.FILTER(runRBA_RBA_fluxes[TRUE ub],(runRBA_RBA_fluxes[tag]="RXN")*(runRBA_RBA_fluxes[rxn_base_id]=fba_fluxes[[#This Row],[rxn]]),0))</f>
        <v>0</v>
      </c>
      <c r="G548" t="b">
        <f>fba_fluxes[[#This Row],[RBA ub]]&gt;fba_fluxes[[#This Row],[ub]]</f>
        <v>0</v>
      </c>
      <c r="H548" t="b">
        <f>fba_fluxes[[#This Row],[RBA lb]]&lt;fba_fluxes[[#This Row],[lb]]</f>
        <v>0</v>
      </c>
      <c r="I548" cm="1">
        <f t="array" ref="I548">SUM(_xlfn._xlws.FILTER(runRBA_RBA_fluxes[TRUE flux],(runRBA_RBA_fluxes[tag]="RXN")*(runRBA_RBA_fluxes[rxn_base_id]=fba_fluxes[[#This Row],[rxn]]),0))</f>
        <v>0</v>
      </c>
      <c r="J548" t="b">
        <f>fba_fluxes[[#This Row],[total RBA flux]]&lt;fba_fluxes[[#This Row],[lb]]</f>
        <v>0</v>
      </c>
      <c r="K548" s="1" t="b">
        <f>fba_fluxes[[#This Row],[total RBA flux]]&gt;fba_fluxes[[#This Row],[ub]]</f>
        <v>0</v>
      </c>
    </row>
    <row r="549" spans="1:11" hidden="1" x14ac:dyDescent="0.2">
      <c r="A549" s="1" t="s">
        <v>2872</v>
      </c>
      <c r="B549">
        <v>0</v>
      </c>
      <c r="C549">
        <v>0</v>
      </c>
      <c r="D549">
        <v>1000</v>
      </c>
      <c r="E549" cm="1">
        <f t="array" ref="E549">MIN(_xlfn._xlws.FILTER(runRBA_RBA_fluxes[TRUE lb],(runRBA_RBA_fluxes[tag]="RXN")*(runRBA_RBA_fluxes[rxn_base_id]=fba_fluxes[[#This Row],[rxn]]),0))</f>
        <v>0</v>
      </c>
      <c r="F549" cm="1">
        <f t="array" ref="F549">MAX(_xlfn._xlws.FILTER(runRBA_RBA_fluxes[TRUE ub],(runRBA_RBA_fluxes[tag]="RXN")*(runRBA_RBA_fluxes[rxn_base_id]=fba_fluxes[[#This Row],[rxn]]),0))</f>
        <v>0</v>
      </c>
      <c r="G549" t="b">
        <f>fba_fluxes[[#This Row],[RBA ub]]&gt;fba_fluxes[[#This Row],[ub]]</f>
        <v>0</v>
      </c>
      <c r="H549" t="b">
        <f>fba_fluxes[[#This Row],[RBA lb]]&lt;fba_fluxes[[#This Row],[lb]]</f>
        <v>0</v>
      </c>
      <c r="I549" cm="1">
        <f t="array" ref="I549">SUM(_xlfn._xlws.FILTER(runRBA_RBA_fluxes[TRUE flux],(runRBA_RBA_fluxes[tag]="RXN")*(runRBA_RBA_fluxes[rxn_base_id]=fba_fluxes[[#This Row],[rxn]]),0))</f>
        <v>0</v>
      </c>
      <c r="J549" t="b">
        <f>fba_fluxes[[#This Row],[total RBA flux]]&lt;fba_fluxes[[#This Row],[lb]]</f>
        <v>0</v>
      </c>
      <c r="K549" s="1" t="b">
        <f>fba_fluxes[[#This Row],[total RBA flux]]&gt;fba_fluxes[[#This Row],[ub]]</f>
        <v>0</v>
      </c>
    </row>
    <row r="550" spans="1:11" hidden="1" x14ac:dyDescent="0.2">
      <c r="A550" s="1" t="s">
        <v>2873</v>
      </c>
      <c r="B550">
        <v>0</v>
      </c>
      <c r="C550">
        <v>0</v>
      </c>
      <c r="D550">
        <v>1000</v>
      </c>
      <c r="E550" cm="1">
        <f t="array" ref="E550">MIN(_xlfn._xlws.FILTER(runRBA_RBA_fluxes[TRUE lb],(runRBA_RBA_fluxes[tag]="RXN")*(runRBA_RBA_fluxes[rxn_base_id]=fba_fluxes[[#This Row],[rxn]]),0))</f>
        <v>0</v>
      </c>
      <c r="F550" cm="1">
        <f t="array" ref="F550">MAX(_xlfn._xlws.FILTER(runRBA_RBA_fluxes[TRUE ub],(runRBA_RBA_fluxes[tag]="RXN")*(runRBA_RBA_fluxes[rxn_base_id]=fba_fluxes[[#This Row],[rxn]]),0))</f>
        <v>0</v>
      </c>
      <c r="G550" t="b">
        <f>fba_fluxes[[#This Row],[RBA ub]]&gt;fba_fluxes[[#This Row],[ub]]</f>
        <v>0</v>
      </c>
      <c r="H550" t="b">
        <f>fba_fluxes[[#This Row],[RBA lb]]&lt;fba_fluxes[[#This Row],[lb]]</f>
        <v>0</v>
      </c>
      <c r="I550" cm="1">
        <f t="array" ref="I550">SUM(_xlfn._xlws.FILTER(runRBA_RBA_fluxes[TRUE flux],(runRBA_RBA_fluxes[tag]="RXN")*(runRBA_RBA_fluxes[rxn_base_id]=fba_fluxes[[#This Row],[rxn]]),0))</f>
        <v>0</v>
      </c>
      <c r="J550" t="b">
        <f>fba_fluxes[[#This Row],[total RBA flux]]&lt;fba_fluxes[[#This Row],[lb]]</f>
        <v>0</v>
      </c>
      <c r="K550" s="1" t="b">
        <f>fba_fluxes[[#This Row],[total RBA flux]]&gt;fba_fluxes[[#This Row],[ub]]</f>
        <v>0</v>
      </c>
    </row>
    <row r="551" spans="1:11" hidden="1" x14ac:dyDescent="0.2">
      <c r="A551" s="1" t="s">
        <v>2874</v>
      </c>
      <c r="B551">
        <v>0</v>
      </c>
      <c r="C551">
        <v>0</v>
      </c>
      <c r="D551">
        <v>1000</v>
      </c>
      <c r="E551" cm="1">
        <f t="array" ref="E551">MIN(_xlfn._xlws.FILTER(runRBA_RBA_fluxes[TRUE lb],(runRBA_RBA_fluxes[tag]="RXN")*(runRBA_RBA_fluxes[rxn_base_id]=fba_fluxes[[#This Row],[rxn]]),0))</f>
        <v>0</v>
      </c>
      <c r="F551" cm="1">
        <f t="array" ref="F551">MAX(_xlfn._xlws.FILTER(runRBA_RBA_fluxes[TRUE ub],(runRBA_RBA_fluxes[tag]="RXN")*(runRBA_RBA_fluxes[rxn_base_id]=fba_fluxes[[#This Row],[rxn]]),0))</f>
        <v>0</v>
      </c>
      <c r="G551" t="b">
        <f>fba_fluxes[[#This Row],[RBA ub]]&gt;fba_fluxes[[#This Row],[ub]]</f>
        <v>0</v>
      </c>
      <c r="H551" t="b">
        <f>fba_fluxes[[#This Row],[RBA lb]]&lt;fba_fluxes[[#This Row],[lb]]</f>
        <v>0</v>
      </c>
      <c r="I551" cm="1">
        <f t="array" ref="I551">SUM(_xlfn._xlws.FILTER(runRBA_RBA_fluxes[TRUE flux],(runRBA_RBA_fluxes[tag]="RXN")*(runRBA_RBA_fluxes[rxn_base_id]=fba_fluxes[[#This Row],[rxn]]),0))</f>
        <v>0</v>
      </c>
      <c r="J551" t="b">
        <f>fba_fluxes[[#This Row],[total RBA flux]]&lt;fba_fluxes[[#This Row],[lb]]</f>
        <v>0</v>
      </c>
      <c r="K551" s="1" t="b">
        <f>fba_fluxes[[#This Row],[total RBA flux]]&gt;fba_fluxes[[#This Row],[ub]]</f>
        <v>0</v>
      </c>
    </row>
    <row r="552" spans="1:11" hidden="1" x14ac:dyDescent="0.2">
      <c r="A552" s="1" t="s">
        <v>2875</v>
      </c>
      <c r="B552">
        <v>0</v>
      </c>
      <c r="C552">
        <v>0</v>
      </c>
      <c r="D552">
        <v>1000</v>
      </c>
      <c r="E552" cm="1">
        <f t="array" ref="E552">MIN(_xlfn._xlws.FILTER(runRBA_RBA_fluxes[TRUE lb],(runRBA_RBA_fluxes[tag]="RXN")*(runRBA_RBA_fluxes[rxn_base_id]=fba_fluxes[[#This Row],[rxn]]),0))</f>
        <v>0</v>
      </c>
      <c r="F552" cm="1">
        <f t="array" ref="F552">MAX(_xlfn._xlws.FILTER(runRBA_RBA_fluxes[TRUE ub],(runRBA_RBA_fluxes[tag]="RXN")*(runRBA_RBA_fluxes[rxn_base_id]=fba_fluxes[[#This Row],[rxn]]),0))</f>
        <v>0</v>
      </c>
      <c r="G552" t="b">
        <f>fba_fluxes[[#This Row],[RBA ub]]&gt;fba_fluxes[[#This Row],[ub]]</f>
        <v>0</v>
      </c>
      <c r="H552" t="b">
        <f>fba_fluxes[[#This Row],[RBA lb]]&lt;fba_fluxes[[#This Row],[lb]]</f>
        <v>0</v>
      </c>
      <c r="I552" cm="1">
        <f t="array" ref="I552">SUM(_xlfn._xlws.FILTER(runRBA_RBA_fluxes[TRUE flux],(runRBA_RBA_fluxes[tag]="RXN")*(runRBA_RBA_fluxes[rxn_base_id]=fba_fluxes[[#This Row],[rxn]]),0))</f>
        <v>0</v>
      </c>
      <c r="J552" t="b">
        <f>fba_fluxes[[#This Row],[total RBA flux]]&lt;fba_fluxes[[#This Row],[lb]]</f>
        <v>0</v>
      </c>
      <c r="K552" s="1" t="b">
        <f>fba_fluxes[[#This Row],[total RBA flux]]&gt;fba_fluxes[[#This Row],[ub]]</f>
        <v>0</v>
      </c>
    </row>
    <row r="553" spans="1:11" hidden="1" x14ac:dyDescent="0.2">
      <c r="A553" s="1" t="s">
        <v>204</v>
      </c>
      <c r="B553">
        <v>5.4761999999999172E-3</v>
      </c>
      <c r="C553">
        <v>0</v>
      </c>
      <c r="D553">
        <v>1000</v>
      </c>
      <c r="E553" cm="1">
        <f t="array" ref="E553">MIN(_xlfn._xlws.FILTER(runRBA_RBA_fluxes[TRUE lb],(runRBA_RBA_fluxes[tag]="RXN")*(runRBA_RBA_fluxes[rxn_base_id]=fba_fluxes[[#This Row],[rxn]]),0))</f>
        <v>0</v>
      </c>
      <c r="F553" cm="1">
        <f t="array" ref="F553">MAX(_xlfn._xlws.FILTER(runRBA_RBA_fluxes[TRUE ub],(runRBA_RBA_fluxes[tag]="RXN")*(runRBA_RBA_fluxes[rxn_base_id]=fba_fluxes[[#This Row],[rxn]]),0))</f>
        <v>1000.0000000000001</v>
      </c>
      <c r="G553" t="b">
        <f>fba_fluxes[[#This Row],[RBA ub]]&gt;fba_fluxes[[#This Row],[ub]]</f>
        <v>0</v>
      </c>
      <c r="H553" t="b">
        <f>fba_fluxes[[#This Row],[RBA lb]]&lt;fba_fluxes[[#This Row],[lb]]</f>
        <v>0</v>
      </c>
      <c r="I553" cm="1">
        <f t="array" ref="I553">SUM(_xlfn._xlws.FILTER(runRBA_RBA_fluxes[TRUE flux],(runRBA_RBA_fluxes[tag]="RXN")*(runRBA_RBA_fluxes[rxn_base_id]=fba_fluxes[[#This Row],[rxn]]),0))</f>
        <v>1.3119352602339999E-3</v>
      </c>
      <c r="J553" t="b">
        <f>fba_fluxes[[#This Row],[total RBA flux]]&lt;fba_fluxes[[#This Row],[lb]]</f>
        <v>0</v>
      </c>
      <c r="K553" s="1" t="b">
        <f>fba_fluxes[[#This Row],[total RBA flux]]&gt;fba_fluxes[[#This Row],[ub]]</f>
        <v>0</v>
      </c>
    </row>
    <row r="554" spans="1:11" hidden="1" x14ac:dyDescent="0.2">
      <c r="A554" s="1" t="s">
        <v>205</v>
      </c>
      <c r="B554">
        <v>3.8899999999999997E-4</v>
      </c>
      <c r="C554">
        <v>0</v>
      </c>
      <c r="D554">
        <v>1000</v>
      </c>
      <c r="E554" cm="1">
        <f t="array" ref="E554">MIN(_xlfn._xlws.FILTER(runRBA_RBA_fluxes[TRUE lb],(runRBA_RBA_fluxes[tag]="RXN")*(runRBA_RBA_fluxes[rxn_base_id]=fba_fluxes[[#This Row],[rxn]]),0))</f>
        <v>0</v>
      </c>
      <c r="F554" cm="1">
        <f t="array" ref="F554">MAX(_xlfn._xlws.FILTER(runRBA_RBA_fluxes[TRUE ub],(runRBA_RBA_fluxes[tag]="RXN")*(runRBA_RBA_fluxes[rxn_base_id]=fba_fluxes[[#This Row],[rxn]]),0))</f>
        <v>1000.0000000000001</v>
      </c>
      <c r="G554" t="b">
        <f>fba_fluxes[[#This Row],[RBA ub]]&gt;fba_fluxes[[#This Row],[ub]]</f>
        <v>0</v>
      </c>
      <c r="H554" t="b">
        <f>fba_fluxes[[#This Row],[RBA lb]]&lt;fba_fluxes[[#This Row],[lb]]</f>
        <v>0</v>
      </c>
      <c r="I554" cm="1">
        <f t="array" ref="I554">SUM(_xlfn._xlws.FILTER(runRBA_RBA_fluxes[TRUE flux],(runRBA_RBA_fluxes[tag]="RXN")*(runRBA_RBA_fluxes[rxn_base_id]=fba_fluxes[[#This Row],[rxn]]),0))</f>
        <v>2.3668253177999999E-4</v>
      </c>
      <c r="J554" t="b">
        <f>fba_fluxes[[#This Row],[total RBA flux]]&lt;fba_fluxes[[#This Row],[lb]]</f>
        <v>0</v>
      </c>
      <c r="K554" s="1" t="b">
        <f>fba_fluxes[[#This Row],[total RBA flux]]&gt;fba_fluxes[[#This Row],[ub]]</f>
        <v>0</v>
      </c>
    </row>
    <row r="555" spans="1:11" hidden="1" x14ac:dyDescent="0.2">
      <c r="A555" s="1" t="s">
        <v>206</v>
      </c>
      <c r="B555">
        <v>2.6260000000000004E-4</v>
      </c>
      <c r="C555">
        <v>0</v>
      </c>
      <c r="D555">
        <v>1000</v>
      </c>
      <c r="E555" cm="1">
        <f t="array" ref="E555">MIN(_xlfn._xlws.FILTER(runRBA_RBA_fluxes[TRUE lb],(runRBA_RBA_fluxes[tag]="RXN")*(runRBA_RBA_fluxes[rxn_base_id]=fba_fluxes[[#This Row],[rxn]]),0))</f>
        <v>0</v>
      </c>
      <c r="F555" cm="1">
        <f t="array" ref="F555">MAX(_xlfn._xlws.FILTER(runRBA_RBA_fluxes[TRUE ub],(runRBA_RBA_fluxes[tag]="RXN")*(runRBA_RBA_fluxes[rxn_base_id]=fba_fluxes[[#This Row],[rxn]]),0))</f>
        <v>1000.0000000000001</v>
      </c>
      <c r="G555" t="b">
        <f>fba_fluxes[[#This Row],[RBA ub]]&gt;fba_fluxes[[#This Row],[ub]]</f>
        <v>0</v>
      </c>
      <c r="H555" t="b">
        <f>fba_fluxes[[#This Row],[RBA lb]]&lt;fba_fluxes[[#This Row],[lb]]</f>
        <v>0</v>
      </c>
      <c r="I555" cm="1">
        <f t="array" ref="I555">SUM(_xlfn._xlws.FILTER(runRBA_RBA_fluxes[TRUE flux],(runRBA_RBA_fluxes[tag]="RXN")*(runRBA_RBA_fluxes[rxn_base_id]=fba_fluxes[[#This Row],[rxn]]),0))</f>
        <v>1.59770800291E-4</v>
      </c>
      <c r="J555" t="b">
        <f>fba_fluxes[[#This Row],[total RBA flux]]&lt;fba_fluxes[[#This Row],[lb]]</f>
        <v>0</v>
      </c>
      <c r="K555" s="1" t="b">
        <f>fba_fluxes[[#This Row],[total RBA flux]]&gt;fba_fluxes[[#This Row],[ub]]</f>
        <v>0</v>
      </c>
    </row>
    <row r="556" spans="1:11" hidden="1" x14ac:dyDescent="0.2">
      <c r="A556" s="1" t="s">
        <v>207</v>
      </c>
      <c r="B556">
        <v>2.6259999999999999E-4</v>
      </c>
      <c r="C556">
        <v>0</v>
      </c>
      <c r="D556">
        <v>1000</v>
      </c>
      <c r="E556" cm="1">
        <f t="array" ref="E556">MIN(_xlfn._xlws.FILTER(runRBA_RBA_fluxes[TRUE lb],(runRBA_RBA_fluxes[tag]="RXN")*(runRBA_RBA_fluxes[rxn_base_id]=fba_fluxes[[#This Row],[rxn]]),0))</f>
        <v>0</v>
      </c>
      <c r="F556" cm="1">
        <f t="array" ref="F556">MAX(_xlfn._xlws.FILTER(runRBA_RBA_fluxes[TRUE ub],(runRBA_RBA_fluxes[tag]="RXN")*(runRBA_RBA_fluxes[rxn_base_id]=fba_fluxes[[#This Row],[rxn]]),0))</f>
        <v>1000.0000000000001</v>
      </c>
      <c r="G556" t="b">
        <f>fba_fluxes[[#This Row],[RBA ub]]&gt;fba_fluxes[[#This Row],[ub]]</f>
        <v>0</v>
      </c>
      <c r="H556" t="b">
        <f>fba_fluxes[[#This Row],[RBA lb]]&lt;fba_fluxes[[#This Row],[lb]]</f>
        <v>0</v>
      </c>
      <c r="I556" cm="1">
        <f t="array" ref="I556">SUM(_xlfn._xlws.FILTER(runRBA_RBA_fluxes[TRUE flux],(runRBA_RBA_fluxes[tag]="RXN")*(runRBA_RBA_fluxes[rxn_base_id]=fba_fluxes[[#This Row],[rxn]]),0))</f>
        <v>1.59770964077E-4</v>
      </c>
      <c r="J556" t="b">
        <f>fba_fluxes[[#This Row],[total RBA flux]]&lt;fba_fluxes[[#This Row],[lb]]</f>
        <v>0</v>
      </c>
      <c r="K556" s="1" t="b">
        <f>fba_fluxes[[#This Row],[total RBA flux]]&gt;fba_fluxes[[#This Row],[ub]]</f>
        <v>0</v>
      </c>
    </row>
    <row r="557" spans="1:11" hidden="1" x14ac:dyDescent="0.2">
      <c r="A557" s="1" t="s">
        <v>208</v>
      </c>
      <c r="B557">
        <v>3.8899999999999997E-4</v>
      </c>
      <c r="C557">
        <v>0</v>
      </c>
      <c r="D557">
        <v>1000</v>
      </c>
      <c r="E557" cm="1">
        <f t="array" ref="E557">MIN(_xlfn._xlws.FILTER(runRBA_RBA_fluxes[TRUE lb],(runRBA_RBA_fluxes[tag]="RXN")*(runRBA_RBA_fluxes[rxn_base_id]=fba_fluxes[[#This Row],[rxn]]),0))</f>
        <v>0</v>
      </c>
      <c r="F557" cm="1">
        <f t="array" ref="F557">MAX(_xlfn._xlws.FILTER(runRBA_RBA_fluxes[TRUE ub],(runRBA_RBA_fluxes[tag]="RXN")*(runRBA_RBA_fluxes[rxn_base_id]=fba_fluxes[[#This Row],[rxn]]),0))</f>
        <v>1000.0000000000001</v>
      </c>
      <c r="G557" t="b">
        <f>fba_fluxes[[#This Row],[RBA ub]]&gt;fba_fluxes[[#This Row],[ub]]</f>
        <v>0</v>
      </c>
      <c r="H557" t="b">
        <f>fba_fluxes[[#This Row],[RBA lb]]&lt;fba_fluxes[[#This Row],[lb]]</f>
        <v>0</v>
      </c>
      <c r="I557" cm="1">
        <f t="array" ref="I557">SUM(_xlfn._xlws.FILTER(runRBA_RBA_fluxes[TRUE flux],(runRBA_RBA_fluxes[tag]="RXN")*(runRBA_RBA_fluxes[rxn_base_id]=fba_fluxes[[#This Row],[rxn]]),0))</f>
        <v>2.3668337414300001E-4</v>
      </c>
      <c r="J557" t="b">
        <f>fba_fluxes[[#This Row],[total RBA flux]]&lt;fba_fluxes[[#This Row],[lb]]</f>
        <v>0</v>
      </c>
      <c r="K557" s="1" t="b">
        <f>fba_fluxes[[#This Row],[total RBA flux]]&gt;fba_fluxes[[#This Row],[ub]]</f>
        <v>0</v>
      </c>
    </row>
    <row r="558" spans="1:11" hidden="1" x14ac:dyDescent="0.2">
      <c r="A558" s="1" t="s">
        <v>209</v>
      </c>
      <c r="B558">
        <v>7.91345999999854E-2</v>
      </c>
      <c r="C558">
        <v>0</v>
      </c>
      <c r="D558">
        <v>1000</v>
      </c>
      <c r="E558" cm="1">
        <f t="array" ref="E558">MIN(_xlfn._xlws.FILTER(runRBA_RBA_fluxes[TRUE lb],(runRBA_RBA_fluxes[tag]="RXN")*(runRBA_RBA_fluxes[rxn_base_id]=fba_fluxes[[#This Row],[rxn]]),0))</f>
        <v>0</v>
      </c>
      <c r="F558" cm="1">
        <f t="array" ref="F558">MAX(_xlfn._xlws.FILTER(runRBA_RBA_fluxes[TRUE ub],(runRBA_RBA_fluxes[tag]="RXN")*(runRBA_RBA_fluxes[rxn_base_id]=fba_fluxes[[#This Row],[rxn]]),0))</f>
        <v>1000.0000000000001</v>
      </c>
      <c r="G558" t="b">
        <f>fba_fluxes[[#This Row],[RBA ub]]&gt;fba_fluxes[[#This Row],[ub]]</f>
        <v>0</v>
      </c>
      <c r="H558" t="b">
        <f>fba_fluxes[[#This Row],[RBA lb]]&lt;fba_fluxes[[#This Row],[lb]]</f>
        <v>0</v>
      </c>
      <c r="I558" cm="1">
        <f t="array" ref="I558">SUM(_xlfn._xlws.FILTER(runRBA_RBA_fluxes[TRUE flux],(runRBA_RBA_fluxes[tag]="RXN")*(runRBA_RBA_fluxes[rxn_base_id]=fba_fluxes[[#This Row],[rxn]]),0))</f>
        <v>0.92618813275531597</v>
      </c>
      <c r="J558" t="b">
        <f>fba_fluxes[[#This Row],[total RBA flux]]&lt;fba_fluxes[[#This Row],[lb]]</f>
        <v>0</v>
      </c>
      <c r="K558" s="1" t="b">
        <f>fba_fluxes[[#This Row],[total RBA flux]]&gt;fba_fluxes[[#This Row],[ub]]</f>
        <v>0</v>
      </c>
    </row>
    <row r="559" spans="1:11" hidden="1" x14ac:dyDescent="0.2">
      <c r="A559" s="1" t="s">
        <v>2876</v>
      </c>
      <c r="B559">
        <v>0</v>
      </c>
      <c r="C559">
        <v>0</v>
      </c>
      <c r="D559">
        <v>1000</v>
      </c>
      <c r="E559" cm="1">
        <f t="array" ref="E559">MIN(_xlfn._xlws.FILTER(runRBA_RBA_fluxes[TRUE lb],(runRBA_RBA_fluxes[tag]="RXN")*(runRBA_RBA_fluxes[rxn_base_id]=fba_fluxes[[#This Row],[rxn]]),0))</f>
        <v>0</v>
      </c>
      <c r="F559" cm="1">
        <f t="array" ref="F559">MAX(_xlfn._xlws.FILTER(runRBA_RBA_fluxes[TRUE ub],(runRBA_RBA_fluxes[tag]="RXN")*(runRBA_RBA_fluxes[rxn_base_id]=fba_fluxes[[#This Row],[rxn]]),0))</f>
        <v>0</v>
      </c>
      <c r="G559" t="b">
        <f>fba_fluxes[[#This Row],[RBA ub]]&gt;fba_fluxes[[#This Row],[ub]]</f>
        <v>0</v>
      </c>
      <c r="H559" t="b">
        <f>fba_fluxes[[#This Row],[RBA lb]]&lt;fba_fluxes[[#This Row],[lb]]</f>
        <v>0</v>
      </c>
      <c r="I559" cm="1">
        <f t="array" ref="I559">SUM(_xlfn._xlws.FILTER(runRBA_RBA_fluxes[TRUE flux],(runRBA_RBA_fluxes[tag]="RXN")*(runRBA_RBA_fluxes[rxn_base_id]=fba_fluxes[[#This Row],[rxn]]),0))</f>
        <v>0</v>
      </c>
      <c r="J559" t="b">
        <f>fba_fluxes[[#This Row],[total RBA flux]]&lt;fba_fluxes[[#This Row],[lb]]</f>
        <v>0</v>
      </c>
      <c r="K559" s="1" t="b">
        <f>fba_fluxes[[#This Row],[total RBA flux]]&gt;fba_fluxes[[#This Row],[ub]]</f>
        <v>0</v>
      </c>
    </row>
    <row r="560" spans="1:11" hidden="1" x14ac:dyDescent="0.2">
      <c r="A560" s="1" t="s">
        <v>2877</v>
      </c>
      <c r="B560">
        <v>0</v>
      </c>
      <c r="C560">
        <v>0</v>
      </c>
      <c r="D560">
        <v>1000</v>
      </c>
      <c r="E560" cm="1">
        <f t="array" ref="E560">MIN(_xlfn._xlws.FILTER(runRBA_RBA_fluxes[TRUE lb],(runRBA_RBA_fluxes[tag]="RXN")*(runRBA_RBA_fluxes[rxn_base_id]=fba_fluxes[[#This Row],[rxn]]),0))</f>
        <v>0</v>
      </c>
      <c r="F560" cm="1">
        <f t="array" ref="F560">MAX(_xlfn._xlws.FILTER(runRBA_RBA_fluxes[TRUE ub],(runRBA_RBA_fluxes[tag]="RXN")*(runRBA_RBA_fluxes[rxn_base_id]=fba_fluxes[[#This Row],[rxn]]),0))</f>
        <v>0</v>
      </c>
      <c r="G560" t="b">
        <f>fba_fluxes[[#This Row],[RBA ub]]&gt;fba_fluxes[[#This Row],[ub]]</f>
        <v>0</v>
      </c>
      <c r="H560" t="b">
        <f>fba_fluxes[[#This Row],[RBA lb]]&lt;fba_fluxes[[#This Row],[lb]]</f>
        <v>0</v>
      </c>
      <c r="I560" cm="1">
        <f t="array" ref="I560">SUM(_xlfn._xlws.FILTER(runRBA_RBA_fluxes[TRUE flux],(runRBA_RBA_fluxes[tag]="RXN")*(runRBA_RBA_fluxes[rxn_base_id]=fba_fluxes[[#This Row],[rxn]]),0))</f>
        <v>0</v>
      </c>
      <c r="J560" t="b">
        <f>fba_fluxes[[#This Row],[total RBA flux]]&lt;fba_fluxes[[#This Row],[lb]]</f>
        <v>0</v>
      </c>
      <c r="K560" s="1" t="b">
        <f>fba_fluxes[[#This Row],[total RBA flux]]&gt;fba_fluxes[[#This Row],[ub]]</f>
        <v>0</v>
      </c>
    </row>
    <row r="561" spans="1:11" hidden="1" x14ac:dyDescent="0.2">
      <c r="A561" s="1" t="s">
        <v>2878</v>
      </c>
      <c r="B561">
        <v>0</v>
      </c>
      <c r="C561">
        <v>0</v>
      </c>
      <c r="D561">
        <v>1000</v>
      </c>
      <c r="E561" cm="1">
        <f t="array" ref="E561">MIN(_xlfn._xlws.FILTER(runRBA_RBA_fluxes[TRUE lb],(runRBA_RBA_fluxes[tag]="RXN")*(runRBA_RBA_fluxes[rxn_base_id]=fba_fluxes[[#This Row],[rxn]]),0))</f>
        <v>0</v>
      </c>
      <c r="F561" cm="1">
        <f t="array" ref="F561">MAX(_xlfn._xlws.FILTER(runRBA_RBA_fluxes[TRUE ub],(runRBA_RBA_fluxes[tag]="RXN")*(runRBA_RBA_fluxes[rxn_base_id]=fba_fluxes[[#This Row],[rxn]]),0))</f>
        <v>0</v>
      </c>
      <c r="G561" t="b">
        <f>fba_fluxes[[#This Row],[RBA ub]]&gt;fba_fluxes[[#This Row],[ub]]</f>
        <v>0</v>
      </c>
      <c r="H561" t="b">
        <f>fba_fluxes[[#This Row],[RBA lb]]&lt;fba_fluxes[[#This Row],[lb]]</f>
        <v>0</v>
      </c>
      <c r="I561" cm="1">
        <f t="array" ref="I561">SUM(_xlfn._xlws.FILTER(runRBA_RBA_fluxes[TRUE flux],(runRBA_RBA_fluxes[tag]="RXN")*(runRBA_RBA_fluxes[rxn_base_id]=fba_fluxes[[#This Row],[rxn]]),0))</f>
        <v>0</v>
      </c>
      <c r="J561" t="b">
        <f>fba_fluxes[[#This Row],[total RBA flux]]&lt;fba_fluxes[[#This Row],[lb]]</f>
        <v>0</v>
      </c>
      <c r="K561" s="1" t="b">
        <f>fba_fluxes[[#This Row],[total RBA flux]]&gt;fba_fluxes[[#This Row],[ub]]</f>
        <v>0</v>
      </c>
    </row>
    <row r="562" spans="1:11" hidden="1" x14ac:dyDescent="0.2">
      <c r="A562" s="1" t="s">
        <v>2879</v>
      </c>
      <c r="B562">
        <v>0</v>
      </c>
      <c r="C562">
        <v>0</v>
      </c>
      <c r="D562">
        <v>1000</v>
      </c>
      <c r="E562" cm="1">
        <f t="array" ref="E562">MIN(_xlfn._xlws.FILTER(runRBA_RBA_fluxes[TRUE lb],(runRBA_RBA_fluxes[tag]="RXN")*(runRBA_RBA_fluxes[rxn_base_id]=fba_fluxes[[#This Row],[rxn]]),0))</f>
        <v>0</v>
      </c>
      <c r="F562" cm="1">
        <f t="array" ref="F562">MAX(_xlfn._xlws.FILTER(runRBA_RBA_fluxes[TRUE ub],(runRBA_RBA_fluxes[tag]="RXN")*(runRBA_RBA_fluxes[rxn_base_id]=fba_fluxes[[#This Row],[rxn]]),0))</f>
        <v>0</v>
      </c>
      <c r="G562" t="b">
        <f>fba_fluxes[[#This Row],[RBA ub]]&gt;fba_fluxes[[#This Row],[ub]]</f>
        <v>0</v>
      </c>
      <c r="H562" t="b">
        <f>fba_fluxes[[#This Row],[RBA lb]]&lt;fba_fluxes[[#This Row],[lb]]</f>
        <v>0</v>
      </c>
      <c r="I562" cm="1">
        <f t="array" ref="I562">SUM(_xlfn._xlws.FILTER(runRBA_RBA_fluxes[TRUE flux],(runRBA_RBA_fluxes[tag]="RXN")*(runRBA_RBA_fluxes[rxn_base_id]=fba_fluxes[[#This Row],[rxn]]),0))</f>
        <v>0</v>
      </c>
      <c r="J562" t="b">
        <f>fba_fluxes[[#This Row],[total RBA flux]]&lt;fba_fluxes[[#This Row],[lb]]</f>
        <v>0</v>
      </c>
      <c r="K562" s="1" t="b">
        <f>fba_fluxes[[#This Row],[total RBA flux]]&gt;fba_fluxes[[#This Row],[ub]]</f>
        <v>0</v>
      </c>
    </row>
    <row r="563" spans="1:11" hidden="1" x14ac:dyDescent="0.2">
      <c r="A563" s="1" t="s">
        <v>2880</v>
      </c>
      <c r="B563">
        <v>0</v>
      </c>
      <c r="C563">
        <v>0</v>
      </c>
      <c r="D563">
        <v>1000</v>
      </c>
      <c r="E563" cm="1">
        <f t="array" ref="E563">MIN(_xlfn._xlws.FILTER(runRBA_RBA_fluxes[TRUE lb],(runRBA_RBA_fluxes[tag]="RXN")*(runRBA_RBA_fluxes[rxn_base_id]=fba_fluxes[[#This Row],[rxn]]),0))</f>
        <v>0</v>
      </c>
      <c r="F563" cm="1">
        <f t="array" ref="F563">MAX(_xlfn._xlws.FILTER(runRBA_RBA_fluxes[TRUE ub],(runRBA_RBA_fluxes[tag]="RXN")*(runRBA_RBA_fluxes[rxn_base_id]=fba_fluxes[[#This Row],[rxn]]),0))</f>
        <v>0</v>
      </c>
      <c r="G563" t="b">
        <f>fba_fluxes[[#This Row],[RBA ub]]&gt;fba_fluxes[[#This Row],[ub]]</f>
        <v>0</v>
      </c>
      <c r="H563" t="b">
        <f>fba_fluxes[[#This Row],[RBA lb]]&lt;fba_fluxes[[#This Row],[lb]]</f>
        <v>0</v>
      </c>
      <c r="I563" cm="1">
        <f t="array" ref="I563">SUM(_xlfn._xlws.FILTER(runRBA_RBA_fluxes[TRUE flux],(runRBA_RBA_fluxes[tag]="RXN")*(runRBA_RBA_fluxes[rxn_base_id]=fba_fluxes[[#This Row],[rxn]]),0))</f>
        <v>0</v>
      </c>
      <c r="J563" t="b">
        <f>fba_fluxes[[#This Row],[total RBA flux]]&lt;fba_fluxes[[#This Row],[lb]]</f>
        <v>0</v>
      </c>
      <c r="K563" s="1" t="b">
        <f>fba_fluxes[[#This Row],[total RBA flux]]&gt;fba_fluxes[[#This Row],[ub]]</f>
        <v>0</v>
      </c>
    </row>
    <row r="564" spans="1:11" hidden="1" x14ac:dyDescent="0.2">
      <c r="A564" s="1" t="s">
        <v>2881</v>
      </c>
      <c r="B564">
        <v>0</v>
      </c>
      <c r="C564">
        <v>0</v>
      </c>
      <c r="D564">
        <v>1000</v>
      </c>
      <c r="E564" cm="1">
        <f t="array" ref="E564">MIN(_xlfn._xlws.FILTER(runRBA_RBA_fluxes[TRUE lb],(runRBA_RBA_fluxes[tag]="RXN")*(runRBA_RBA_fluxes[rxn_base_id]=fba_fluxes[[#This Row],[rxn]]),0))</f>
        <v>0</v>
      </c>
      <c r="F564" cm="1">
        <f t="array" ref="F564">MAX(_xlfn._xlws.FILTER(runRBA_RBA_fluxes[TRUE ub],(runRBA_RBA_fluxes[tag]="RXN")*(runRBA_RBA_fluxes[rxn_base_id]=fba_fluxes[[#This Row],[rxn]]),0))</f>
        <v>0</v>
      </c>
      <c r="G564" t="b">
        <f>fba_fluxes[[#This Row],[RBA ub]]&gt;fba_fluxes[[#This Row],[ub]]</f>
        <v>0</v>
      </c>
      <c r="H564" t="b">
        <f>fba_fluxes[[#This Row],[RBA lb]]&lt;fba_fluxes[[#This Row],[lb]]</f>
        <v>0</v>
      </c>
      <c r="I564" cm="1">
        <f t="array" ref="I564">SUM(_xlfn._xlws.FILTER(runRBA_RBA_fluxes[TRUE flux],(runRBA_RBA_fluxes[tag]="RXN")*(runRBA_RBA_fluxes[rxn_base_id]=fba_fluxes[[#This Row],[rxn]]),0))</f>
        <v>0</v>
      </c>
      <c r="J564" t="b">
        <f>fba_fluxes[[#This Row],[total RBA flux]]&lt;fba_fluxes[[#This Row],[lb]]</f>
        <v>0</v>
      </c>
      <c r="K564" s="1" t="b">
        <f>fba_fluxes[[#This Row],[total RBA flux]]&gt;fba_fluxes[[#This Row],[ub]]</f>
        <v>0</v>
      </c>
    </row>
    <row r="565" spans="1:11" hidden="1" x14ac:dyDescent="0.2">
      <c r="A565" s="1" t="s">
        <v>2882</v>
      </c>
      <c r="B565">
        <v>0</v>
      </c>
      <c r="C565">
        <v>0</v>
      </c>
      <c r="D565">
        <v>1000</v>
      </c>
      <c r="E565" cm="1">
        <f t="array" ref="E565">MIN(_xlfn._xlws.FILTER(runRBA_RBA_fluxes[TRUE lb],(runRBA_RBA_fluxes[tag]="RXN")*(runRBA_RBA_fluxes[rxn_base_id]=fba_fluxes[[#This Row],[rxn]]),0))</f>
        <v>0</v>
      </c>
      <c r="F565" cm="1">
        <f t="array" ref="F565">MAX(_xlfn._xlws.FILTER(runRBA_RBA_fluxes[TRUE ub],(runRBA_RBA_fluxes[tag]="RXN")*(runRBA_RBA_fluxes[rxn_base_id]=fba_fluxes[[#This Row],[rxn]]),0))</f>
        <v>0</v>
      </c>
      <c r="G565" t="b">
        <f>fba_fluxes[[#This Row],[RBA ub]]&gt;fba_fluxes[[#This Row],[ub]]</f>
        <v>0</v>
      </c>
      <c r="H565" t="b">
        <f>fba_fluxes[[#This Row],[RBA lb]]&lt;fba_fluxes[[#This Row],[lb]]</f>
        <v>0</v>
      </c>
      <c r="I565" cm="1">
        <f t="array" ref="I565">SUM(_xlfn._xlws.FILTER(runRBA_RBA_fluxes[TRUE flux],(runRBA_RBA_fluxes[tag]="RXN")*(runRBA_RBA_fluxes[rxn_base_id]=fba_fluxes[[#This Row],[rxn]]),0))</f>
        <v>0</v>
      </c>
      <c r="J565" t="b">
        <f>fba_fluxes[[#This Row],[total RBA flux]]&lt;fba_fluxes[[#This Row],[lb]]</f>
        <v>0</v>
      </c>
      <c r="K565" s="1" t="b">
        <f>fba_fluxes[[#This Row],[total RBA flux]]&gt;fba_fluxes[[#This Row],[ub]]</f>
        <v>0</v>
      </c>
    </row>
    <row r="566" spans="1:11" hidden="1" x14ac:dyDescent="0.2">
      <c r="A566" s="1" t="s">
        <v>2883</v>
      </c>
      <c r="B566">
        <v>0</v>
      </c>
      <c r="C566">
        <v>0</v>
      </c>
      <c r="D566">
        <v>1000</v>
      </c>
      <c r="E566" cm="1">
        <f t="array" ref="E566">MIN(_xlfn._xlws.FILTER(runRBA_RBA_fluxes[TRUE lb],(runRBA_RBA_fluxes[tag]="RXN")*(runRBA_RBA_fluxes[rxn_base_id]=fba_fluxes[[#This Row],[rxn]]),0))</f>
        <v>0</v>
      </c>
      <c r="F566" cm="1">
        <f t="array" ref="F566">MAX(_xlfn._xlws.FILTER(runRBA_RBA_fluxes[TRUE ub],(runRBA_RBA_fluxes[tag]="RXN")*(runRBA_RBA_fluxes[rxn_base_id]=fba_fluxes[[#This Row],[rxn]]),0))</f>
        <v>0</v>
      </c>
      <c r="G566" t="b">
        <f>fba_fluxes[[#This Row],[RBA ub]]&gt;fba_fluxes[[#This Row],[ub]]</f>
        <v>0</v>
      </c>
      <c r="H566" t="b">
        <f>fba_fluxes[[#This Row],[RBA lb]]&lt;fba_fluxes[[#This Row],[lb]]</f>
        <v>0</v>
      </c>
      <c r="I566" cm="1">
        <f t="array" ref="I566">SUM(_xlfn._xlws.FILTER(runRBA_RBA_fluxes[TRUE flux],(runRBA_RBA_fluxes[tag]="RXN")*(runRBA_RBA_fluxes[rxn_base_id]=fba_fluxes[[#This Row],[rxn]]),0))</f>
        <v>0</v>
      </c>
      <c r="J566" t="b">
        <f>fba_fluxes[[#This Row],[total RBA flux]]&lt;fba_fluxes[[#This Row],[lb]]</f>
        <v>0</v>
      </c>
      <c r="K566" s="1" t="b">
        <f>fba_fluxes[[#This Row],[total RBA flux]]&gt;fba_fluxes[[#This Row],[ub]]</f>
        <v>0</v>
      </c>
    </row>
    <row r="567" spans="1:11" hidden="1" x14ac:dyDescent="0.2">
      <c r="A567" s="1" t="s">
        <v>210</v>
      </c>
      <c r="B567">
        <v>0.2085757</v>
      </c>
      <c r="C567">
        <v>0</v>
      </c>
      <c r="D567">
        <v>1000</v>
      </c>
      <c r="E567" cm="1">
        <f t="array" ref="E567">MIN(_xlfn._xlws.FILTER(runRBA_RBA_fluxes[TRUE lb],(runRBA_RBA_fluxes[tag]="RXN")*(runRBA_RBA_fluxes[rxn_base_id]=fba_fluxes[[#This Row],[rxn]]),0))</f>
        <v>0</v>
      </c>
      <c r="F567" cm="1">
        <f t="array" ref="F567">MAX(_xlfn._xlws.FILTER(runRBA_RBA_fluxes[TRUE ub],(runRBA_RBA_fluxes[tag]="RXN")*(runRBA_RBA_fluxes[rxn_base_id]=fba_fluxes[[#This Row],[rxn]]),0))</f>
        <v>1000.0000000000001</v>
      </c>
      <c r="G567" t="b">
        <f>fba_fluxes[[#This Row],[RBA ub]]&gt;fba_fluxes[[#This Row],[ub]]</f>
        <v>0</v>
      </c>
      <c r="H567" t="b">
        <f>fba_fluxes[[#This Row],[RBA lb]]&lt;fba_fluxes[[#This Row],[lb]]</f>
        <v>0</v>
      </c>
      <c r="I567" cm="1">
        <f t="array" ref="I567">SUM(_xlfn._xlws.FILTER(runRBA_RBA_fluxes[TRUE flux],(runRBA_RBA_fluxes[tag]="RXN")*(runRBA_RBA_fluxes[rxn_base_id]=fba_fluxes[[#This Row],[rxn]]),0))</f>
        <v>0.194817413579458</v>
      </c>
      <c r="J567" t="b">
        <f>fba_fluxes[[#This Row],[total RBA flux]]&lt;fba_fluxes[[#This Row],[lb]]</f>
        <v>0</v>
      </c>
      <c r="K567" s="1" t="b">
        <f>fba_fluxes[[#This Row],[total RBA flux]]&gt;fba_fluxes[[#This Row],[ub]]</f>
        <v>0</v>
      </c>
    </row>
    <row r="568" spans="1:11" hidden="1" x14ac:dyDescent="0.2">
      <c r="A568" s="1" t="s">
        <v>2884</v>
      </c>
      <c r="B568">
        <v>0</v>
      </c>
      <c r="C568">
        <v>0</v>
      </c>
      <c r="D568">
        <v>1000</v>
      </c>
      <c r="E568" cm="1">
        <f t="array" ref="E568">MIN(_xlfn._xlws.FILTER(runRBA_RBA_fluxes[TRUE lb],(runRBA_RBA_fluxes[tag]="RXN")*(runRBA_RBA_fluxes[rxn_base_id]=fba_fluxes[[#This Row],[rxn]]),0))</f>
        <v>0</v>
      </c>
      <c r="F568" cm="1">
        <f t="array" ref="F568">MAX(_xlfn._xlws.FILTER(runRBA_RBA_fluxes[TRUE ub],(runRBA_RBA_fluxes[tag]="RXN")*(runRBA_RBA_fluxes[rxn_base_id]=fba_fluxes[[#This Row],[rxn]]),0))</f>
        <v>0</v>
      </c>
      <c r="G568" t="b">
        <f>fba_fluxes[[#This Row],[RBA ub]]&gt;fba_fluxes[[#This Row],[ub]]</f>
        <v>0</v>
      </c>
      <c r="H568" t="b">
        <f>fba_fluxes[[#This Row],[RBA lb]]&lt;fba_fluxes[[#This Row],[lb]]</f>
        <v>0</v>
      </c>
      <c r="I568" cm="1">
        <f t="array" ref="I568">SUM(_xlfn._xlws.FILTER(runRBA_RBA_fluxes[TRUE flux],(runRBA_RBA_fluxes[tag]="RXN")*(runRBA_RBA_fluxes[rxn_base_id]=fba_fluxes[[#This Row],[rxn]]),0))</f>
        <v>0</v>
      </c>
      <c r="J568" t="b">
        <f>fba_fluxes[[#This Row],[total RBA flux]]&lt;fba_fluxes[[#This Row],[lb]]</f>
        <v>0</v>
      </c>
      <c r="K568" s="1" t="b">
        <f>fba_fluxes[[#This Row],[total RBA flux]]&gt;fba_fluxes[[#This Row],[ub]]</f>
        <v>0</v>
      </c>
    </row>
    <row r="569" spans="1:11" hidden="1" x14ac:dyDescent="0.2">
      <c r="A569" s="1" t="s">
        <v>211</v>
      </c>
      <c r="B569">
        <v>4.8717999999999201E-3</v>
      </c>
      <c r="C569">
        <v>0</v>
      </c>
      <c r="D569">
        <v>1000</v>
      </c>
      <c r="E569" cm="1">
        <f t="array" ref="E569">MIN(_xlfn._xlws.FILTER(runRBA_RBA_fluxes[TRUE lb],(runRBA_RBA_fluxes[tag]="RXN")*(runRBA_RBA_fluxes[rxn_base_id]=fba_fluxes[[#This Row],[rxn]]),0))</f>
        <v>0</v>
      </c>
      <c r="F569" cm="1">
        <f t="array" ref="F569">MAX(_xlfn._xlws.FILTER(runRBA_RBA_fluxes[TRUE ub],(runRBA_RBA_fluxes[tag]="RXN")*(runRBA_RBA_fluxes[rxn_base_id]=fba_fluxes[[#This Row],[rxn]]),0))</f>
        <v>1000.0000000000001</v>
      </c>
      <c r="G569" t="b">
        <f>fba_fluxes[[#This Row],[RBA ub]]&gt;fba_fluxes[[#This Row],[ub]]</f>
        <v>0</v>
      </c>
      <c r="H569" t="b">
        <f>fba_fluxes[[#This Row],[RBA lb]]&lt;fba_fluxes[[#This Row],[lb]]</f>
        <v>0</v>
      </c>
      <c r="I569" cm="1">
        <f t="array" ref="I569">SUM(_xlfn._xlws.FILTER(runRBA_RBA_fluxes[TRUE flux],(runRBA_RBA_fluxes[tag]="RXN")*(runRBA_RBA_fluxes[rxn_base_id]=fba_fluxes[[#This Row],[rxn]]),0))</f>
        <v>9.9291905455379994E-3</v>
      </c>
      <c r="J569" t="b">
        <f>fba_fluxes[[#This Row],[total RBA flux]]&lt;fba_fluxes[[#This Row],[lb]]</f>
        <v>0</v>
      </c>
      <c r="K569" s="1" t="b">
        <f>fba_fluxes[[#This Row],[total RBA flux]]&gt;fba_fluxes[[#This Row],[ub]]</f>
        <v>0</v>
      </c>
    </row>
    <row r="570" spans="1:11" hidden="1" x14ac:dyDescent="0.2">
      <c r="A570" s="1" t="s">
        <v>2885</v>
      </c>
      <c r="B570">
        <v>0</v>
      </c>
      <c r="C570">
        <v>-1000</v>
      </c>
      <c r="D570">
        <v>1000</v>
      </c>
      <c r="E570" cm="1">
        <f t="array" ref="E570">MIN(_xlfn._xlws.FILTER(runRBA_RBA_fluxes[TRUE lb],(runRBA_RBA_fluxes[tag]="RXN")*(runRBA_RBA_fluxes[rxn_base_id]=fba_fluxes[[#This Row],[rxn]]),0))</f>
        <v>0</v>
      </c>
      <c r="F570" cm="1">
        <f t="array" ref="F570">MAX(_xlfn._xlws.FILTER(runRBA_RBA_fluxes[TRUE ub],(runRBA_RBA_fluxes[tag]="RXN")*(runRBA_RBA_fluxes[rxn_base_id]=fba_fluxes[[#This Row],[rxn]]),0))</f>
        <v>0</v>
      </c>
      <c r="G570" t="b">
        <f>fba_fluxes[[#This Row],[RBA ub]]&gt;fba_fluxes[[#This Row],[ub]]</f>
        <v>0</v>
      </c>
      <c r="H570" t="b">
        <f>fba_fluxes[[#This Row],[RBA lb]]&lt;fba_fluxes[[#This Row],[lb]]</f>
        <v>0</v>
      </c>
      <c r="I570" cm="1">
        <f t="array" ref="I570">SUM(_xlfn._xlws.FILTER(runRBA_RBA_fluxes[TRUE flux],(runRBA_RBA_fluxes[tag]="RXN")*(runRBA_RBA_fluxes[rxn_base_id]=fba_fluxes[[#This Row],[rxn]]),0))</f>
        <v>0</v>
      </c>
      <c r="J570" t="b">
        <f>fba_fluxes[[#This Row],[total RBA flux]]&lt;fba_fluxes[[#This Row],[lb]]</f>
        <v>0</v>
      </c>
      <c r="K570" s="1" t="b">
        <f>fba_fluxes[[#This Row],[total RBA flux]]&gt;fba_fluxes[[#This Row],[ub]]</f>
        <v>0</v>
      </c>
    </row>
    <row r="571" spans="1:11" hidden="1" x14ac:dyDescent="0.2">
      <c r="A571" s="1" t="s">
        <v>212</v>
      </c>
      <c r="B571">
        <v>1.4634300000000003E-2</v>
      </c>
      <c r="C571">
        <v>0</v>
      </c>
      <c r="D571">
        <v>1000</v>
      </c>
      <c r="E571" cm="1">
        <f t="array" ref="E571">MIN(_xlfn._xlws.FILTER(runRBA_RBA_fluxes[TRUE lb],(runRBA_RBA_fluxes[tag]="RXN")*(runRBA_RBA_fluxes[rxn_base_id]=fba_fluxes[[#This Row],[rxn]]),0))</f>
        <v>0</v>
      </c>
      <c r="F571" cm="1">
        <f t="array" ref="F571">MAX(_xlfn._xlws.FILTER(runRBA_RBA_fluxes[TRUE ub],(runRBA_RBA_fluxes[tag]="RXN")*(runRBA_RBA_fluxes[rxn_base_id]=fba_fluxes[[#This Row],[rxn]]),0))</f>
        <v>1000.0000000000001</v>
      </c>
      <c r="G571" t="b">
        <f>fba_fluxes[[#This Row],[RBA ub]]&gt;fba_fluxes[[#This Row],[ub]]</f>
        <v>0</v>
      </c>
      <c r="H571" t="b">
        <f>fba_fluxes[[#This Row],[RBA lb]]&lt;fba_fluxes[[#This Row],[lb]]</f>
        <v>0</v>
      </c>
      <c r="I571" cm="1">
        <f t="array" ref="I571">SUM(_xlfn._xlws.FILTER(runRBA_RBA_fluxes[TRUE flux],(runRBA_RBA_fluxes[tag]="RXN")*(runRBA_RBA_fluxes[rxn_base_id]=fba_fluxes[[#This Row],[rxn]]),0))</f>
        <v>1.7263261631116002E-2</v>
      </c>
      <c r="J571" t="b">
        <f>fba_fluxes[[#This Row],[total RBA flux]]&lt;fba_fluxes[[#This Row],[lb]]</f>
        <v>0</v>
      </c>
      <c r="K571" s="1" t="b">
        <f>fba_fluxes[[#This Row],[total RBA flux]]&gt;fba_fluxes[[#This Row],[ub]]</f>
        <v>0</v>
      </c>
    </row>
    <row r="572" spans="1:11" hidden="1" x14ac:dyDescent="0.2">
      <c r="A572" s="1" t="s">
        <v>2886</v>
      </c>
      <c r="B572">
        <v>0</v>
      </c>
      <c r="C572">
        <v>0</v>
      </c>
      <c r="D572">
        <v>1000</v>
      </c>
      <c r="E572" cm="1">
        <f t="array" ref="E572">MIN(_xlfn._xlws.FILTER(runRBA_RBA_fluxes[TRUE lb],(runRBA_RBA_fluxes[tag]="RXN")*(runRBA_RBA_fluxes[rxn_base_id]=fba_fluxes[[#This Row],[rxn]]),0))</f>
        <v>0</v>
      </c>
      <c r="F572" cm="1">
        <f t="array" ref="F572">MAX(_xlfn._xlws.FILTER(runRBA_RBA_fluxes[TRUE ub],(runRBA_RBA_fluxes[tag]="RXN")*(runRBA_RBA_fluxes[rxn_base_id]=fba_fluxes[[#This Row],[rxn]]),0))</f>
        <v>0</v>
      </c>
      <c r="G572" t="b">
        <f>fba_fluxes[[#This Row],[RBA ub]]&gt;fba_fluxes[[#This Row],[ub]]</f>
        <v>0</v>
      </c>
      <c r="H572" t="b">
        <f>fba_fluxes[[#This Row],[RBA lb]]&lt;fba_fluxes[[#This Row],[lb]]</f>
        <v>0</v>
      </c>
      <c r="I572" cm="1">
        <f t="array" ref="I572">SUM(_xlfn._xlws.FILTER(runRBA_RBA_fluxes[TRUE flux],(runRBA_RBA_fluxes[tag]="RXN")*(runRBA_RBA_fluxes[rxn_base_id]=fba_fluxes[[#This Row],[rxn]]),0))</f>
        <v>0</v>
      </c>
      <c r="J572" t="b">
        <f>fba_fluxes[[#This Row],[total RBA flux]]&lt;fba_fluxes[[#This Row],[lb]]</f>
        <v>0</v>
      </c>
      <c r="K572" s="1" t="b">
        <f>fba_fluxes[[#This Row],[total RBA flux]]&gt;fba_fluxes[[#This Row],[ub]]</f>
        <v>0</v>
      </c>
    </row>
    <row r="573" spans="1:11" hidden="1" x14ac:dyDescent="0.2">
      <c r="A573" s="1" t="s">
        <v>213</v>
      </c>
      <c r="B573">
        <v>3.0633400000000005E-2</v>
      </c>
      <c r="C573">
        <v>0</v>
      </c>
      <c r="D573">
        <v>1000</v>
      </c>
      <c r="E573" cm="1">
        <f t="array" ref="E573">MIN(_xlfn._xlws.FILTER(runRBA_RBA_fluxes[TRUE lb],(runRBA_RBA_fluxes[tag]="RXN")*(runRBA_RBA_fluxes[rxn_base_id]=fba_fluxes[[#This Row],[rxn]]),0))</f>
        <v>0</v>
      </c>
      <c r="F573" cm="1">
        <f t="array" ref="F573">MAX(_xlfn._xlws.FILTER(runRBA_RBA_fluxes[TRUE ub],(runRBA_RBA_fluxes[tag]="RXN")*(runRBA_RBA_fluxes[rxn_base_id]=fba_fluxes[[#This Row],[rxn]]),0))</f>
        <v>1000.0000000000001</v>
      </c>
      <c r="G573" t="b">
        <f>fba_fluxes[[#This Row],[RBA ub]]&gt;fba_fluxes[[#This Row],[ub]]</f>
        <v>0</v>
      </c>
      <c r="H573" t="b">
        <f>fba_fluxes[[#This Row],[RBA lb]]&lt;fba_fluxes[[#This Row],[lb]]</f>
        <v>0</v>
      </c>
      <c r="I573" cm="1">
        <f t="array" ref="I573">SUM(_xlfn._xlws.FILTER(runRBA_RBA_fluxes[TRUE flux],(runRBA_RBA_fluxes[tag]="RXN")*(runRBA_RBA_fluxes[rxn_base_id]=fba_fluxes[[#This Row],[rxn]]),0))</f>
        <v>0.28278838960313601</v>
      </c>
      <c r="J573" t="b">
        <f>fba_fluxes[[#This Row],[total RBA flux]]&lt;fba_fluxes[[#This Row],[lb]]</f>
        <v>0</v>
      </c>
      <c r="K573" s="1" t="b">
        <f>fba_fluxes[[#This Row],[total RBA flux]]&gt;fba_fluxes[[#This Row],[ub]]</f>
        <v>0</v>
      </c>
    </row>
    <row r="574" spans="1:11" hidden="1" x14ac:dyDescent="0.2">
      <c r="A574" s="1" t="s">
        <v>214</v>
      </c>
      <c r="B574">
        <v>1.5999100000000002E-2</v>
      </c>
      <c r="C574">
        <v>0</v>
      </c>
      <c r="D574">
        <v>1000</v>
      </c>
      <c r="E574" cm="1">
        <f t="array" ref="E574">MIN(_xlfn._xlws.FILTER(runRBA_RBA_fluxes[TRUE lb],(runRBA_RBA_fluxes[tag]="RXN")*(runRBA_RBA_fluxes[rxn_base_id]=fba_fluxes[[#This Row],[rxn]]),0))</f>
        <v>0</v>
      </c>
      <c r="F574" cm="1">
        <f t="array" ref="F574">MAX(_xlfn._xlws.FILTER(runRBA_RBA_fluxes[TRUE ub],(runRBA_RBA_fluxes[tag]="RXN")*(runRBA_RBA_fluxes[rxn_base_id]=fba_fluxes[[#This Row],[rxn]]),0))</f>
        <v>1000.0000000000001</v>
      </c>
      <c r="G574" t="b">
        <f>fba_fluxes[[#This Row],[RBA ub]]&gt;fba_fluxes[[#This Row],[ub]]</f>
        <v>0</v>
      </c>
      <c r="H574" t="b">
        <f>fba_fluxes[[#This Row],[RBA lb]]&lt;fba_fluxes[[#This Row],[lb]]</f>
        <v>0</v>
      </c>
      <c r="I574" cm="1">
        <f t="array" ref="I574">SUM(_xlfn._xlws.FILTER(runRBA_RBA_fluxes[TRUE flux],(runRBA_RBA_fluxes[tag]="RXN")*(runRBA_RBA_fluxes[rxn_base_id]=fba_fluxes[[#This Row],[rxn]]),0))</f>
        <v>0.26552512797202099</v>
      </c>
      <c r="J574" t="b">
        <f>fba_fluxes[[#This Row],[total RBA flux]]&lt;fba_fluxes[[#This Row],[lb]]</f>
        <v>0</v>
      </c>
      <c r="K574" s="1" t="b">
        <f>fba_fluxes[[#This Row],[total RBA flux]]&gt;fba_fluxes[[#This Row],[ub]]</f>
        <v>0</v>
      </c>
    </row>
    <row r="575" spans="1:11" hidden="1" x14ac:dyDescent="0.2">
      <c r="A575" s="1" t="s">
        <v>215</v>
      </c>
      <c r="B575">
        <v>-1.0204399999999954E-2</v>
      </c>
      <c r="C575">
        <v>-1000</v>
      </c>
      <c r="D575">
        <v>1000</v>
      </c>
      <c r="E575" cm="1">
        <f t="array" ref="E575">MIN(_xlfn._xlws.FILTER(runRBA_RBA_fluxes[TRUE lb],(runRBA_RBA_fluxes[tag]="RXN")*(runRBA_RBA_fluxes[rxn_base_id]=fba_fluxes[[#This Row],[rxn]]),0))</f>
        <v>-1000.0000000000001</v>
      </c>
      <c r="F575" cm="1">
        <f t="array" ref="F575">MAX(_xlfn._xlws.FILTER(runRBA_RBA_fluxes[TRUE ub],(runRBA_RBA_fluxes[tag]="RXN")*(runRBA_RBA_fluxes[rxn_base_id]=fba_fluxes[[#This Row],[rxn]]),0))</f>
        <v>0</v>
      </c>
      <c r="G575" t="b">
        <f>fba_fluxes[[#This Row],[RBA ub]]&gt;fba_fluxes[[#This Row],[ub]]</f>
        <v>0</v>
      </c>
      <c r="H575" t="b">
        <f>fba_fluxes[[#This Row],[RBA lb]]&lt;fba_fluxes[[#This Row],[lb]]</f>
        <v>0</v>
      </c>
      <c r="I575" cm="1">
        <f t="array" ref="I575">SUM(_xlfn._xlws.FILTER(runRBA_RBA_fluxes[TRUE flux],(runRBA_RBA_fluxes[tag]="RXN")*(runRBA_RBA_fluxes[rxn_base_id]=fba_fluxes[[#This Row],[rxn]]),0))</f>
        <v>-3.1057274406039999E-3</v>
      </c>
      <c r="J575" t="b">
        <f>fba_fluxes[[#This Row],[total RBA flux]]&lt;fba_fluxes[[#This Row],[lb]]</f>
        <v>0</v>
      </c>
      <c r="K575" s="1" t="b">
        <f>fba_fluxes[[#This Row],[total RBA flux]]&gt;fba_fluxes[[#This Row],[ub]]</f>
        <v>0</v>
      </c>
    </row>
    <row r="576" spans="1:11" hidden="1" x14ac:dyDescent="0.2">
      <c r="A576" s="1" t="s">
        <v>216</v>
      </c>
      <c r="B576">
        <v>1.0204399999999954E-2</v>
      </c>
      <c r="C576">
        <v>0</v>
      </c>
      <c r="D576">
        <v>1000</v>
      </c>
      <c r="E576" cm="1">
        <f t="array" ref="E576">MIN(_xlfn._xlws.FILTER(runRBA_RBA_fluxes[TRUE lb],(runRBA_RBA_fluxes[tag]="RXN")*(runRBA_RBA_fluxes[rxn_base_id]=fba_fluxes[[#This Row],[rxn]]),0))</f>
        <v>0</v>
      </c>
      <c r="F576" cm="1">
        <f t="array" ref="F576">MAX(_xlfn._xlws.FILTER(runRBA_RBA_fluxes[TRUE ub],(runRBA_RBA_fluxes[tag]="RXN")*(runRBA_RBA_fluxes[rxn_base_id]=fba_fluxes[[#This Row],[rxn]]),0))</f>
        <v>1000.0000000000001</v>
      </c>
      <c r="G576" t="b">
        <f>fba_fluxes[[#This Row],[RBA ub]]&gt;fba_fluxes[[#This Row],[ub]]</f>
        <v>0</v>
      </c>
      <c r="H576" t="b">
        <f>fba_fluxes[[#This Row],[RBA lb]]&lt;fba_fluxes[[#This Row],[lb]]</f>
        <v>0</v>
      </c>
      <c r="I576" cm="1">
        <f t="array" ref="I576">SUM(_xlfn._xlws.FILTER(runRBA_RBA_fluxes[TRUE flux],(runRBA_RBA_fluxes[tag]="RXN")*(runRBA_RBA_fluxes[rxn_base_id]=fba_fluxes[[#This Row],[rxn]]),0))</f>
        <v>3.1057274406039999E-3</v>
      </c>
      <c r="J576" t="b">
        <f>fba_fluxes[[#This Row],[total RBA flux]]&lt;fba_fluxes[[#This Row],[lb]]</f>
        <v>0</v>
      </c>
      <c r="K576" s="1" t="b">
        <f>fba_fluxes[[#This Row],[total RBA flux]]&gt;fba_fluxes[[#This Row],[ub]]</f>
        <v>0</v>
      </c>
    </row>
    <row r="577" spans="1:11" hidden="1" x14ac:dyDescent="0.2">
      <c r="A577" s="1" t="s">
        <v>217</v>
      </c>
      <c r="B577">
        <v>1.8999999999914397E-5</v>
      </c>
      <c r="C577">
        <v>0</v>
      </c>
      <c r="D577">
        <v>1000</v>
      </c>
      <c r="E577" cm="1">
        <f t="array" ref="E577">MIN(_xlfn._xlws.FILTER(runRBA_RBA_fluxes[TRUE lb],(runRBA_RBA_fluxes[tag]="RXN")*(runRBA_RBA_fluxes[rxn_base_id]=fba_fluxes[[#This Row],[rxn]]),0))</f>
        <v>0</v>
      </c>
      <c r="F577" cm="1">
        <f t="array" ref="F577">MAX(_xlfn._xlws.FILTER(runRBA_RBA_fluxes[TRUE ub],(runRBA_RBA_fluxes[tag]="RXN")*(runRBA_RBA_fluxes[rxn_base_id]=fba_fluxes[[#This Row],[rxn]]),0))</f>
        <v>1000.0000000000001</v>
      </c>
      <c r="G577" t="b">
        <f>fba_fluxes[[#This Row],[RBA ub]]&gt;fba_fluxes[[#This Row],[ub]]</f>
        <v>0</v>
      </c>
      <c r="H577" t="b">
        <f>fba_fluxes[[#This Row],[RBA lb]]&lt;fba_fluxes[[#This Row],[lb]]</f>
        <v>0</v>
      </c>
      <c r="I577" cm="1">
        <f t="array" ref="I577">SUM(_xlfn._xlws.FILTER(runRBA_RBA_fluxes[TRUE flux],(runRBA_RBA_fluxes[tag]="RXN")*(runRBA_RBA_fluxes[rxn_base_id]=fba_fluxes[[#This Row],[rxn]]),0))</f>
        <v>1.9325025639999999E-5</v>
      </c>
      <c r="J577" t="b">
        <f>fba_fluxes[[#This Row],[total RBA flux]]&lt;fba_fluxes[[#This Row],[lb]]</f>
        <v>0</v>
      </c>
      <c r="K577" s="1" t="b">
        <f>fba_fluxes[[#This Row],[total RBA flux]]&gt;fba_fluxes[[#This Row],[ub]]</f>
        <v>0</v>
      </c>
    </row>
    <row r="578" spans="1:11" hidden="1" x14ac:dyDescent="0.2">
      <c r="A578" s="1" t="s">
        <v>218</v>
      </c>
      <c r="B578">
        <v>1.89999999999144E-5</v>
      </c>
      <c r="C578">
        <v>0</v>
      </c>
      <c r="D578">
        <v>1000</v>
      </c>
      <c r="E578" cm="1">
        <f t="array" ref="E578">MIN(_xlfn._xlws.FILTER(runRBA_RBA_fluxes[TRUE lb],(runRBA_RBA_fluxes[tag]="RXN")*(runRBA_RBA_fluxes[rxn_base_id]=fba_fluxes[[#This Row],[rxn]]),0))</f>
        <v>0</v>
      </c>
      <c r="F578" cm="1">
        <f t="array" ref="F578">MAX(_xlfn._xlws.FILTER(runRBA_RBA_fluxes[TRUE ub],(runRBA_RBA_fluxes[tag]="RXN")*(runRBA_RBA_fluxes[rxn_base_id]=fba_fluxes[[#This Row],[rxn]]),0))</f>
        <v>1000.0000000000001</v>
      </c>
      <c r="G578" t="b">
        <f>fba_fluxes[[#This Row],[RBA ub]]&gt;fba_fluxes[[#This Row],[ub]]</f>
        <v>0</v>
      </c>
      <c r="H578" t="b">
        <f>fba_fluxes[[#This Row],[RBA lb]]&lt;fba_fluxes[[#This Row],[lb]]</f>
        <v>0</v>
      </c>
      <c r="I578" cm="1">
        <f t="array" ref="I578">SUM(_xlfn._xlws.FILTER(runRBA_RBA_fluxes[TRUE flux],(runRBA_RBA_fluxes[tag]="RXN")*(runRBA_RBA_fluxes[rxn_base_id]=fba_fluxes[[#This Row],[rxn]]),0))</f>
        <v>1.9325499063E-5</v>
      </c>
      <c r="J578" t="b">
        <f>fba_fluxes[[#This Row],[total RBA flux]]&lt;fba_fluxes[[#This Row],[lb]]</f>
        <v>0</v>
      </c>
      <c r="K578" s="1" t="b">
        <f>fba_fluxes[[#This Row],[total RBA flux]]&gt;fba_fluxes[[#This Row],[ub]]</f>
        <v>0</v>
      </c>
    </row>
    <row r="579" spans="1:11" hidden="1" x14ac:dyDescent="0.2">
      <c r="A579" s="1" t="s">
        <v>2887</v>
      </c>
      <c r="B579">
        <v>0</v>
      </c>
      <c r="C579">
        <v>0</v>
      </c>
      <c r="D579">
        <v>1000</v>
      </c>
      <c r="E579" cm="1">
        <f t="array" ref="E579">MIN(_xlfn._xlws.FILTER(runRBA_RBA_fluxes[TRUE lb],(runRBA_RBA_fluxes[tag]="RXN")*(runRBA_RBA_fluxes[rxn_base_id]=fba_fluxes[[#This Row],[rxn]]),0))</f>
        <v>0</v>
      </c>
      <c r="F579" cm="1">
        <f t="array" ref="F579">MAX(_xlfn._xlws.FILTER(runRBA_RBA_fluxes[TRUE ub],(runRBA_RBA_fluxes[tag]="RXN")*(runRBA_RBA_fluxes[rxn_base_id]=fba_fluxes[[#This Row],[rxn]]),0))</f>
        <v>0</v>
      </c>
      <c r="G579" t="b">
        <f>fba_fluxes[[#This Row],[RBA ub]]&gt;fba_fluxes[[#This Row],[ub]]</f>
        <v>0</v>
      </c>
      <c r="H579" t="b">
        <f>fba_fluxes[[#This Row],[RBA lb]]&lt;fba_fluxes[[#This Row],[lb]]</f>
        <v>0</v>
      </c>
      <c r="I579" cm="1">
        <f t="array" ref="I579">SUM(_xlfn._xlws.FILTER(runRBA_RBA_fluxes[TRUE flux],(runRBA_RBA_fluxes[tag]="RXN")*(runRBA_RBA_fluxes[rxn_base_id]=fba_fluxes[[#This Row],[rxn]]),0))</f>
        <v>0</v>
      </c>
      <c r="J579" t="b">
        <f>fba_fluxes[[#This Row],[total RBA flux]]&lt;fba_fluxes[[#This Row],[lb]]</f>
        <v>0</v>
      </c>
      <c r="K579" s="1" t="b">
        <f>fba_fluxes[[#This Row],[total RBA flux]]&gt;fba_fluxes[[#This Row],[ub]]</f>
        <v>0</v>
      </c>
    </row>
    <row r="580" spans="1:11" hidden="1" x14ac:dyDescent="0.2">
      <c r="A580" s="1" t="s">
        <v>2888</v>
      </c>
      <c r="B580">
        <v>0</v>
      </c>
      <c r="C580">
        <v>0</v>
      </c>
      <c r="D580">
        <v>1000</v>
      </c>
      <c r="E580" cm="1">
        <f t="array" ref="E580">MIN(_xlfn._xlws.FILTER(runRBA_RBA_fluxes[TRUE lb],(runRBA_RBA_fluxes[tag]="RXN")*(runRBA_RBA_fluxes[rxn_base_id]=fba_fluxes[[#This Row],[rxn]]),0))</f>
        <v>0</v>
      </c>
      <c r="F580" cm="1">
        <f t="array" ref="F580">MAX(_xlfn._xlws.FILTER(runRBA_RBA_fluxes[TRUE ub],(runRBA_RBA_fluxes[tag]="RXN")*(runRBA_RBA_fluxes[rxn_base_id]=fba_fluxes[[#This Row],[rxn]]),0))</f>
        <v>0</v>
      </c>
      <c r="G580" t="b">
        <f>fba_fluxes[[#This Row],[RBA ub]]&gt;fba_fluxes[[#This Row],[ub]]</f>
        <v>0</v>
      </c>
      <c r="H580" t="b">
        <f>fba_fluxes[[#This Row],[RBA lb]]&lt;fba_fluxes[[#This Row],[lb]]</f>
        <v>0</v>
      </c>
      <c r="I580" cm="1">
        <f t="array" ref="I580">SUM(_xlfn._xlws.FILTER(runRBA_RBA_fluxes[TRUE flux],(runRBA_RBA_fluxes[tag]="RXN")*(runRBA_RBA_fluxes[rxn_base_id]=fba_fluxes[[#This Row],[rxn]]),0))</f>
        <v>0</v>
      </c>
      <c r="J580" t="b">
        <f>fba_fluxes[[#This Row],[total RBA flux]]&lt;fba_fluxes[[#This Row],[lb]]</f>
        <v>0</v>
      </c>
      <c r="K580" s="1" t="b">
        <f>fba_fluxes[[#This Row],[total RBA flux]]&gt;fba_fluxes[[#This Row],[ub]]</f>
        <v>0</v>
      </c>
    </row>
    <row r="581" spans="1:11" hidden="1" x14ac:dyDescent="0.2">
      <c r="A581" s="1" t="s">
        <v>2889</v>
      </c>
      <c r="B581">
        <v>0</v>
      </c>
      <c r="C581">
        <v>0</v>
      </c>
      <c r="D581">
        <v>1000</v>
      </c>
      <c r="E581" cm="1">
        <f t="array" ref="E581">MIN(_xlfn._xlws.FILTER(runRBA_RBA_fluxes[TRUE lb],(runRBA_RBA_fluxes[tag]="RXN")*(runRBA_RBA_fluxes[rxn_base_id]=fba_fluxes[[#This Row],[rxn]]),0))</f>
        <v>0</v>
      </c>
      <c r="F581" cm="1">
        <f t="array" ref="F581">MAX(_xlfn._xlws.FILTER(runRBA_RBA_fluxes[TRUE ub],(runRBA_RBA_fluxes[tag]="RXN")*(runRBA_RBA_fluxes[rxn_base_id]=fba_fluxes[[#This Row],[rxn]]),0))</f>
        <v>0</v>
      </c>
      <c r="G581" t="b">
        <f>fba_fluxes[[#This Row],[RBA ub]]&gt;fba_fluxes[[#This Row],[ub]]</f>
        <v>0</v>
      </c>
      <c r="H581" t="b">
        <f>fba_fluxes[[#This Row],[RBA lb]]&lt;fba_fluxes[[#This Row],[lb]]</f>
        <v>0</v>
      </c>
      <c r="I581" cm="1">
        <f t="array" ref="I581">SUM(_xlfn._xlws.FILTER(runRBA_RBA_fluxes[TRUE flux],(runRBA_RBA_fluxes[tag]="RXN")*(runRBA_RBA_fluxes[rxn_base_id]=fba_fluxes[[#This Row],[rxn]]),0))</f>
        <v>0</v>
      </c>
      <c r="J581" t="b">
        <f>fba_fluxes[[#This Row],[total RBA flux]]&lt;fba_fluxes[[#This Row],[lb]]</f>
        <v>0</v>
      </c>
      <c r="K581" s="1" t="b">
        <f>fba_fluxes[[#This Row],[total RBA flux]]&gt;fba_fluxes[[#This Row],[ub]]</f>
        <v>0</v>
      </c>
    </row>
    <row r="582" spans="1:11" hidden="1" x14ac:dyDescent="0.2">
      <c r="A582" s="1" t="s">
        <v>2890</v>
      </c>
      <c r="B582">
        <v>0</v>
      </c>
      <c r="C582">
        <v>0</v>
      </c>
      <c r="D582">
        <v>1000</v>
      </c>
      <c r="E582" cm="1">
        <f t="array" ref="E582">MIN(_xlfn._xlws.FILTER(runRBA_RBA_fluxes[TRUE lb],(runRBA_RBA_fluxes[tag]="RXN")*(runRBA_RBA_fluxes[rxn_base_id]=fba_fluxes[[#This Row],[rxn]]),0))</f>
        <v>0</v>
      </c>
      <c r="F582" cm="1">
        <f t="array" ref="F582">MAX(_xlfn._xlws.FILTER(runRBA_RBA_fluxes[TRUE ub],(runRBA_RBA_fluxes[tag]="RXN")*(runRBA_RBA_fluxes[rxn_base_id]=fba_fluxes[[#This Row],[rxn]]),0))</f>
        <v>0</v>
      </c>
      <c r="G582" t="b">
        <f>fba_fluxes[[#This Row],[RBA ub]]&gt;fba_fluxes[[#This Row],[ub]]</f>
        <v>0</v>
      </c>
      <c r="H582" t="b">
        <f>fba_fluxes[[#This Row],[RBA lb]]&lt;fba_fluxes[[#This Row],[lb]]</f>
        <v>0</v>
      </c>
      <c r="I582" cm="1">
        <f t="array" ref="I582">SUM(_xlfn._xlws.FILTER(runRBA_RBA_fluxes[TRUE flux],(runRBA_RBA_fluxes[tag]="RXN")*(runRBA_RBA_fluxes[rxn_base_id]=fba_fluxes[[#This Row],[rxn]]),0))</f>
        <v>0</v>
      </c>
      <c r="J582" t="b">
        <f>fba_fluxes[[#This Row],[total RBA flux]]&lt;fba_fluxes[[#This Row],[lb]]</f>
        <v>0</v>
      </c>
      <c r="K582" s="1" t="b">
        <f>fba_fluxes[[#This Row],[total RBA flux]]&gt;fba_fluxes[[#This Row],[ub]]</f>
        <v>0</v>
      </c>
    </row>
    <row r="583" spans="1:11" hidden="1" x14ac:dyDescent="0.2">
      <c r="A583" s="1" t="s">
        <v>2891</v>
      </c>
      <c r="B583">
        <v>0</v>
      </c>
      <c r="C583">
        <v>0</v>
      </c>
      <c r="D583">
        <v>1000</v>
      </c>
      <c r="E583" cm="1">
        <f t="array" ref="E583">MIN(_xlfn._xlws.FILTER(runRBA_RBA_fluxes[TRUE lb],(runRBA_RBA_fluxes[tag]="RXN")*(runRBA_RBA_fluxes[rxn_base_id]=fba_fluxes[[#This Row],[rxn]]),0))</f>
        <v>0</v>
      </c>
      <c r="F583" cm="1">
        <f t="array" ref="F583">MAX(_xlfn._xlws.FILTER(runRBA_RBA_fluxes[TRUE ub],(runRBA_RBA_fluxes[tag]="RXN")*(runRBA_RBA_fluxes[rxn_base_id]=fba_fluxes[[#This Row],[rxn]]),0))</f>
        <v>0</v>
      </c>
      <c r="G583" t="b">
        <f>fba_fluxes[[#This Row],[RBA ub]]&gt;fba_fluxes[[#This Row],[ub]]</f>
        <v>0</v>
      </c>
      <c r="H583" t="b">
        <f>fba_fluxes[[#This Row],[RBA lb]]&lt;fba_fluxes[[#This Row],[lb]]</f>
        <v>0</v>
      </c>
      <c r="I583" cm="1">
        <f t="array" ref="I583">SUM(_xlfn._xlws.FILTER(runRBA_RBA_fluxes[TRUE flux],(runRBA_RBA_fluxes[tag]="RXN")*(runRBA_RBA_fluxes[rxn_base_id]=fba_fluxes[[#This Row],[rxn]]),0))</f>
        <v>0</v>
      </c>
      <c r="J583" t="b">
        <f>fba_fluxes[[#This Row],[total RBA flux]]&lt;fba_fluxes[[#This Row],[lb]]</f>
        <v>0</v>
      </c>
      <c r="K583" s="1" t="b">
        <f>fba_fluxes[[#This Row],[total RBA flux]]&gt;fba_fluxes[[#This Row],[ub]]</f>
        <v>0</v>
      </c>
    </row>
    <row r="584" spans="1:11" hidden="1" x14ac:dyDescent="0.2">
      <c r="A584" s="1" t="s">
        <v>2892</v>
      </c>
      <c r="B584">
        <v>0</v>
      </c>
      <c r="C584">
        <v>0</v>
      </c>
      <c r="D584">
        <v>1000</v>
      </c>
      <c r="E584" cm="1">
        <f t="array" ref="E584">MIN(_xlfn._xlws.FILTER(runRBA_RBA_fluxes[TRUE lb],(runRBA_RBA_fluxes[tag]="RXN")*(runRBA_RBA_fluxes[rxn_base_id]=fba_fluxes[[#This Row],[rxn]]),0))</f>
        <v>0</v>
      </c>
      <c r="F584" cm="1">
        <f t="array" ref="F584">MAX(_xlfn._xlws.FILTER(runRBA_RBA_fluxes[TRUE ub],(runRBA_RBA_fluxes[tag]="RXN")*(runRBA_RBA_fluxes[rxn_base_id]=fba_fluxes[[#This Row],[rxn]]),0))</f>
        <v>0</v>
      </c>
      <c r="G584" t="b">
        <f>fba_fluxes[[#This Row],[RBA ub]]&gt;fba_fluxes[[#This Row],[ub]]</f>
        <v>0</v>
      </c>
      <c r="H584" t="b">
        <f>fba_fluxes[[#This Row],[RBA lb]]&lt;fba_fluxes[[#This Row],[lb]]</f>
        <v>0</v>
      </c>
      <c r="I584" cm="1">
        <f t="array" ref="I584">SUM(_xlfn._xlws.FILTER(runRBA_RBA_fluxes[TRUE flux],(runRBA_RBA_fluxes[tag]="RXN")*(runRBA_RBA_fluxes[rxn_base_id]=fba_fluxes[[#This Row],[rxn]]),0))</f>
        <v>0</v>
      </c>
      <c r="J584" t="b">
        <f>fba_fluxes[[#This Row],[total RBA flux]]&lt;fba_fluxes[[#This Row],[lb]]</f>
        <v>0</v>
      </c>
      <c r="K584" s="1" t="b">
        <f>fba_fluxes[[#This Row],[total RBA flux]]&gt;fba_fluxes[[#This Row],[ub]]</f>
        <v>0</v>
      </c>
    </row>
    <row r="585" spans="1:11" hidden="1" x14ac:dyDescent="0.2">
      <c r="A585" s="1" t="s">
        <v>2893</v>
      </c>
      <c r="B585">
        <v>0</v>
      </c>
      <c r="C585">
        <v>0</v>
      </c>
      <c r="D585">
        <v>1000</v>
      </c>
      <c r="E585" cm="1">
        <f t="array" ref="E585">MIN(_xlfn._xlws.FILTER(runRBA_RBA_fluxes[TRUE lb],(runRBA_RBA_fluxes[tag]="RXN")*(runRBA_RBA_fluxes[rxn_base_id]=fba_fluxes[[#This Row],[rxn]]),0))</f>
        <v>0</v>
      </c>
      <c r="F585" cm="1">
        <f t="array" ref="F585">MAX(_xlfn._xlws.FILTER(runRBA_RBA_fluxes[TRUE ub],(runRBA_RBA_fluxes[tag]="RXN")*(runRBA_RBA_fluxes[rxn_base_id]=fba_fluxes[[#This Row],[rxn]]),0))</f>
        <v>0</v>
      </c>
      <c r="G585" t="b">
        <f>fba_fluxes[[#This Row],[RBA ub]]&gt;fba_fluxes[[#This Row],[ub]]</f>
        <v>0</v>
      </c>
      <c r="H585" t="b">
        <f>fba_fluxes[[#This Row],[RBA lb]]&lt;fba_fluxes[[#This Row],[lb]]</f>
        <v>0</v>
      </c>
      <c r="I585" cm="1">
        <f t="array" ref="I585">SUM(_xlfn._xlws.FILTER(runRBA_RBA_fluxes[TRUE flux],(runRBA_RBA_fluxes[tag]="RXN")*(runRBA_RBA_fluxes[rxn_base_id]=fba_fluxes[[#This Row],[rxn]]),0))</f>
        <v>0</v>
      </c>
      <c r="J585" t="b">
        <f>fba_fluxes[[#This Row],[total RBA flux]]&lt;fba_fluxes[[#This Row],[lb]]</f>
        <v>0</v>
      </c>
      <c r="K585" s="1" t="b">
        <f>fba_fluxes[[#This Row],[total RBA flux]]&gt;fba_fluxes[[#This Row],[ub]]</f>
        <v>0</v>
      </c>
    </row>
    <row r="586" spans="1:11" hidden="1" x14ac:dyDescent="0.2">
      <c r="A586" s="1" t="s">
        <v>219</v>
      </c>
      <c r="B586">
        <v>-1.4255200000000003E-2</v>
      </c>
      <c r="C586">
        <v>-1000</v>
      </c>
      <c r="D586">
        <v>1000</v>
      </c>
      <c r="E586" cm="1">
        <f t="array" ref="E586">MIN(_xlfn._xlws.FILTER(runRBA_RBA_fluxes[TRUE lb],(runRBA_RBA_fluxes[tag]="RXN")*(runRBA_RBA_fluxes[rxn_base_id]=fba_fluxes[[#This Row],[rxn]]),0))</f>
        <v>-1000.0000000000001</v>
      </c>
      <c r="F586" cm="1">
        <f t="array" ref="F586">MAX(_xlfn._xlws.FILTER(runRBA_RBA_fluxes[TRUE ub],(runRBA_RBA_fluxes[tag]="RXN")*(runRBA_RBA_fluxes[rxn_base_id]=fba_fluxes[[#This Row],[rxn]]),0))</f>
        <v>0</v>
      </c>
      <c r="G586" t="b">
        <f>fba_fluxes[[#This Row],[RBA ub]]&gt;fba_fluxes[[#This Row],[ub]]</f>
        <v>0</v>
      </c>
      <c r="H586" t="b">
        <f>fba_fluxes[[#This Row],[RBA lb]]&lt;fba_fluxes[[#This Row],[lb]]</f>
        <v>0</v>
      </c>
      <c r="I586" cm="1">
        <f t="array" ref="I586">SUM(_xlfn._xlws.FILTER(runRBA_RBA_fluxes[TRUE flux],(runRBA_RBA_fluxes[tag]="RXN")*(runRBA_RBA_fluxes[rxn_base_id]=fba_fluxes[[#This Row],[rxn]]),0))</f>
        <v>-1.7915664141629001E-2</v>
      </c>
      <c r="J586" t="b">
        <f>fba_fluxes[[#This Row],[total RBA flux]]&lt;fba_fluxes[[#This Row],[lb]]</f>
        <v>0</v>
      </c>
      <c r="K586" s="1" t="b">
        <f>fba_fluxes[[#This Row],[total RBA flux]]&gt;fba_fluxes[[#This Row],[ub]]</f>
        <v>0</v>
      </c>
    </row>
    <row r="587" spans="1:11" hidden="1" x14ac:dyDescent="0.2">
      <c r="A587" s="1" t="s">
        <v>220</v>
      </c>
      <c r="B587">
        <v>1.4255200000000003E-2</v>
      </c>
      <c r="C587">
        <v>0</v>
      </c>
      <c r="D587">
        <v>1000</v>
      </c>
      <c r="E587" cm="1">
        <f t="array" ref="E587">MIN(_xlfn._xlws.FILTER(runRBA_RBA_fluxes[TRUE lb],(runRBA_RBA_fluxes[tag]="RXN")*(runRBA_RBA_fluxes[rxn_base_id]=fba_fluxes[[#This Row],[rxn]]),0))</f>
        <v>0</v>
      </c>
      <c r="F587" cm="1">
        <f t="array" ref="F587">MAX(_xlfn._xlws.FILTER(runRBA_RBA_fluxes[TRUE ub],(runRBA_RBA_fluxes[tag]="RXN")*(runRBA_RBA_fluxes[rxn_base_id]=fba_fluxes[[#This Row],[rxn]]),0))</f>
        <v>1000.0000000000001</v>
      </c>
      <c r="G587" t="b">
        <f>fba_fluxes[[#This Row],[RBA ub]]&gt;fba_fluxes[[#This Row],[ub]]</f>
        <v>0</v>
      </c>
      <c r="H587" t="b">
        <f>fba_fluxes[[#This Row],[RBA lb]]&lt;fba_fluxes[[#This Row],[lb]]</f>
        <v>0</v>
      </c>
      <c r="I587" cm="1">
        <f t="array" ref="I587">SUM(_xlfn._xlws.FILTER(runRBA_RBA_fluxes[TRUE flux],(runRBA_RBA_fluxes[tag]="RXN")*(runRBA_RBA_fluxes[rxn_base_id]=fba_fluxes[[#This Row],[rxn]]),0))</f>
        <v>1.7915664141629001E-2</v>
      </c>
      <c r="J587" t="b">
        <f>fba_fluxes[[#This Row],[total RBA flux]]&lt;fba_fluxes[[#This Row],[lb]]</f>
        <v>0</v>
      </c>
      <c r="K587" s="1" t="b">
        <f>fba_fluxes[[#This Row],[total RBA flux]]&gt;fba_fluxes[[#This Row],[ub]]</f>
        <v>0</v>
      </c>
    </row>
    <row r="588" spans="1:11" hidden="1" x14ac:dyDescent="0.2">
      <c r="A588" s="1" t="s">
        <v>2894</v>
      </c>
      <c r="B588">
        <v>0</v>
      </c>
      <c r="C588">
        <v>0</v>
      </c>
      <c r="D588">
        <v>1000</v>
      </c>
      <c r="E588" cm="1">
        <f t="array" ref="E588">MIN(_xlfn._xlws.FILTER(runRBA_RBA_fluxes[TRUE lb],(runRBA_RBA_fluxes[tag]="RXN")*(runRBA_RBA_fluxes[rxn_base_id]=fba_fluxes[[#This Row],[rxn]]),0))</f>
        <v>0</v>
      </c>
      <c r="F588" cm="1">
        <f t="array" ref="F588">MAX(_xlfn._xlws.FILTER(runRBA_RBA_fluxes[TRUE ub],(runRBA_RBA_fluxes[tag]="RXN")*(runRBA_RBA_fluxes[rxn_base_id]=fba_fluxes[[#This Row],[rxn]]),0))</f>
        <v>0</v>
      </c>
      <c r="G588" t="b">
        <f>fba_fluxes[[#This Row],[RBA ub]]&gt;fba_fluxes[[#This Row],[ub]]</f>
        <v>0</v>
      </c>
      <c r="H588" t="b">
        <f>fba_fluxes[[#This Row],[RBA lb]]&lt;fba_fluxes[[#This Row],[lb]]</f>
        <v>0</v>
      </c>
      <c r="I588" cm="1">
        <f t="array" ref="I588">SUM(_xlfn._xlws.FILTER(runRBA_RBA_fluxes[TRUE flux],(runRBA_RBA_fluxes[tag]="RXN")*(runRBA_RBA_fluxes[rxn_base_id]=fba_fluxes[[#This Row],[rxn]]),0))</f>
        <v>0</v>
      </c>
      <c r="J588" t="b">
        <f>fba_fluxes[[#This Row],[total RBA flux]]&lt;fba_fluxes[[#This Row],[lb]]</f>
        <v>0</v>
      </c>
      <c r="K588" s="1" t="b">
        <f>fba_fluxes[[#This Row],[total RBA flux]]&gt;fba_fluxes[[#This Row],[ub]]</f>
        <v>0</v>
      </c>
    </row>
    <row r="589" spans="1:11" hidden="1" x14ac:dyDescent="0.2">
      <c r="A589" s="1" t="s">
        <v>2895</v>
      </c>
      <c r="B589">
        <v>0</v>
      </c>
      <c r="C589">
        <v>0</v>
      </c>
      <c r="D589">
        <v>1000</v>
      </c>
      <c r="E589" cm="1">
        <f t="array" ref="E589">MIN(_xlfn._xlws.FILTER(runRBA_RBA_fluxes[TRUE lb],(runRBA_RBA_fluxes[tag]="RXN")*(runRBA_RBA_fluxes[rxn_base_id]=fba_fluxes[[#This Row],[rxn]]),0))</f>
        <v>0</v>
      </c>
      <c r="F589" cm="1">
        <f t="array" ref="F589">MAX(_xlfn._xlws.FILTER(runRBA_RBA_fluxes[TRUE ub],(runRBA_RBA_fluxes[tag]="RXN")*(runRBA_RBA_fluxes[rxn_base_id]=fba_fluxes[[#This Row],[rxn]]),0))</f>
        <v>0</v>
      </c>
      <c r="G589" t="b">
        <f>fba_fluxes[[#This Row],[RBA ub]]&gt;fba_fluxes[[#This Row],[ub]]</f>
        <v>0</v>
      </c>
      <c r="H589" t="b">
        <f>fba_fluxes[[#This Row],[RBA lb]]&lt;fba_fluxes[[#This Row],[lb]]</f>
        <v>0</v>
      </c>
      <c r="I589" cm="1">
        <f t="array" ref="I589">SUM(_xlfn._xlws.FILTER(runRBA_RBA_fluxes[TRUE flux],(runRBA_RBA_fluxes[tag]="RXN")*(runRBA_RBA_fluxes[rxn_base_id]=fba_fluxes[[#This Row],[rxn]]),0))</f>
        <v>0</v>
      </c>
      <c r="J589" t="b">
        <f>fba_fluxes[[#This Row],[total RBA flux]]&lt;fba_fluxes[[#This Row],[lb]]</f>
        <v>0</v>
      </c>
      <c r="K589" s="1" t="b">
        <f>fba_fluxes[[#This Row],[total RBA flux]]&gt;fba_fluxes[[#This Row],[ub]]</f>
        <v>0</v>
      </c>
    </row>
    <row r="590" spans="1:11" hidden="1" x14ac:dyDescent="0.2">
      <c r="A590" s="1" t="s">
        <v>221</v>
      </c>
      <c r="B590">
        <v>9.6870999999854029E-3</v>
      </c>
      <c r="C590">
        <v>0</v>
      </c>
      <c r="D590">
        <v>1000</v>
      </c>
      <c r="E590" cm="1">
        <f t="array" ref="E590">MIN(_xlfn._xlws.FILTER(runRBA_RBA_fluxes[TRUE lb],(runRBA_RBA_fluxes[tag]="RXN")*(runRBA_RBA_fluxes[rxn_base_id]=fba_fluxes[[#This Row],[rxn]]),0))</f>
        <v>0</v>
      </c>
      <c r="F590" cm="1">
        <f t="array" ref="F590">MAX(_xlfn._xlws.FILTER(runRBA_RBA_fluxes[TRUE ub],(runRBA_RBA_fluxes[tag]="RXN")*(runRBA_RBA_fluxes[rxn_base_id]=fba_fluxes[[#This Row],[rxn]]),0))</f>
        <v>1000.0000000000001</v>
      </c>
      <c r="G590" t="b">
        <f>fba_fluxes[[#This Row],[RBA ub]]&gt;fba_fluxes[[#This Row],[ub]]</f>
        <v>0</v>
      </c>
      <c r="H590" t="b">
        <f>fba_fluxes[[#This Row],[RBA lb]]&lt;fba_fluxes[[#This Row],[lb]]</f>
        <v>0</v>
      </c>
      <c r="I590" cm="1">
        <f t="array" ref="I590">SUM(_xlfn._xlws.FILTER(runRBA_RBA_fluxes[TRUE flux],(runRBA_RBA_fluxes[tag]="RXN")*(runRBA_RBA_fluxes[rxn_base_id]=fba_fluxes[[#This Row],[rxn]]),0))</f>
        <v>4.0460273703399998E-3</v>
      </c>
      <c r="J590" t="b">
        <f>fba_fluxes[[#This Row],[total RBA flux]]&lt;fba_fluxes[[#This Row],[lb]]</f>
        <v>0</v>
      </c>
      <c r="K590" s="1" t="b">
        <f>fba_fluxes[[#This Row],[total RBA flux]]&gt;fba_fluxes[[#This Row],[ub]]</f>
        <v>0</v>
      </c>
    </row>
    <row r="591" spans="1:11" hidden="1" x14ac:dyDescent="0.2">
      <c r="A591" s="1" t="s">
        <v>222</v>
      </c>
      <c r="B591">
        <v>2.2891000000000001E-3</v>
      </c>
      <c r="C591">
        <v>-1000</v>
      </c>
      <c r="D591">
        <v>1000</v>
      </c>
      <c r="E591" cm="1">
        <f t="array" ref="E591">MIN(_xlfn._xlws.FILTER(runRBA_RBA_fluxes[TRUE lb],(runRBA_RBA_fluxes[tag]="RXN")*(runRBA_RBA_fluxes[rxn_base_id]=fba_fluxes[[#This Row],[rxn]]),0))</f>
        <v>0</v>
      </c>
      <c r="F591" cm="1">
        <f t="array" ref="F591">MAX(_xlfn._xlws.FILTER(runRBA_RBA_fluxes[TRUE ub],(runRBA_RBA_fluxes[tag]="RXN")*(runRBA_RBA_fluxes[rxn_base_id]=fba_fluxes[[#This Row],[rxn]]),0))</f>
        <v>1000.0000000000001</v>
      </c>
      <c r="G591" t="b">
        <f>fba_fluxes[[#This Row],[RBA ub]]&gt;fba_fluxes[[#This Row],[ub]]</f>
        <v>0</v>
      </c>
      <c r="H591" t="b">
        <f>fba_fluxes[[#This Row],[RBA lb]]&lt;fba_fluxes[[#This Row],[lb]]</f>
        <v>0</v>
      </c>
      <c r="I591" cm="1">
        <f t="array" ref="I591">SUM(_xlfn._xlws.FILTER(runRBA_RBA_fluxes[TRUE flux],(runRBA_RBA_fluxes[tag]="RXN")*(runRBA_RBA_fluxes[rxn_base_id]=fba_fluxes[[#This Row],[rxn]]),0))</f>
        <v>2.5277309841809999E-3</v>
      </c>
      <c r="J591" t="b">
        <f>fba_fluxes[[#This Row],[total RBA flux]]&lt;fba_fluxes[[#This Row],[lb]]</f>
        <v>0</v>
      </c>
      <c r="K591" s="1" t="b">
        <f>fba_fluxes[[#This Row],[total RBA flux]]&gt;fba_fluxes[[#This Row],[ub]]</f>
        <v>0</v>
      </c>
    </row>
    <row r="592" spans="1:11" hidden="1" x14ac:dyDescent="0.2">
      <c r="A592" s="1" t="s">
        <v>223</v>
      </c>
      <c r="B592">
        <v>4.8718000062017543E-3</v>
      </c>
      <c r="C592">
        <v>0</v>
      </c>
      <c r="D592">
        <v>1000</v>
      </c>
      <c r="E592" cm="1">
        <f t="array" ref="E592">MIN(_xlfn._xlws.FILTER(runRBA_RBA_fluxes[TRUE lb],(runRBA_RBA_fluxes[tag]="RXN")*(runRBA_RBA_fluxes[rxn_base_id]=fba_fluxes[[#This Row],[rxn]]),0))</f>
        <v>0</v>
      </c>
      <c r="F592" cm="1">
        <f t="array" ref="F592">MAX(_xlfn._xlws.FILTER(runRBA_RBA_fluxes[TRUE ub],(runRBA_RBA_fluxes[tag]="RXN")*(runRBA_RBA_fluxes[rxn_base_id]=fba_fluxes[[#This Row],[rxn]]),0))</f>
        <v>1000.0000000000001</v>
      </c>
      <c r="G592" t="b">
        <f>fba_fluxes[[#This Row],[RBA ub]]&gt;fba_fluxes[[#This Row],[ub]]</f>
        <v>0</v>
      </c>
      <c r="H592" t="b">
        <f>fba_fluxes[[#This Row],[RBA lb]]&lt;fba_fluxes[[#This Row],[lb]]</f>
        <v>0</v>
      </c>
      <c r="I592" cm="1">
        <f t="array" ref="I592">SUM(_xlfn._xlws.FILTER(runRBA_RBA_fluxes[TRUE flux],(runRBA_RBA_fluxes[tag]="RXN")*(runRBA_RBA_fluxes[rxn_base_id]=fba_fluxes[[#This Row],[rxn]]),0))</f>
        <v>9.9291905455379994E-3</v>
      </c>
      <c r="J592" t="b">
        <f>fba_fluxes[[#This Row],[total RBA flux]]&lt;fba_fluxes[[#This Row],[lb]]</f>
        <v>0</v>
      </c>
      <c r="K592" s="1" t="b">
        <f>fba_fluxes[[#This Row],[total RBA flux]]&gt;fba_fluxes[[#This Row],[ub]]</f>
        <v>0</v>
      </c>
    </row>
    <row r="593" spans="1:11" hidden="1" x14ac:dyDescent="0.2">
      <c r="A593" s="1" t="s">
        <v>2896</v>
      </c>
      <c r="B593">
        <v>0</v>
      </c>
      <c r="C593">
        <v>0</v>
      </c>
      <c r="D593">
        <v>1000</v>
      </c>
      <c r="E593" cm="1">
        <f t="array" ref="E593">MIN(_xlfn._xlws.FILTER(runRBA_RBA_fluxes[TRUE lb],(runRBA_RBA_fluxes[tag]="RXN")*(runRBA_RBA_fluxes[rxn_base_id]=fba_fluxes[[#This Row],[rxn]]),0))</f>
        <v>0</v>
      </c>
      <c r="F593" cm="1">
        <f t="array" ref="F593">MAX(_xlfn._xlws.FILTER(runRBA_RBA_fluxes[TRUE ub],(runRBA_RBA_fluxes[tag]="RXN")*(runRBA_RBA_fluxes[rxn_base_id]=fba_fluxes[[#This Row],[rxn]]),0))</f>
        <v>0</v>
      </c>
      <c r="G593" t="b">
        <f>fba_fluxes[[#This Row],[RBA ub]]&gt;fba_fluxes[[#This Row],[ub]]</f>
        <v>0</v>
      </c>
      <c r="H593" t="b">
        <f>fba_fluxes[[#This Row],[RBA lb]]&lt;fba_fluxes[[#This Row],[lb]]</f>
        <v>0</v>
      </c>
      <c r="I593" cm="1">
        <f t="array" ref="I593">SUM(_xlfn._xlws.FILTER(runRBA_RBA_fluxes[TRUE flux],(runRBA_RBA_fluxes[tag]="RXN")*(runRBA_RBA_fluxes[rxn_base_id]=fba_fluxes[[#This Row],[rxn]]),0))</f>
        <v>0</v>
      </c>
      <c r="J593" t="b">
        <f>fba_fluxes[[#This Row],[total RBA flux]]&lt;fba_fluxes[[#This Row],[lb]]</f>
        <v>0</v>
      </c>
      <c r="K593" s="1" t="b">
        <f>fba_fluxes[[#This Row],[total RBA flux]]&gt;fba_fluxes[[#This Row],[ub]]</f>
        <v>0</v>
      </c>
    </row>
    <row r="594" spans="1:11" hidden="1" x14ac:dyDescent="0.2">
      <c r="A594" s="1" t="s">
        <v>2897</v>
      </c>
      <c r="B594">
        <v>0</v>
      </c>
      <c r="C594">
        <v>0</v>
      </c>
      <c r="D594">
        <v>1000</v>
      </c>
      <c r="E594" cm="1">
        <f t="array" ref="E594">MIN(_xlfn._xlws.FILTER(runRBA_RBA_fluxes[TRUE lb],(runRBA_RBA_fluxes[tag]="RXN")*(runRBA_RBA_fluxes[rxn_base_id]=fba_fluxes[[#This Row],[rxn]]),0))</f>
        <v>0</v>
      </c>
      <c r="F594" cm="1">
        <f t="array" ref="F594">MAX(_xlfn._xlws.FILTER(runRBA_RBA_fluxes[TRUE ub],(runRBA_RBA_fluxes[tag]="RXN")*(runRBA_RBA_fluxes[rxn_base_id]=fba_fluxes[[#This Row],[rxn]]),0))</f>
        <v>0</v>
      </c>
      <c r="G594" t="b">
        <f>fba_fluxes[[#This Row],[RBA ub]]&gt;fba_fluxes[[#This Row],[ub]]</f>
        <v>0</v>
      </c>
      <c r="H594" t="b">
        <f>fba_fluxes[[#This Row],[RBA lb]]&lt;fba_fluxes[[#This Row],[lb]]</f>
        <v>0</v>
      </c>
      <c r="I594" cm="1">
        <f t="array" ref="I594">SUM(_xlfn._xlws.FILTER(runRBA_RBA_fluxes[TRUE flux],(runRBA_RBA_fluxes[tag]="RXN")*(runRBA_RBA_fluxes[rxn_base_id]=fba_fluxes[[#This Row],[rxn]]),0))</f>
        <v>0</v>
      </c>
      <c r="J594" t="b">
        <f>fba_fluxes[[#This Row],[total RBA flux]]&lt;fba_fluxes[[#This Row],[lb]]</f>
        <v>0</v>
      </c>
      <c r="K594" s="1" t="b">
        <f>fba_fluxes[[#This Row],[total RBA flux]]&gt;fba_fluxes[[#This Row],[ub]]</f>
        <v>0</v>
      </c>
    </row>
    <row r="595" spans="1:11" hidden="1" x14ac:dyDescent="0.2">
      <c r="A595" s="1" t="s">
        <v>224</v>
      </c>
      <c r="B595">
        <v>4.630421581887382</v>
      </c>
      <c r="C595">
        <v>0</v>
      </c>
      <c r="D595">
        <v>1000</v>
      </c>
      <c r="E595" cm="1">
        <f t="array" ref="E595">MIN(_xlfn._xlws.FILTER(runRBA_RBA_fluxes[TRUE lb],(runRBA_RBA_fluxes[tag]="RXN")*(runRBA_RBA_fluxes[rxn_base_id]=fba_fluxes[[#This Row],[rxn]]),0))</f>
        <v>0</v>
      </c>
      <c r="F595" cm="1">
        <f t="array" ref="F595">MAX(_xlfn._xlws.FILTER(runRBA_RBA_fluxes[TRUE ub],(runRBA_RBA_fluxes[tag]="RXN")*(runRBA_RBA_fluxes[rxn_base_id]=fba_fluxes[[#This Row],[rxn]]),0))</f>
        <v>1000.0000000000001</v>
      </c>
      <c r="G595" t="b">
        <f>fba_fluxes[[#This Row],[RBA ub]]&gt;fba_fluxes[[#This Row],[ub]]</f>
        <v>0</v>
      </c>
      <c r="H595" t="b">
        <f>fba_fluxes[[#This Row],[RBA lb]]&lt;fba_fluxes[[#This Row],[lb]]</f>
        <v>0</v>
      </c>
      <c r="I595" cm="1">
        <f t="array" ref="I595">SUM(_xlfn._xlws.FILTER(runRBA_RBA_fluxes[TRUE flux],(runRBA_RBA_fluxes[tag]="RXN")*(runRBA_RBA_fluxes[rxn_base_id]=fba_fluxes[[#This Row],[rxn]]),0))</f>
        <v>12.848462955671895</v>
      </c>
      <c r="J595" t="b">
        <f>fba_fluxes[[#This Row],[total RBA flux]]&lt;fba_fluxes[[#This Row],[lb]]</f>
        <v>0</v>
      </c>
      <c r="K595" s="1" t="b">
        <f>fba_fluxes[[#This Row],[total RBA flux]]&gt;fba_fluxes[[#This Row],[ub]]</f>
        <v>0</v>
      </c>
    </row>
    <row r="596" spans="1:11" hidden="1" x14ac:dyDescent="0.2">
      <c r="A596" s="1" t="s">
        <v>225</v>
      </c>
      <c r="B596">
        <v>0.1713181</v>
      </c>
      <c r="C596">
        <v>-1000</v>
      </c>
      <c r="D596">
        <v>1000</v>
      </c>
      <c r="E596" cm="1">
        <f t="array" ref="E596">MIN(_xlfn._xlws.FILTER(runRBA_RBA_fluxes[TRUE lb],(runRBA_RBA_fluxes[tag]="RXN")*(runRBA_RBA_fluxes[rxn_base_id]=fba_fluxes[[#This Row],[rxn]]),0))</f>
        <v>0</v>
      </c>
      <c r="F596" cm="1">
        <f t="array" ref="F596">MAX(_xlfn._xlws.FILTER(runRBA_RBA_fluxes[TRUE ub],(runRBA_RBA_fluxes[tag]="RXN")*(runRBA_RBA_fluxes[rxn_base_id]=fba_fluxes[[#This Row],[rxn]]),0))</f>
        <v>1000.0000000000001</v>
      </c>
      <c r="G596" t="b">
        <f>fba_fluxes[[#This Row],[RBA ub]]&gt;fba_fluxes[[#This Row],[ub]]</f>
        <v>0</v>
      </c>
      <c r="H596" t="b">
        <f>fba_fluxes[[#This Row],[RBA lb]]&lt;fba_fluxes[[#This Row],[lb]]</f>
        <v>0</v>
      </c>
      <c r="I596" cm="1">
        <f t="array" ref="I596">SUM(_xlfn._xlws.FILTER(runRBA_RBA_fluxes[TRUE flux],(runRBA_RBA_fluxes[tag]="RXN")*(runRBA_RBA_fluxes[rxn_base_id]=fba_fluxes[[#This Row],[rxn]]),0))</f>
        <v>0.18918395515467001</v>
      </c>
      <c r="J596" t="b">
        <f>fba_fluxes[[#This Row],[total RBA flux]]&lt;fba_fluxes[[#This Row],[lb]]</f>
        <v>0</v>
      </c>
      <c r="K596" s="1" t="b">
        <f>fba_fluxes[[#This Row],[total RBA flux]]&gt;fba_fluxes[[#This Row],[ub]]</f>
        <v>0</v>
      </c>
    </row>
    <row r="597" spans="1:11" hidden="1" x14ac:dyDescent="0.2">
      <c r="A597" s="1" t="s">
        <v>226</v>
      </c>
      <c r="B597">
        <v>1.859435581509415</v>
      </c>
      <c r="C597">
        <v>0</v>
      </c>
      <c r="D597">
        <v>1000</v>
      </c>
      <c r="E597" cm="1">
        <f t="array" ref="E597">MIN(_xlfn._xlws.FILTER(runRBA_RBA_fluxes[TRUE lb],(runRBA_RBA_fluxes[tag]="RXN")*(runRBA_RBA_fluxes[rxn_base_id]=fba_fluxes[[#This Row],[rxn]]),0))</f>
        <v>0</v>
      </c>
      <c r="F597" cm="1">
        <f t="array" ref="F597">MAX(_xlfn._xlws.FILTER(runRBA_RBA_fluxes[TRUE ub],(runRBA_RBA_fluxes[tag]="RXN")*(runRBA_RBA_fluxes[rxn_base_id]=fba_fluxes[[#This Row],[rxn]]),0))</f>
        <v>1000.0000000000001</v>
      </c>
      <c r="G597" t="b">
        <f>fba_fluxes[[#This Row],[RBA ub]]&gt;fba_fluxes[[#This Row],[ub]]</f>
        <v>0</v>
      </c>
      <c r="H597" t="b">
        <f>fba_fluxes[[#This Row],[RBA lb]]&lt;fba_fluxes[[#This Row],[lb]]</f>
        <v>0</v>
      </c>
      <c r="I597" cm="1">
        <f t="array" ref="I597">SUM(_xlfn._xlws.FILTER(runRBA_RBA_fluxes[TRUE flux],(runRBA_RBA_fluxes[tag]="RXN")*(runRBA_RBA_fluxes[rxn_base_id]=fba_fluxes[[#This Row],[rxn]]),0))</f>
        <v>0.223374416063602</v>
      </c>
      <c r="J597" t="b">
        <f>fba_fluxes[[#This Row],[total RBA flux]]&lt;fba_fluxes[[#This Row],[lb]]</f>
        <v>0</v>
      </c>
      <c r="K597" s="1" t="b">
        <f>fba_fluxes[[#This Row],[total RBA flux]]&gt;fba_fluxes[[#This Row],[ub]]</f>
        <v>0</v>
      </c>
    </row>
    <row r="598" spans="1:11" hidden="1" x14ac:dyDescent="0.2">
      <c r="A598" s="1" t="s">
        <v>2898</v>
      </c>
      <c r="B598">
        <v>0</v>
      </c>
      <c r="C598">
        <v>-1000</v>
      </c>
      <c r="D598">
        <v>1000</v>
      </c>
      <c r="E598" cm="1">
        <f t="array" ref="E598">MIN(_xlfn._xlws.FILTER(runRBA_RBA_fluxes[TRUE lb],(runRBA_RBA_fluxes[tag]="RXN")*(runRBA_RBA_fluxes[rxn_base_id]=fba_fluxes[[#This Row],[rxn]]),0))</f>
        <v>0</v>
      </c>
      <c r="F598" cm="1">
        <f t="array" ref="F598">MAX(_xlfn._xlws.FILTER(runRBA_RBA_fluxes[TRUE ub],(runRBA_RBA_fluxes[tag]="RXN")*(runRBA_RBA_fluxes[rxn_base_id]=fba_fluxes[[#This Row],[rxn]]),0))</f>
        <v>0</v>
      </c>
      <c r="G598" t="b">
        <f>fba_fluxes[[#This Row],[RBA ub]]&gt;fba_fluxes[[#This Row],[ub]]</f>
        <v>0</v>
      </c>
      <c r="H598" t="b">
        <f>fba_fluxes[[#This Row],[RBA lb]]&lt;fba_fluxes[[#This Row],[lb]]</f>
        <v>0</v>
      </c>
      <c r="I598" cm="1">
        <f t="array" ref="I598">SUM(_xlfn._xlws.FILTER(runRBA_RBA_fluxes[TRUE flux],(runRBA_RBA_fluxes[tag]="RXN")*(runRBA_RBA_fluxes[rxn_base_id]=fba_fluxes[[#This Row],[rxn]]),0))</f>
        <v>0</v>
      </c>
      <c r="J598" t="b">
        <f>fba_fluxes[[#This Row],[total RBA flux]]&lt;fba_fluxes[[#This Row],[lb]]</f>
        <v>0</v>
      </c>
      <c r="K598" s="1" t="b">
        <f>fba_fluxes[[#This Row],[total RBA flux]]&gt;fba_fluxes[[#This Row],[ub]]</f>
        <v>0</v>
      </c>
    </row>
    <row r="599" spans="1:11" hidden="1" x14ac:dyDescent="0.2">
      <c r="A599" s="1" t="s">
        <v>227</v>
      </c>
      <c r="B599">
        <v>0.18298969999983011</v>
      </c>
      <c r="C599">
        <v>0</v>
      </c>
      <c r="D599">
        <v>1000</v>
      </c>
      <c r="E599" cm="1">
        <f t="array" ref="E599">MIN(_xlfn._xlws.FILTER(runRBA_RBA_fluxes[TRUE lb],(runRBA_RBA_fluxes[tag]="RXN")*(runRBA_RBA_fluxes[rxn_base_id]=fba_fluxes[[#This Row],[rxn]]),0))</f>
        <v>0</v>
      </c>
      <c r="F599" cm="1">
        <f t="array" ref="F599">MAX(_xlfn._xlws.FILTER(runRBA_RBA_fluxes[TRUE ub],(runRBA_RBA_fluxes[tag]="RXN")*(runRBA_RBA_fluxes[rxn_base_id]=fba_fluxes[[#This Row],[rxn]]),0))</f>
        <v>1000.0000000000001</v>
      </c>
      <c r="G599" t="b">
        <f>fba_fluxes[[#This Row],[RBA ub]]&gt;fba_fluxes[[#This Row],[ub]]</f>
        <v>0</v>
      </c>
      <c r="H599" t="b">
        <f>fba_fluxes[[#This Row],[RBA lb]]&lt;fba_fluxes[[#This Row],[lb]]</f>
        <v>0</v>
      </c>
      <c r="I599" cm="1">
        <f t="array" ref="I599">SUM(_xlfn._xlws.FILTER(runRBA_RBA_fluxes[TRUE flux],(runRBA_RBA_fluxes[tag]="RXN")*(runRBA_RBA_fluxes[rxn_base_id]=fba_fluxes[[#This Row],[rxn]]),0))</f>
        <v>0.45500401053469303</v>
      </c>
      <c r="J599" t="b">
        <f>fba_fluxes[[#This Row],[total RBA flux]]&lt;fba_fluxes[[#This Row],[lb]]</f>
        <v>0</v>
      </c>
      <c r="K599" s="1" t="b">
        <f>fba_fluxes[[#This Row],[total RBA flux]]&gt;fba_fluxes[[#This Row],[ub]]</f>
        <v>0</v>
      </c>
    </row>
    <row r="600" spans="1:11" hidden="1" x14ac:dyDescent="0.2">
      <c r="A600" s="1" t="s">
        <v>228</v>
      </c>
      <c r="B600">
        <v>9.8504447576112408</v>
      </c>
      <c r="C600">
        <v>-1000</v>
      </c>
      <c r="D600">
        <v>1000</v>
      </c>
      <c r="E600" cm="1">
        <f t="array" ref="E600">MIN(_xlfn._xlws.FILTER(runRBA_RBA_fluxes[TRUE lb],(runRBA_RBA_fluxes[tag]="RXN")*(runRBA_RBA_fluxes[rxn_base_id]=fba_fluxes[[#This Row],[rxn]]),0))</f>
        <v>0</v>
      </c>
      <c r="F600" cm="1">
        <f t="array" ref="F600">MAX(_xlfn._xlws.FILTER(runRBA_RBA_fluxes[TRUE ub],(runRBA_RBA_fluxes[tag]="RXN")*(runRBA_RBA_fluxes[rxn_base_id]=fba_fluxes[[#This Row],[rxn]]),0))</f>
        <v>1000.0000000000001</v>
      </c>
      <c r="G600" t="b">
        <f>fba_fluxes[[#This Row],[RBA ub]]&gt;fba_fluxes[[#This Row],[ub]]</f>
        <v>0</v>
      </c>
      <c r="H600" t="b">
        <f>fba_fluxes[[#This Row],[RBA lb]]&lt;fba_fluxes[[#This Row],[lb]]</f>
        <v>0</v>
      </c>
      <c r="I600" cm="1">
        <f t="array" ref="I600">SUM(_xlfn._xlws.FILTER(runRBA_RBA_fluxes[TRUE flux],(runRBA_RBA_fluxes[tag]="RXN")*(runRBA_RBA_fluxes[rxn_base_id]=fba_fluxes[[#This Row],[rxn]]),0))</f>
        <v>25.744887738824918</v>
      </c>
      <c r="J600" t="b">
        <f>fba_fluxes[[#This Row],[total RBA flux]]&lt;fba_fluxes[[#This Row],[lb]]</f>
        <v>0</v>
      </c>
      <c r="K600" s="1" t="b">
        <f>fba_fluxes[[#This Row],[total RBA flux]]&gt;fba_fluxes[[#This Row],[ub]]</f>
        <v>0</v>
      </c>
    </row>
    <row r="601" spans="1:11" hidden="1" x14ac:dyDescent="0.2">
      <c r="A601" s="1" t="s">
        <v>229</v>
      </c>
      <c r="B601">
        <v>9.6674550576114129</v>
      </c>
      <c r="C601">
        <v>-1000</v>
      </c>
      <c r="D601">
        <v>1000</v>
      </c>
      <c r="E601" cm="1">
        <f t="array" ref="E601">MIN(_xlfn._xlws.FILTER(runRBA_RBA_fluxes[TRUE lb],(runRBA_RBA_fluxes[tag]="RXN")*(runRBA_RBA_fluxes[rxn_base_id]=fba_fluxes[[#This Row],[rxn]]),0))</f>
        <v>0</v>
      </c>
      <c r="F601" cm="1">
        <f t="array" ref="F601">MAX(_xlfn._xlws.FILTER(runRBA_RBA_fluxes[TRUE ub],(runRBA_RBA_fluxes[tag]="RXN")*(runRBA_RBA_fluxes[rxn_base_id]=fba_fluxes[[#This Row],[rxn]]),0))</f>
        <v>1000.0000000000001</v>
      </c>
      <c r="G601" t="b">
        <f>fba_fluxes[[#This Row],[RBA ub]]&gt;fba_fluxes[[#This Row],[ub]]</f>
        <v>0</v>
      </c>
      <c r="H601" t="b">
        <f>fba_fluxes[[#This Row],[RBA lb]]&lt;fba_fluxes[[#This Row],[lb]]</f>
        <v>0</v>
      </c>
      <c r="I601" cm="1">
        <f t="array" ref="I601">SUM(_xlfn._xlws.FILTER(runRBA_RBA_fluxes[TRUE flux],(runRBA_RBA_fluxes[tag]="RXN")*(runRBA_RBA_fluxes[rxn_base_id]=fba_fluxes[[#This Row],[rxn]]),0))</f>
        <v>25.289883728290224</v>
      </c>
      <c r="J601" t="b">
        <f>fba_fluxes[[#This Row],[total RBA flux]]&lt;fba_fluxes[[#This Row],[lb]]</f>
        <v>0</v>
      </c>
      <c r="K601" s="1" t="b">
        <f>fba_fluxes[[#This Row],[total RBA flux]]&gt;fba_fluxes[[#This Row],[ub]]</f>
        <v>0</v>
      </c>
    </row>
    <row r="602" spans="1:11" hidden="1" x14ac:dyDescent="0.2">
      <c r="A602" s="1" t="s">
        <v>230</v>
      </c>
      <c r="B602">
        <v>-6.2392999999999983E-2</v>
      </c>
      <c r="C602">
        <v>-1000</v>
      </c>
      <c r="D602">
        <v>1000</v>
      </c>
      <c r="E602" cm="1">
        <f t="array" ref="E602">MIN(_xlfn._xlws.FILTER(runRBA_RBA_fluxes[TRUE lb],(runRBA_RBA_fluxes[tag]="RXN")*(runRBA_RBA_fluxes[rxn_base_id]=fba_fluxes[[#This Row],[rxn]]),0))</f>
        <v>-1000.0000000000001</v>
      </c>
      <c r="F602" cm="1">
        <f t="array" ref="F602">MAX(_xlfn._xlws.FILTER(runRBA_RBA_fluxes[TRUE ub],(runRBA_RBA_fluxes[tag]="RXN")*(runRBA_RBA_fluxes[rxn_base_id]=fba_fluxes[[#This Row],[rxn]]),0))</f>
        <v>0</v>
      </c>
      <c r="G602" t="b">
        <f>fba_fluxes[[#This Row],[RBA ub]]&gt;fba_fluxes[[#This Row],[ub]]</f>
        <v>0</v>
      </c>
      <c r="H602" t="b">
        <f>fba_fluxes[[#This Row],[RBA lb]]&lt;fba_fluxes[[#This Row],[lb]]</f>
        <v>0</v>
      </c>
      <c r="I602" cm="1">
        <f t="array" ref="I602">SUM(_xlfn._xlws.FILTER(runRBA_RBA_fluxes[TRUE flux],(runRBA_RBA_fluxes[tag]="RXN")*(runRBA_RBA_fluxes[rxn_base_id]=fba_fluxes[[#This Row],[rxn]]),0))</f>
        <v>-6.8899782108864993E-2</v>
      </c>
      <c r="J602" t="b">
        <f>fba_fluxes[[#This Row],[total RBA flux]]&lt;fba_fluxes[[#This Row],[lb]]</f>
        <v>0</v>
      </c>
      <c r="K602" s="1" t="b">
        <f>fba_fluxes[[#This Row],[total RBA flux]]&gt;fba_fluxes[[#This Row],[ub]]</f>
        <v>0</v>
      </c>
    </row>
    <row r="603" spans="1:11" hidden="1" x14ac:dyDescent="0.2">
      <c r="A603" s="1" t="s">
        <v>598</v>
      </c>
      <c r="B603">
        <v>-1.1473646649369414E-23</v>
      </c>
      <c r="C603">
        <v>0</v>
      </c>
      <c r="D603">
        <v>1000</v>
      </c>
      <c r="E603" cm="1">
        <f t="array" ref="E603">MIN(_xlfn._xlws.FILTER(runRBA_RBA_fluxes[TRUE lb],(runRBA_RBA_fluxes[tag]="RXN")*(runRBA_RBA_fluxes[rxn_base_id]=fba_fluxes[[#This Row],[rxn]]),0))</f>
        <v>0</v>
      </c>
      <c r="F603" cm="1">
        <f t="array" ref="F603">MAX(_xlfn._xlws.FILTER(runRBA_RBA_fluxes[TRUE ub],(runRBA_RBA_fluxes[tag]="RXN")*(runRBA_RBA_fluxes[rxn_base_id]=fba_fluxes[[#This Row],[rxn]]),0))</f>
        <v>1000.0000000000001</v>
      </c>
      <c r="G603" t="b">
        <f>fba_fluxes[[#This Row],[RBA ub]]&gt;fba_fluxes[[#This Row],[ub]]</f>
        <v>0</v>
      </c>
      <c r="H603" t="b">
        <f>fba_fluxes[[#This Row],[RBA lb]]&lt;fba_fluxes[[#This Row],[lb]]</f>
        <v>0</v>
      </c>
      <c r="I603" cm="1">
        <f t="array" ref="I603">SUM(_xlfn._xlws.FILTER(runRBA_RBA_fluxes[TRUE flux],(runRBA_RBA_fluxes[tag]="RXN")*(runRBA_RBA_fluxes[rxn_base_id]=fba_fluxes[[#This Row],[rxn]]),0))</f>
        <v>8.3147486699999999E-7</v>
      </c>
      <c r="J603" t="b">
        <f>fba_fluxes[[#This Row],[total RBA flux]]&lt;fba_fluxes[[#This Row],[lb]]</f>
        <v>0</v>
      </c>
      <c r="K603" s="1" t="b">
        <f>fba_fluxes[[#This Row],[total RBA flux]]&gt;fba_fluxes[[#This Row],[ub]]</f>
        <v>0</v>
      </c>
    </row>
    <row r="604" spans="1:11" hidden="1" x14ac:dyDescent="0.2">
      <c r="A604" s="1" t="s">
        <v>231</v>
      </c>
      <c r="B604">
        <v>2.4764099999999994E-2</v>
      </c>
      <c r="C604">
        <v>0</v>
      </c>
      <c r="D604">
        <v>1000</v>
      </c>
      <c r="E604" cm="1">
        <f t="array" ref="E604">MIN(_xlfn._xlws.FILTER(runRBA_RBA_fluxes[TRUE lb],(runRBA_RBA_fluxes[tag]="RXN")*(runRBA_RBA_fluxes[rxn_base_id]=fba_fluxes[[#This Row],[rxn]]),0))</f>
        <v>0</v>
      </c>
      <c r="F604" cm="1">
        <f t="array" ref="F604">MAX(_xlfn._xlws.FILTER(runRBA_RBA_fluxes[TRUE ub],(runRBA_RBA_fluxes[tag]="RXN")*(runRBA_RBA_fluxes[rxn_base_id]=fba_fluxes[[#This Row],[rxn]]),0))</f>
        <v>1000.0000000000001</v>
      </c>
      <c r="G604" t="b">
        <f>fba_fluxes[[#This Row],[RBA ub]]&gt;fba_fluxes[[#This Row],[ub]]</f>
        <v>0</v>
      </c>
      <c r="H604" t="b">
        <f>fba_fluxes[[#This Row],[RBA lb]]&lt;fba_fluxes[[#This Row],[lb]]</f>
        <v>0</v>
      </c>
      <c r="I604" cm="1">
        <f t="array" ref="I604">SUM(_xlfn._xlws.FILTER(runRBA_RBA_fluxes[TRUE flux],(runRBA_RBA_fluxes[tag]="RXN")*(runRBA_RBA_fluxes[rxn_base_id]=fba_fluxes[[#This Row],[rxn]]),0))</f>
        <v>6.8474455620900002E-3</v>
      </c>
      <c r="J604" t="b">
        <f>fba_fluxes[[#This Row],[total RBA flux]]&lt;fba_fluxes[[#This Row],[lb]]</f>
        <v>0</v>
      </c>
      <c r="K604" s="1" t="b">
        <f>fba_fluxes[[#This Row],[total RBA flux]]&gt;fba_fluxes[[#This Row],[ub]]</f>
        <v>0</v>
      </c>
    </row>
    <row r="605" spans="1:11" hidden="1" x14ac:dyDescent="0.2">
      <c r="A605" s="1" t="s">
        <v>232</v>
      </c>
      <c r="B605">
        <v>1.89999999999144E-5</v>
      </c>
      <c r="C605">
        <v>0</v>
      </c>
      <c r="D605">
        <v>1000</v>
      </c>
      <c r="E605" cm="1">
        <f t="array" ref="E605">MIN(_xlfn._xlws.FILTER(runRBA_RBA_fluxes[TRUE lb],(runRBA_RBA_fluxes[tag]="RXN")*(runRBA_RBA_fluxes[rxn_base_id]=fba_fluxes[[#This Row],[rxn]]),0))</f>
        <v>0</v>
      </c>
      <c r="F605" cm="1">
        <f t="array" ref="F605">MAX(_xlfn._xlws.FILTER(runRBA_RBA_fluxes[TRUE ub],(runRBA_RBA_fluxes[tag]="RXN")*(runRBA_RBA_fluxes[rxn_base_id]=fba_fluxes[[#This Row],[rxn]]),0))</f>
        <v>1000.0000000000001</v>
      </c>
      <c r="G605" t="b">
        <f>fba_fluxes[[#This Row],[RBA ub]]&gt;fba_fluxes[[#This Row],[ub]]</f>
        <v>0</v>
      </c>
      <c r="H605" t="b">
        <f>fba_fluxes[[#This Row],[RBA lb]]&lt;fba_fluxes[[#This Row],[lb]]</f>
        <v>0</v>
      </c>
      <c r="I605" cm="1">
        <f t="array" ref="I605">SUM(_xlfn._xlws.FILTER(runRBA_RBA_fluxes[TRUE flux],(runRBA_RBA_fluxes[tag]="RXN")*(runRBA_RBA_fluxes[rxn_base_id]=fba_fluxes[[#This Row],[rxn]]),0))</f>
        <v>1.9325499063E-5</v>
      </c>
      <c r="J605" t="b">
        <f>fba_fluxes[[#This Row],[total RBA flux]]&lt;fba_fluxes[[#This Row],[lb]]</f>
        <v>0</v>
      </c>
      <c r="K605" s="1" t="b">
        <f>fba_fluxes[[#This Row],[total RBA flux]]&gt;fba_fluxes[[#This Row],[ub]]</f>
        <v>0</v>
      </c>
    </row>
    <row r="606" spans="1:11" hidden="1" x14ac:dyDescent="0.2">
      <c r="A606" s="1" t="s">
        <v>233</v>
      </c>
      <c r="B606">
        <v>1.89999999999144E-5</v>
      </c>
      <c r="C606">
        <v>0</v>
      </c>
      <c r="D606">
        <v>1000</v>
      </c>
      <c r="E606" cm="1">
        <f t="array" ref="E606">MIN(_xlfn._xlws.FILTER(runRBA_RBA_fluxes[TRUE lb],(runRBA_RBA_fluxes[tag]="RXN")*(runRBA_RBA_fluxes[rxn_base_id]=fba_fluxes[[#This Row],[rxn]]),0))</f>
        <v>0</v>
      </c>
      <c r="F606" cm="1">
        <f t="array" ref="F606">MAX(_xlfn._xlws.FILTER(runRBA_RBA_fluxes[TRUE ub],(runRBA_RBA_fluxes[tag]="RXN")*(runRBA_RBA_fluxes[rxn_base_id]=fba_fluxes[[#This Row],[rxn]]),0))</f>
        <v>1000.0000000000001</v>
      </c>
      <c r="G606" t="b">
        <f>fba_fluxes[[#This Row],[RBA ub]]&gt;fba_fluxes[[#This Row],[ub]]</f>
        <v>0</v>
      </c>
      <c r="H606" t="b">
        <f>fba_fluxes[[#This Row],[RBA lb]]&lt;fba_fluxes[[#This Row],[lb]]</f>
        <v>0</v>
      </c>
      <c r="I606" cm="1">
        <f t="array" ref="I606">SUM(_xlfn._xlws.FILTER(runRBA_RBA_fluxes[TRUE flux],(runRBA_RBA_fluxes[tag]="RXN")*(runRBA_RBA_fluxes[rxn_base_id]=fba_fluxes[[#This Row],[rxn]]),0))</f>
        <v>1.9325499063E-5</v>
      </c>
      <c r="J606" t="b">
        <f>fba_fluxes[[#This Row],[total RBA flux]]&lt;fba_fluxes[[#This Row],[lb]]</f>
        <v>0</v>
      </c>
      <c r="K606" s="1" t="b">
        <f>fba_fluxes[[#This Row],[total RBA flux]]&gt;fba_fluxes[[#This Row],[ub]]</f>
        <v>0</v>
      </c>
    </row>
    <row r="607" spans="1:11" hidden="1" x14ac:dyDescent="0.2">
      <c r="A607" s="1" t="s">
        <v>2899</v>
      </c>
      <c r="B607">
        <v>0</v>
      </c>
      <c r="C607">
        <v>-1000</v>
      </c>
      <c r="D607">
        <v>1000</v>
      </c>
      <c r="E607" cm="1">
        <f t="array" ref="E607">MIN(_xlfn._xlws.FILTER(runRBA_RBA_fluxes[TRUE lb],(runRBA_RBA_fluxes[tag]="RXN")*(runRBA_RBA_fluxes[rxn_base_id]=fba_fluxes[[#This Row],[rxn]]),0))</f>
        <v>0</v>
      </c>
      <c r="F607" cm="1">
        <f t="array" ref="F607">MAX(_xlfn._xlws.FILTER(runRBA_RBA_fluxes[TRUE ub],(runRBA_RBA_fluxes[tag]="RXN")*(runRBA_RBA_fluxes[rxn_base_id]=fba_fluxes[[#This Row],[rxn]]),0))</f>
        <v>0</v>
      </c>
      <c r="G607" t="b">
        <f>fba_fluxes[[#This Row],[RBA ub]]&gt;fba_fluxes[[#This Row],[ub]]</f>
        <v>0</v>
      </c>
      <c r="H607" t="b">
        <f>fba_fluxes[[#This Row],[RBA lb]]&lt;fba_fluxes[[#This Row],[lb]]</f>
        <v>0</v>
      </c>
      <c r="I607" cm="1">
        <f t="array" ref="I607">SUM(_xlfn._xlws.FILTER(runRBA_RBA_fluxes[TRUE flux],(runRBA_RBA_fluxes[tag]="RXN")*(runRBA_RBA_fluxes[rxn_base_id]=fba_fluxes[[#This Row],[rxn]]),0))</f>
        <v>0</v>
      </c>
      <c r="J607" t="b">
        <f>fba_fluxes[[#This Row],[total RBA flux]]&lt;fba_fluxes[[#This Row],[lb]]</f>
        <v>0</v>
      </c>
      <c r="K607" s="1" t="b">
        <f>fba_fluxes[[#This Row],[total RBA flux]]&gt;fba_fluxes[[#This Row],[ub]]</f>
        <v>0</v>
      </c>
    </row>
    <row r="608" spans="1:11" hidden="1" x14ac:dyDescent="0.2">
      <c r="A608" s="1" t="s">
        <v>234</v>
      </c>
      <c r="B608">
        <v>9.6870999999854029E-3</v>
      </c>
      <c r="C608">
        <v>0</v>
      </c>
      <c r="D608">
        <v>1000</v>
      </c>
      <c r="E608" cm="1">
        <f t="array" ref="E608">MIN(_xlfn._xlws.FILTER(runRBA_RBA_fluxes[TRUE lb],(runRBA_RBA_fluxes[tag]="RXN")*(runRBA_RBA_fluxes[rxn_base_id]=fba_fluxes[[#This Row],[rxn]]),0))</f>
        <v>0</v>
      </c>
      <c r="F608" cm="1">
        <f t="array" ref="F608">MAX(_xlfn._xlws.FILTER(runRBA_RBA_fluxes[TRUE ub],(runRBA_RBA_fluxes[tag]="RXN")*(runRBA_RBA_fluxes[rxn_base_id]=fba_fluxes[[#This Row],[rxn]]),0))</f>
        <v>1000.0000000000001</v>
      </c>
      <c r="G608" t="b">
        <f>fba_fluxes[[#This Row],[RBA ub]]&gt;fba_fluxes[[#This Row],[ub]]</f>
        <v>0</v>
      </c>
      <c r="H608" t="b">
        <f>fba_fluxes[[#This Row],[RBA lb]]&lt;fba_fluxes[[#This Row],[lb]]</f>
        <v>0</v>
      </c>
      <c r="I608" cm="1">
        <f t="array" ref="I608">SUM(_xlfn._xlws.FILTER(runRBA_RBA_fluxes[TRUE flux],(runRBA_RBA_fluxes[tag]="RXN")*(runRBA_RBA_fluxes[rxn_base_id]=fba_fluxes[[#This Row],[rxn]]),0))</f>
        <v>4.0460273703399998E-3</v>
      </c>
      <c r="J608" t="b">
        <f>fba_fluxes[[#This Row],[total RBA flux]]&lt;fba_fluxes[[#This Row],[lb]]</f>
        <v>0</v>
      </c>
      <c r="K608" s="1" t="b">
        <f>fba_fluxes[[#This Row],[total RBA flux]]&gt;fba_fluxes[[#This Row],[ub]]</f>
        <v>0</v>
      </c>
    </row>
    <row r="609" spans="1:11" hidden="1" x14ac:dyDescent="0.2">
      <c r="A609" s="1" t="s">
        <v>235</v>
      </c>
      <c r="B609">
        <v>7.3171000000000009E-3</v>
      </c>
      <c r="C609">
        <v>0</v>
      </c>
      <c r="D609">
        <v>1000</v>
      </c>
      <c r="E609" cm="1">
        <f t="array" ref="E609">MIN(_xlfn._xlws.FILTER(runRBA_RBA_fluxes[TRUE lb],(runRBA_RBA_fluxes[tag]="RXN")*(runRBA_RBA_fluxes[rxn_base_id]=fba_fluxes[[#This Row],[rxn]]),0))</f>
        <v>0</v>
      </c>
      <c r="F609" cm="1">
        <f t="array" ref="F609">MAX(_xlfn._xlws.FILTER(runRBA_RBA_fluxes[TRUE ub],(runRBA_RBA_fluxes[tag]="RXN")*(runRBA_RBA_fluxes[rxn_base_id]=fba_fluxes[[#This Row],[rxn]]),0))</f>
        <v>1000.0000000000001</v>
      </c>
      <c r="G609" t="b">
        <f>fba_fluxes[[#This Row],[RBA ub]]&gt;fba_fluxes[[#This Row],[ub]]</f>
        <v>0</v>
      </c>
      <c r="H609" t="b">
        <f>fba_fluxes[[#This Row],[RBA lb]]&lt;fba_fluxes[[#This Row],[lb]]</f>
        <v>0</v>
      </c>
      <c r="I609" cm="1">
        <f t="array" ref="I609">SUM(_xlfn._xlws.FILTER(runRBA_RBA_fluxes[TRUE flux],(runRBA_RBA_fluxes[tag]="RXN")*(runRBA_RBA_fluxes[rxn_base_id]=fba_fluxes[[#This Row],[rxn]]),0))</f>
        <v>7.762580210079E-3</v>
      </c>
      <c r="J609" t="b">
        <f>fba_fluxes[[#This Row],[total RBA flux]]&lt;fba_fluxes[[#This Row],[lb]]</f>
        <v>0</v>
      </c>
      <c r="K609" s="1" t="b">
        <f>fba_fluxes[[#This Row],[total RBA flux]]&gt;fba_fluxes[[#This Row],[ub]]</f>
        <v>0</v>
      </c>
    </row>
    <row r="610" spans="1:11" hidden="1" x14ac:dyDescent="0.2">
      <c r="A610" s="1" t="s">
        <v>236</v>
      </c>
      <c r="B610">
        <v>7.3171000000000009E-3</v>
      </c>
      <c r="C610">
        <v>0</v>
      </c>
      <c r="D610">
        <v>1000</v>
      </c>
      <c r="E610" cm="1">
        <f t="array" ref="E610">MIN(_xlfn._xlws.FILTER(runRBA_RBA_fluxes[TRUE lb],(runRBA_RBA_fluxes[tag]="RXN")*(runRBA_RBA_fluxes[rxn_base_id]=fba_fluxes[[#This Row],[rxn]]),0))</f>
        <v>0</v>
      </c>
      <c r="F610" cm="1">
        <f t="array" ref="F610">MAX(_xlfn._xlws.FILTER(runRBA_RBA_fluxes[TRUE ub],(runRBA_RBA_fluxes[tag]="RXN")*(runRBA_RBA_fluxes[rxn_base_id]=fba_fluxes[[#This Row],[rxn]]),0))</f>
        <v>1000.0000000000001</v>
      </c>
      <c r="G610" t="b">
        <f>fba_fluxes[[#This Row],[RBA ub]]&gt;fba_fluxes[[#This Row],[ub]]</f>
        <v>0</v>
      </c>
      <c r="H610" t="b">
        <f>fba_fluxes[[#This Row],[RBA lb]]&lt;fba_fluxes[[#This Row],[lb]]</f>
        <v>0</v>
      </c>
      <c r="I610" cm="1">
        <f t="array" ref="I610">SUM(_xlfn._xlws.FILTER(runRBA_RBA_fluxes[TRUE flux],(runRBA_RBA_fluxes[tag]="RXN")*(runRBA_RBA_fluxes[rxn_base_id]=fba_fluxes[[#This Row],[rxn]]),0))</f>
        <v>7.762580210079E-3</v>
      </c>
      <c r="J610" t="b">
        <f>fba_fluxes[[#This Row],[total RBA flux]]&lt;fba_fluxes[[#This Row],[lb]]</f>
        <v>0</v>
      </c>
      <c r="K610" s="1" t="b">
        <f>fba_fluxes[[#This Row],[total RBA flux]]&gt;fba_fluxes[[#This Row],[ub]]</f>
        <v>0</v>
      </c>
    </row>
    <row r="611" spans="1:11" hidden="1" x14ac:dyDescent="0.2">
      <c r="A611" s="1" t="s">
        <v>237</v>
      </c>
      <c r="B611">
        <v>9.6870999999854029E-3</v>
      </c>
      <c r="C611">
        <v>0</v>
      </c>
      <c r="D611">
        <v>1000</v>
      </c>
      <c r="E611" cm="1">
        <f t="array" ref="E611">MIN(_xlfn._xlws.FILTER(runRBA_RBA_fluxes[TRUE lb],(runRBA_RBA_fluxes[tag]="RXN")*(runRBA_RBA_fluxes[rxn_base_id]=fba_fluxes[[#This Row],[rxn]]),0))</f>
        <v>0</v>
      </c>
      <c r="F611" cm="1">
        <f t="array" ref="F611">MAX(_xlfn._xlws.FILTER(runRBA_RBA_fluxes[TRUE ub],(runRBA_RBA_fluxes[tag]="RXN")*(runRBA_RBA_fluxes[rxn_base_id]=fba_fluxes[[#This Row],[rxn]]),0))</f>
        <v>1000.0000000000001</v>
      </c>
      <c r="G611" t="b">
        <f>fba_fluxes[[#This Row],[RBA ub]]&gt;fba_fluxes[[#This Row],[ub]]</f>
        <v>0</v>
      </c>
      <c r="H611" t="b">
        <f>fba_fluxes[[#This Row],[RBA lb]]&lt;fba_fluxes[[#This Row],[lb]]</f>
        <v>0</v>
      </c>
      <c r="I611" cm="1">
        <f t="array" ref="I611">SUM(_xlfn._xlws.FILTER(runRBA_RBA_fluxes[TRUE flux],(runRBA_RBA_fluxes[tag]="RXN")*(runRBA_RBA_fluxes[rxn_base_id]=fba_fluxes[[#This Row],[rxn]]),0))</f>
        <v>4.0460273703399998E-3</v>
      </c>
      <c r="J611" t="b">
        <f>fba_fluxes[[#This Row],[total RBA flux]]&lt;fba_fluxes[[#This Row],[lb]]</f>
        <v>0</v>
      </c>
      <c r="K611" s="1" t="b">
        <f>fba_fluxes[[#This Row],[total RBA flux]]&gt;fba_fluxes[[#This Row],[ub]]</f>
        <v>0</v>
      </c>
    </row>
    <row r="612" spans="1:11" hidden="1" x14ac:dyDescent="0.2">
      <c r="A612" s="1" t="s">
        <v>238</v>
      </c>
      <c r="B612">
        <v>1.7004199999985398E-2</v>
      </c>
      <c r="C612">
        <v>-1000</v>
      </c>
      <c r="D612">
        <v>1000</v>
      </c>
      <c r="E612" cm="1">
        <f t="array" ref="E612">MIN(_xlfn._xlws.FILTER(runRBA_RBA_fluxes[TRUE lb],(runRBA_RBA_fluxes[tag]="RXN")*(runRBA_RBA_fluxes[rxn_base_id]=fba_fluxes[[#This Row],[rxn]]),0))</f>
        <v>0</v>
      </c>
      <c r="F612" cm="1">
        <f t="array" ref="F612">MAX(_xlfn._xlws.FILTER(runRBA_RBA_fluxes[TRUE ub],(runRBA_RBA_fluxes[tag]="RXN")*(runRBA_RBA_fluxes[rxn_base_id]=fba_fluxes[[#This Row],[rxn]]),0))</f>
        <v>1000.0000000000001</v>
      </c>
      <c r="G612" t="b">
        <f>fba_fluxes[[#This Row],[RBA ub]]&gt;fba_fluxes[[#This Row],[ub]]</f>
        <v>0</v>
      </c>
      <c r="H612" t="b">
        <f>fba_fluxes[[#This Row],[RBA lb]]&lt;fba_fluxes[[#This Row],[lb]]</f>
        <v>0</v>
      </c>
      <c r="I612" cm="1">
        <f t="array" ref="I612">SUM(_xlfn._xlws.FILTER(runRBA_RBA_fluxes[TRUE flux],(runRBA_RBA_fluxes[tag]="RXN")*(runRBA_RBA_fluxes[rxn_base_id]=fba_fluxes[[#This Row],[rxn]]),0))</f>
        <v>1.1808607580418001E-2</v>
      </c>
      <c r="J612" t="b">
        <f>fba_fluxes[[#This Row],[total RBA flux]]&lt;fba_fluxes[[#This Row],[lb]]</f>
        <v>0</v>
      </c>
      <c r="K612" s="1" t="b">
        <f>fba_fluxes[[#This Row],[total RBA flux]]&gt;fba_fluxes[[#This Row],[ub]]</f>
        <v>0</v>
      </c>
    </row>
    <row r="613" spans="1:11" hidden="1" x14ac:dyDescent="0.2">
      <c r="A613" s="1" t="s">
        <v>239</v>
      </c>
      <c r="B613">
        <v>2.4643000000000004E-3</v>
      </c>
      <c r="C613">
        <v>0</v>
      </c>
      <c r="D613">
        <v>1000</v>
      </c>
      <c r="E613" cm="1">
        <f t="array" ref="E613">MIN(_xlfn._xlws.FILTER(runRBA_RBA_fluxes[TRUE lb],(runRBA_RBA_fluxes[tag]="RXN")*(runRBA_RBA_fluxes[rxn_base_id]=fba_fluxes[[#This Row],[rxn]]),0))</f>
        <v>0</v>
      </c>
      <c r="F613" cm="1">
        <f t="array" ref="F613">MAX(_xlfn._xlws.FILTER(runRBA_RBA_fluxes[TRUE ub],(runRBA_RBA_fluxes[tag]="RXN")*(runRBA_RBA_fluxes[rxn_base_id]=fba_fluxes[[#This Row],[rxn]]),0))</f>
        <v>1000.0000000000001</v>
      </c>
      <c r="G613" t="b">
        <f>fba_fluxes[[#This Row],[RBA ub]]&gt;fba_fluxes[[#This Row],[ub]]</f>
        <v>0</v>
      </c>
      <c r="H613" t="b">
        <f>fba_fluxes[[#This Row],[RBA lb]]&lt;fba_fluxes[[#This Row],[lb]]</f>
        <v>0</v>
      </c>
      <c r="I613" cm="1">
        <f t="array" ref="I613">SUM(_xlfn._xlws.FILTER(runRBA_RBA_fluxes[TRUE flux],(runRBA_RBA_fluxes[tag]="RXN")*(runRBA_RBA_fluxes[rxn_base_id]=fba_fluxes[[#This Row],[rxn]]),0))</f>
        <v>3.7653918639929999E-3</v>
      </c>
      <c r="J613" t="b">
        <f>fba_fluxes[[#This Row],[total RBA flux]]&lt;fba_fluxes[[#This Row],[lb]]</f>
        <v>0</v>
      </c>
      <c r="K613" s="1" t="b">
        <f>fba_fluxes[[#This Row],[total RBA flux]]&gt;fba_fluxes[[#This Row],[ub]]</f>
        <v>0</v>
      </c>
    </row>
    <row r="614" spans="1:11" hidden="1" x14ac:dyDescent="0.2">
      <c r="A614" s="1" t="s">
        <v>240</v>
      </c>
      <c r="B614">
        <v>9.6870999999854011E-3</v>
      </c>
      <c r="C614">
        <v>0</v>
      </c>
      <c r="D614">
        <v>1000</v>
      </c>
      <c r="E614" cm="1">
        <f t="array" ref="E614">MIN(_xlfn._xlws.FILTER(runRBA_RBA_fluxes[TRUE lb],(runRBA_RBA_fluxes[tag]="RXN")*(runRBA_RBA_fluxes[rxn_base_id]=fba_fluxes[[#This Row],[rxn]]),0))</f>
        <v>0</v>
      </c>
      <c r="F614" cm="1">
        <f t="array" ref="F614">MAX(_xlfn._xlws.FILTER(runRBA_RBA_fluxes[TRUE ub],(runRBA_RBA_fluxes[tag]="RXN")*(runRBA_RBA_fluxes[rxn_base_id]=fba_fluxes[[#This Row],[rxn]]),0))</f>
        <v>1000.0000000000001</v>
      </c>
      <c r="G614" t="b">
        <f>fba_fluxes[[#This Row],[RBA ub]]&gt;fba_fluxes[[#This Row],[ub]]</f>
        <v>0</v>
      </c>
      <c r="H614" t="b">
        <f>fba_fluxes[[#This Row],[RBA lb]]&lt;fba_fluxes[[#This Row],[lb]]</f>
        <v>0</v>
      </c>
      <c r="I614" cm="1">
        <f t="array" ref="I614">SUM(_xlfn._xlws.FILTER(runRBA_RBA_fluxes[TRUE flux],(runRBA_RBA_fluxes[tag]="RXN")*(runRBA_RBA_fluxes[rxn_base_id]=fba_fluxes[[#This Row],[rxn]]),0))</f>
        <v>4.0460273703399998E-3</v>
      </c>
      <c r="J614" t="b">
        <f>fba_fluxes[[#This Row],[total RBA flux]]&lt;fba_fluxes[[#This Row],[lb]]</f>
        <v>0</v>
      </c>
      <c r="K614" s="1" t="b">
        <f>fba_fluxes[[#This Row],[total RBA flux]]&gt;fba_fluxes[[#This Row],[ub]]</f>
        <v>0</v>
      </c>
    </row>
    <row r="615" spans="1:11" hidden="1" x14ac:dyDescent="0.2">
      <c r="A615" s="1" t="s">
        <v>241</v>
      </c>
      <c r="B615">
        <v>9.6870999999854029E-3</v>
      </c>
      <c r="C615">
        <v>0</v>
      </c>
      <c r="D615">
        <v>1000</v>
      </c>
      <c r="E615" cm="1">
        <f t="array" ref="E615">MIN(_xlfn._xlws.FILTER(runRBA_RBA_fluxes[TRUE lb],(runRBA_RBA_fluxes[tag]="RXN")*(runRBA_RBA_fluxes[rxn_base_id]=fba_fluxes[[#This Row],[rxn]]),0))</f>
        <v>0</v>
      </c>
      <c r="F615" cm="1">
        <f t="array" ref="F615">MAX(_xlfn._xlws.FILTER(runRBA_RBA_fluxes[TRUE ub],(runRBA_RBA_fluxes[tag]="RXN")*(runRBA_RBA_fluxes[rxn_base_id]=fba_fluxes[[#This Row],[rxn]]),0))</f>
        <v>1000.0000000000001</v>
      </c>
      <c r="G615" t="b">
        <f>fba_fluxes[[#This Row],[RBA ub]]&gt;fba_fluxes[[#This Row],[ub]]</f>
        <v>0</v>
      </c>
      <c r="H615" t="b">
        <f>fba_fluxes[[#This Row],[RBA lb]]&lt;fba_fluxes[[#This Row],[lb]]</f>
        <v>0</v>
      </c>
      <c r="I615" cm="1">
        <f t="array" ref="I615">SUM(_xlfn._xlws.FILTER(runRBA_RBA_fluxes[TRUE flux],(runRBA_RBA_fluxes[tag]="RXN")*(runRBA_RBA_fluxes[rxn_base_id]=fba_fluxes[[#This Row],[rxn]]),0))</f>
        <v>4.0460273703399998E-3</v>
      </c>
      <c r="J615" t="b">
        <f>fba_fluxes[[#This Row],[total RBA flux]]&lt;fba_fluxes[[#This Row],[lb]]</f>
        <v>0</v>
      </c>
      <c r="K615" s="1" t="b">
        <f>fba_fluxes[[#This Row],[total RBA flux]]&gt;fba_fluxes[[#This Row],[ub]]</f>
        <v>0</v>
      </c>
    </row>
    <row r="616" spans="1:11" hidden="1" x14ac:dyDescent="0.2">
      <c r="A616" s="1" t="s">
        <v>242</v>
      </c>
      <c r="B616">
        <v>3.0279899999978301E-2</v>
      </c>
      <c r="C616">
        <v>0</v>
      </c>
      <c r="D616">
        <v>1000</v>
      </c>
      <c r="E616" cm="1">
        <f t="array" ref="E616">MIN(_xlfn._xlws.FILTER(runRBA_RBA_fluxes[TRUE lb],(runRBA_RBA_fluxes[tag]="RXN")*(runRBA_RBA_fluxes[rxn_base_id]=fba_fluxes[[#This Row],[rxn]]),0))</f>
        <v>0</v>
      </c>
      <c r="F616" cm="1">
        <f t="array" ref="F616">MAX(_xlfn._xlws.FILTER(runRBA_RBA_fluxes[TRUE ub],(runRBA_RBA_fluxes[tag]="RXN")*(runRBA_RBA_fluxes[rxn_base_id]=fba_fluxes[[#This Row],[rxn]]),0))</f>
        <v>1000.0000000000001</v>
      </c>
      <c r="G616" t="b">
        <f>fba_fluxes[[#This Row],[RBA ub]]&gt;fba_fluxes[[#This Row],[ub]]</f>
        <v>0</v>
      </c>
      <c r="H616" t="b">
        <f>fba_fluxes[[#This Row],[RBA lb]]&lt;fba_fluxes[[#This Row],[lb]]</f>
        <v>0</v>
      </c>
      <c r="I616" cm="1">
        <f t="array" ref="I616">SUM(_xlfn._xlws.FILTER(runRBA_RBA_fluxes[TRUE flux],(runRBA_RBA_fluxes[tag]="RXN")*(runRBA_RBA_fluxes[rxn_base_id]=fba_fluxes[[#This Row],[rxn]]),0))</f>
        <v>1.9297579832672E-2</v>
      </c>
      <c r="J616" t="b">
        <f>fba_fluxes[[#This Row],[total RBA flux]]&lt;fba_fluxes[[#This Row],[lb]]</f>
        <v>0</v>
      </c>
      <c r="K616" s="1" t="b">
        <f>fba_fluxes[[#This Row],[total RBA flux]]&gt;fba_fluxes[[#This Row],[ub]]</f>
        <v>0</v>
      </c>
    </row>
    <row r="617" spans="1:11" hidden="1" x14ac:dyDescent="0.2">
      <c r="A617" s="1" t="s">
        <v>243</v>
      </c>
      <c r="B617">
        <v>0.18298969999983014</v>
      </c>
      <c r="C617">
        <v>0</v>
      </c>
      <c r="D617">
        <v>1000</v>
      </c>
      <c r="E617" cm="1">
        <f t="array" ref="E617">MIN(_xlfn._xlws.FILTER(runRBA_RBA_fluxes[TRUE lb],(runRBA_RBA_fluxes[tag]="RXN")*(runRBA_RBA_fluxes[rxn_base_id]=fba_fluxes[[#This Row],[rxn]]),0))</f>
        <v>0</v>
      </c>
      <c r="F617" cm="1">
        <f t="array" ref="F617">MAX(_xlfn._xlws.FILTER(runRBA_RBA_fluxes[TRUE ub],(runRBA_RBA_fluxes[tag]="RXN")*(runRBA_RBA_fluxes[rxn_base_id]=fba_fluxes[[#This Row],[rxn]]),0))</f>
        <v>1000.0000000000001</v>
      </c>
      <c r="G617" t="b">
        <f>fba_fluxes[[#This Row],[RBA ub]]&gt;fba_fluxes[[#This Row],[ub]]</f>
        <v>0</v>
      </c>
      <c r="H617" t="b">
        <f>fba_fluxes[[#This Row],[RBA lb]]&lt;fba_fluxes[[#This Row],[lb]]</f>
        <v>0</v>
      </c>
      <c r="I617" cm="1">
        <f t="array" ref="I617">SUM(_xlfn._xlws.FILTER(runRBA_RBA_fluxes[TRUE flux],(runRBA_RBA_fluxes[tag]="RXN")*(runRBA_RBA_fluxes[rxn_base_id]=fba_fluxes[[#This Row],[rxn]]),0))</f>
        <v>0.45500401053469303</v>
      </c>
      <c r="J617" t="b">
        <f>fba_fluxes[[#This Row],[total RBA flux]]&lt;fba_fluxes[[#This Row],[lb]]</f>
        <v>0</v>
      </c>
      <c r="K617" s="1" t="b">
        <f>fba_fluxes[[#This Row],[total RBA flux]]&gt;fba_fluxes[[#This Row],[ub]]</f>
        <v>0</v>
      </c>
    </row>
    <row r="618" spans="1:11" hidden="1" x14ac:dyDescent="0.2">
      <c r="A618" s="1" t="s">
        <v>244</v>
      </c>
      <c r="B618">
        <v>0.18298969999983011</v>
      </c>
      <c r="C618">
        <v>0</v>
      </c>
      <c r="D618">
        <v>1000</v>
      </c>
      <c r="E618" cm="1">
        <f t="array" ref="E618">MIN(_xlfn._xlws.FILTER(runRBA_RBA_fluxes[TRUE lb],(runRBA_RBA_fluxes[tag]="RXN")*(runRBA_RBA_fluxes[rxn_base_id]=fba_fluxes[[#This Row],[rxn]]),0))</f>
        <v>0</v>
      </c>
      <c r="F618" cm="1">
        <f t="array" ref="F618">MAX(_xlfn._xlws.FILTER(runRBA_RBA_fluxes[TRUE ub],(runRBA_RBA_fluxes[tag]="RXN")*(runRBA_RBA_fluxes[rxn_base_id]=fba_fluxes[[#This Row],[rxn]]),0))</f>
        <v>1000.0000000000001</v>
      </c>
      <c r="G618" t="b">
        <f>fba_fluxes[[#This Row],[RBA ub]]&gt;fba_fluxes[[#This Row],[ub]]</f>
        <v>0</v>
      </c>
      <c r="H618" t="b">
        <f>fba_fluxes[[#This Row],[RBA lb]]&lt;fba_fluxes[[#This Row],[lb]]</f>
        <v>0</v>
      </c>
      <c r="I618" cm="1">
        <f t="array" ref="I618">SUM(_xlfn._xlws.FILTER(runRBA_RBA_fluxes[TRUE flux],(runRBA_RBA_fluxes[tag]="RXN")*(runRBA_RBA_fluxes[rxn_base_id]=fba_fluxes[[#This Row],[rxn]]),0))</f>
        <v>0.45500401053469303</v>
      </c>
      <c r="J618" t="b">
        <f>fba_fluxes[[#This Row],[total RBA flux]]&lt;fba_fluxes[[#This Row],[lb]]</f>
        <v>0</v>
      </c>
      <c r="K618" s="1" t="b">
        <f>fba_fluxes[[#This Row],[total RBA flux]]&gt;fba_fluxes[[#This Row],[ub]]</f>
        <v>0</v>
      </c>
    </row>
    <row r="619" spans="1:11" hidden="1" x14ac:dyDescent="0.2">
      <c r="A619" s="1" t="s">
        <v>2900</v>
      </c>
      <c r="B619">
        <v>0</v>
      </c>
      <c r="C619">
        <v>0</v>
      </c>
      <c r="D619">
        <v>1000</v>
      </c>
      <c r="E619" cm="1">
        <f t="array" ref="E619">MIN(_xlfn._xlws.FILTER(runRBA_RBA_fluxes[TRUE lb],(runRBA_RBA_fluxes[tag]="RXN")*(runRBA_RBA_fluxes[rxn_base_id]=fba_fluxes[[#This Row],[rxn]]),0))</f>
        <v>0</v>
      </c>
      <c r="F619" cm="1">
        <f t="array" ref="F619">MAX(_xlfn._xlws.FILTER(runRBA_RBA_fluxes[TRUE ub],(runRBA_RBA_fluxes[tag]="RXN")*(runRBA_RBA_fluxes[rxn_base_id]=fba_fluxes[[#This Row],[rxn]]),0))</f>
        <v>0</v>
      </c>
      <c r="G619" t="b">
        <f>fba_fluxes[[#This Row],[RBA ub]]&gt;fba_fluxes[[#This Row],[ub]]</f>
        <v>0</v>
      </c>
      <c r="H619" t="b">
        <f>fba_fluxes[[#This Row],[RBA lb]]&lt;fba_fluxes[[#This Row],[lb]]</f>
        <v>0</v>
      </c>
      <c r="I619" cm="1">
        <f t="array" ref="I619">SUM(_xlfn._xlws.FILTER(runRBA_RBA_fluxes[TRUE flux],(runRBA_RBA_fluxes[tag]="RXN")*(runRBA_RBA_fluxes[rxn_base_id]=fba_fluxes[[#This Row],[rxn]]),0))</f>
        <v>0</v>
      </c>
      <c r="J619" t="b">
        <f>fba_fluxes[[#This Row],[total RBA flux]]&lt;fba_fluxes[[#This Row],[lb]]</f>
        <v>0</v>
      </c>
      <c r="K619" s="1" t="b">
        <f>fba_fluxes[[#This Row],[total RBA flux]]&gt;fba_fluxes[[#This Row],[ub]]</f>
        <v>0</v>
      </c>
    </row>
    <row r="620" spans="1:11" hidden="1" x14ac:dyDescent="0.2">
      <c r="A620" s="1" t="s">
        <v>2901</v>
      </c>
      <c r="B620">
        <v>0</v>
      </c>
      <c r="C620">
        <v>0</v>
      </c>
      <c r="D620">
        <v>1000</v>
      </c>
      <c r="E620" cm="1">
        <f t="array" ref="E620">MIN(_xlfn._xlws.FILTER(runRBA_RBA_fluxes[TRUE lb],(runRBA_RBA_fluxes[tag]="RXN")*(runRBA_RBA_fluxes[rxn_base_id]=fba_fluxes[[#This Row],[rxn]]),0))</f>
        <v>0</v>
      </c>
      <c r="F620" cm="1">
        <f t="array" ref="F620">MAX(_xlfn._xlws.FILTER(runRBA_RBA_fluxes[TRUE ub],(runRBA_RBA_fluxes[tag]="RXN")*(runRBA_RBA_fluxes[rxn_base_id]=fba_fluxes[[#This Row],[rxn]]),0))</f>
        <v>0</v>
      </c>
      <c r="G620" t="b">
        <f>fba_fluxes[[#This Row],[RBA ub]]&gt;fba_fluxes[[#This Row],[ub]]</f>
        <v>0</v>
      </c>
      <c r="H620" t="b">
        <f>fba_fluxes[[#This Row],[RBA lb]]&lt;fba_fluxes[[#This Row],[lb]]</f>
        <v>0</v>
      </c>
      <c r="I620" cm="1">
        <f t="array" ref="I620">SUM(_xlfn._xlws.FILTER(runRBA_RBA_fluxes[TRUE flux],(runRBA_RBA_fluxes[tag]="RXN")*(runRBA_RBA_fluxes[rxn_base_id]=fba_fluxes[[#This Row],[rxn]]),0))</f>
        <v>0</v>
      </c>
      <c r="J620" t="b">
        <f>fba_fluxes[[#This Row],[total RBA flux]]&lt;fba_fluxes[[#This Row],[lb]]</f>
        <v>0</v>
      </c>
      <c r="K620" s="1" t="b">
        <f>fba_fluxes[[#This Row],[total RBA flux]]&gt;fba_fluxes[[#This Row],[ub]]</f>
        <v>0</v>
      </c>
    </row>
    <row r="621" spans="1:11" hidden="1" x14ac:dyDescent="0.2">
      <c r="A621" s="1" t="s">
        <v>610</v>
      </c>
      <c r="B621">
        <v>0</v>
      </c>
      <c r="C621">
        <v>0</v>
      </c>
      <c r="D621">
        <v>1000</v>
      </c>
      <c r="E621" cm="1">
        <f t="array" ref="E621">MIN(_xlfn._xlws.FILTER(runRBA_RBA_fluxes[TRUE lb],(runRBA_RBA_fluxes[tag]="RXN")*(runRBA_RBA_fluxes[rxn_base_id]=fba_fluxes[[#This Row],[rxn]]),0))</f>
        <v>0</v>
      </c>
      <c r="F621" cm="1">
        <f t="array" ref="F621">MAX(_xlfn._xlws.FILTER(runRBA_RBA_fluxes[TRUE ub],(runRBA_RBA_fluxes[tag]="RXN")*(runRBA_RBA_fluxes[rxn_base_id]=fba_fluxes[[#This Row],[rxn]]),0))</f>
        <v>1000.0000000000001</v>
      </c>
      <c r="G621" t="b">
        <f>fba_fluxes[[#This Row],[RBA ub]]&gt;fba_fluxes[[#This Row],[ub]]</f>
        <v>0</v>
      </c>
      <c r="H621" t="b">
        <f>fba_fluxes[[#This Row],[RBA lb]]&lt;fba_fluxes[[#This Row],[lb]]</f>
        <v>0</v>
      </c>
      <c r="I621" cm="1">
        <f t="array" ref="I621">SUM(_xlfn._xlws.FILTER(runRBA_RBA_fluxes[TRUE flux],(runRBA_RBA_fluxes[tag]="RXN")*(runRBA_RBA_fluxes[rxn_base_id]=fba_fluxes[[#This Row],[rxn]]),0))</f>
        <v>7.8864741525999996E-5</v>
      </c>
      <c r="J621" t="b">
        <f>fba_fluxes[[#This Row],[total RBA flux]]&lt;fba_fluxes[[#This Row],[lb]]</f>
        <v>0</v>
      </c>
      <c r="K621" s="1" t="b">
        <f>fba_fluxes[[#This Row],[total RBA flux]]&gt;fba_fluxes[[#This Row],[ub]]</f>
        <v>0</v>
      </c>
    </row>
    <row r="622" spans="1:11" hidden="1" x14ac:dyDescent="0.2">
      <c r="A622" s="1" t="s">
        <v>2902</v>
      </c>
      <c r="B622">
        <v>0</v>
      </c>
      <c r="C622">
        <v>0</v>
      </c>
      <c r="D622">
        <v>1000</v>
      </c>
      <c r="E622" cm="1">
        <f t="array" ref="E622">MIN(_xlfn._xlws.FILTER(runRBA_RBA_fluxes[TRUE lb],(runRBA_RBA_fluxes[tag]="RXN")*(runRBA_RBA_fluxes[rxn_base_id]=fba_fluxes[[#This Row],[rxn]]),0))</f>
        <v>0</v>
      </c>
      <c r="F622" cm="1">
        <f t="array" ref="F622">MAX(_xlfn._xlws.FILTER(runRBA_RBA_fluxes[TRUE ub],(runRBA_RBA_fluxes[tag]="RXN")*(runRBA_RBA_fluxes[rxn_base_id]=fba_fluxes[[#This Row],[rxn]]),0))</f>
        <v>0</v>
      </c>
      <c r="G622" t="b">
        <f>fba_fluxes[[#This Row],[RBA ub]]&gt;fba_fluxes[[#This Row],[ub]]</f>
        <v>0</v>
      </c>
      <c r="H622" t="b">
        <f>fba_fluxes[[#This Row],[RBA lb]]&lt;fba_fluxes[[#This Row],[lb]]</f>
        <v>0</v>
      </c>
      <c r="I622" cm="1">
        <f t="array" ref="I622">SUM(_xlfn._xlws.FILTER(runRBA_RBA_fluxes[TRUE flux],(runRBA_RBA_fluxes[tag]="RXN")*(runRBA_RBA_fluxes[rxn_base_id]=fba_fluxes[[#This Row],[rxn]]),0))</f>
        <v>0</v>
      </c>
      <c r="J622" t="b">
        <f>fba_fluxes[[#This Row],[total RBA flux]]&lt;fba_fluxes[[#This Row],[lb]]</f>
        <v>0</v>
      </c>
      <c r="K622" s="1" t="b">
        <f>fba_fluxes[[#This Row],[total RBA flux]]&gt;fba_fluxes[[#This Row],[ub]]</f>
        <v>0</v>
      </c>
    </row>
    <row r="623" spans="1:11" hidden="1" x14ac:dyDescent="0.2">
      <c r="A623" s="1" t="s">
        <v>693</v>
      </c>
      <c r="B623">
        <v>0</v>
      </c>
      <c r="C623">
        <v>0</v>
      </c>
      <c r="D623">
        <v>1000</v>
      </c>
      <c r="E623" cm="1">
        <f t="array" ref="E623">MIN(_xlfn._xlws.FILTER(runRBA_RBA_fluxes[TRUE lb],(runRBA_RBA_fluxes[tag]="RXN")*(runRBA_RBA_fluxes[rxn_base_id]=fba_fluxes[[#This Row],[rxn]]),0))</f>
        <v>0</v>
      </c>
      <c r="F623" cm="1">
        <f t="array" ref="F623">MAX(_xlfn._xlws.FILTER(runRBA_RBA_fluxes[TRUE ub],(runRBA_RBA_fluxes[tag]="RXN")*(runRBA_RBA_fluxes[rxn_base_id]=fba_fluxes[[#This Row],[rxn]]),0))</f>
        <v>1000.0000000000001</v>
      </c>
      <c r="G623" t="b">
        <f>fba_fluxes[[#This Row],[RBA ub]]&gt;fba_fluxes[[#This Row],[ub]]</f>
        <v>0</v>
      </c>
      <c r="H623" t="b">
        <f>fba_fluxes[[#This Row],[RBA lb]]&lt;fba_fluxes[[#This Row],[lb]]</f>
        <v>0</v>
      </c>
      <c r="I623" cm="1">
        <f t="array" ref="I623">SUM(_xlfn._xlws.FILTER(runRBA_RBA_fluxes[TRUE flux],(runRBA_RBA_fluxes[tag]="RXN")*(runRBA_RBA_fluxes[rxn_base_id]=fba_fluxes[[#This Row],[rxn]]),0))</f>
        <v>4.2774557187099998E-4</v>
      </c>
      <c r="J623" t="b">
        <f>fba_fluxes[[#This Row],[total RBA flux]]&lt;fba_fluxes[[#This Row],[lb]]</f>
        <v>0</v>
      </c>
      <c r="K623" s="1" t="b">
        <f>fba_fluxes[[#This Row],[total RBA flux]]&gt;fba_fluxes[[#This Row],[ub]]</f>
        <v>0</v>
      </c>
    </row>
    <row r="624" spans="1:11" hidden="1" x14ac:dyDescent="0.2">
      <c r="A624" s="1" t="s">
        <v>2903</v>
      </c>
      <c r="B624">
        <v>0</v>
      </c>
      <c r="C624">
        <v>0</v>
      </c>
      <c r="D624">
        <v>1000</v>
      </c>
      <c r="E624" cm="1">
        <f t="array" ref="E624">MIN(_xlfn._xlws.FILTER(runRBA_RBA_fluxes[TRUE lb],(runRBA_RBA_fluxes[tag]="RXN")*(runRBA_RBA_fluxes[rxn_base_id]=fba_fluxes[[#This Row],[rxn]]),0))</f>
        <v>0</v>
      </c>
      <c r="F624" cm="1">
        <f t="array" ref="F624">MAX(_xlfn._xlws.FILTER(runRBA_RBA_fluxes[TRUE ub],(runRBA_RBA_fluxes[tag]="RXN")*(runRBA_RBA_fluxes[rxn_base_id]=fba_fluxes[[#This Row],[rxn]]),0))</f>
        <v>0</v>
      </c>
      <c r="G624" t="b">
        <f>fba_fluxes[[#This Row],[RBA ub]]&gt;fba_fluxes[[#This Row],[ub]]</f>
        <v>0</v>
      </c>
      <c r="H624" t="b">
        <f>fba_fluxes[[#This Row],[RBA lb]]&lt;fba_fluxes[[#This Row],[lb]]</f>
        <v>0</v>
      </c>
      <c r="I624" cm="1">
        <f t="array" ref="I624">SUM(_xlfn._xlws.FILTER(runRBA_RBA_fluxes[TRUE flux],(runRBA_RBA_fluxes[tag]="RXN")*(runRBA_RBA_fluxes[rxn_base_id]=fba_fluxes[[#This Row],[rxn]]),0))</f>
        <v>0</v>
      </c>
      <c r="J624" t="b">
        <f>fba_fluxes[[#This Row],[total RBA flux]]&lt;fba_fluxes[[#This Row],[lb]]</f>
        <v>0</v>
      </c>
      <c r="K624" s="1" t="b">
        <f>fba_fluxes[[#This Row],[total RBA flux]]&gt;fba_fluxes[[#This Row],[ub]]</f>
        <v>0</v>
      </c>
    </row>
    <row r="625" spans="1:11" hidden="1" x14ac:dyDescent="0.2">
      <c r="A625" s="1" t="s">
        <v>2904</v>
      </c>
      <c r="B625">
        <v>0</v>
      </c>
      <c r="C625">
        <v>0</v>
      </c>
      <c r="D625">
        <v>1000</v>
      </c>
      <c r="E625" cm="1">
        <f t="array" ref="E625">MIN(_xlfn._xlws.FILTER(runRBA_RBA_fluxes[TRUE lb],(runRBA_RBA_fluxes[tag]="RXN")*(runRBA_RBA_fluxes[rxn_base_id]=fba_fluxes[[#This Row],[rxn]]),0))</f>
        <v>0</v>
      </c>
      <c r="F625" cm="1">
        <f t="array" ref="F625">MAX(_xlfn._xlws.FILTER(runRBA_RBA_fluxes[TRUE ub],(runRBA_RBA_fluxes[tag]="RXN")*(runRBA_RBA_fluxes[rxn_base_id]=fba_fluxes[[#This Row],[rxn]]),0))</f>
        <v>0</v>
      </c>
      <c r="G625" t="b">
        <f>fba_fluxes[[#This Row],[RBA ub]]&gt;fba_fluxes[[#This Row],[ub]]</f>
        <v>0</v>
      </c>
      <c r="H625" t="b">
        <f>fba_fluxes[[#This Row],[RBA lb]]&lt;fba_fluxes[[#This Row],[lb]]</f>
        <v>0</v>
      </c>
      <c r="I625" cm="1">
        <f t="array" ref="I625">SUM(_xlfn._xlws.FILTER(runRBA_RBA_fluxes[TRUE flux],(runRBA_RBA_fluxes[tag]="RXN")*(runRBA_RBA_fluxes[rxn_base_id]=fba_fluxes[[#This Row],[rxn]]),0))</f>
        <v>0</v>
      </c>
      <c r="J625" t="b">
        <f>fba_fluxes[[#This Row],[total RBA flux]]&lt;fba_fluxes[[#This Row],[lb]]</f>
        <v>0</v>
      </c>
      <c r="K625" s="1" t="b">
        <f>fba_fluxes[[#This Row],[total RBA flux]]&gt;fba_fluxes[[#This Row],[ub]]</f>
        <v>0</v>
      </c>
    </row>
    <row r="626" spans="1:11" hidden="1" x14ac:dyDescent="0.2">
      <c r="A626" s="1" t="s">
        <v>245</v>
      </c>
      <c r="B626">
        <v>1.4255200000000001E-2</v>
      </c>
      <c r="C626">
        <v>0</v>
      </c>
      <c r="D626">
        <v>1000</v>
      </c>
      <c r="E626" cm="1">
        <f t="array" ref="E626">MIN(_xlfn._xlws.FILTER(runRBA_RBA_fluxes[TRUE lb],(runRBA_RBA_fluxes[tag]="RXN")*(runRBA_RBA_fluxes[rxn_base_id]=fba_fluxes[[#This Row],[rxn]]),0))</f>
        <v>0</v>
      </c>
      <c r="F626" cm="1">
        <f t="array" ref="F626">MAX(_xlfn._xlws.FILTER(runRBA_RBA_fluxes[TRUE ub],(runRBA_RBA_fluxes[tag]="RXN")*(runRBA_RBA_fluxes[rxn_base_id]=fba_fluxes[[#This Row],[rxn]]),0))</f>
        <v>1000.0000000000001</v>
      </c>
      <c r="G626" t="b">
        <f>fba_fluxes[[#This Row],[RBA ub]]&gt;fba_fluxes[[#This Row],[ub]]</f>
        <v>0</v>
      </c>
      <c r="H626" t="b">
        <f>fba_fluxes[[#This Row],[RBA lb]]&lt;fba_fluxes[[#This Row],[lb]]</f>
        <v>0</v>
      </c>
      <c r="I626" cm="1">
        <f t="array" ref="I626">SUM(_xlfn._xlws.FILTER(runRBA_RBA_fluxes[TRUE flux],(runRBA_RBA_fluxes[tag]="RXN")*(runRBA_RBA_fluxes[rxn_base_id]=fba_fluxes[[#This Row],[rxn]]),0))</f>
        <v>1.7915664141629001E-2</v>
      </c>
      <c r="J626" t="b">
        <f>fba_fluxes[[#This Row],[total RBA flux]]&lt;fba_fluxes[[#This Row],[lb]]</f>
        <v>0</v>
      </c>
      <c r="K626" s="1" t="b">
        <f>fba_fluxes[[#This Row],[total RBA flux]]&gt;fba_fluxes[[#This Row],[ub]]</f>
        <v>0</v>
      </c>
    </row>
    <row r="627" spans="1:11" hidden="1" x14ac:dyDescent="0.2">
      <c r="A627" s="1" t="s">
        <v>246</v>
      </c>
      <c r="B627">
        <v>7.4308999999999998E-3</v>
      </c>
      <c r="C627">
        <v>0</v>
      </c>
      <c r="D627">
        <v>1000</v>
      </c>
      <c r="E627" cm="1">
        <f t="array" ref="E627">MIN(_xlfn._xlws.FILTER(runRBA_RBA_fluxes[TRUE lb],(runRBA_RBA_fluxes[tag]="RXN")*(runRBA_RBA_fluxes[rxn_base_id]=fba_fluxes[[#This Row],[rxn]]),0))</f>
        <v>0</v>
      </c>
      <c r="F627" cm="1">
        <f t="array" ref="F627">MAX(_xlfn._xlws.FILTER(runRBA_RBA_fluxes[TRUE ub],(runRBA_RBA_fluxes[tag]="RXN")*(runRBA_RBA_fluxes[rxn_base_id]=fba_fluxes[[#This Row],[rxn]]),0))</f>
        <v>1000.0000000000001</v>
      </c>
      <c r="G627" t="b">
        <f>fba_fluxes[[#This Row],[RBA ub]]&gt;fba_fluxes[[#This Row],[ub]]</f>
        <v>0</v>
      </c>
      <c r="H627" t="b">
        <f>fba_fluxes[[#This Row],[RBA lb]]&lt;fba_fluxes[[#This Row],[lb]]</f>
        <v>0</v>
      </c>
      <c r="I627" cm="1">
        <f t="array" ref="I627">SUM(_xlfn._xlws.FILTER(runRBA_RBA_fluxes[TRUE flux],(runRBA_RBA_fluxes[tag]="RXN")*(runRBA_RBA_fluxes[rxn_base_id]=fba_fluxes[[#This Row],[rxn]]),0))</f>
        <v>1.1374730346741E-2</v>
      </c>
      <c r="J627" t="b">
        <f>fba_fluxes[[#This Row],[total RBA flux]]&lt;fba_fluxes[[#This Row],[lb]]</f>
        <v>0</v>
      </c>
      <c r="K627" s="1" t="b">
        <f>fba_fluxes[[#This Row],[total RBA flux]]&gt;fba_fluxes[[#This Row],[ub]]</f>
        <v>0</v>
      </c>
    </row>
    <row r="628" spans="1:11" hidden="1" x14ac:dyDescent="0.2">
      <c r="A628" s="1" t="s">
        <v>1043</v>
      </c>
      <c r="B628">
        <v>0</v>
      </c>
      <c r="C628">
        <v>0</v>
      </c>
      <c r="D628">
        <v>1000</v>
      </c>
      <c r="E628" cm="1">
        <f t="array" ref="E628">MIN(_xlfn._xlws.FILTER(runRBA_RBA_fluxes[TRUE lb],(runRBA_RBA_fluxes[tag]="RXN")*(runRBA_RBA_fluxes[rxn_base_id]=fba_fluxes[[#This Row],[rxn]]),0))</f>
        <v>0</v>
      </c>
      <c r="F628" cm="1">
        <f t="array" ref="F628">MAX(_xlfn._xlws.FILTER(runRBA_RBA_fluxes[TRUE ub],(runRBA_RBA_fluxes[tag]="RXN")*(runRBA_RBA_fluxes[rxn_base_id]=fba_fluxes[[#This Row],[rxn]]),0))</f>
        <v>1000.0000000000001</v>
      </c>
      <c r="G628" t="b">
        <f>fba_fluxes[[#This Row],[RBA ub]]&gt;fba_fluxes[[#This Row],[ub]]</f>
        <v>0</v>
      </c>
      <c r="H628" t="b">
        <f>fba_fluxes[[#This Row],[RBA lb]]&lt;fba_fluxes[[#This Row],[lb]]</f>
        <v>0</v>
      </c>
      <c r="I628" cm="1">
        <f t="array" ref="I628">SUM(_xlfn._xlws.FILTER(runRBA_RBA_fluxes[TRUE flux],(runRBA_RBA_fluxes[tag]="RXN")*(runRBA_RBA_fluxes[rxn_base_id]=fba_fluxes[[#This Row],[rxn]]),0))</f>
        <v>0.247731019873973</v>
      </c>
      <c r="J628" t="b">
        <f>fba_fluxes[[#This Row],[total RBA flux]]&lt;fba_fluxes[[#This Row],[lb]]</f>
        <v>0</v>
      </c>
      <c r="K628" s="1" t="b">
        <f>fba_fluxes[[#This Row],[total RBA flux]]&gt;fba_fluxes[[#This Row],[ub]]</f>
        <v>0</v>
      </c>
    </row>
    <row r="629" spans="1:11" hidden="1" x14ac:dyDescent="0.2">
      <c r="A629" s="1" t="s">
        <v>247</v>
      </c>
      <c r="B629">
        <v>1.5999099999999999E-2</v>
      </c>
      <c r="C629">
        <v>0</v>
      </c>
      <c r="D629">
        <v>1000</v>
      </c>
      <c r="E629" cm="1">
        <f t="array" ref="E629">MIN(_xlfn._xlws.FILTER(runRBA_RBA_fluxes[TRUE lb],(runRBA_RBA_fluxes[tag]="RXN")*(runRBA_RBA_fluxes[rxn_base_id]=fba_fluxes[[#This Row],[rxn]]),0))</f>
        <v>0</v>
      </c>
      <c r="F629" cm="1">
        <f t="array" ref="F629">MAX(_xlfn._xlws.FILTER(runRBA_RBA_fluxes[TRUE ub],(runRBA_RBA_fluxes[tag]="RXN")*(runRBA_RBA_fluxes[rxn_base_id]=fba_fluxes[[#This Row],[rxn]]),0))</f>
        <v>1000.0000000000001</v>
      </c>
      <c r="G629" t="b">
        <f>fba_fluxes[[#This Row],[RBA ub]]&gt;fba_fluxes[[#This Row],[ub]]</f>
        <v>0</v>
      </c>
      <c r="H629" t="b">
        <f>fba_fluxes[[#This Row],[RBA lb]]&lt;fba_fluxes[[#This Row],[lb]]</f>
        <v>0</v>
      </c>
      <c r="I629" cm="1">
        <f t="array" ref="I629">SUM(_xlfn._xlws.FILTER(runRBA_RBA_fluxes[TRUE flux],(runRBA_RBA_fluxes[tag]="RXN")*(runRBA_RBA_fluxes[rxn_base_id]=fba_fluxes[[#This Row],[rxn]]),0))</f>
        <v>1.7794108098048E-2</v>
      </c>
      <c r="J629" t="b">
        <f>fba_fluxes[[#This Row],[total RBA flux]]&lt;fba_fluxes[[#This Row],[lb]]</f>
        <v>0</v>
      </c>
      <c r="K629" s="1" t="b">
        <f>fba_fluxes[[#This Row],[total RBA flux]]&gt;fba_fluxes[[#This Row],[ub]]</f>
        <v>0</v>
      </c>
    </row>
    <row r="630" spans="1:11" hidden="1" x14ac:dyDescent="0.2">
      <c r="A630" s="1" t="s">
        <v>248</v>
      </c>
      <c r="B630">
        <v>5.0000000000000004E-8</v>
      </c>
      <c r="C630">
        <v>0</v>
      </c>
      <c r="D630">
        <v>1000</v>
      </c>
      <c r="E630" cm="1">
        <f t="array" ref="E630">MIN(_xlfn._xlws.FILTER(runRBA_RBA_fluxes[TRUE lb],(runRBA_RBA_fluxes[tag]="RXN")*(runRBA_RBA_fluxes[rxn_base_id]=fba_fluxes[[#This Row],[rxn]]),0))</f>
        <v>0</v>
      </c>
      <c r="F630" cm="1">
        <f t="array" ref="F630">MAX(_xlfn._xlws.FILTER(runRBA_RBA_fluxes[TRUE ub],(runRBA_RBA_fluxes[tag]="RXN")*(runRBA_RBA_fluxes[rxn_base_id]=fba_fluxes[[#This Row],[rxn]]),0))</f>
        <v>1000.0000000000001</v>
      </c>
      <c r="G630" t="b">
        <f>fba_fluxes[[#This Row],[RBA ub]]&gt;fba_fluxes[[#This Row],[ub]]</f>
        <v>0</v>
      </c>
      <c r="H630" t="b">
        <f>fba_fluxes[[#This Row],[RBA lb]]&lt;fba_fluxes[[#This Row],[lb]]</f>
        <v>0</v>
      </c>
      <c r="I630" cm="1">
        <f t="array" ref="I630">SUM(_xlfn._xlws.FILTER(runRBA_RBA_fluxes[TRUE flux],(runRBA_RBA_fluxes[tag]="RXN")*(runRBA_RBA_fluxes[rxn_base_id]=fba_fluxes[[#This Row],[rxn]]),0))</f>
        <v>5.3368713932E-5</v>
      </c>
      <c r="J630" t="b">
        <f>fba_fluxes[[#This Row],[total RBA flux]]&lt;fba_fluxes[[#This Row],[lb]]</f>
        <v>0</v>
      </c>
      <c r="K630" s="1" t="b">
        <f>fba_fluxes[[#This Row],[total RBA flux]]&gt;fba_fluxes[[#This Row],[ub]]</f>
        <v>0</v>
      </c>
    </row>
    <row r="631" spans="1:11" hidden="1" x14ac:dyDescent="0.2">
      <c r="A631" s="1" t="s">
        <v>2905</v>
      </c>
      <c r="B631">
        <v>0</v>
      </c>
      <c r="C631">
        <v>0</v>
      </c>
      <c r="D631">
        <v>1000</v>
      </c>
      <c r="E631" cm="1">
        <f t="array" ref="E631">MIN(_xlfn._xlws.FILTER(runRBA_RBA_fluxes[TRUE lb],(runRBA_RBA_fluxes[tag]="RXN")*(runRBA_RBA_fluxes[rxn_base_id]=fba_fluxes[[#This Row],[rxn]]),0))</f>
        <v>0</v>
      </c>
      <c r="F631" cm="1">
        <f t="array" ref="F631">MAX(_xlfn._xlws.FILTER(runRBA_RBA_fluxes[TRUE ub],(runRBA_RBA_fluxes[tag]="RXN")*(runRBA_RBA_fluxes[rxn_base_id]=fba_fluxes[[#This Row],[rxn]]),0))</f>
        <v>0</v>
      </c>
      <c r="G631" t="b">
        <f>fba_fluxes[[#This Row],[RBA ub]]&gt;fba_fluxes[[#This Row],[ub]]</f>
        <v>0</v>
      </c>
      <c r="H631" t="b">
        <f>fba_fluxes[[#This Row],[RBA lb]]&lt;fba_fluxes[[#This Row],[lb]]</f>
        <v>0</v>
      </c>
      <c r="I631" cm="1">
        <f t="array" ref="I631">SUM(_xlfn._xlws.FILTER(runRBA_RBA_fluxes[TRUE flux],(runRBA_RBA_fluxes[tag]="RXN")*(runRBA_RBA_fluxes[rxn_base_id]=fba_fluxes[[#This Row],[rxn]]),0))</f>
        <v>0</v>
      </c>
      <c r="J631" t="b">
        <f>fba_fluxes[[#This Row],[total RBA flux]]&lt;fba_fluxes[[#This Row],[lb]]</f>
        <v>0</v>
      </c>
      <c r="K631" s="1" t="b">
        <f>fba_fluxes[[#This Row],[total RBA flux]]&gt;fba_fluxes[[#This Row],[ub]]</f>
        <v>0</v>
      </c>
    </row>
    <row r="632" spans="1:11" hidden="1" x14ac:dyDescent="0.2">
      <c r="A632" s="1" t="s">
        <v>2906</v>
      </c>
      <c r="B632">
        <v>0</v>
      </c>
      <c r="C632">
        <v>-1000</v>
      </c>
      <c r="D632">
        <v>1000</v>
      </c>
      <c r="E632" cm="1">
        <f t="array" ref="E632">MIN(_xlfn._xlws.FILTER(runRBA_RBA_fluxes[TRUE lb],(runRBA_RBA_fluxes[tag]="RXN")*(runRBA_RBA_fluxes[rxn_base_id]=fba_fluxes[[#This Row],[rxn]]),0))</f>
        <v>0</v>
      </c>
      <c r="F632" cm="1">
        <f t="array" ref="F632">MAX(_xlfn._xlws.FILTER(runRBA_RBA_fluxes[TRUE ub],(runRBA_RBA_fluxes[tag]="RXN")*(runRBA_RBA_fluxes[rxn_base_id]=fba_fluxes[[#This Row],[rxn]]),0))</f>
        <v>0</v>
      </c>
      <c r="G632" t="b">
        <f>fba_fluxes[[#This Row],[RBA ub]]&gt;fba_fluxes[[#This Row],[ub]]</f>
        <v>0</v>
      </c>
      <c r="H632" t="b">
        <f>fba_fluxes[[#This Row],[RBA lb]]&lt;fba_fluxes[[#This Row],[lb]]</f>
        <v>0</v>
      </c>
      <c r="I632" cm="1">
        <f t="array" ref="I632">SUM(_xlfn._xlws.FILTER(runRBA_RBA_fluxes[TRUE flux],(runRBA_RBA_fluxes[tag]="RXN")*(runRBA_RBA_fluxes[rxn_base_id]=fba_fluxes[[#This Row],[rxn]]),0))</f>
        <v>0</v>
      </c>
      <c r="J632" t="b">
        <f>fba_fluxes[[#This Row],[total RBA flux]]&lt;fba_fluxes[[#This Row],[lb]]</f>
        <v>0</v>
      </c>
      <c r="K632" s="1" t="b">
        <f>fba_fluxes[[#This Row],[total RBA flux]]&gt;fba_fluxes[[#This Row],[ub]]</f>
        <v>0</v>
      </c>
    </row>
    <row r="633" spans="1:11" hidden="1" x14ac:dyDescent="0.2">
      <c r="A633" s="1" t="s">
        <v>2907</v>
      </c>
      <c r="B633">
        <v>0</v>
      </c>
      <c r="C633">
        <v>-1000</v>
      </c>
      <c r="D633">
        <v>1000</v>
      </c>
      <c r="E633" cm="1">
        <f t="array" ref="E633">MIN(_xlfn._xlws.FILTER(runRBA_RBA_fluxes[TRUE lb],(runRBA_RBA_fluxes[tag]="RXN")*(runRBA_RBA_fluxes[rxn_base_id]=fba_fluxes[[#This Row],[rxn]]),0))</f>
        <v>0</v>
      </c>
      <c r="F633" cm="1">
        <f t="array" ref="F633">MAX(_xlfn._xlws.FILTER(runRBA_RBA_fluxes[TRUE ub],(runRBA_RBA_fluxes[tag]="RXN")*(runRBA_RBA_fluxes[rxn_base_id]=fba_fluxes[[#This Row],[rxn]]),0))</f>
        <v>0</v>
      </c>
      <c r="G633" t="b">
        <f>fba_fluxes[[#This Row],[RBA ub]]&gt;fba_fluxes[[#This Row],[ub]]</f>
        <v>0</v>
      </c>
      <c r="H633" t="b">
        <f>fba_fluxes[[#This Row],[RBA lb]]&lt;fba_fluxes[[#This Row],[lb]]</f>
        <v>0</v>
      </c>
      <c r="I633" cm="1">
        <f t="array" ref="I633">SUM(_xlfn._xlws.FILTER(runRBA_RBA_fluxes[TRUE flux],(runRBA_RBA_fluxes[tag]="RXN")*(runRBA_RBA_fluxes[rxn_base_id]=fba_fluxes[[#This Row],[rxn]]),0))</f>
        <v>0</v>
      </c>
      <c r="J633" t="b">
        <f>fba_fluxes[[#This Row],[total RBA flux]]&lt;fba_fluxes[[#This Row],[lb]]</f>
        <v>0</v>
      </c>
      <c r="K633" s="1" t="b">
        <f>fba_fluxes[[#This Row],[total RBA flux]]&gt;fba_fluxes[[#This Row],[ub]]</f>
        <v>0</v>
      </c>
    </row>
    <row r="634" spans="1:11" hidden="1" x14ac:dyDescent="0.2">
      <c r="A634" s="1" t="s">
        <v>2908</v>
      </c>
      <c r="B634">
        <v>0</v>
      </c>
      <c r="C634">
        <v>-1000</v>
      </c>
      <c r="D634">
        <v>1000</v>
      </c>
      <c r="E634" cm="1">
        <f t="array" ref="E634">MIN(_xlfn._xlws.FILTER(runRBA_RBA_fluxes[TRUE lb],(runRBA_RBA_fluxes[tag]="RXN")*(runRBA_RBA_fluxes[rxn_base_id]=fba_fluxes[[#This Row],[rxn]]),0))</f>
        <v>0</v>
      </c>
      <c r="F634" cm="1">
        <f t="array" ref="F634">MAX(_xlfn._xlws.FILTER(runRBA_RBA_fluxes[TRUE ub],(runRBA_RBA_fluxes[tag]="RXN")*(runRBA_RBA_fluxes[rxn_base_id]=fba_fluxes[[#This Row],[rxn]]),0))</f>
        <v>0</v>
      </c>
      <c r="G634" t="b">
        <f>fba_fluxes[[#This Row],[RBA ub]]&gt;fba_fluxes[[#This Row],[ub]]</f>
        <v>0</v>
      </c>
      <c r="H634" t="b">
        <f>fba_fluxes[[#This Row],[RBA lb]]&lt;fba_fluxes[[#This Row],[lb]]</f>
        <v>0</v>
      </c>
      <c r="I634" cm="1">
        <f t="array" ref="I634">SUM(_xlfn._xlws.FILTER(runRBA_RBA_fluxes[TRUE flux],(runRBA_RBA_fluxes[tag]="RXN")*(runRBA_RBA_fluxes[rxn_base_id]=fba_fluxes[[#This Row],[rxn]]),0))</f>
        <v>0</v>
      </c>
      <c r="J634" t="b">
        <f>fba_fluxes[[#This Row],[total RBA flux]]&lt;fba_fluxes[[#This Row],[lb]]</f>
        <v>0</v>
      </c>
      <c r="K634" s="1" t="b">
        <f>fba_fluxes[[#This Row],[total RBA flux]]&gt;fba_fluxes[[#This Row],[ub]]</f>
        <v>0</v>
      </c>
    </row>
    <row r="635" spans="1:11" hidden="1" x14ac:dyDescent="0.2">
      <c r="A635" s="1" t="s">
        <v>2909</v>
      </c>
      <c r="B635">
        <v>0</v>
      </c>
      <c r="C635">
        <v>0</v>
      </c>
      <c r="D635">
        <v>1000</v>
      </c>
      <c r="E635" cm="1">
        <f t="array" ref="E635">MIN(_xlfn._xlws.FILTER(runRBA_RBA_fluxes[TRUE lb],(runRBA_RBA_fluxes[tag]="RXN")*(runRBA_RBA_fluxes[rxn_base_id]=fba_fluxes[[#This Row],[rxn]]),0))</f>
        <v>0</v>
      </c>
      <c r="F635" cm="1">
        <f t="array" ref="F635">MAX(_xlfn._xlws.FILTER(runRBA_RBA_fluxes[TRUE ub],(runRBA_RBA_fluxes[tag]="RXN")*(runRBA_RBA_fluxes[rxn_base_id]=fba_fluxes[[#This Row],[rxn]]),0))</f>
        <v>0</v>
      </c>
      <c r="G635" t="b">
        <f>fba_fluxes[[#This Row],[RBA ub]]&gt;fba_fluxes[[#This Row],[ub]]</f>
        <v>0</v>
      </c>
      <c r="H635" t="b">
        <f>fba_fluxes[[#This Row],[RBA lb]]&lt;fba_fluxes[[#This Row],[lb]]</f>
        <v>0</v>
      </c>
      <c r="I635" cm="1">
        <f t="array" ref="I635">SUM(_xlfn._xlws.FILTER(runRBA_RBA_fluxes[TRUE flux],(runRBA_RBA_fluxes[tag]="RXN")*(runRBA_RBA_fluxes[rxn_base_id]=fba_fluxes[[#This Row],[rxn]]),0))</f>
        <v>0</v>
      </c>
      <c r="J635" t="b">
        <f>fba_fluxes[[#This Row],[total RBA flux]]&lt;fba_fluxes[[#This Row],[lb]]</f>
        <v>0</v>
      </c>
      <c r="K635" s="1" t="b">
        <f>fba_fluxes[[#This Row],[total RBA flux]]&gt;fba_fluxes[[#This Row],[ub]]</f>
        <v>0</v>
      </c>
    </row>
    <row r="636" spans="1:11" hidden="1" x14ac:dyDescent="0.2">
      <c r="A636" s="1" t="s">
        <v>2910</v>
      </c>
      <c r="B636">
        <v>0</v>
      </c>
      <c r="C636">
        <v>0</v>
      </c>
      <c r="D636">
        <v>1000</v>
      </c>
      <c r="E636" cm="1">
        <f t="array" ref="E636">MIN(_xlfn._xlws.FILTER(runRBA_RBA_fluxes[TRUE lb],(runRBA_RBA_fluxes[tag]="RXN")*(runRBA_RBA_fluxes[rxn_base_id]=fba_fluxes[[#This Row],[rxn]]),0))</f>
        <v>0</v>
      </c>
      <c r="F636" cm="1">
        <f t="array" ref="F636">MAX(_xlfn._xlws.FILTER(runRBA_RBA_fluxes[TRUE ub],(runRBA_RBA_fluxes[tag]="RXN")*(runRBA_RBA_fluxes[rxn_base_id]=fba_fluxes[[#This Row],[rxn]]),0))</f>
        <v>0</v>
      </c>
      <c r="G636" t="b">
        <f>fba_fluxes[[#This Row],[RBA ub]]&gt;fba_fluxes[[#This Row],[ub]]</f>
        <v>0</v>
      </c>
      <c r="H636" t="b">
        <f>fba_fluxes[[#This Row],[RBA lb]]&lt;fba_fluxes[[#This Row],[lb]]</f>
        <v>0</v>
      </c>
      <c r="I636" cm="1">
        <f t="array" ref="I636">SUM(_xlfn._xlws.FILTER(runRBA_RBA_fluxes[TRUE flux],(runRBA_RBA_fluxes[tag]="RXN")*(runRBA_RBA_fluxes[rxn_base_id]=fba_fluxes[[#This Row],[rxn]]),0))</f>
        <v>0</v>
      </c>
      <c r="J636" t="b">
        <f>fba_fluxes[[#This Row],[total RBA flux]]&lt;fba_fluxes[[#This Row],[lb]]</f>
        <v>0</v>
      </c>
      <c r="K636" s="1" t="b">
        <f>fba_fluxes[[#This Row],[total RBA flux]]&gt;fba_fluxes[[#This Row],[ub]]</f>
        <v>0</v>
      </c>
    </row>
    <row r="637" spans="1:11" hidden="1" x14ac:dyDescent="0.2">
      <c r="A637" s="1" t="s">
        <v>733</v>
      </c>
      <c r="B637">
        <v>0</v>
      </c>
      <c r="C637">
        <v>0</v>
      </c>
      <c r="D637">
        <v>1000</v>
      </c>
      <c r="E637" cm="1">
        <f t="array" ref="E637">MIN(_xlfn._xlws.FILTER(runRBA_RBA_fluxes[TRUE lb],(runRBA_RBA_fluxes[tag]="RXN")*(runRBA_RBA_fluxes[rxn_base_id]=fba_fluxes[[#This Row],[rxn]]),0))</f>
        <v>0</v>
      </c>
      <c r="F637" cm="1">
        <f t="array" ref="F637">MAX(_xlfn._xlws.FILTER(runRBA_RBA_fluxes[TRUE ub],(runRBA_RBA_fluxes[tag]="RXN")*(runRBA_RBA_fluxes[rxn_base_id]=fba_fluxes[[#This Row],[rxn]]),0))</f>
        <v>1000.0000000000001</v>
      </c>
      <c r="G637" t="b">
        <f>fba_fluxes[[#This Row],[RBA ub]]&gt;fba_fluxes[[#This Row],[ub]]</f>
        <v>0</v>
      </c>
      <c r="H637" t="b">
        <f>fba_fluxes[[#This Row],[RBA lb]]&lt;fba_fluxes[[#This Row],[lb]]</f>
        <v>0</v>
      </c>
      <c r="I637" cm="1">
        <f t="array" ref="I637">SUM(_xlfn._xlws.FILTER(runRBA_RBA_fluxes[TRUE flux],(runRBA_RBA_fluxes[tag]="RXN")*(runRBA_RBA_fluxes[rxn_base_id]=fba_fluxes[[#This Row],[rxn]]),0))</f>
        <v>5.4618152480000002E-6</v>
      </c>
      <c r="J637" t="b">
        <f>fba_fluxes[[#This Row],[total RBA flux]]&lt;fba_fluxes[[#This Row],[lb]]</f>
        <v>0</v>
      </c>
      <c r="K637" s="1" t="b">
        <f>fba_fluxes[[#This Row],[total RBA flux]]&gt;fba_fluxes[[#This Row],[ub]]</f>
        <v>0</v>
      </c>
    </row>
    <row r="638" spans="1:11" hidden="1" x14ac:dyDescent="0.2">
      <c r="A638" s="1" t="s">
        <v>2911</v>
      </c>
      <c r="B638">
        <v>0</v>
      </c>
      <c r="C638">
        <v>0</v>
      </c>
      <c r="D638">
        <v>1000</v>
      </c>
      <c r="E638" cm="1">
        <f t="array" ref="E638">MIN(_xlfn._xlws.FILTER(runRBA_RBA_fluxes[TRUE lb],(runRBA_RBA_fluxes[tag]="RXN")*(runRBA_RBA_fluxes[rxn_base_id]=fba_fluxes[[#This Row],[rxn]]),0))</f>
        <v>0</v>
      </c>
      <c r="F638" cm="1">
        <f t="array" ref="F638">MAX(_xlfn._xlws.FILTER(runRBA_RBA_fluxes[TRUE ub],(runRBA_RBA_fluxes[tag]="RXN")*(runRBA_RBA_fluxes[rxn_base_id]=fba_fluxes[[#This Row],[rxn]]),0))</f>
        <v>0</v>
      </c>
      <c r="G638" t="b">
        <f>fba_fluxes[[#This Row],[RBA ub]]&gt;fba_fluxes[[#This Row],[ub]]</f>
        <v>0</v>
      </c>
      <c r="H638" t="b">
        <f>fba_fluxes[[#This Row],[RBA lb]]&lt;fba_fluxes[[#This Row],[lb]]</f>
        <v>0</v>
      </c>
      <c r="I638" cm="1">
        <f t="array" ref="I638">SUM(_xlfn._xlws.FILTER(runRBA_RBA_fluxes[TRUE flux],(runRBA_RBA_fluxes[tag]="RXN")*(runRBA_RBA_fluxes[rxn_base_id]=fba_fluxes[[#This Row],[rxn]]),0))</f>
        <v>0</v>
      </c>
      <c r="J638" t="b">
        <f>fba_fluxes[[#This Row],[total RBA flux]]&lt;fba_fluxes[[#This Row],[lb]]</f>
        <v>0</v>
      </c>
      <c r="K638" s="1" t="b">
        <f>fba_fluxes[[#This Row],[total RBA flux]]&gt;fba_fluxes[[#This Row],[ub]]</f>
        <v>0</v>
      </c>
    </row>
    <row r="639" spans="1:11" hidden="1" x14ac:dyDescent="0.2">
      <c r="A639" s="1" t="s">
        <v>249</v>
      </c>
      <c r="B639">
        <v>1.5999100000000002E-2</v>
      </c>
      <c r="C639">
        <v>0</v>
      </c>
      <c r="D639">
        <v>1000</v>
      </c>
      <c r="E639" cm="1">
        <f t="array" ref="E639">MIN(_xlfn._xlws.FILTER(runRBA_RBA_fluxes[TRUE lb],(runRBA_RBA_fluxes[tag]="RXN")*(runRBA_RBA_fluxes[rxn_base_id]=fba_fluxes[[#This Row],[rxn]]),0))</f>
        <v>0</v>
      </c>
      <c r="F639" cm="1">
        <f t="array" ref="F639">MAX(_xlfn._xlws.FILTER(runRBA_RBA_fluxes[TRUE ub],(runRBA_RBA_fluxes[tag]="RXN")*(runRBA_RBA_fluxes[rxn_base_id]=fba_fluxes[[#This Row],[rxn]]),0))</f>
        <v>1000.0000000000001</v>
      </c>
      <c r="G639" t="b">
        <f>fba_fluxes[[#This Row],[RBA ub]]&gt;fba_fluxes[[#This Row],[ub]]</f>
        <v>0</v>
      </c>
      <c r="H639" t="b">
        <f>fba_fluxes[[#This Row],[RBA lb]]&lt;fba_fluxes[[#This Row],[lb]]</f>
        <v>0</v>
      </c>
      <c r="I639" cm="1">
        <f t="array" ref="I639">SUM(_xlfn._xlws.FILTER(runRBA_RBA_fluxes[TRUE flux],(runRBA_RBA_fluxes[tag]="RXN")*(runRBA_RBA_fluxes[rxn_base_id]=fba_fluxes[[#This Row],[rxn]]),0))</f>
        <v>0.26552512797202099</v>
      </c>
      <c r="J639" t="b">
        <f>fba_fluxes[[#This Row],[total RBA flux]]&lt;fba_fluxes[[#This Row],[lb]]</f>
        <v>0</v>
      </c>
      <c r="K639" s="1" t="b">
        <f>fba_fluxes[[#This Row],[total RBA flux]]&gt;fba_fluxes[[#This Row],[ub]]</f>
        <v>0</v>
      </c>
    </row>
    <row r="640" spans="1:11" hidden="1" x14ac:dyDescent="0.2">
      <c r="A640" s="1" t="s">
        <v>250</v>
      </c>
      <c r="B640">
        <v>0.30285859999999992</v>
      </c>
      <c r="C640">
        <v>0</v>
      </c>
      <c r="D640">
        <v>1000</v>
      </c>
      <c r="E640" cm="1">
        <f t="array" ref="E640">MIN(_xlfn._xlws.FILTER(runRBA_RBA_fluxes[TRUE lb],(runRBA_RBA_fluxes[tag]="RXN")*(runRBA_RBA_fluxes[rxn_base_id]=fba_fluxes[[#This Row],[rxn]]),0))</f>
        <v>0</v>
      </c>
      <c r="F640" cm="1">
        <f t="array" ref="F640">MAX(_xlfn._xlws.FILTER(runRBA_RBA_fluxes[TRUE ub],(runRBA_RBA_fluxes[tag]="RXN")*(runRBA_RBA_fluxes[rxn_base_id]=fba_fluxes[[#This Row],[rxn]]),0))</f>
        <v>1000.0000000000001</v>
      </c>
      <c r="G640" t="b">
        <f>fba_fluxes[[#This Row],[RBA ub]]&gt;fba_fluxes[[#This Row],[ub]]</f>
        <v>0</v>
      </c>
      <c r="H640" t="b">
        <f>fba_fluxes[[#This Row],[RBA lb]]&lt;fba_fluxes[[#This Row],[lb]]</f>
        <v>0</v>
      </c>
      <c r="I640" cm="1">
        <f t="array" ref="I640">SUM(_xlfn._xlws.FILTER(runRBA_RBA_fluxes[TRUE flux],(runRBA_RBA_fluxes[tag]="RXN")*(runRBA_RBA_fluxes[rxn_base_id]=fba_fluxes[[#This Row],[rxn]]),0))</f>
        <v>0.60657591258908194</v>
      </c>
      <c r="J640" t="b">
        <f>fba_fluxes[[#This Row],[total RBA flux]]&lt;fba_fluxes[[#This Row],[lb]]</f>
        <v>0</v>
      </c>
      <c r="K640" s="1" t="b">
        <f>fba_fluxes[[#This Row],[total RBA flux]]&gt;fba_fluxes[[#This Row],[ub]]</f>
        <v>0</v>
      </c>
    </row>
    <row r="641" spans="1:11" hidden="1" x14ac:dyDescent="0.2">
      <c r="A641" s="1" t="s">
        <v>251</v>
      </c>
      <c r="B641">
        <v>0.13451918906544236</v>
      </c>
      <c r="C641">
        <v>0</v>
      </c>
      <c r="D641">
        <v>1000</v>
      </c>
      <c r="E641" cm="1">
        <f t="array" ref="E641">MIN(_xlfn._xlws.FILTER(runRBA_RBA_fluxes[TRUE lb],(runRBA_RBA_fluxes[tag]="RXN")*(runRBA_RBA_fluxes[rxn_base_id]=fba_fluxes[[#This Row],[rxn]]),0))</f>
        <v>0</v>
      </c>
      <c r="F641" cm="1">
        <f t="array" ref="F641">MAX(_xlfn._xlws.FILTER(runRBA_RBA_fluxes[TRUE ub],(runRBA_RBA_fluxes[tag]="RXN")*(runRBA_RBA_fluxes[rxn_base_id]=fba_fluxes[[#This Row],[rxn]]),0))</f>
        <v>1000.0000000000001</v>
      </c>
      <c r="G641" t="b">
        <f>fba_fluxes[[#This Row],[RBA ub]]&gt;fba_fluxes[[#This Row],[ub]]</f>
        <v>0</v>
      </c>
      <c r="H641" t="b">
        <f>fba_fluxes[[#This Row],[RBA lb]]&lt;fba_fluxes[[#This Row],[lb]]</f>
        <v>0</v>
      </c>
      <c r="I641" cm="1">
        <f t="array" ref="I641">SUM(_xlfn._xlws.FILTER(runRBA_RBA_fluxes[TRUE flux],(runRBA_RBA_fluxes[tag]="RXN")*(runRBA_RBA_fluxes[rxn_base_id]=fba_fluxes[[#This Row],[rxn]]),0))</f>
        <v>9.9965685711183E-2</v>
      </c>
      <c r="J641" t="b">
        <f>fba_fluxes[[#This Row],[total RBA flux]]&lt;fba_fluxes[[#This Row],[lb]]</f>
        <v>0</v>
      </c>
      <c r="K641" s="1" t="b">
        <f>fba_fluxes[[#This Row],[total RBA flux]]&gt;fba_fluxes[[#This Row],[ub]]</f>
        <v>0</v>
      </c>
    </row>
    <row r="642" spans="1:11" hidden="1" x14ac:dyDescent="0.2">
      <c r="A642" s="1" t="s">
        <v>2912</v>
      </c>
      <c r="B642">
        <v>0</v>
      </c>
      <c r="C642">
        <v>0</v>
      </c>
      <c r="D642">
        <v>1000</v>
      </c>
      <c r="E642" cm="1">
        <f t="array" ref="E642">MIN(_xlfn._xlws.FILTER(runRBA_RBA_fluxes[TRUE lb],(runRBA_RBA_fluxes[tag]="RXN")*(runRBA_RBA_fluxes[rxn_base_id]=fba_fluxes[[#This Row],[rxn]]),0))</f>
        <v>0</v>
      </c>
      <c r="F642" cm="1">
        <f t="array" ref="F642">MAX(_xlfn._xlws.FILTER(runRBA_RBA_fluxes[TRUE ub],(runRBA_RBA_fluxes[tag]="RXN")*(runRBA_RBA_fluxes[rxn_base_id]=fba_fluxes[[#This Row],[rxn]]),0))</f>
        <v>0</v>
      </c>
      <c r="G642" t="b">
        <f>fba_fluxes[[#This Row],[RBA ub]]&gt;fba_fluxes[[#This Row],[ub]]</f>
        <v>0</v>
      </c>
      <c r="H642" t="b">
        <f>fba_fluxes[[#This Row],[RBA lb]]&lt;fba_fluxes[[#This Row],[lb]]</f>
        <v>0</v>
      </c>
      <c r="I642" cm="1">
        <f t="array" ref="I642">SUM(_xlfn._xlws.FILTER(runRBA_RBA_fluxes[TRUE flux],(runRBA_RBA_fluxes[tag]="RXN")*(runRBA_RBA_fluxes[rxn_base_id]=fba_fluxes[[#This Row],[rxn]]),0))</f>
        <v>0</v>
      </c>
      <c r="J642" t="b">
        <f>fba_fluxes[[#This Row],[total RBA flux]]&lt;fba_fluxes[[#This Row],[lb]]</f>
        <v>0</v>
      </c>
      <c r="K642" s="1" t="b">
        <f>fba_fluxes[[#This Row],[total RBA flux]]&gt;fba_fluxes[[#This Row],[ub]]</f>
        <v>0</v>
      </c>
    </row>
    <row r="643" spans="1:11" hidden="1" x14ac:dyDescent="0.2">
      <c r="A643" s="1" t="s">
        <v>252</v>
      </c>
      <c r="B643">
        <v>0.24380600000000616</v>
      </c>
      <c r="C643">
        <v>0</v>
      </c>
      <c r="D643">
        <v>1000</v>
      </c>
      <c r="E643" cm="1">
        <f t="array" ref="E643">MIN(_xlfn._xlws.FILTER(runRBA_RBA_fluxes[TRUE lb],(runRBA_RBA_fluxes[tag]="RXN")*(runRBA_RBA_fluxes[rxn_base_id]=fba_fluxes[[#This Row],[rxn]]),0))</f>
        <v>0</v>
      </c>
      <c r="F643" cm="1">
        <f t="array" ref="F643">MAX(_xlfn._xlws.FILTER(runRBA_RBA_fluxes[TRUE ub],(runRBA_RBA_fluxes[tag]="RXN")*(runRBA_RBA_fluxes[rxn_base_id]=fba_fluxes[[#This Row],[rxn]]),0))</f>
        <v>1000.0000000000001</v>
      </c>
      <c r="G643" t="b">
        <f>fba_fluxes[[#This Row],[RBA ub]]&gt;fba_fluxes[[#This Row],[ub]]</f>
        <v>0</v>
      </c>
      <c r="H643" t="b">
        <f>fba_fluxes[[#This Row],[RBA lb]]&lt;fba_fluxes[[#This Row],[lb]]</f>
        <v>0</v>
      </c>
      <c r="I643" cm="1">
        <f t="array" ref="I643">SUM(_xlfn._xlws.FILTER(runRBA_RBA_fluxes[TRUE flux],(runRBA_RBA_fluxes[tag]="RXN")*(runRBA_RBA_fluxes[rxn_base_id]=fba_fluxes[[#This Row],[rxn]]),0))</f>
        <v>0.53187100718617197</v>
      </c>
      <c r="J643" t="b">
        <f>fba_fluxes[[#This Row],[total RBA flux]]&lt;fba_fluxes[[#This Row],[lb]]</f>
        <v>0</v>
      </c>
      <c r="K643" s="1" t="b">
        <f>fba_fluxes[[#This Row],[total RBA flux]]&gt;fba_fluxes[[#This Row],[ub]]</f>
        <v>0</v>
      </c>
    </row>
    <row r="644" spans="1:11" hidden="1" x14ac:dyDescent="0.2">
      <c r="A644" s="1" t="s">
        <v>253</v>
      </c>
      <c r="B644">
        <v>9.6191542576114131</v>
      </c>
      <c r="C644">
        <v>0</v>
      </c>
      <c r="D644">
        <v>1000</v>
      </c>
      <c r="E644" cm="1">
        <f t="array" ref="E644">MIN(_xlfn._xlws.FILTER(runRBA_RBA_fluxes[TRUE lb],(runRBA_RBA_fluxes[tag]="RXN")*(runRBA_RBA_fluxes[rxn_base_id]=fba_fluxes[[#This Row],[rxn]]),0))</f>
        <v>0</v>
      </c>
      <c r="F644" cm="1">
        <f t="array" ref="F644">MAX(_xlfn._xlws.FILTER(runRBA_RBA_fluxes[TRUE ub],(runRBA_RBA_fluxes[tag]="RXN")*(runRBA_RBA_fluxes[rxn_base_id]=fba_fluxes[[#This Row],[rxn]]),0))</f>
        <v>1000.0000000000001</v>
      </c>
      <c r="G644" t="b">
        <f>fba_fluxes[[#This Row],[RBA ub]]&gt;fba_fluxes[[#This Row],[ub]]</f>
        <v>0</v>
      </c>
      <c r="H644" t="b">
        <f>fba_fluxes[[#This Row],[RBA lb]]&lt;fba_fluxes[[#This Row],[lb]]</f>
        <v>0</v>
      </c>
      <c r="I644" cm="1">
        <f t="array" ref="I644">SUM(_xlfn._xlws.FILTER(runRBA_RBA_fluxes[TRUE flux],(runRBA_RBA_fluxes[tag]="RXN")*(runRBA_RBA_fluxes[rxn_base_id]=fba_fluxes[[#This Row],[rxn]]),0))</f>
        <v>25.2237721555855</v>
      </c>
      <c r="J644" t="b">
        <f>fba_fluxes[[#This Row],[total RBA flux]]&lt;fba_fluxes[[#This Row],[lb]]</f>
        <v>0</v>
      </c>
      <c r="K644" s="1" t="b">
        <f>fba_fluxes[[#This Row],[total RBA flux]]&gt;fba_fluxes[[#This Row],[ub]]</f>
        <v>0</v>
      </c>
    </row>
    <row r="645" spans="1:11" hidden="1" x14ac:dyDescent="0.2">
      <c r="A645" s="1" t="s">
        <v>2913</v>
      </c>
      <c r="B645">
        <v>0</v>
      </c>
      <c r="C645">
        <v>0</v>
      </c>
      <c r="D645">
        <v>1000</v>
      </c>
      <c r="E645" cm="1">
        <f t="array" ref="E645">MIN(_xlfn._xlws.FILTER(runRBA_RBA_fluxes[TRUE lb],(runRBA_RBA_fluxes[tag]="RXN")*(runRBA_RBA_fluxes[rxn_base_id]=fba_fluxes[[#This Row],[rxn]]),0))</f>
        <v>0</v>
      </c>
      <c r="F645" cm="1">
        <f t="array" ref="F645">MAX(_xlfn._xlws.FILTER(runRBA_RBA_fluxes[TRUE ub],(runRBA_RBA_fluxes[tag]="RXN")*(runRBA_RBA_fluxes[rxn_base_id]=fba_fluxes[[#This Row],[rxn]]),0))</f>
        <v>0</v>
      </c>
      <c r="G645" t="b">
        <f>fba_fluxes[[#This Row],[RBA ub]]&gt;fba_fluxes[[#This Row],[ub]]</f>
        <v>0</v>
      </c>
      <c r="H645" t="b">
        <f>fba_fluxes[[#This Row],[RBA lb]]&lt;fba_fluxes[[#This Row],[lb]]</f>
        <v>0</v>
      </c>
      <c r="I645" cm="1">
        <f t="array" ref="I645">SUM(_xlfn._xlws.FILTER(runRBA_RBA_fluxes[TRUE flux],(runRBA_RBA_fluxes[tag]="RXN")*(runRBA_RBA_fluxes[rxn_base_id]=fba_fluxes[[#This Row],[rxn]]),0))</f>
        <v>0</v>
      </c>
      <c r="J645" t="b">
        <f>fba_fluxes[[#This Row],[total RBA flux]]&lt;fba_fluxes[[#This Row],[lb]]</f>
        <v>0</v>
      </c>
      <c r="K645" s="1" t="b">
        <f>fba_fluxes[[#This Row],[total RBA flux]]&gt;fba_fluxes[[#This Row],[ub]]</f>
        <v>0</v>
      </c>
    </row>
    <row r="646" spans="1:11" hidden="1" x14ac:dyDescent="0.2">
      <c r="A646" s="1" t="s">
        <v>584</v>
      </c>
      <c r="B646">
        <v>0</v>
      </c>
      <c r="C646">
        <v>0</v>
      </c>
      <c r="D646">
        <v>1000</v>
      </c>
      <c r="E646" cm="1">
        <f t="array" ref="E646">MIN(_xlfn._xlws.FILTER(runRBA_RBA_fluxes[TRUE lb],(runRBA_RBA_fluxes[tag]="RXN")*(runRBA_RBA_fluxes[rxn_base_id]=fba_fluxes[[#This Row],[rxn]]),0))</f>
        <v>0</v>
      </c>
      <c r="F646" cm="1">
        <f t="array" ref="F646">MAX(_xlfn._xlws.FILTER(runRBA_RBA_fluxes[TRUE ub],(runRBA_RBA_fluxes[tag]="RXN")*(runRBA_RBA_fluxes[rxn_base_id]=fba_fluxes[[#This Row],[rxn]]),0))</f>
        <v>1000.0000000000001</v>
      </c>
      <c r="G646" t="b">
        <f>fba_fluxes[[#This Row],[RBA ub]]&gt;fba_fluxes[[#This Row],[ub]]</f>
        <v>0</v>
      </c>
      <c r="H646" t="b">
        <f>fba_fluxes[[#This Row],[RBA lb]]&lt;fba_fluxes[[#This Row],[lb]]</f>
        <v>0</v>
      </c>
      <c r="I646" cm="1">
        <f t="array" ref="I646">SUM(_xlfn._xlws.FILTER(runRBA_RBA_fluxes[TRUE flux],(runRBA_RBA_fluxes[tag]="RXN")*(runRBA_RBA_fluxes[rxn_base_id]=fba_fluxes[[#This Row],[rxn]]),0))</f>
        <v>3.3100556819999998E-6</v>
      </c>
      <c r="J646" t="b">
        <f>fba_fluxes[[#This Row],[total RBA flux]]&lt;fba_fluxes[[#This Row],[lb]]</f>
        <v>0</v>
      </c>
      <c r="K646" s="1" t="b">
        <f>fba_fluxes[[#This Row],[total RBA flux]]&gt;fba_fluxes[[#This Row],[ub]]</f>
        <v>0</v>
      </c>
    </row>
    <row r="647" spans="1:11" hidden="1" x14ac:dyDescent="0.2">
      <c r="A647" s="1" t="s">
        <v>2914</v>
      </c>
      <c r="B647">
        <v>0</v>
      </c>
      <c r="C647">
        <v>0</v>
      </c>
      <c r="D647">
        <v>1000</v>
      </c>
      <c r="E647" cm="1">
        <f t="array" ref="E647">MIN(_xlfn._xlws.FILTER(runRBA_RBA_fluxes[TRUE lb],(runRBA_RBA_fluxes[tag]="RXN")*(runRBA_RBA_fluxes[rxn_base_id]=fba_fluxes[[#This Row],[rxn]]),0))</f>
        <v>0</v>
      </c>
      <c r="F647" cm="1">
        <f t="array" ref="F647">MAX(_xlfn._xlws.FILTER(runRBA_RBA_fluxes[TRUE ub],(runRBA_RBA_fluxes[tag]="RXN")*(runRBA_RBA_fluxes[rxn_base_id]=fba_fluxes[[#This Row],[rxn]]),0))</f>
        <v>0</v>
      </c>
      <c r="G647" t="b">
        <f>fba_fluxes[[#This Row],[RBA ub]]&gt;fba_fluxes[[#This Row],[ub]]</f>
        <v>0</v>
      </c>
      <c r="H647" t="b">
        <f>fba_fluxes[[#This Row],[RBA lb]]&lt;fba_fluxes[[#This Row],[lb]]</f>
        <v>0</v>
      </c>
      <c r="I647" cm="1">
        <f t="array" ref="I647">SUM(_xlfn._xlws.FILTER(runRBA_RBA_fluxes[TRUE flux],(runRBA_RBA_fluxes[tag]="RXN")*(runRBA_RBA_fluxes[rxn_base_id]=fba_fluxes[[#This Row],[rxn]]),0))</f>
        <v>0</v>
      </c>
      <c r="J647" t="b">
        <f>fba_fluxes[[#This Row],[total RBA flux]]&lt;fba_fluxes[[#This Row],[lb]]</f>
        <v>0</v>
      </c>
      <c r="K647" s="1" t="b">
        <f>fba_fluxes[[#This Row],[total RBA flux]]&gt;fba_fluxes[[#This Row],[ub]]</f>
        <v>0</v>
      </c>
    </row>
    <row r="648" spans="1:11" hidden="1" x14ac:dyDescent="0.2">
      <c r="A648" s="1" t="s">
        <v>2915</v>
      </c>
      <c r="B648">
        <v>0</v>
      </c>
      <c r="C648">
        <v>0</v>
      </c>
      <c r="D648">
        <v>1000</v>
      </c>
      <c r="E648" cm="1">
        <f t="array" ref="E648">MIN(_xlfn._xlws.FILTER(runRBA_RBA_fluxes[TRUE lb],(runRBA_RBA_fluxes[tag]="RXN")*(runRBA_RBA_fluxes[rxn_base_id]=fba_fluxes[[#This Row],[rxn]]),0))</f>
        <v>0</v>
      </c>
      <c r="F648" cm="1">
        <f t="array" ref="F648">MAX(_xlfn._xlws.FILTER(runRBA_RBA_fluxes[TRUE ub],(runRBA_RBA_fluxes[tag]="RXN")*(runRBA_RBA_fluxes[rxn_base_id]=fba_fluxes[[#This Row],[rxn]]),0))</f>
        <v>0</v>
      </c>
      <c r="G648" t="b">
        <f>fba_fluxes[[#This Row],[RBA ub]]&gt;fba_fluxes[[#This Row],[ub]]</f>
        <v>0</v>
      </c>
      <c r="H648" t="b">
        <f>fba_fluxes[[#This Row],[RBA lb]]&lt;fba_fluxes[[#This Row],[lb]]</f>
        <v>0</v>
      </c>
      <c r="I648" cm="1">
        <f t="array" ref="I648">SUM(_xlfn._xlws.FILTER(runRBA_RBA_fluxes[TRUE flux],(runRBA_RBA_fluxes[tag]="RXN")*(runRBA_RBA_fluxes[rxn_base_id]=fba_fluxes[[#This Row],[rxn]]),0))</f>
        <v>0</v>
      </c>
      <c r="J648" t="b">
        <f>fba_fluxes[[#This Row],[total RBA flux]]&lt;fba_fluxes[[#This Row],[lb]]</f>
        <v>0</v>
      </c>
      <c r="K648" s="1" t="b">
        <f>fba_fluxes[[#This Row],[total RBA flux]]&gt;fba_fluxes[[#This Row],[ub]]</f>
        <v>0</v>
      </c>
    </row>
    <row r="649" spans="1:11" hidden="1" x14ac:dyDescent="0.2">
      <c r="A649" s="1" t="s">
        <v>2916</v>
      </c>
      <c r="B649">
        <v>0</v>
      </c>
      <c r="C649">
        <v>0</v>
      </c>
      <c r="D649">
        <v>1000</v>
      </c>
      <c r="E649" cm="1">
        <f t="array" ref="E649">MIN(_xlfn._xlws.FILTER(runRBA_RBA_fluxes[TRUE lb],(runRBA_RBA_fluxes[tag]="RXN")*(runRBA_RBA_fluxes[rxn_base_id]=fba_fluxes[[#This Row],[rxn]]),0))</f>
        <v>0</v>
      </c>
      <c r="F649" cm="1">
        <f t="array" ref="F649">MAX(_xlfn._xlws.FILTER(runRBA_RBA_fluxes[TRUE ub],(runRBA_RBA_fluxes[tag]="RXN")*(runRBA_RBA_fluxes[rxn_base_id]=fba_fluxes[[#This Row],[rxn]]),0))</f>
        <v>0</v>
      </c>
      <c r="G649" t="b">
        <f>fba_fluxes[[#This Row],[RBA ub]]&gt;fba_fluxes[[#This Row],[ub]]</f>
        <v>0</v>
      </c>
      <c r="H649" t="b">
        <f>fba_fluxes[[#This Row],[RBA lb]]&lt;fba_fluxes[[#This Row],[lb]]</f>
        <v>0</v>
      </c>
      <c r="I649" cm="1">
        <f t="array" ref="I649">SUM(_xlfn._xlws.FILTER(runRBA_RBA_fluxes[TRUE flux],(runRBA_RBA_fluxes[tag]="RXN")*(runRBA_RBA_fluxes[rxn_base_id]=fba_fluxes[[#This Row],[rxn]]),0))</f>
        <v>0</v>
      </c>
      <c r="J649" t="b">
        <f>fba_fluxes[[#This Row],[total RBA flux]]&lt;fba_fluxes[[#This Row],[lb]]</f>
        <v>0</v>
      </c>
      <c r="K649" s="1" t="b">
        <f>fba_fluxes[[#This Row],[total RBA flux]]&gt;fba_fluxes[[#This Row],[ub]]</f>
        <v>0</v>
      </c>
    </row>
    <row r="650" spans="1:11" hidden="1" x14ac:dyDescent="0.2">
      <c r="A650" s="1" t="s">
        <v>2917</v>
      </c>
      <c r="B650">
        <v>0</v>
      </c>
      <c r="C650">
        <v>0</v>
      </c>
      <c r="D650">
        <v>1000</v>
      </c>
      <c r="E650" cm="1">
        <f t="array" ref="E650">MIN(_xlfn._xlws.FILTER(runRBA_RBA_fluxes[TRUE lb],(runRBA_RBA_fluxes[tag]="RXN")*(runRBA_RBA_fluxes[rxn_base_id]=fba_fluxes[[#This Row],[rxn]]),0))</f>
        <v>0</v>
      </c>
      <c r="F650" cm="1">
        <f t="array" ref="F650">MAX(_xlfn._xlws.FILTER(runRBA_RBA_fluxes[TRUE ub],(runRBA_RBA_fluxes[tag]="RXN")*(runRBA_RBA_fluxes[rxn_base_id]=fba_fluxes[[#This Row],[rxn]]),0))</f>
        <v>0</v>
      </c>
      <c r="G650" t="b">
        <f>fba_fluxes[[#This Row],[RBA ub]]&gt;fba_fluxes[[#This Row],[ub]]</f>
        <v>0</v>
      </c>
      <c r="H650" t="b">
        <f>fba_fluxes[[#This Row],[RBA lb]]&lt;fba_fluxes[[#This Row],[lb]]</f>
        <v>0</v>
      </c>
      <c r="I650" cm="1">
        <f t="array" ref="I650">SUM(_xlfn._xlws.FILTER(runRBA_RBA_fluxes[TRUE flux],(runRBA_RBA_fluxes[tag]="RXN")*(runRBA_RBA_fluxes[rxn_base_id]=fba_fluxes[[#This Row],[rxn]]),0))</f>
        <v>0</v>
      </c>
      <c r="J650" t="b">
        <f>fba_fluxes[[#This Row],[total RBA flux]]&lt;fba_fluxes[[#This Row],[lb]]</f>
        <v>0</v>
      </c>
      <c r="K650" s="1" t="b">
        <f>fba_fluxes[[#This Row],[total RBA flux]]&gt;fba_fluxes[[#This Row],[ub]]</f>
        <v>0</v>
      </c>
    </row>
    <row r="651" spans="1:11" hidden="1" x14ac:dyDescent="0.2">
      <c r="A651" s="1" t="s">
        <v>254</v>
      </c>
      <c r="B651">
        <v>3.8900000000000002E-4</v>
      </c>
      <c r="C651">
        <v>0</v>
      </c>
      <c r="D651">
        <v>1000</v>
      </c>
      <c r="E651" cm="1">
        <f t="array" ref="E651">MIN(_xlfn._xlws.FILTER(runRBA_RBA_fluxes[TRUE lb],(runRBA_RBA_fluxes[tag]="RXN")*(runRBA_RBA_fluxes[rxn_base_id]=fba_fluxes[[#This Row],[rxn]]),0))</f>
        <v>0</v>
      </c>
      <c r="F651" cm="1">
        <f t="array" ref="F651">MAX(_xlfn._xlws.FILTER(runRBA_RBA_fluxes[TRUE ub],(runRBA_RBA_fluxes[tag]="RXN")*(runRBA_RBA_fluxes[rxn_base_id]=fba_fluxes[[#This Row],[rxn]]),0))</f>
        <v>1000.0000000000001</v>
      </c>
      <c r="G651" t="b">
        <f>fba_fluxes[[#This Row],[RBA ub]]&gt;fba_fluxes[[#This Row],[ub]]</f>
        <v>0</v>
      </c>
      <c r="H651" t="b">
        <f>fba_fluxes[[#This Row],[RBA lb]]&lt;fba_fluxes[[#This Row],[lb]]</f>
        <v>0</v>
      </c>
      <c r="I651" cm="1">
        <f t="array" ref="I651">SUM(_xlfn._xlws.FILTER(runRBA_RBA_fluxes[TRUE flux],(runRBA_RBA_fluxes[tag]="RXN")*(runRBA_RBA_fluxes[rxn_base_id]=fba_fluxes[[#This Row],[rxn]]),0))</f>
        <v>2.3668253177999999E-4</v>
      </c>
      <c r="J651" t="b">
        <f>fba_fluxes[[#This Row],[total RBA flux]]&lt;fba_fluxes[[#This Row],[lb]]</f>
        <v>0</v>
      </c>
      <c r="K651" s="1" t="b">
        <f>fba_fluxes[[#This Row],[total RBA flux]]&gt;fba_fluxes[[#This Row],[ub]]</f>
        <v>0</v>
      </c>
    </row>
    <row r="652" spans="1:11" hidden="1" x14ac:dyDescent="0.2">
      <c r="A652" s="1" t="s">
        <v>2918</v>
      </c>
      <c r="B652">
        <v>0</v>
      </c>
      <c r="C652">
        <v>0</v>
      </c>
      <c r="D652">
        <v>1000</v>
      </c>
      <c r="E652" cm="1">
        <f t="array" ref="E652">MIN(_xlfn._xlws.FILTER(runRBA_RBA_fluxes[TRUE lb],(runRBA_RBA_fluxes[tag]="RXN")*(runRBA_RBA_fluxes[rxn_base_id]=fba_fluxes[[#This Row],[rxn]]),0))</f>
        <v>0</v>
      </c>
      <c r="F652" cm="1">
        <f t="array" ref="F652">MAX(_xlfn._xlws.FILTER(runRBA_RBA_fluxes[TRUE ub],(runRBA_RBA_fluxes[tag]="RXN")*(runRBA_RBA_fluxes[rxn_base_id]=fba_fluxes[[#This Row],[rxn]]),0))</f>
        <v>0</v>
      </c>
      <c r="G652" t="b">
        <f>fba_fluxes[[#This Row],[RBA ub]]&gt;fba_fluxes[[#This Row],[ub]]</f>
        <v>0</v>
      </c>
      <c r="H652" t="b">
        <f>fba_fluxes[[#This Row],[RBA lb]]&lt;fba_fluxes[[#This Row],[lb]]</f>
        <v>0</v>
      </c>
      <c r="I652" cm="1">
        <f t="array" ref="I652">SUM(_xlfn._xlws.FILTER(runRBA_RBA_fluxes[TRUE flux],(runRBA_RBA_fluxes[tag]="RXN")*(runRBA_RBA_fluxes[rxn_base_id]=fba_fluxes[[#This Row],[rxn]]),0))</f>
        <v>0</v>
      </c>
      <c r="J652" t="b">
        <f>fba_fluxes[[#This Row],[total RBA flux]]&lt;fba_fluxes[[#This Row],[lb]]</f>
        <v>0</v>
      </c>
      <c r="K652" s="1" t="b">
        <f>fba_fluxes[[#This Row],[total RBA flux]]&gt;fba_fluxes[[#This Row],[ub]]</f>
        <v>0</v>
      </c>
    </row>
    <row r="653" spans="1:11" hidden="1" x14ac:dyDescent="0.2">
      <c r="A653" s="1" t="s">
        <v>255</v>
      </c>
      <c r="B653">
        <v>6.5160000000000001E-4</v>
      </c>
      <c r="C653">
        <v>0</v>
      </c>
      <c r="D653">
        <v>1000</v>
      </c>
      <c r="E653" cm="1">
        <f t="array" ref="E653">MIN(_xlfn._xlws.FILTER(runRBA_RBA_fluxes[TRUE lb],(runRBA_RBA_fluxes[tag]="RXN")*(runRBA_RBA_fluxes[rxn_base_id]=fba_fluxes[[#This Row],[rxn]]),0))</f>
        <v>0</v>
      </c>
      <c r="F653" cm="1">
        <f t="array" ref="F653">MAX(_xlfn._xlws.FILTER(runRBA_RBA_fluxes[TRUE ub],(runRBA_RBA_fluxes[tag]="RXN")*(runRBA_RBA_fluxes[rxn_base_id]=fba_fluxes[[#This Row],[rxn]]),0))</f>
        <v>1000.0000000000001</v>
      </c>
      <c r="G653" t="b">
        <f>fba_fluxes[[#This Row],[RBA ub]]&gt;fba_fluxes[[#This Row],[ub]]</f>
        <v>0</v>
      </c>
      <c r="H653" t="b">
        <f>fba_fluxes[[#This Row],[RBA lb]]&lt;fba_fluxes[[#This Row],[lb]]</f>
        <v>0</v>
      </c>
      <c r="I653" cm="1">
        <f t="array" ref="I653">SUM(_xlfn._xlws.FILTER(runRBA_RBA_fluxes[TRUE flux],(runRBA_RBA_fluxes[tag]="RXN")*(runRBA_RBA_fluxes[rxn_base_id]=fba_fluxes[[#This Row],[rxn]]),0))</f>
        <v>3.96454174435E-4</v>
      </c>
      <c r="J653" t="b">
        <f>fba_fluxes[[#This Row],[total RBA flux]]&lt;fba_fluxes[[#This Row],[lb]]</f>
        <v>0</v>
      </c>
      <c r="K653" s="1" t="b">
        <f>fba_fluxes[[#This Row],[total RBA flux]]&gt;fba_fluxes[[#This Row],[ub]]</f>
        <v>0</v>
      </c>
    </row>
    <row r="654" spans="1:11" hidden="1" x14ac:dyDescent="0.2">
      <c r="A654" s="1" t="s">
        <v>2919</v>
      </c>
      <c r="B654">
        <v>0</v>
      </c>
      <c r="C654">
        <v>0</v>
      </c>
      <c r="D654">
        <v>1000</v>
      </c>
      <c r="E654" cm="1">
        <f t="array" ref="E654">MIN(_xlfn._xlws.FILTER(runRBA_RBA_fluxes[TRUE lb],(runRBA_RBA_fluxes[tag]="RXN")*(runRBA_RBA_fluxes[rxn_base_id]=fba_fluxes[[#This Row],[rxn]]),0))</f>
        <v>0</v>
      </c>
      <c r="F654" cm="1">
        <f t="array" ref="F654">MAX(_xlfn._xlws.FILTER(runRBA_RBA_fluxes[TRUE ub],(runRBA_RBA_fluxes[tag]="RXN")*(runRBA_RBA_fluxes[rxn_base_id]=fba_fluxes[[#This Row],[rxn]]),0))</f>
        <v>0</v>
      </c>
      <c r="G654" t="b">
        <f>fba_fluxes[[#This Row],[RBA ub]]&gt;fba_fluxes[[#This Row],[ub]]</f>
        <v>0</v>
      </c>
      <c r="H654" t="b">
        <f>fba_fluxes[[#This Row],[RBA lb]]&lt;fba_fluxes[[#This Row],[lb]]</f>
        <v>0</v>
      </c>
      <c r="I654" cm="1">
        <f t="array" ref="I654">SUM(_xlfn._xlws.FILTER(runRBA_RBA_fluxes[TRUE flux],(runRBA_RBA_fluxes[tag]="RXN")*(runRBA_RBA_fluxes[rxn_base_id]=fba_fluxes[[#This Row],[rxn]]),0))</f>
        <v>0</v>
      </c>
      <c r="J654" t="b">
        <f>fba_fluxes[[#This Row],[total RBA flux]]&lt;fba_fluxes[[#This Row],[lb]]</f>
        <v>0</v>
      </c>
      <c r="K654" s="1" t="b">
        <f>fba_fluxes[[#This Row],[total RBA flux]]&gt;fba_fluxes[[#This Row],[ub]]</f>
        <v>0</v>
      </c>
    </row>
    <row r="655" spans="1:11" hidden="1" x14ac:dyDescent="0.2">
      <c r="A655" s="1" t="s">
        <v>256</v>
      </c>
      <c r="B655">
        <v>2.6260000000000004E-4</v>
      </c>
      <c r="C655">
        <v>0</v>
      </c>
      <c r="D655">
        <v>1000</v>
      </c>
      <c r="E655" cm="1">
        <f t="array" ref="E655">MIN(_xlfn._xlws.FILTER(runRBA_RBA_fluxes[TRUE lb],(runRBA_RBA_fluxes[tag]="RXN")*(runRBA_RBA_fluxes[rxn_base_id]=fba_fluxes[[#This Row],[rxn]]),0))</f>
        <v>0</v>
      </c>
      <c r="F655" cm="1">
        <f t="array" ref="F655">MAX(_xlfn._xlws.FILTER(runRBA_RBA_fluxes[TRUE ub],(runRBA_RBA_fluxes[tag]="RXN")*(runRBA_RBA_fluxes[rxn_base_id]=fba_fluxes[[#This Row],[rxn]]),0))</f>
        <v>1000.0000000000001</v>
      </c>
      <c r="G655" t="b">
        <f>fba_fluxes[[#This Row],[RBA ub]]&gt;fba_fluxes[[#This Row],[ub]]</f>
        <v>0</v>
      </c>
      <c r="H655" t="b">
        <f>fba_fluxes[[#This Row],[RBA lb]]&lt;fba_fluxes[[#This Row],[lb]]</f>
        <v>0</v>
      </c>
      <c r="I655" cm="1">
        <f t="array" ref="I655">SUM(_xlfn._xlws.FILTER(runRBA_RBA_fluxes[TRUE flux],(runRBA_RBA_fluxes[tag]="RXN")*(runRBA_RBA_fluxes[rxn_base_id]=fba_fluxes[[#This Row],[rxn]]),0))</f>
        <v>1.59770964077E-4</v>
      </c>
      <c r="J655" t="b">
        <f>fba_fluxes[[#This Row],[total RBA flux]]&lt;fba_fluxes[[#This Row],[lb]]</f>
        <v>0</v>
      </c>
      <c r="K655" s="1" t="b">
        <f>fba_fluxes[[#This Row],[total RBA flux]]&gt;fba_fluxes[[#This Row],[ub]]</f>
        <v>0</v>
      </c>
    </row>
    <row r="656" spans="1:11" hidden="1" x14ac:dyDescent="0.2">
      <c r="A656" s="1" t="s">
        <v>2920</v>
      </c>
      <c r="B656">
        <v>0</v>
      </c>
      <c r="C656">
        <v>0</v>
      </c>
      <c r="D656">
        <v>1000</v>
      </c>
      <c r="E656" cm="1">
        <f t="array" ref="E656">MIN(_xlfn._xlws.FILTER(runRBA_RBA_fluxes[TRUE lb],(runRBA_RBA_fluxes[tag]="RXN")*(runRBA_RBA_fluxes[rxn_base_id]=fba_fluxes[[#This Row],[rxn]]),0))</f>
        <v>0</v>
      </c>
      <c r="F656" cm="1">
        <f t="array" ref="F656">MAX(_xlfn._xlws.FILTER(runRBA_RBA_fluxes[TRUE ub],(runRBA_RBA_fluxes[tag]="RXN")*(runRBA_RBA_fluxes[rxn_base_id]=fba_fluxes[[#This Row],[rxn]]),0))</f>
        <v>0</v>
      </c>
      <c r="G656" t="b">
        <f>fba_fluxes[[#This Row],[RBA ub]]&gt;fba_fluxes[[#This Row],[ub]]</f>
        <v>0</v>
      </c>
      <c r="H656" t="b">
        <f>fba_fluxes[[#This Row],[RBA lb]]&lt;fba_fluxes[[#This Row],[lb]]</f>
        <v>0</v>
      </c>
      <c r="I656" cm="1">
        <f t="array" ref="I656">SUM(_xlfn._xlws.FILTER(runRBA_RBA_fluxes[TRUE flux],(runRBA_RBA_fluxes[tag]="RXN")*(runRBA_RBA_fluxes[rxn_base_id]=fba_fluxes[[#This Row],[rxn]]),0))</f>
        <v>0</v>
      </c>
      <c r="J656" t="b">
        <f>fba_fluxes[[#This Row],[total RBA flux]]&lt;fba_fluxes[[#This Row],[lb]]</f>
        <v>0</v>
      </c>
      <c r="K656" s="1" t="b">
        <f>fba_fluxes[[#This Row],[total RBA flux]]&gt;fba_fluxes[[#This Row],[ub]]</f>
        <v>0</v>
      </c>
    </row>
    <row r="657" spans="1:11" hidden="1" x14ac:dyDescent="0.2">
      <c r="A657" s="1" t="s">
        <v>257</v>
      </c>
      <c r="B657">
        <v>0.64804859383645896</v>
      </c>
      <c r="C657">
        <v>-1000</v>
      </c>
      <c r="D657">
        <v>1000</v>
      </c>
      <c r="E657" cm="1">
        <f t="array" ref="E657">MIN(_xlfn._xlws.FILTER(runRBA_RBA_fluxes[TRUE lb],(runRBA_RBA_fluxes[tag]="RXN")*(runRBA_RBA_fluxes[rxn_base_id]=fba_fluxes[[#This Row],[rxn]]),0))</f>
        <v>0</v>
      </c>
      <c r="F657" cm="1">
        <f t="array" ref="F657">MAX(_xlfn._xlws.FILTER(runRBA_RBA_fluxes[TRUE ub],(runRBA_RBA_fluxes[tag]="RXN")*(runRBA_RBA_fluxes[rxn_base_id]=fba_fluxes[[#This Row],[rxn]]),0))</f>
        <v>1000.0000000000001</v>
      </c>
      <c r="G657" t="b">
        <f>fba_fluxes[[#This Row],[RBA ub]]&gt;fba_fluxes[[#This Row],[ub]]</f>
        <v>0</v>
      </c>
      <c r="H657" t="b">
        <f>fba_fluxes[[#This Row],[RBA lb]]&lt;fba_fluxes[[#This Row],[lb]]</f>
        <v>0</v>
      </c>
      <c r="I657" cm="1">
        <f t="array" ref="I657">SUM(_xlfn._xlws.FILTER(runRBA_RBA_fluxes[TRUE flux],(runRBA_RBA_fluxes[tag]="RXN")*(runRBA_RBA_fluxes[rxn_base_id]=fba_fluxes[[#This Row],[rxn]]),0))</f>
        <v>9.8341787360436E-2</v>
      </c>
      <c r="J657" t="b">
        <f>fba_fluxes[[#This Row],[total RBA flux]]&lt;fba_fluxes[[#This Row],[lb]]</f>
        <v>0</v>
      </c>
      <c r="K657" s="1" t="b">
        <f>fba_fluxes[[#This Row],[total RBA flux]]&gt;fba_fluxes[[#This Row],[ub]]</f>
        <v>0</v>
      </c>
    </row>
    <row r="658" spans="1:11" hidden="1" x14ac:dyDescent="0.2">
      <c r="A658" s="1" t="s">
        <v>2921</v>
      </c>
      <c r="B658">
        <v>0</v>
      </c>
      <c r="C658">
        <v>0</v>
      </c>
      <c r="D658">
        <v>1000</v>
      </c>
      <c r="E658" cm="1">
        <f t="array" ref="E658">MIN(_xlfn._xlws.FILTER(runRBA_RBA_fluxes[TRUE lb],(runRBA_RBA_fluxes[tag]="RXN")*(runRBA_RBA_fluxes[rxn_base_id]=fba_fluxes[[#This Row],[rxn]]),0))</f>
        <v>0</v>
      </c>
      <c r="F658" cm="1">
        <f t="array" ref="F658">MAX(_xlfn._xlws.FILTER(runRBA_RBA_fluxes[TRUE ub],(runRBA_RBA_fluxes[tag]="RXN")*(runRBA_RBA_fluxes[rxn_base_id]=fba_fluxes[[#This Row],[rxn]]),0))</f>
        <v>0</v>
      </c>
      <c r="G658" t="b">
        <f>fba_fluxes[[#This Row],[RBA ub]]&gt;fba_fluxes[[#This Row],[ub]]</f>
        <v>0</v>
      </c>
      <c r="H658" t="b">
        <f>fba_fluxes[[#This Row],[RBA lb]]&lt;fba_fluxes[[#This Row],[lb]]</f>
        <v>0</v>
      </c>
      <c r="I658" cm="1">
        <f t="array" ref="I658">SUM(_xlfn._xlws.FILTER(runRBA_RBA_fluxes[TRUE flux],(runRBA_RBA_fluxes[tag]="RXN")*(runRBA_RBA_fluxes[rxn_base_id]=fba_fluxes[[#This Row],[rxn]]),0))</f>
        <v>0</v>
      </c>
      <c r="J658" t="b">
        <f>fba_fluxes[[#This Row],[total RBA flux]]&lt;fba_fluxes[[#This Row],[lb]]</f>
        <v>0</v>
      </c>
      <c r="K658" s="1" t="b">
        <f>fba_fluxes[[#This Row],[total RBA flux]]&gt;fba_fluxes[[#This Row],[ub]]</f>
        <v>0</v>
      </c>
    </row>
    <row r="659" spans="1:11" hidden="1" x14ac:dyDescent="0.2">
      <c r="A659" s="1" t="s">
        <v>258</v>
      </c>
      <c r="B659">
        <v>1.2113869876729533</v>
      </c>
      <c r="C659">
        <v>-1000</v>
      </c>
      <c r="D659">
        <v>1000</v>
      </c>
      <c r="E659" cm="1">
        <f t="array" ref="E659">MIN(_xlfn._xlws.FILTER(runRBA_RBA_fluxes[TRUE lb],(runRBA_RBA_fluxes[tag]="RXN")*(runRBA_RBA_fluxes[rxn_base_id]=fba_fluxes[[#This Row],[rxn]]),0))</f>
        <v>0</v>
      </c>
      <c r="F659" cm="1">
        <f t="array" ref="F659">MAX(_xlfn._xlws.FILTER(runRBA_RBA_fluxes[TRUE ub],(runRBA_RBA_fluxes[tag]="RXN")*(runRBA_RBA_fluxes[rxn_base_id]=fba_fluxes[[#This Row],[rxn]]),0))</f>
        <v>1000.0000000000001</v>
      </c>
      <c r="G659" t="b">
        <f>fba_fluxes[[#This Row],[RBA ub]]&gt;fba_fluxes[[#This Row],[ub]]</f>
        <v>0</v>
      </c>
      <c r="H659" t="b">
        <f>fba_fluxes[[#This Row],[RBA lb]]&lt;fba_fluxes[[#This Row],[lb]]</f>
        <v>0</v>
      </c>
      <c r="I659" cm="1">
        <f t="array" ref="I659">SUM(_xlfn._xlws.FILTER(runRBA_RBA_fluxes[TRUE flux],(runRBA_RBA_fluxes[tag]="RXN")*(runRBA_RBA_fluxes[rxn_base_id]=fba_fluxes[[#This Row],[rxn]]),0))</f>
        <v>0.125032628703166</v>
      </c>
      <c r="J659" t="b">
        <f>fba_fluxes[[#This Row],[total RBA flux]]&lt;fba_fluxes[[#This Row],[lb]]</f>
        <v>0</v>
      </c>
      <c r="K659" s="1" t="b">
        <f>fba_fluxes[[#This Row],[total RBA flux]]&gt;fba_fluxes[[#This Row],[ub]]</f>
        <v>0</v>
      </c>
    </row>
    <row r="660" spans="1:11" hidden="1" x14ac:dyDescent="0.2">
      <c r="A660" s="1" t="s">
        <v>2922</v>
      </c>
      <c r="B660">
        <v>0</v>
      </c>
      <c r="C660">
        <v>0</v>
      </c>
      <c r="D660">
        <v>1000</v>
      </c>
      <c r="E660" cm="1">
        <f t="array" ref="E660">MIN(_xlfn._xlws.FILTER(runRBA_RBA_fluxes[TRUE lb],(runRBA_RBA_fluxes[tag]="RXN")*(runRBA_RBA_fluxes[rxn_base_id]=fba_fluxes[[#This Row],[rxn]]),0))</f>
        <v>0</v>
      </c>
      <c r="F660" cm="1">
        <f t="array" ref="F660">MAX(_xlfn._xlws.FILTER(runRBA_RBA_fluxes[TRUE ub],(runRBA_RBA_fluxes[tag]="RXN")*(runRBA_RBA_fluxes[rxn_base_id]=fba_fluxes[[#This Row],[rxn]]),0))</f>
        <v>0</v>
      </c>
      <c r="G660" t="b">
        <f>fba_fluxes[[#This Row],[RBA ub]]&gt;fba_fluxes[[#This Row],[ub]]</f>
        <v>0</v>
      </c>
      <c r="H660" t="b">
        <f>fba_fluxes[[#This Row],[RBA lb]]&lt;fba_fluxes[[#This Row],[lb]]</f>
        <v>0</v>
      </c>
      <c r="I660" cm="1">
        <f t="array" ref="I660">SUM(_xlfn._xlws.FILTER(runRBA_RBA_fluxes[TRUE flux],(runRBA_RBA_fluxes[tag]="RXN")*(runRBA_RBA_fluxes[rxn_base_id]=fba_fluxes[[#This Row],[rxn]]),0))</f>
        <v>0</v>
      </c>
      <c r="J660" t="b">
        <f>fba_fluxes[[#This Row],[total RBA flux]]&lt;fba_fluxes[[#This Row],[lb]]</f>
        <v>0</v>
      </c>
      <c r="K660" s="1" t="b">
        <f>fba_fluxes[[#This Row],[total RBA flux]]&gt;fba_fluxes[[#This Row],[ub]]</f>
        <v>0</v>
      </c>
    </row>
    <row r="661" spans="1:11" hidden="1" x14ac:dyDescent="0.2">
      <c r="A661" s="1" t="s">
        <v>2923</v>
      </c>
      <c r="B661">
        <v>0</v>
      </c>
      <c r="C661">
        <v>0</v>
      </c>
      <c r="D661">
        <v>1000</v>
      </c>
      <c r="E661" cm="1">
        <f t="array" ref="E661">MIN(_xlfn._xlws.FILTER(runRBA_RBA_fluxes[TRUE lb],(runRBA_RBA_fluxes[tag]="RXN")*(runRBA_RBA_fluxes[rxn_base_id]=fba_fluxes[[#This Row],[rxn]]),0))</f>
        <v>0</v>
      </c>
      <c r="F661" cm="1">
        <f t="array" ref="F661">MAX(_xlfn._xlws.FILTER(runRBA_RBA_fluxes[TRUE ub],(runRBA_RBA_fluxes[tag]="RXN")*(runRBA_RBA_fluxes[rxn_base_id]=fba_fluxes[[#This Row],[rxn]]),0))</f>
        <v>0</v>
      </c>
      <c r="G661" t="b">
        <f>fba_fluxes[[#This Row],[RBA ub]]&gt;fba_fluxes[[#This Row],[ub]]</f>
        <v>0</v>
      </c>
      <c r="H661" t="b">
        <f>fba_fluxes[[#This Row],[RBA lb]]&lt;fba_fluxes[[#This Row],[lb]]</f>
        <v>0</v>
      </c>
      <c r="I661" cm="1">
        <f t="array" ref="I661">SUM(_xlfn._xlws.FILTER(runRBA_RBA_fluxes[TRUE flux],(runRBA_RBA_fluxes[tag]="RXN")*(runRBA_RBA_fluxes[rxn_base_id]=fba_fluxes[[#This Row],[rxn]]),0))</f>
        <v>0</v>
      </c>
      <c r="J661" t="b">
        <f>fba_fluxes[[#This Row],[total RBA flux]]&lt;fba_fluxes[[#This Row],[lb]]</f>
        <v>0</v>
      </c>
      <c r="K661" s="1" t="b">
        <f>fba_fluxes[[#This Row],[total RBA flux]]&gt;fba_fluxes[[#This Row],[ub]]</f>
        <v>0</v>
      </c>
    </row>
    <row r="662" spans="1:11" hidden="1" x14ac:dyDescent="0.2">
      <c r="A662" s="1" t="s">
        <v>2924</v>
      </c>
      <c r="B662">
        <v>0</v>
      </c>
      <c r="C662">
        <v>-1000</v>
      </c>
      <c r="D662">
        <v>1000</v>
      </c>
      <c r="E662" cm="1">
        <f t="array" ref="E662">MIN(_xlfn._xlws.FILTER(runRBA_RBA_fluxes[TRUE lb],(runRBA_RBA_fluxes[tag]="RXN")*(runRBA_RBA_fluxes[rxn_base_id]=fba_fluxes[[#This Row],[rxn]]),0))</f>
        <v>0</v>
      </c>
      <c r="F662" cm="1">
        <f t="array" ref="F662">MAX(_xlfn._xlws.FILTER(runRBA_RBA_fluxes[TRUE ub],(runRBA_RBA_fluxes[tag]="RXN")*(runRBA_RBA_fluxes[rxn_base_id]=fba_fluxes[[#This Row],[rxn]]),0))</f>
        <v>0</v>
      </c>
      <c r="G662" t="b">
        <f>fba_fluxes[[#This Row],[RBA ub]]&gt;fba_fluxes[[#This Row],[ub]]</f>
        <v>0</v>
      </c>
      <c r="H662" t="b">
        <f>fba_fluxes[[#This Row],[RBA lb]]&lt;fba_fluxes[[#This Row],[lb]]</f>
        <v>0</v>
      </c>
      <c r="I662" cm="1">
        <f t="array" ref="I662">SUM(_xlfn._xlws.FILTER(runRBA_RBA_fluxes[TRUE flux],(runRBA_RBA_fluxes[tag]="RXN")*(runRBA_RBA_fluxes[rxn_base_id]=fba_fluxes[[#This Row],[rxn]]),0))</f>
        <v>0</v>
      </c>
      <c r="J662" t="b">
        <f>fba_fluxes[[#This Row],[total RBA flux]]&lt;fba_fluxes[[#This Row],[lb]]</f>
        <v>0</v>
      </c>
      <c r="K662" s="1" t="b">
        <f>fba_fluxes[[#This Row],[total RBA flux]]&gt;fba_fluxes[[#This Row],[ub]]</f>
        <v>0</v>
      </c>
    </row>
    <row r="663" spans="1:11" hidden="1" x14ac:dyDescent="0.2">
      <c r="A663" s="1" t="s">
        <v>259</v>
      </c>
      <c r="B663">
        <v>2.4908600000000006E-2</v>
      </c>
      <c r="C663">
        <v>0</v>
      </c>
      <c r="D663">
        <v>1000</v>
      </c>
      <c r="E663" cm="1">
        <f t="array" ref="E663">MIN(_xlfn._xlws.FILTER(runRBA_RBA_fluxes[TRUE lb],(runRBA_RBA_fluxes[tag]="RXN")*(runRBA_RBA_fluxes[rxn_base_id]=fba_fluxes[[#This Row],[rxn]]),0))</f>
        <v>0</v>
      </c>
      <c r="F663" cm="1">
        <f t="array" ref="F663">MAX(_xlfn._xlws.FILTER(runRBA_RBA_fluxes[TRUE ub],(runRBA_RBA_fluxes[tag]="RXN")*(runRBA_RBA_fluxes[rxn_base_id]=fba_fluxes[[#This Row],[rxn]]),0))</f>
        <v>1000.0000000000001</v>
      </c>
      <c r="G663" t="b">
        <f>fba_fluxes[[#This Row],[RBA ub]]&gt;fba_fluxes[[#This Row],[ub]]</f>
        <v>0</v>
      </c>
      <c r="H663" t="b">
        <f>fba_fluxes[[#This Row],[RBA lb]]&lt;fba_fluxes[[#This Row],[lb]]</f>
        <v>0</v>
      </c>
      <c r="I663" cm="1">
        <f t="array" ref="I663">SUM(_xlfn._xlws.FILTER(runRBA_RBA_fluxes[TRUE flux],(runRBA_RBA_fluxes[tag]="RXN")*(runRBA_RBA_fluxes[rxn_base_id]=fba_fluxes[[#This Row],[rxn]]),0))</f>
        <v>2.6958312840389999E-2</v>
      </c>
      <c r="J663" t="b">
        <f>fba_fluxes[[#This Row],[total RBA flux]]&lt;fba_fluxes[[#This Row],[lb]]</f>
        <v>0</v>
      </c>
      <c r="K663" s="1" t="b">
        <f>fba_fluxes[[#This Row],[total RBA flux]]&gt;fba_fluxes[[#This Row],[ub]]</f>
        <v>0</v>
      </c>
    </row>
    <row r="664" spans="1:11" hidden="1" x14ac:dyDescent="0.2">
      <c r="A664" s="1" t="s">
        <v>260</v>
      </c>
      <c r="B664">
        <v>2.4908600000000003E-2</v>
      </c>
      <c r="C664">
        <v>0</v>
      </c>
      <c r="D664">
        <v>1000</v>
      </c>
      <c r="E664" cm="1">
        <f t="array" ref="E664">MIN(_xlfn._xlws.FILTER(runRBA_RBA_fluxes[TRUE lb],(runRBA_RBA_fluxes[tag]="RXN")*(runRBA_RBA_fluxes[rxn_base_id]=fba_fluxes[[#This Row],[rxn]]),0))</f>
        <v>0</v>
      </c>
      <c r="F664" cm="1">
        <f t="array" ref="F664">MAX(_xlfn._xlws.FILTER(runRBA_RBA_fluxes[TRUE ub],(runRBA_RBA_fluxes[tag]="RXN")*(runRBA_RBA_fluxes[rxn_base_id]=fba_fluxes[[#This Row],[rxn]]),0))</f>
        <v>1000.0000000000001</v>
      </c>
      <c r="G664" t="b">
        <f>fba_fluxes[[#This Row],[RBA ub]]&gt;fba_fluxes[[#This Row],[ub]]</f>
        <v>0</v>
      </c>
      <c r="H664" t="b">
        <f>fba_fluxes[[#This Row],[RBA lb]]&lt;fba_fluxes[[#This Row],[lb]]</f>
        <v>0</v>
      </c>
      <c r="I664" cm="1">
        <f t="array" ref="I664">SUM(_xlfn._xlws.FILTER(runRBA_RBA_fluxes[TRUE flux],(runRBA_RBA_fluxes[tag]="RXN")*(runRBA_RBA_fluxes[rxn_base_id]=fba_fluxes[[#This Row],[rxn]]),0))</f>
        <v>2.6958312840389999E-2</v>
      </c>
      <c r="J664" t="b">
        <f>fba_fluxes[[#This Row],[total RBA flux]]&lt;fba_fluxes[[#This Row],[lb]]</f>
        <v>0</v>
      </c>
      <c r="K664" s="1" t="b">
        <f>fba_fluxes[[#This Row],[total RBA flux]]&gt;fba_fluxes[[#This Row],[ub]]</f>
        <v>0</v>
      </c>
    </row>
    <row r="665" spans="1:11" hidden="1" x14ac:dyDescent="0.2">
      <c r="A665" s="1" t="s">
        <v>2925</v>
      </c>
      <c r="B665">
        <v>0</v>
      </c>
      <c r="C665">
        <v>-1000</v>
      </c>
      <c r="D665">
        <v>1000</v>
      </c>
      <c r="E665" cm="1">
        <f t="array" ref="E665">MIN(_xlfn._xlws.FILTER(runRBA_RBA_fluxes[TRUE lb],(runRBA_RBA_fluxes[tag]="RXN")*(runRBA_RBA_fluxes[rxn_base_id]=fba_fluxes[[#This Row],[rxn]]),0))</f>
        <v>0</v>
      </c>
      <c r="F665" cm="1">
        <f t="array" ref="F665">MAX(_xlfn._xlws.FILTER(runRBA_RBA_fluxes[TRUE ub],(runRBA_RBA_fluxes[tag]="RXN")*(runRBA_RBA_fluxes[rxn_base_id]=fba_fluxes[[#This Row],[rxn]]),0))</f>
        <v>0</v>
      </c>
      <c r="G665" t="b">
        <f>fba_fluxes[[#This Row],[RBA ub]]&gt;fba_fluxes[[#This Row],[ub]]</f>
        <v>0</v>
      </c>
      <c r="H665" t="b">
        <f>fba_fluxes[[#This Row],[RBA lb]]&lt;fba_fluxes[[#This Row],[lb]]</f>
        <v>0</v>
      </c>
      <c r="I665" cm="1">
        <f t="array" ref="I665">SUM(_xlfn._xlws.FILTER(runRBA_RBA_fluxes[TRUE flux],(runRBA_RBA_fluxes[tag]="RXN")*(runRBA_RBA_fluxes[rxn_base_id]=fba_fluxes[[#This Row],[rxn]]),0))</f>
        <v>0</v>
      </c>
      <c r="J665" t="b">
        <f>fba_fluxes[[#This Row],[total RBA flux]]&lt;fba_fluxes[[#This Row],[lb]]</f>
        <v>0</v>
      </c>
      <c r="K665" s="1" t="b">
        <f>fba_fluxes[[#This Row],[total RBA flux]]&gt;fba_fluxes[[#This Row],[ub]]</f>
        <v>0</v>
      </c>
    </row>
    <row r="666" spans="1:11" hidden="1" x14ac:dyDescent="0.2">
      <c r="A666" s="1" t="s">
        <v>2926</v>
      </c>
      <c r="B666">
        <v>0</v>
      </c>
      <c r="C666">
        <v>0</v>
      </c>
      <c r="D666">
        <v>1000</v>
      </c>
      <c r="E666" cm="1">
        <f t="array" ref="E666">MIN(_xlfn._xlws.FILTER(runRBA_RBA_fluxes[TRUE lb],(runRBA_RBA_fluxes[tag]="RXN")*(runRBA_RBA_fluxes[rxn_base_id]=fba_fluxes[[#This Row],[rxn]]),0))</f>
        <v>0</v>
      </c>
      <c r="F666" cm="1">
        <f t="array" ref="F666">MAX(_xlfn._xlws.FILTER(runRBA_RBA_fluxes[TRUE ub],(runRBA_RBA_fluxes[tag]="RXN")*(runRBA_RBA_fluxes[rxn_base_id]=fba_fluxes[[#This Row],[rxn]]),0))</f>
        <v>0</v>
      </c>
      <c r="G666" t="b">
        <f>fba_fluxes[[#This Row],[RBA ub]]&gt;fba_fluxes[[#This Row],[ub]]</f>
        <v>0</v>
      </c>
      <c r="H666" t="b">
        <f>fba_fluxes[[#This Row],[RBA lb]]&lt;fba_fluxes[[#This Row],[lb]]</f>
        <v>0</v>
      </c>
      <c r="I666" cm="1">
        <f t="array" ref="I666">SUM(_xlfn._xlws.FILTER(runRBA_RBA_fluxes[TRUE flux],(runRBA_RBA_fluxes[tag]="RXN")*(runRBA_RBA_fluxes[rxn_base_id]=fba_fluxes[[#This Row],[rxn]]),0))</f>
        <v>0</v>
      </c>
      <c r="J666" t="b">
        <f>fba_fluxes[[#This Row],[total RBA flux]]&lt;fba_fluxes[[#This Row],[lb]]</f>
        <v>0</v>
      </c>
      <c r="K666" s="1" t="b">
        <f>fba_fluxes[[#This Row],[total RBA flux]]&gt;fba_fluxes[[#This Row],[ub]]</f>
        <v>0</v>
      </c>
    </row>
    <row r="667" spans="1:11" hidden="1" x14ac:dyDescent="0.2">
      <c r="A667" s="1" t="s">
        <v>261</v>
      </c>
      <c r="B667">
        <v>4.7540000000000023E-4</v>
      </c>
      <c r="C667">
        <v>0</v>
      </c>
      <c r="D667">
        <v>1000</v>
      </c>
      <c r="E667" cm="1">
        <f t="array" ref="E667">MIN(_xlfn._xlws.FILTER(runRBA_RBA_fluxes[TRUE lb],(runRBA_RBA_fluxes[tag]="RXN")*(runRBA_RBA_fluxes[rxn_base_id]=fba_fluxes[[#This Row],[rxn]]),0))</f>
        <v>0</v>
      </c>
      <c r="F667" cm="1">
        <f t="array" ref="F667">MAX(_xlfn._xlws.FILTER(runRBA_RBA_fluxes[TRUE ub],(runRBA_RBA_fluxes[tag]="RXN")*(runRBA_RBA_fluxes[rxn_base_id]=fba_fluxes[[#This Row],[rxn]]),0))</f>
        <v>1000.0000000000001</v>
      </c>
      <c r="G667" t="b">
        <f>fba_fluxes[[#This Row],[RBA ub]]&gt;fba_fluxes[[#This Row],[ub]]</f>
        <v>0</v>
      </c>
      <c r="H667" t="b">
        <f>fba_fluxes[[#This Row],[RBA lb]]&lt;fba_fluxes[[#This Row],[lb]]</f>
        <v>0</v>
      </c>
      <c r="I667" cm="1">
        <f t="array" ref="I667">SUM(_xlfn._xlws.FILTER(runRBA_RBA_fluxes[TRUE flux],(runRBA_RBA_fluxes[tag]="RXN")*(runRBA_RBA_fluxes[rxn_base_id]=fba_fluxes[[#This Row],[rxn]]),0))</f>
        <v>1.3144123587600001E-4</v>
      </c>
      <c r="J667" t="b">
        <f>fba_fluxes[[#This Row],[total RBA flux]]&lt;fba_fluxes[[#This Row],[lb]]</f>
        <v>0</v>
      </c>
      <c r="K667" s="1" t="b">
        <f>fba_fluxes[[#This Row],[total RBA flux]]&gt;fba_fluxes[[#This Row],[ub]]</f>
        <v>0</v>
      </c>
    </row>
    <row r="668" spans="1:11" hidden="1" x14ac:dyDescent="0.2">
      <c r="A668" s="1" t="s">
        <v>262</v>
      </c>
      <c r="B668">
        <v>2.02075E-2</v>
      </c>
      <c r="C668">
        <v>0</v>
      </c>
      <c r="D668">
        <v>1000</v>
      </c>
      <c r="E668" cm="1">
        <f t="array" ref="E668">MIN(_xlfn._xlws.FILTER(runRBA_RBA_fluxes[TRUE lb],(runRBA_RBA_fluxes[tag]="RXN")*(runRBA_RBA_fluxes[rxn_base_id]=fba_fluxes[[#This Row],[rxn]]),0))</f>
        <v>0</v>
      </c>
      <c r="F668" cm="1">
        <f t="array" ref="F668">MAX(_xlfn._xlws.FILTER(runRBA_RBA_fluxes[TRUE ub],(runRBA_RBA_fluxes[tag]="RXN")*(runRBA_RBA_fluxes[rxn_base_id]=fba_fluxes[[#This Row],[rxn]]),0))</f>
        <v>1000.0000000000001</v>
      </c>
      <c r="G668" t="b">
        <f>fba_fluxes[[#This Row],[RBA ub]]&gt;fba_fluxes[[#This Row],[ub]]</f>
        <v>0</v>
      </c>
      <c r="H668" t="b">
        <f>fba_fluxes[[#This Row],[RBA lb]]&lt;fba_fluxes[[#This Row],[lb]]</f>
        <v>0</v>
      </c>
      <c r="I668" cm="1">
        <f t="array" ref="I668">SUM(_xlfn._xlws.FILTER(runRBA_RBA_fluxes[TRUE flux],(runRBA_RBA_fluxes[tag]="RXN")*(runRBA_RBA_fluxes[rxn_base_id]=fba_fluxes[[#This Row],[rxn]]),0))</f>
        <v>2.7538086487498999E-2</v>
      </c>
      <c r="J668" t="b">
        <f>fba_fluxes[[#This Row],[total RBA flux]]&lt;fba_fluxes[[#This Row],[lb]]</f>
        <v>0</v>
      </c>
      <c r="K668" s="1" t="b">
        <f>fba_fluxes[[#This Row],[total RBA flux]]&gt;fba_fluxes[[#This Row],[ub]]</f>
        <v>0</v>
      </c>
    </row>
    <row r="669" spans="1:11" hidden="1" x14ac:dyDescent="0.2">
      <c r="A669" s="1" t="s">
        <v>263</v>
      </c>
      <c r="B669">
        <v>2.4150399999999999E-2</v>
      </c>
      <c r="C669">
        <v>0</v>
      </c>
      <c r="D669">
        <v>1000</v>
      </c>
      <c r="E669" cm="1">
        <f t="array" ref="E669">MIN(_xlfn._xlws.FILTER(runRBA_RBA_fluxes[TRUE lb],(runRBA_RBA_fluxes[tag]="RXN")*(runRBA_RBA_fluxes[rxn_base_id]=fba_fluxes[[#This Row],[rxn]]),0))</f>
        <v>0</v>
      </c>
      <c r="F669" cm="1">
        <f t="array" ref="F669">MAX(_xlfn._xlws.FILTER(runRBA_RBA_fluxes[TRUE ub],(runRBA_RBA_fluxes[tag]="RXN")*(runRBA_RBA_fluxes[rxn_base_id]=fba_fluxes[[#This Row],[rxn]]),0))</f>
        <v>1000.0000000000001</v>
      </c>
      <c r="G669" t="b">
        <f>fba_fluxes[[#This Row],[RBA ub]]&gt;fba_fluxes[[#This Row],[ub]]</f>
        <v>0</v>
      </c>
      <c r="H669" t="b">
        <f>fba_fluxes[[#This Row],[RBA lb]]&lt;fba_fluxes[[#This Row],[lb]]</f>
        <v>0</v>
      </c>
      <c r="I669" cm="1">
        <f t="array" ref="I669">SUM(_xlfn._xlws.FILTER(runRBA_RBA_fluxes[TRUE flux],(runRBA_RBA_fluxes[tag]="RXN")*(runRBA_RBA_fluxes[rxn_base_id]=fba_fluxes[[#This Row],[rxn]]),0))</f>
        <v>3.3055786352361997E-2</v>
      </c>
      <c r="J669" t="b">
        <f>fba_fluxes[[#This Row],[total RBA flux]]&lt;fba_fluxes[[#This Row],[lb]]</f>
        <v>0</v>
      </c>
      <c r="K669" s="1" t="b">
        <f>fba_fluxes[[#This Row],[total RBA flux]]&gt;fba_fluxes[[#This Row],[ub]]</f>
        <v>0</v>
      </c>
    </row>
    <row r="670" spans="1:11" hidden="1" x14ac:dyDescent="0.2">
      <c r="A670" s="1" t="s">
        <v>264</v>
      </c>
      <c r="B670">
        <v>2.4150399999999999E-2</v>
      </c>
      <c r="C670">
        <v>0</v>
      </c>
      <c r="D670">
        <v>1000</v>
      </c>
      <c r="E670" cm="1">
        <f t="array" ref="E670">MIN(_xlfn._xlws.FILTER(runRBA_RBA_fluxes[TRUE lb],(runRBA_RBA_fluxes[tag]="RXN")*(runRBA_RBA_fluxes[rxn_base_id]=fba_fluxes[[#This Row],[rxn]]),0))</f>
        <v>0</v>
      </c>
      <c r="F670" cm="1">
        <f t="array" ref="F670">MAX(_xlfn._xlws.FILTER(runRBA_RBA_fluxes[TRUE ub],(runRBA_RBA_fluxes[tag]="RXN")*(runRBA_RBA_fluxes[rxn_base_id]=fba_fluxes[[#This Row],[rxn]]),0))</f>
        <v>1000.0000000000001</v>
      </c>
      <c r="G670" t="b">
        <f>fba_fluxes[[#This Row],[RBA ub]]&gt;fba_fluxes[[#This Row],[ub]]</f>
        <v>0</v>
      </c>
      <c r="H670" t="b">
        <f>fba_fluxes[[#This Row],[RBA lb]]&lt;fba_fluxes[[#This Row],[lb]]</f>
        <v>0</v>
      </c>
      <c r="I670" cm="1">
        <f t="array" ref="I670">SUM(_xlfn._xlws.FILTER(runRBA_RBA_fluxes[TRUE flux],(runRBA_RBA_fluxes[tag]="RXN")*(runRBA_RBA_fluxes[rxn_base_id]=fba_fluxes[[#This Row],[rxn]]),0))</f>
        <v>3.3055786352361997E-2</v>
      </c>
      <c r="J670" t="b">
        <f>fba_fluxes[[#This Row],[total RBA flux]]&lt;fba_fluxes[[#This Row],[lb]]</f>
        <v>0</v>
      </c>
      <c r="K670" s="1" t="b">
        <f>fba_fluxes[[#This Row],[total RBA flux]]&gt;fba_fluxes[[#This Row],[ub]]</f>
        <v>0</v>
      </c>
    </row>
    <row r="671" spans="1:11" hidden="1" x14ac:dyDescent="0.2">
      <c r="A671" s="1" t="s">
        <v>1080</v>
      </c>
      <c r="B671">
        <v>0</v>
      </c>
      <c r="C671">
        <v>0</v>
      </c>
      <c r="D671">
        <v>1000</v>
      </c>
      <c r="E671" cm="1">
        <f t="array" ref="E671">MIN(_xlfn._xlws.FILTER(runRBA_RBA_fluxes[TRUE lb],(runRBA_RBA_fluxes[tag]="RXN")*(runRBA_RBA_fluxes[rxn_base_id]=fba_fluxes[[#This Row],[rxn]]),0))</f>
        <v>0</v>
      </c>
      <c r="F671" cm="1">
        <f t="array" ref="F671">MAX(_xlfn._xlws.FILTER(runRBA_RBA_fluxes[TRUE ub],(runRBA_RBA_fluxes[tag]="RXN")*(runRBA_RBA_fluxes[rxn_base_id]=fba_fluxes[[#This Row],[rxn]]),0))</f>
        <v>1000.0000000000001</v>
      </c>
      <c r="G671" t="b">
        <f>fba_fluxes[[#This Row],[RBA ub]]&gt;fba_fluxes[[#This Row],[ub]]</f>
        <v>0</v>
      </c>
      <c r="H671" t="b">
        <f>fba_fluxes[[#This Row],[RBA lb]]&lt;fba_fluxes[[#This Row],[lb]]</f>
        <v>0</v>
      </c>
      <c r="I671" cm="1">
        <f t="array" ref="I671">SUM(_xlfn._xlws.FILTER(runRBA_RBA_fluxes[TRUE flux],(runRBA_RBA_fluxes[tag]="RXN")*(runRBA_RBA_fluxes[rxn_base_id]=fba_fluxes[[#This Row],[rxn]]),0))</f>
        <v>1.9896510399999999E-7</v>
      </c>
      <c r="J671" t="b">
        <f>fba_fluxes[[#This Row],[total RBA flux]]&lt;fba_fluxes[[#This Row],[lb]]</f>
        <v>0</v>
      </c>
      <c r="K671" s="1" t="b">
        <f>fba_fluxes[[#This Row],[total RBA flux]]&gt;fba_fluxes[[#This Row],[ub]]</f>
        <v>0</v>
      </c>
    </row>
    <row r="672" spans="1:11" hidden="1" x14ac:dyDescent="0.2">
      <c r="A672" s="1" t="s">
        <v>753</v>
      </c>
      <c r="B672">
        <v>0</v>
      </c>
      <c r="C672">
        <v>0</v>
      </c>
      <c r="D672">
        <v>1000</v>
      </c>
      <c r="E672" cm="1">
        <f t="array" ref="E672">MIN(_xlfn._xlws.FILTER(runRBA_RBA_fluxes[TRUE lb],(runRBA_RBA_fluxes[tag]="RXN")*(runRBA_RBA_fluxes[rxn_base_id]=fba_fluxes[[#This Row],[rxn]]),0))</f>
        <v>0</v>
      </c>
      <c r="F672" cm="1">
        <f t="array" ref="F672">MAX(_xlfn._xlws.FILTER(runRBA_RBA_fluxes[TRUE ub],(runRBA_RBA_fluxes[tag]="RXN")*(runRBA_RBA_fluxes[rxn_base_id]=fba_fluxes[[#This Row],[rxn]]),0))</f>
        <v>1000.0000000000001</v>
      </c>
      <c r="G672" t="b">
        <f>fba_fluxes[[#This Row],[RBA ub]]&gt;fba_fluxes[[#This Row],[ub]]</f>
        <v>0</v>
      </c>
      <c r="H672" t="b">
        <f>fba_fluxes[[#This Row],[RBA lb]]&lt;fba_fluxes[[#This Row],[lb]]</f>
        <v>0</v>
      </c>
      <c r="I672" cm="1">
        <f t="array" ref="I672">SUM(_xlfn._xlws.FILTER(runRBA_RBA_fluxes[TRUE flux],(runRBA_RBA_fluxes[tag]="RXN")*(runRBA_RBA_fluxes[rxn_base_id]=fba_fluxes[[#This Row],[rxn]]),0))</f>
        <v>1.9896510399999999E-7</v>
      </c>
      <c r="J672" t="b">
        <f>fba_fluxes[[#This Row],[total RBA flux]]&lt;fba_fluxes[[#This Row],[lb]]</f>
        <v>0</v>
      </c>
      <c r="K672" s="1" t="b">
        <f>fba_fluxes[[#This Row],[total RBA flux]]&gt;fba_fluxes[[#This Row],[ub]]</f>
        <v>0</v>
      </c>
    </row>
    <row r="673" spans="1:11" hidden="1" x14ac:dyDescent="0.2">
      <c r="A673" s="1" t="s">
        <v>2927</v>
      </c>
      <c r="B673">
        <v>0</v>
      </c>
      <c r="C673">
        <v>0</v>
      </c>
      <c r="D673">
        <v>1000</v>
      </c>
      <c r="E673" cm="1">
        <f t="array" ref="E673">MIN(_xlfn._xlws.FILTER(runRBA_RBA_fluxes[TRUE lb],(runRBA_RBA_fluxes[tag]="RXN")*(runRBA_RBA_fluxes[rxn_base_id]=fba_fluxes[[#This Row],[rxn]]),0))</f>
        <v>0</v>
      </c>
      <c r="F673" cm="1">
        <f t="array" ref="F673">MAX(_xlfn._xlws.FILTER(runRBA_RBA_fluxes[TRUE ub],(runRBA_RBA_fluxes[tag]="RXN")*(runRBA_RBA_fluxes[rxn_base_id]=fba_fluxes[[#This Row],[rxn]]),0))</f>
        <v>0</v>
      </c>
      <c r="G673" t="b">
        <f>fba_fluxes[[#This Row],[RBA ub]]&gt;fba_fluxes[[#This Row],[ub]]</f>
        <v>0</v>
      </c>
      <c r="H673" t="b">
        <f>fba_fluxes[[#This Row],[RBA lb]]&lt;fba_fluxes[[#This Row],[lb]]</f>
        <v>0</v>
      </c>
      <c r="I673" cm="1">
        <f t="array" ref="I673">SUM(_xlfn._xlws.FILTER(runRBA_RBA_fluxes[TRUE flux],(runRBA_RBA_fluxes[tag]="RXN")*(runRBA_RBA_fluxes[rxn_base_id]=fba_fluxes[[#This Row],[rxn]]),0))</f>
        <v>0</v>
      </c>
      <c r="J673" t="b">
        <f>fba_fluxes[[#This Row],[total RBA flux]]&lt;fba_fluxes[[#This Row],[lb]]</f>
        <v>0</v>
      </c>
      <c r="K673" s="1" t="b">
        <f>fba_fluxes[[#This Row],[total RBA flux]]&gt;fba_fluxes[[#This Row],[ub]]</f>
        <v>0</v>
      </c>
    </row>
    <row r="674" spans="1:11" hidden="1" x14ac:dyDescent="0.2">
      <c r="A674" s="1" t="s">
        <v>2928</v>
      </c>
      <c r="B674">
        <v>0</v>
      </c>
      <c r="C674">
        <v>0</v>
      </c>
      <c r="D674">
        <v>1000</v>
      </c>
      <c r="E674" cm="1">
        <f t="array" ref="E674">MIN(_xlfn._xlws.FILTER(runRBA_RBA_fluxes[TRUE lb],(runRBA_RBA_fluxes[tag]="RXN")*(runRBA_RBA_fluxes[rxn_base_id]=fba_fluxes[[#This Row],[rxn]]),0))</f>
        <v>0</v>
      </c>
      <c r="F674" cm="1">
        <f t="array" ref="F674">MAX(_xlfn._xlws.FILTER(runRBA_RBA_fluxes[TRUE ub],(runRBA_RBA_fluxes[tag]="RXN")*(runRBA_RBA_fluxes[rxn_base_id]=fba_fluxes[[#This Row],[rxn]]),0))</f>
        <v>0</v>
      </c>
      <c r="G674" t="b">
        <f>fba_fluxes[[#This Row],[RBA ub]]&gt;fba_fluxes[[#This Row],[ub]]</f>
        <v>0</v>
      </c>
      <c r="H674" t="b">
        <f>fba_fluxes[[#This Row],[RBA lb]]&lt;fba_fluxes[[#This Row],[lb]]</f>
        <v>0</v>
      </c>
      <c r="I674" cm="1">
        <f t="array" ref="I674">SUM(_xlfn._xlws.FILTER(runRBA_RBA_fluxes[TRUE flux],(runRBA_RBA_fluxes[tag]="RXN")*(runRBA_RBA_fluxes[rxn_base_id]=fba_fluxes[[#This Row],[rxn]]),0))</f>
        <v>0</v>
      </c>
      <c r="J674" t="b">
        <f>fba_fluxes[[#This Row],[total RBA flux]]&lt;fba_fluxes[[#This Row],[lb]]</f>
        <v>0</v>
      </c>
      <c r="K674" s="1" t="b">
        <f>fba_fluxes[[#This Row],[total RBA flux]]&gt;fba_fluxes[[#This Row],[ub]]</f>
        <v>0</v>
      </c>
    </row>
    <row r="675" spans="1:11" hidden="1" x14ac:dyDescent="0.2">
      <c r="A675" s="1" t="s">
        <v>2929</v>
      </c>
      <c r="B675">
        <v>0</v>
      </c>
      <c r="C675">
        <v>0</v>
      </c>
      <c r="D675">
        <v>1000</v>
      </c>
      <c r="E675" cm="1">
        <f t="array" ref="E675">MIN(_xlfn._xlws.FILTER(runRBA_RBA_fluxes[TRUE lb],(runRBA_RBA_fluxes[tag]="RXN")*(runRBA_RBA_fluxes[rxn_base_id]=fba_fluxes[[#This Row],[rxn]]),0))</f>
        <v>0</v>
      </c>
      <c r="F675" cm="1">
        <f t="array" ref="F675">MAX(_xlfn._xlws.FILTER(runRBA_RBA_fluxes[TRUE ub],(runRBA_RBA_fluxes[tag]="RXN")*(runRBA_RBA_fluxes[rxn_base_id]=fba_fluxes[[#This Row],[rxn]]),0))</f>
        <v>0</v>
      </c>
      <c r="G675" t="b">
        <f>fba_fluxes[[#This Row],[RBA ub]]&gt;fba_fluxes[[#This Row],[ub]]</f>
        <v>0</v>
      </c>
      <c r="H675" t="b">
        <f>fba_fluxes[[#This Row],[RBA lb]]&lt;fba_fluxes[[#This Row],[lb]]</f>
        <v>0</v>
      </c>
      <c r="I675" cm="1">
        <f t="array" ref="I675">SUM(_xlfn._xlws.FILTER(runRBA_RBA_fluxes[TRUE flux],(runRBA_RBA_fluxes[tag]="RXN")*(runRBA_RBA_fluxes[rxn_base_id]=fba_fluxes[[#This Row],[rxn]]),0))</f>
        <v>0</v>
      </c>
      <c r="J675" t="b">
        <f>fba_fluxes[[#This Row],[total RBA flux]]&lt;fba_fluxes[[#This Row],[lb]]</f>
        <v>0</v>
      </c>
      <c r="K675" s="1" t="b">
        <f>fba_fluxes[[#This Row],[total RBA flux]]&gt;fba_fluxes[[#This Row],[ub]]</f>
        <v>0</v>
      </c>
    </row>
    <row r="676" spans="1:11" hidden="1" x14ac:dyDescent="0.2">
      <c r="A676" s="1" t="s">
        <v>2930</v>
      </c>
      <c r="B676">
        <v>0</v>
      </c>
      <c r="C676">
        <v>0</v>
      </c>
      <c r="D676">
        <v>1000</v>
      </c>
      <c r="E676" cm="1">
        <f t="array" ref="E676">MIN(_xlfn._xlws.FILTER(runRBA_RBA_fluxes[TRUE lb],(runRBA_RBA_fluxes[tag]="RXN")*(runRBA_RBA_fluxes[rxn_base_id]=fba_fluxes[[#This Row],[rxn]]),0))</f>
        <v>0</v>
      </c>
      <c r="F676" cm="1">
        <f t="array" ref="F676">MAX(_xlfn._xlws.FILTER(runRBA_RBA_fluxes[TRUE ub],(runRBA_RBA_fluxes[tag]="RXN")*(runRBA_RBA_fluxes[rxn_base_id]=fba_fluxes[[#This Row],[rxn]]),0))</f>
        <v>0</v>
      </c>
      <c r="G676" t="b">
        <f>fba_fluxes[[#This Row],[RBA ub]]&gt;fba_fluxes[[#This Row],[ub]]</f>
        <v>0</v>
      </c>
      <c r="H676" t="b">
        <f>fba_fluxes[[#This Row],[RBA lb]]&lt;fba_fluxes[[#This Row],[lb]]</f>
        <v>0</v>
      </c>
      <c r="I676" cm="1">
        <f t="array" ref="I676">SUM(_xlfn._xlws.FILTER(runRBA_RBA_fluxes[TRUE flux],(runRBA_RBA_fluxes[tag]="RXN")*(runRBA_RBA_fluxes[rxn_base_id]=fba_fluxes[[#This Row],[rxn]]),0))</f>
        <v>0</v>
      </c>
      <c r="J676" t="b">
        <f>fba_fluxes[[#This Row],[total RBA flux]]&lt;fba_fluxes[[#This Row],[lb]]</f>
        <v>0</v>
      </c>
      <c r="K676" s="1" t="b">
        <f>fba_fluxes[[#This Row],[total RBA flux]]&gt;fba_fluxes[[#This Row],[ub]]</f>
        <v>0</v>
      </c>
    </row>
    <row r="677" spans="1:11" hidden="1" x14ac:dyDescent="0.2">
      <c r="A677" s="1" t="s">
        <v>2931</v>
      </c>
      <c r="B677">
        <v>0</v>
      </c>
      <c r="C677">
        <v>0</v>
      </c>
      <c r="D677">
        <v>1000</v>
      </c>
      <c r="E677" cm="1">
        <f t="array" ref="E677">MIN(_xlfn._xlws.FILTER(runRBA_RBA_fluxes[TRUE lb],(runRBA_RBA_fluxes[tag]="RXN")*(runRBA_RBA_fluxes[rxn_base_id]=fba_fluxes[[#This Row],[rxn]]),0))</f>
        <v>0</v>
      </c>
      <c r="F677" cm="1">
        <f t="array" ref="F677">MAX(_xlfn._xlws.FILTER(runRBA_RBA_fluxes[TRUE ub],(runRBA_RBA_fluxes[tag]="RXN")*(runRBA_RBA_fluxes[rxn_base_id]=fba_fluxes[[#This Row],[rxn]]),0))</f>
        <v>0</v>
      </c>
      <c r="G677" t="b">
        <f>fba_fluxes[[#This Row],[RBA ub]]&gt;fba_fluxes[[#This Row],[ub]]</f>
        <v>0</v>
      </c>
      <c r="H677" t="b">
        <f>fba_fluxes[[#This Row],[RBA lb]]&lt;fba_fluxes[[#This Row],[lb]]</f>
        <v>0</v>
      </c>
      <c r="I677" cm="1">
        <f t="array" ref="I677">SUM(_xlfn._xlws.FILTER(runRBA_RBA_fluxes[TRUE flux],(runRBA_RBA_fluxes[tag]="RXN")*(runRBA_RBA_fluxes[rxn_base_id]=fba_fluxes[[#This Row],[rxn]]),0))</f>
        <v>0</v>
      </c>
      <c r="J677" t="b">
        <f>fba_fluxes[[#This Row],[total RBA flux]]&lt;fba_fluxes[[#This Row],[lb]]</f>
        <v>0</v>
      </c>
      <c r="K677" s="1" t="b">
        <f>fba_fluxes[[#This Row],[total RBA flux]]&gt;fba_fluxes[[#This Row],[ub]]</f>
        <v>0</v>
      </c>
    </row>
    <row r="678" spans="1:11" hidden="1" x14ac:dyDescent="0.2">
      <c r="A678" s="1" t="s">
        <v>2932</v>
      </c>
      <c r="B678">
        <v>0</v>
      </c>
      <c r="C678">
        <v>0</v>
      </c>
      <c r="D678">
        <v>1000</v>
      </c>
      <c r="E678" cm="1">
        <f t="array" ref="E678">MIN(_xlfn._xlws.FILTER(runRBA_RBA_fluxes[TRUE lb],(runRBA_RBA_fluxes[tag]="RXN")*(runRBA_RBA_fluxes[rxn_base_id]=fba_fluxes[[#This Row],[rxn]]),0))</f>
        <v>0</v>
      </c>
      <c r="F678" cm="1">
        <f t="array" ref="F678">MAX(_xlfn._xlws.FILTER(runRBA_RBA_fluxes[TRUE ub],(runRBA_RBA_fluxes[tag]="RXN")*(runRBA_RBA_fluxes[rxn_base_id]=fba_fluxes[[#This Row],[rxn]]),0))</f>
        <v>0</v>
      </c>
      <c r="G678" t="b">
        <f>fba_fluxes[[#This Row],[RBA ub]]&gt;fba_fluxes[[#This Row],[ub]]</f>
        <v>0</v>
      </c>
      <c r="H678" t="b">
        <f>fba_fluxes[[#This Row],[RBA lb]]&lt;fba_fluxes[[#This Row],[lb]]</f>
        <v>0</v>
      </c>
      <c r="I678" cm="1">
        <f t="array" ref="I678">SUM(_xlfn._xlws.FILTER(runRBA_RBA_fluxes[TRUE flux],(runRBA_RBA_fluxes[tag]="RXN")*(runRBA_RBA_fluxes[rxn_base_id]=fba_fluxes[[#This Row],[rxn]]),0))</f>
        <v>0</v>
      </c>
      <c r="J678" t="b">
        <f>fba_fluxes[[#This Row],[total RBA flux]]&lt;fba_fluxes[[#This Row],[lb]]</f>
        <v>0</v>
      </c>
      <c r="K678" s="1" t="b">
        <f>fba_fluxes[[#This Row],[total RBA flux]]&gt;fba_fluxes[[#This Row],[ub]]</f>
        <v>0</v>
      </c>
    </row>
    <row r="679" spans="1:11" hidden="1" x14ac:dyDescent="0.2">
      <c r="A679" s="1" t="s">
        <v>2933</v>
      </c>
      <c r="B679">
        <v>0</v>
      </c>
      <c r="C679">
        <v>0</v>
      </c>
      <c r="D679">
        <v>1000</v>
      </c>
      <c r="E679" cm="1">
        <f t="array" ref="E679">MIN(_xlfn._xlws.FILTER(runRBA_RBA_fluxes[TRUE lb],(runRBA_RBA_fluxes[tag]="RXN")*(runRBA_RBA_fluxes[rxn_base_id]=fba_fluxes[[#This Row],[rxn]]),0))</f>
        <v>0</v>
      </c>
      <c r="F679" cm="1">
        <f t="array" ref="F679">MAX(_xlfn._xlws.FILTER(runRBA_RBA_fluxes[TRUE ub],(runRBA_RBA_fluxes[tag]="RXN")*(runRBA_RBA_fluxes[rxn_base_id]=fba_fluxes[[#This Row],[rxn]]),0))</f>
        <v>0</v>
      </c>
      <c r="G679" t="b">
        <f>fba_fluxes[[#This Row],[RBA ub]]&gt;fba_fluxes[[#This Row],[ub]]</f>
        <v>0</v>
      </c>
      <c r="H679" t="b">
        <f>fba_fluxes[[#This Row],[RBA lb]]&lt;fba_fluxes[[#This Row],[lb]]</f>
        <v>0</v>
      </c>
      <c r="I679" cm="1">
        <f t="array" ref="I679">SUM(_xlfn._xlws.FILTER(runRBA_RBA_fluxes[TRUE flux],(runRBA_RBA_fluxes[tag]="RXN")*(runRBA_RBA_fluxes[rxn_base_id]=fba_fluxes[[#This Row],[rxn]]),0))</f>
        <v>0</v>
      </c>
      <c r="J679" t="b">
        <f>fba_fluxes[[#This Row],[total RBA flux]]&lt;fba_fluxes[[#This Row],[lb]]</f>
        <v>0</v>
      </c>
      <c r="K679" s="1" t="b">
        <f>fba_fluxes[[#This Row],[total RBA flux]]&gt;fba_fluxes[[#This Row],[ub]]</f>
        <v>0</v>
      </c>
    </row>
    <row r="680" spans="1:11" hidden="1" x14ac:dyDescent="0.2">
      <c r="A680" s="1" t="s">
        <v>2934</v>
      </c>
      <c r="B680">
        <v>0</v>
      </c>
      <c r="C680">
        <v>-1000</v>
      </c>
      <c r="D680">
        <v>1000</v>
      </c>
      <c r="E680" cm="1">
        <f t="array" ref="E680">MIN(_xlfn._xlws.FILTER(runRBA_RBA_fluxes[TRUE lb],(runRBA_RBA_fluxes[tag]="RXN")*(runRBA_RBA_fluxes[rxn_base_id]=fba_fluxes[[#This Row],[rxn]]),0))</f>
        <v>0</v>
      </c>
      <c r="F680" cm="1">
        <f t="array" ref="F680">MAX(_xlfn._xlws.FILTER(runRBA_RBA_fluxes[TRUE ub],(runRBA_RBA_fluxes[tag]="RXN")*(runRBA_RBA_fluxes[rxn_base_id]=fba_fluxes[[#This Row],[rxn]]),0))</f>
        <v>0</v>
      </c>
      <c r="G680" t="b">
        <f>fba_fluxes[[#This Row],[RBA ub]]&gt;fba_fluxes[[#This Row],[ub]]</f>
        <v>0</v>
      </c>
      <c r="H680" t="b">
        <f>fba_fluxes[[#This Row],[RBA lb]]&lt;fba_fluxes[[#This Row],[lb]]</f>
        <v>0</v>
      </c>
      <c r="I680" cm="1">
        <f t="array" ref="I680">SUM(_xlfn._xlws.FILTER(runRBA_RBA_fluxes[TRUE flux],(runRBA_RBA_fluxes[tag]="RXN")*(runRBA_RBA_fluxes[rxn_base_id]=fba_fluxes[[#This Row],[rxn]]),0))</f>
        <v>0</v>
      </c>
      <c r="J680" t="b">
        <f>fba_fluxes[[#This Row],[total RBA flux]]&lt;fba_fluxes[[#This Row],[lb]]</f>
        <v>0</v>
      </c>
      <c r="K680" s="1" t="b">
        <f>fba_fluxes[[#This Row],[total RBA flux]]&gt;fba_fluxes[[#This Row],[ub]]</f>
        <v>0</v>
      </c>
    </row>
    <row r="681" spans="1:11" hidden="1" x14ac:dyDescent="0.2">
      <c r="A681" s="1" t="s">
        <v>2935</v>
      </c>
      <c r="B681">
        <v>0</v>
      </c>
      <c r="C681">
        <v>-1000</v>
      </c>
      <c r="D681">
        <v>1000</v>
      </c>
      <c r="E681" cm="1">
        <f t="array" ref="E681">MIN(_xlfn._xlws.FILTER(runRBA_RBA_fluxes[TRUE lb],(runRBA_RBA_fluxes[tag]="RXN")*(runRBA_RBA_fluxes[rxn_base_id]=fba_fluxes[[#This Row],[rxn]]),0))</f>
        <v>0</v>
      </c>
      <c r="F681" cm="1">
        <f t="array" ref="F681">MAX(_xlfn._xlws.FILTER(runRBA_RBA_fluxes[TRUE ub],(runRBA_RBA_fluxes[tag]="RXN")*(runRBA_RBA_fluxes[rxn_base_id]=fba_fluxes[[#This Row],[rxn]]),0))</f>
        <v>0</v>
      </c>
      <c r="G681" t="b">
        <f>fba_fluxes[[#This Row],[RBA ub]]&gt;fba_fluxes[[#This Row],[ub]]</f>
        <v>0</v>
      </c>
      <c r="H681" t="b">
        <f>fba_fluxes[[#This Row],[RBA lb]]&lt;fba_fluxes[[#This Row],[lb]]</f>
        <v>0</v>
      </c>
      <c r="I681" cm="1">
        <f t="array" ref="I681">SUM(_xlfn._xlws.FILTER(runRBA_RBA_fluxes[TRUE flux],(runRBA_RBA_fluxes[tag]="RXN")*(runRBA_RBA_fluxes[rxn_base_id]=fba_fluxes[[#This Row],[rxn]]),0))</f>
        <v>0</v>
      </c>
      <c r="J681" t="b">
        <f>fba_fluxes[[#This Row],[total RBA flux]]&lt;fba_fluxes[[#This Row],[lb]]</f>
        <v>0</v>
      </c>
      <c r="K681" s="1" t="b">
        <f>fba_fluxes[[#This Row],[total RBA flux]]&gt;fba_fluxes[[#This Row],[ub]]</f>
        <v>0</v>
      </c>
    </row>
    <row r="682" spans="1:11" hidden="1" x14ac:dyDescent="0.2">
      <c r="A682" s="1" t="s">
        <v>2936</v>
      </c>
      <c r="B682">
        <v>0</v>
      </c>
      <c r="C682">
        <v>0</v>
      </c>
      <c r="D682">
        <v>1000</v>
      </c>
      <c r="E682" cm="1">
        <f t="array" ref="E682">MIN(_xlfn._xlws.FILTER(runRBA_RBA_fluxes[TRUE lb],(runRBA_RBA_fluxes[tag]="RXN")*(runRBA_RBA_fluxes[rxn_base_id]=fba_fluxes[[#This Row],[rxn]]),0))</f>
        <v>0</v>
      </c>
      <c r="F682" cm="1">
        <f t="array" ref="F682">MAX(_xlfn._xlws.FILTER(runRBA_RBA_fluxes[TRUE ub],(runRBA_RBA_fluxes[tag]="RXN")*(runRBA_RBA_fluxes[rxn_base_id]=fba_fluxes[[#This Row],[rxn]]),0))</f>
        <v>0</v>
      </c>
      <c r="G682" t="b">
        <f>fba_fluxes[[#This Row],[RBA ub]]&gt;fba_fluxes[[#This Row],[ub]]</f>
        <v>0</v>
      </c>
      <c r="H682" t="b">
        <f>fba_fluxes[[#This Row],[RBA lb]]&lt;fba_fluxes[[#This Row],[lb]]</f>
        <v>0</v>
      </c>
      <c r="I682" cm="1">
        <f t="array" ref="I682">SUM(_xlfn._xlws.FILTER(runRBA_RBA_fluxes[TRUE flux],(runRBA_RBA_fluxes[tag]="RXN")*(runRBA_RBA_fluxes[rxn_base_id]=fba_fluxes[[#This Row],[rxn]]),0))</f>
        <v>0</v>
      </c>
      <c r="J682" t="b">
        <f>fba_fluxes[[#This Row],[total RBA flux]]&lt;fba_fluxes[[#This Row],[lb]]</f>
        <v>0</v>
      </c>
      <c r="K682" s="1" t="b">
        <f>fba_fluxes[[#This Row],[total RBA flux]]&gt;fba_fluxes[[#This Row],[ub]]</f>
        <v>0</v>
      </c>
    </row>
    <row r="683" spans="1:11" hidden="1" x14ac:dyDescent="0.2">
      <c r="A683" s="1" t="s">
        <v>265</v>
      </c>
      <c r="B683">
        <v>4.1272999999999978E-3</v>
      </c>
      <c r="C683">
        <v>0</v>
      </c>
      <c r="D683">
        <v>1000</v>
      </c>
      <c r="E683" cm="1">
        <f t="array" ref="E683">MIN(_xlfn._xlws.FILTER(runRBA_RBA_fluxes[TRUE lb],(runRBA_RBA_fluxes[tag]="RXN")*(runRBA_RBA_fluxes[rxn_base_id]=fba_fluxes[[#This Row],[rxn]]),0))</f>
        <v>0</v>
      </c>
      <c r="F683" cm="1">
        <f t="array" ref="F683">MAX(_xlfn._xlws.FILTER(runRBA_RBA_fluxes[TRUE ub],(runRBA_RBA_fluxes[tag]="RXN")*(runRBA_RBA_fluxes[rxn_base_id]=fba_fluxes[[#This Row],[rxn]]),0))</f>
        <v>1000.0000000000001</v>
      </c>
      <c r="G683" t="b">
        <f>fba_fluxes[[#This Row],[RBA ub]]&gt;fba_fluxes[[#This Row],[ub]]</f>
        <v>0</v>
      </c>
      <c r="H683" t="b">
        <f>fba_fluxes[[#This Row],[RBA lb]]&lt;fba_fluxes[[#This Row],[lb]]</f>
        <v>0</v>
      </c>
      <c r="I683" cm="1">
        <f t="array" ref="I683">SUM(_xlfn._xlws.FILTER(runRBA_RBA_fluxes[TRUE flux],(runRBA_RBA_fluxes[tag]="RXN")*(runRBA_RBA_fluxes[rxn_base_id]=fba_fluxes[[#This Row],[rxn]]),0))</f>
        <v>1.1411900901789999E-3</v>
      </c>
      <c r="J683" t="b">
        <f>fba_fluxes[[#This Row],[total RBA flux]]&lt;fba_fluxes[[#This Row],[lb]]</f>
        <v>0</v>
      </c>
      <c r="K683" s="1" t="b">
        <f>fba_fluxes[[#This Row],[total RBA flux]]&gt;fba_fluxes[[#This Row],[ub]]</f>
        <v>0</v>
      </c>
    </row>
    <row r="684" spans="1:11" hidden="1" x14ac:dyDescent="0.2">
      <c r="A684" s="1" t="s">
        <v>266</v>
      </c>
      <c r="B684">
        <v>4.1272999999999978E-3</v>
      </c>
      <c r="C684">
        <v>0</v>
      </c>
      <c r="D684">
        <v>1000</v>
      </c>
      <c r="E684" cm="1">
        <f t="array" ref="E684">MIN(_xlfn._xlws.FILTER(runRBA_RBA_fluxes[TRUE lb],(runRBA_RBA_fluxes[tag]="RXN")*(runRBA_RBA_fluxes[rxn_base_id]=fba_fluxes[[#This Row],[rxn]]),0))</f>
        <v>0</v>
      </c>
      <c r="F684" cm="1">
        <f t="array" ref="F684">MAX(_xlfn._xlws.FILTER(runRBA_RBA_fluxes[TRUE ub],(runRBA_RBA_fluxes[tag]="RXN")*(runRBA_RBA_fluxes[rxn_base_id]=fba_fluxes[[#This Row],[rxn]]),0))</f>
        <v>1000.0000000000001</v>
      </c>
      <c r="G684" t="b">
        <f>fba_fluxes[[#This Row],[RBA ub]]&gt;fba_fluxes[[#This Row],[ub]]</f>
        <v>0</v>
      </c>
      <c r="H684" t="b">
        <f>fba_fluxes[[#This Row],[RBA lb]]&lt;fba_fluxes[[#This Row],[lb]]</f>
        <v>0</v>
      </c>
      <c r="I684" cm="1">
        <f t="array" ref="I684">SUM(_xlfn._xlws.FILTER(runRBA_RBA_fluxes[TRUE flux],(runRBA_RBA_fluxes[tag]="RXN")*(runRBA_RBA_fluxes[rxn_base_id]=fba_fluxes[[#This Row],[rxn]]),0))</f>
        <v>1.1411900901789999E-3</v>
      </c>
      <c r="J684" t="b">
        <f>fba_fluxes[[#This Row],[total RBA flux]]&lt;fba_fluxes[[#This Row],[lb]]</f>
        <v>0</v>
      </c>
      <c r="K684" s="1" t="b">
        <f>fba_fluxes[[#This Row],[total RBA flux]]&gt;fba_fluxes[[#This Row],[ub]]</f>
        <v>0</v>
      </c>
    </row>
    <row r="685" spans="1:11" hidden="1" x14ac:dyDescent="0.2">
      <c r="A685" s="1" t="s">
        <v>267</v>
      </c>
      <c r="B685">
        <v>4.8169027285968289</v>
      </c>
      <c r="C685">
        <v>-1000</v>
      </c>
      <c r="D685">
        <v>1000</v>
      </c>
      <c r="E685" cm="1">
        <f t="array" ref="E685">MIN(_xlfn._xlws.FILTER(runRBA_RBA_fluxes[TRUE lb],(runRBA_RBA_fluxes[tag]="RXN")*(runRBA_RBA_fluxes[rxn_base_id]=fba_fluxes[[#This Row],[rxn]]),0))</f>
        <v>0</v>
      </c>
      <c r="F685" cm="1">
        <f t="array" ref="F685">MAX(_xlfn._xlws.FILTER(runRBA_RBA_fluxes[TRUE ub],(runRBA_RBA_fluxes[tag]="RXN")*(runRBA_RBA_fluxes[rxn_base_id]=fba_fluxes[[#This Row],[rxn]]),0))</f>
        <v>1000.0000000000001</v>
      </c>
      <c r="G685" t="b">
        <f>fba_fluxes[[#This Row],[RBA ub]]&gt;fba_fluxes[[#This Row],[ub]]</f>
        <v>0</v>
      </c>
      <c r="H685" t="b">
        <f>fba_fluxes[[#This Row],[RBA lb]]&lt;fba_fluxes[[#This Row],[lb]]</f>
        <v>0</v>
      </c>
      <c r="I685" cm="1">
        <f t="array" ref="I685">SUM(_xlfn._xlws.FILTER(runRBA_RBA_fluxes[TRUE flux],(runRBA_RBA_fluxes[tag]="RXN")*(runRBA_RBA_fluxes[rxn_base_id]=fba_fluxes[[#This Row],[rxn]]),0))</f>
        <v>0.39782990756507702</v>
      </c>
      <c r="J685" t="b">
        <f>fba_fluxes[[#This Row],[total RBA flux]]&lt;fba_fluxes[[#This Row],[lb]]</f>
        <v>0</v>
      </c>
      <c r="K685" s="1" t="b">
        <f>fba_fluxes[[#This Row],[total RBA flux]]&gt;fba_fluxes[[#This Row],[ub]]</f>
        <v>0</v>
      </c>
    </row>
    <row r="686" spans="1:11" hidden="1" x14ac:dyDescent="0.2">
      <c r="A686" s="1" t="s">
        <v>675</v>
      </c>
      <c r="B686">
        <v>0</v>
      </c>
      <c r="C686">
        <v>0</v>
      </c>
      <c r="D686">
        <v>1000</v>
      </c>
      <c r="E686" cm="1">
        <f t="array" ref="E686">MIN(_xlfn._xlws.FILTER(runRBA_RBA_fluxes[TRUE lb],(runRBA_RBA_fluxes[tag]="RXN")*(runRBA_RBA_fluxes[rxn_base_id]=fba_fluxes[[#This Row],[rxn]]),0))</f>
        <v>0</v>
      </c>
      <c r="F686" cm="1">
        <f t="array" ref="F686">MAX(_xlfn._xlws.FILTER(runRBA_RBA_fluxes[TRUE ub],(runRBA_RBA_fluxes[tag]="RXN")*(runRBA_RBA_fluxes[rxn_base_id]=fba_fluxes[[#This Row],[rxn]]),0))</f>
        <v>1000.0000000000001</v>
      </c>
      <c r="G686" t="b">
        <f>fba_fluxes[[#This Row],[RBA ub]]&gt;fba_fluxes[[#This Row],[ub]]</f>
        <v>0</v>
      </c>
      <c r="H686" t="b">
        <f>fba_fluxes[[#This Row],[RBA lb]]&lt;fba_fluxes[[#This Row],[lb]]</f>
        <v>0</v>
      </c>
      <c r="I686" cm="1">
        <f t="array" ref="I686">SUM(_xlfn._xlws.FILTER(runRBA_RBA_fluxes[TRUE flux],(runRBA_RBA_fluxes[tag]="RXN")*(runRBA_RBA_fluxes[rxn_base_id]=fba_fluxes[[#This Row],[rxn]]),0))</f>
        <v>0.39472418012447302</v>
      </c>
      <c r="J686" t="b">
        <f>fba_fluxes[[#This Row],[total RBA flux]]&lt;fba_fluxes[[#This Row],[lb]]</f>
        <v>0</v>
      </c>
      <c r="K686" s="1" t="b">
        <f>fba_fluxes[[#This Row],[total RBA flux]]&gt;fba_fluxes[[#This Row],[ub]]</f>
        <v>0</v>
      </c>
    </row>
    <row r="687" spans="1:11" hidden="1" x14ac:dyDescent="0.2">
      <c r="A687" s="1" t="s">
        <v>2937</v>
      </c>
      <c r="B687">
        <v>6.2692164504976375E-15</v>
      </c>
      <c r="C687">
        <v>0</v>
      </c>
      <c r="D687">
        <v>1000</v>
      </c>
      <c r="E687" cm="1">
        <f t="array" ref="E687">MIN(_xlfn._xlws.FILTER(runRBA_RBA_fluxes[TRUE lb],(runRBA_RBA_fluxes[tag]="RXN")*(runRBA_RBA_fluxes[rxn_base_id]=fba_fluxes[[#This Row],[rxn]]),0))</f>
        <v>0</v>
      </c>
      <c r="F687" cm="1">
        <f t="array" ref="F687">MAX(_xlfn._xlws.FILTER(runRBA_RBA_fluxes[TRUE ub],(runRBA_RBA_fluxes[tag]="RXN")*(runRBA_RBA_fluxes[rxn_base_id]=fba_fluxes[[#This Row],[rxn]]),0))</f>
        <v>0</v>
      </c>
      <c r="G687" t="b">
        <f>fba_fluxes[[#This Row],[RBA ub]]&gt;fba_fluxes[[#This Row],[ub]]</f>
        <v>0</v>
      </c>
      <c r="H687" t="b">
        <f>fba_fluxes[[#This Row],[RBA lb]]&lt;fba_fluxes[[#This Row],[lb]]</f>
        <v>0</v>
      </c>
      <c r="I687" cm="1">
        <f t="array" ref="I687">SUM(_xlfn._xlws.FILTER(runRBA_RBA_fluxes[TRUE flux],(runRBA_RBA_fluxes[tag]="RXN")*(runRBA_RBA_fluxes[rxn_base_id]=fba_fluxes[[#This Row],[rxn]]),0))</f>
        <v>0</v>
      </c>
      <c r="J687" t="b">
        <f>fba_fluxes[[#This Row],[total RBA flux]]&lt;fba_fluxes[[#This Row],[lb]]</f>
        <v>0</v>
      </c>
      <c r="K687" s="1" t="b">
        <f>fba_fluxes[[#This Row],[total RBA flux]]&gt;fba_fluxes[[#This Row],[ub]]</f>
        <v>0</v>
      </c>
    </row>
    <row r="688" spans="1:11" hidden="1" x14ac:dyDescent="0.2">
      <c r="A688" s="1" t="s">
        <v>2938</v>
      </c>
      <c r="B688">
        <v>0</v>
      </c>
      <c r="C688">
        <v>0</v>
      </c>
      <c r="D688">
        <v>1000</v>
      </c>
      <c r="E688" cm="1">
        <f t="array" ref="E688">MIN(_xlfn._xlws.FILTER(runRBA_RBA_fluxes[TRUE lb],(runRBA_RBA_fluxes[tag]="RXN")*(runRBA_RBA_fluxes[rxn_base_id]=fba_fluxes[[#This Row],[rxn]]),0))</f>
        <v>0</v>
      </c>
      <c r="F688" cm="1">
        <f t="array" ref="F688">MAX(_xlfn._xlws.FILTER(runRBA_RBA_fluxes[TRUE ub],(runRBA_RBA_fluxes[tag]="RXN")*(runRBA_RBA_fluxes[rxn_base_id]=fba_fluxes[[#This Row],[rxn]]),0))</f>
        <v>0</v>
      </c>
      <c r="G688" t="b">
        <f>fba_fluxes[[#This Row],[RBA ub]]&gt;fba_fluxes[[#This Row],[ub]]</f>
        <v>0</v>
      </c>
      <c r="H688" t="b">
        <f>fba_fluxes[[#This Row],[RBA lb]]&lt;fba_fluxes[[#This Row],[lb]]</f>
        <v>0</v>
      </c>
      <c r="I688" cm="1">
        <f t="array" ref="I688">SUM(_xlfn._xlws.FILTER(runRBA_RBA_fluxes[TRUE flux],(runRBA_RBA_fluxes[tag]="RXN")*(runRBA_RBA_fluxes[rxn_base_id]=fba_fluxes[[#This Row],[rxn]]),0))</f>
        <v>0</v>
      </c>
      <c r="J688" t="b">
        <f>fba_fluxes[[#This Row],[total RBA flux]]&lt;fba_fluxes[[#This Row],[lb]]</f>
        <v>0</v>
      </c>
      <c r="K688" s="1" t="b">
        <f>fba_fluxes[[#This Row],[total RBA flux]]&gt;fba_fluxes[[#This Row],[ub]]</f>
        <v>0</v>
      </c>
    </row>
    <row r="689" spans="1:11" hidden="1" x14ac:dyDescent="0.2">
      <c r="A689" s="1" t="s">
        <v>2939</v>
      </c>
      <c r="B689">
        <v>0</v>
      </c>
      <c r="C689">
        <v>0</v>
      </c>
      <c r="D689">
        <v>1000</v>
      </c>
      <c r="E689" cm="1">
        <f t="array" ref="E689">MIN(_xlfn._xlws.FILTER(runRBA_RBA_fluxes[TRUE lb],(runRBA_RBA_fluxes[tag]="RXN")*(runRBA_RBA_fluxes[rxn_base_id]=fba_fluxes[[#This Row],[rxn]]),0))</f>
        <v>0</v>
      </c>
      <c r="F689" cm="1">
        <f t="array" ref="F689">MAX(_xlfn._xlws.FILTER(runRBA_RBA_fluxes[TRUE ub],(runRBA_RBA_fluxes[tag]="RXN")*(runRBA_RBA_fluxes[rxn_base_id]=fba_fluxes[[#This Row],[rxn]]),0))</f>
        <v>0</v>
      </c>
      <c r="G689" t="b">
        <f>fba_fluxes[[#This Row],[RBA ub]]&gt;fba_fluxes[[#This Row],[ub]]</f>
        <v>0</v>
      </c>
      <c r="H689" t="b">
        <f>fba_fluxes[[#This Row],[RBA lb]]&lt;fba_fluxes[[#This Row],[lb]]</f>
        <v>0</v>
      </c>
      <c r="I689" cm="1">
        <f t="array" ref="I689">SUM(_xlfn._xlws.FILTER(runRBA_RBA_fluxes[TRUE flux],(runRBA_RBA_fluxes[tag]="RXN")*(runRBA_RBA_fluxes[rxn_base_id]=fba_fluxes[[#This Row],[rxn]]),0))</f>
        <v>0</v>
      </c>
      <c r="J689" t="b">
        <f>fba_fluxes[[#This Row],[total RBA flux]]&lt;fba_fluxes[[#This Row],[lb]]</f>
        <v>0</v>
      </c>
      <c r="K689" s="1" t="b">
        <f>fba_fluxes[[#This Row],[total RBA flux]]&gt;fba_fluxes[[#This Row],[ub]]</f>
        <v>0</v>
      </c>
    </row>
    <row r="690" spans="1:11" hidden="1" x14ac:dyDescent="0.2">
      <c r="A690" s="1" t="s">
        <v>268</v>
      </c>
      <c r="B690">
        <v>4.8718000062017534E-3</v>
      </c>
      <c r="C690">
        <v>0</v>
      </c>
      <c r="D690">
        <v>1000</v>
      </c>
      <c r="E690" cm="1">
        <f t="array" ref="E690">MIN(_xlfn._xlws.FILTER(runRBA_RBA_fluxes[TRUE lb],(runRBA_RBA_fluxes[tag]="RXN")*(runRBA_RBA_fluxes[rxn_base_id]=fba_fluxes[[#This Row],[rxn]]),0))</f>
        <v>0</v>
      </c>
      <c r="F690" cm="1">
        <f t="array" ref="F690">MAX(_xlfn._xlws.FILTER(runRBA_RBA_fluxes[TRUE ub],(runRBA_RBA_fluxes[tag]="RXN")*(runRBA_RBA_fluxes[rxn_base_id]=fba_fluxes[[#This Row],[rxn]]),0))</f>
        <v>1000.0000000000001</v>
      </c>
      <c r="G690" t="b">
        <f>fba_fluxes[[#This Row],[RBA ub]]&gt;fba_fluxes[[#This Row],[ub]]</f>
        <v>0</v>
      </c>
      <c r="H690" t="b">
        <f>fba_fluxes[[#This Row],[RBA lb]]&lt;fba_fluxes[[#This Row],[lb]]</f>
        <v>0</v>
      </c>
      <c r="I690" cm="1">
        <f t="array" ref="I690">SUM(_xlfn._xlws.FILTER(runRBA_RBA_fluxes[TRUE flux],(runRBA_RBA_fluxes[tag]="RXN")*(runRBA_RBA_fluxes[rxn_base_id]=fba_fluxes[[#This Row],[rxn]]),0))</f>
        <v>9.9291905455379994E-3</v>
      </c>
      <c r="J690" t="b">
        <f>fba_fluxes[[#This Row],[total RBA flux]]&lt;fba_fluxes[[#This Row],[lb]]</f>
        <v>0</v>
      </c>
      <c r="K690" s="1" t="b">
        <f>fba_fluxes[[#This Row],[total RBA flux]]&gt;fba_fluxes[[#This Row],[ub]]</f>
        <v>0</v>
      </c>
    </row>
    <row r="691" spans="1:11" hidden="1" x14ac:dyDescent="0.2">
      <c r="A691" s="1" t="s">
        <v>269</v>
      </c>
      <c r="B691">
        <v>4.8717999999999193E-3</v>
      </c>
      <c r="C691">
        <v>0</v>
      </c>
      <c r="D691">
        <v>1000</v>
      </c>
      <c r="E691" cm="1">
        <f t="array" ref="E691">MIN(_xlfn._xlws.FILTER(runRBA_RBA_fluxes[TRUE lb],(runRBA_RBA_fluxes[tag]="RXN")*(runRBA_RBA_fluxes[rxn_base_id]=fba_fluxes[[#This Row],[rxn]]),0))</f>
        <v>0</v>
      </c>
      <c r="F691" cm="1">
        <f t="array" ref="F691">MAX(_xlfn._xlws.FILTER(runRBA_RBA_fluxes[TRUE ub],(runRBA_RBA_fluxes[tag]="RXN")*(runRBA_RBA_fluxes[rxn_base_id]=fba_fluxes[[#This Row],[rxn]]),0))</f>
        <v>1000.0000000000001</v>
      </c>
      <c r="G691" t="b">
        <f>fba_fluxes[[#This Row],[RBA ub]]&gt;fba_fluxes[[#This Row],[ub]]</f>
        <v>0</v>
      </c>
      <c r="H691" t="b">
        <f>fba_fluxes[[#This Row],[RBA lb]]&lt;fba_fluxes[[#This Row],[lb]]</f>
        <v>0</v>
      </c>
      <c r="I691" cm="1">
        <f t="array" ref="I691">SUM(_xlfn._xlws.FILTER(runRBA_RBA_fluxes[TRUE flux],(runRBA_RBA_fluxes[tag]="RXN")*(runRBA_RBA_fluxes[rxn_base_id]=fba_fluxes[[#This Row],[rxn]]),0))</f>
        <v>9.9291905455379994E-3</v>
      </c>
      <c r="J691" t="b">
        <f>fba_fluxes[[#This Row],[total RBA flux]]&lt;fba_fluxes[[#This Row],[lb]]</f>
        <v>0</v>
      </c>
      <c r="K691" s="1" t="b">
        <f>fba_fluxes[[#This Row],[total RBA flux]]&gt;fba_fluxes[[#This Row],[ub]]</f>
        <v>0</v>
      </c>
    </row>
    <row r="692" spans="1:11" hidden="1" x14ac:dyDescent="0.2">
      <c r="A692" s="1" t="s">
        <v>2940</v>
      </c>
      <c r="B692">
        <v>0</v>
      </c>
      <c r="C692">
        <v>0</v>
      </c>
      <c r="D692">
        <v>1000</v>
      </c>
      <c r="E692" cm="1">
        <f t="array" ref="E692">MIN(_xlfn._xlws.FILTER(runRBA_RBA_fluxes[TRUE lb],(runRBA_RBA_fluxes[tag]="RXN")*(runRBA_RBA_fluxes[rxn_base_id]=fba_fluxes[[#This Row],[rxn]]),0))</f>
        <v>0</v>
      </c>
      <c r="F692" cm="1">
        <f t="array" ref="F692">MAX(_xlfn._xlws.FILTER(runRBA_RBA_fluxes[TRUE ub],(runRBA_RBA_fluxes[tag]="RXN")*(runRBA_RBA_fluxes[rxn_base_id]=fba_fluxes[[#This Row],[rxn]]),0))</f>
        <v>0</v>
      </c>
      <c r="G692" t="b">
        <f>fba_fluxes[[#This Row],[RBA ub]]&gt;fba_fluxes[[#This Row],[ub]]</f>
        <v>0</v>
      </c>
      <c r="H692" t="b">
        <f>fba_fluxes[[#This Row],[RBA lb]]&lt;fba_fluxes[[#This Row],[lb]]</f>
        <v>0</v>
      </c>
      <c r="I692" cm="1">
        <f t="array" ref="I692">SUM(_xlfn._xlws.FILTER(runRBA_RBA_fluxes[TRUE flux],(runRBA_RBA_fluxes[tag]="RXN")*(runRBA_RBA_fluxes[rxn_base_id]=fba_fluxes[[#This Row],[rxn]]),0))</f>
        <v>0</v>
      </c>
      <c r="J692" t="b">
        <f>fba_fluxes[[#This Row],[total RBA flux]]&lt;fba_fluxes[[#This Row],[lb]]</f>
        <v>0</v>
      </c>
      <c r="K692" s="1" t="b">
        <f>fba_fluxes[[#This Row],[total RBA flux]]&gt;fba_fluxes[[#This Row],[ub]]</f>
        <v>0</v>
      </c>
    </row>
    <row r="693" spans="1:11" hidden="1" x14ac:dyDescent="0.2">
      <c r="A693" s="1" t="s">
        <v>2941</v>
      </c>
      <c r="B693">
        <v>0</v>
      </c>
      <c r="C693">
        <v>-1000</v>
      </c>
      <c r="D693">
        <v>1000</v>
      </c>
      <c r="E693" cm="1">
        <f t="array" ref="E693">MIN(_xlfn._xlws.FILTER(runRBA_RBA_fluxes[TRUE lb],(runRBA_RBA_fluxes[tag]="RXN")*(runRBA_RBA_fluxes[rxn_base_id]=fba_fluxes[[#This Row],[rxn]]),0))</f>
        <v>0</v>
      </c>
      <c r="F693" cm="1">
        <f t="array" ref="F693">MAX(_xlfn._xlws.FILTER(runRBA_RBA_fluxes[TRUE ub],(runRBA_RBA_fluxes[tag]="RXN")*(runRBA_RBA_fluxes[rxn_base_id]=fba_fluxes[[#This Row],[rxn]]),0))</f>
        <v>0</v>
      </c>
      <c r="G693" t="b">
        <f>fba_fluxes[[#This Row],[RBA ub]]&gt;fba_fluxes[[#This Row],[ub]]</f>
        <v>0</v>
      </c>
      <c r="H693" t="b">
        <f>fba_fluxes[[#This Row],[RBA lb]]&lt;fba_fluxes[[#This Row],[lb]]</f>
        <v>0</v>
      </c>
      <c r="I693" cm="1">
        <f t="array" ref="I693">SUM(_xlfn._xlws.FILTER(runRBA_RBA_fluxes[TRUE flux],(runRBA_RBA_fluxes[tag]="RXN")*(runRBA_RBA_fluxes[rxn_base_id]=fba_fluxes[[#This Row],[rxn]]),0))</f>
        <v>0</v>
      </c>
      <c r="J693" t="b">
        <f>fba_fluxes[[#This Row],[total RBA flux]]&lt;fba_fluxes[[#This Row],[lb]]</f>
        <v>0</v>
      </c>
      <c r="K693" s="1" t="b">
        <f>fba_fluxes[[#This Row],[total RBA flux]]&gt;fba_fluxes[[#This Row],[ub]]</f>
        <v>0</v>
      </c>
    </row>
    <row r="694" spans="1:11" hidden="1" x14ac:dyDescent="0.2">
      <c r="A694" s="1" t="s">
        <v>2942</v>
      </c>
      <c r="B694">
        <v>0</v>
      </c>
      <c r="C694">
        <v>0</v>
      </c>
      <c r="D694">
        <v>1000</v>
      </c>
      <c r="E694" cm="1">
        <f t="array" ref="E694">MIN(_xlfn._xlws.FILTER(runRBA_RBA_fluxes[TRUE lb],(runRBA_RBA_fluxes[tag]="RXN")*(runRBA_RBA_fluxes[rxn_base_id]=fba_fluxes[[#This Row],[rxn]]),0))</f>
        <v>0</v>
      </c>
      <c r="F694" cm="1">
        <f t="array" ref="F694">MAX(_xlfn._xlws.FILTER(runRBA_RBA_fluxes[TRUE ub],(runRBA_RBA_fluxes[tag]="RXN")*(runRBA_RBA_fluxes[rxn_base_id]=fba_fluxes[[#This Row],[rxn]]),0))</f>
        <v>0</v>
      </c>
      <c r="G694" t="b">
        <f>fba_fluxes[[#This Row],[RBA ub]]&gt;fba_fluxes[[#This Row],[ub]]</f>
        <v>0</v>
      </c>
      <c r="H694" t="b">
        <f>fba_fluxes[[#This Row],[RBA lb]]&lt;fba_fluxes[[#This Row],[lb]]</f>
        <v>0</v>
      </c>
      <c r="I694" cm="1">
        <f t="array" ref="I694">SUM(_xlfn._xlws.FILTER(runRBA_RBA_fluxes[TRUE flux],(runRBA_RBA_fluxes[tag]="RXN")*(runRBA_RBA_fluxes[rxn_base_id]=fba_fluxes[[#This Row],[rxn]]),0))</f>
        <v>0</v>
      </c>
      <c r="J694" t="b">
        <f>fba_fluxes[[#This Row],[total RBA flux]]&lt;fba_fluxes[[#This Row],[lb]]</f>
        <v>0</v>
      </c>
      <c r="K694" s="1" t="b">
        <f>fba_fluxes[[#This Row],[total RBA flux]]&gt;fba_fluxes[[#This Row],[ub]]</f>
        <v>0</v>
      </c>
    </row>
    <row r="695" spans="1:11" hidden="1" x14ac:dyDescent="0.2">
      <c r="A695" s="1" t="s">
        <v>2943</v>
      </c>
      <c r="B695">
        <v>0</v>
      </c>
      <c r="C695">
        <v>0</v>
      </c>
      <c r="D695">
        <v>1000</v>
      </c>
      <c r="E695" cm="1">
        <f t="array" ref="E695">MIN(_xlfn._xlws.FILTER(runRBA_RBA_fluxes[TRUE lb],(runRBA_RBA_fluxes[tag]="RXN")*(runRBA_RBA_fluxes[rxn_base_id]=fba_fluxes[[#This Row],[rxn]]),0))</f>
        <v>0</v>
      </c>
      <c r="F695" cm="1">
        <f t="array" ref="F695">MAX(_xlfn._xlws.FILTER(runRBA_RBA_fluxes[TRUE ub],(runRBA_RBA_fluxes[tag]="RXN")*(runRBA_RBA_fluxes[rxn_base_id]=fba_fluxes[[#This Row],[rxn]]),0))</f>
        <v>0</v>
      </c>
      <c r="G695" t="b">
        <f>fba_fluxes[[#This Row],[RBA ub]]&gt;fba_fluxes[[#This Row],[ub]]</f>
        <v>0</v>
      </c>
      <c r="H695" t="b">
        <f>fba_fluxes[[#This Row],[RBA lb]]&lt;fba_fluxes[[#This Row],[lb]]</f>
        <v>0</v>
      </c>
      <c r="I695" cm="1">
        <f t="array" ref="I695">SUM(_xlfn._xlws.FILTER(runRBA_RBA_fluxes[TRUE flux],(runRBA_RBA_fluxes[tag]="RXN")*(runRBA_RBA_fluxes[rxn_base_id]=fba_fluxes[[#This Row],[rxn]]),0))</f>
        <v>0</v>
      </c>
      <c r="J695" t="b">
        <f>fba_fluxes[[#This Row],[total RBA flux]]&lt;fba_fluxes[[#This Row],[lb]]</f>
        <v>0</v>
      </c>
      <c r="K695" s="1" t="b">
        <f>fba_fluxes[[#This Row],[total RBA flux]]&gt;fba_fluxes[[#This Row],[ub]]</f>
        <v>0</v>
      </c>
    </row>
    <row r="696" spans="1:11" hidden="1" x14ac:dyDescent="0.2">
      <c r="A696" s="1" t="s">
        <v>2944</v>
      </c>
      <c r="B696">
        <v>0</v>
      </c>
      <c r="C696">
        <v>0</v>
      </c>
      <c r="D696">
        <v>1000</v>
      </c>
      <c r="E696" cm="1">
        <f t="array" ref="E696">MIN(_xlfn._xlws.FILTER(runRBA_RBA_fluxes[TRUE lb],(runRBA_RBA_fluxes[tag]="RXN")*(runRBA_RBA_fluxes[rxn_base_id]=fba_fluxes[[#This Row],[rxn]]),0))</f>
        <v>0</v>
      </c>
      <c r="F696" cm="1">
        <f t="array" ref="F696">MAX(_xlfn._xlws.FILTER(runRBA_RBA_fluxes[TRUE ub],(runRBA_RBA_fluxes[tag]="RXN")*(runRBA_RBA_fluxes[rxn_base_id]=fba_fluxes[[#This Row],[rxn]]),0))</f>
        <v>0</v>
      </c>
      <c r="G696" t="b">
        <f>fba_fluxes[[#This Row],[RBA ub]]&gt;fba_fluxes[[#This Row],[ub]]</f>
        <v>0</v>
      </c>
      <c r="H696" t="b">
        <f>fba_fluxes[[#This Row],[RBA lb]]&lt;fba_fluxes[[#This Row],[lb]]</f>
        <v>0</v>
      </c>
      <c r="I696" cm="1">
        <f t="array" ref="I696">SUM(_xlfn._xlws.FILTER(runRBA_RBA_fluxes[TRUE flux],(runRBA_RBA_fluxes[tag]="RXN")*(runRBA_RBA_fluxes[rxn_base_id]=fba_fluxes[[#This Row],[rxn]]),0))</f>
        <v>0</v>
      </c>
      <c r="J696" t="b">
        <f>fba_fluxes[[#This Row],[total RBA flux]]&lt;fba_fluxes[[#This Row],[lb]]</f>
        <v>0</v>
      </c>
      <c r="K696" s="1" t="b">
        <f>fba_fluxes[[#This Row],[total RBA flux]]&gt;fba_fluxes[[#This Row],[ub]]</f>
        <v>0</v>
      </c>
    </row>
    <row r="697" spans="1:11" hidden="1" x14ac:dyDescent="0.2">
      <c r="A697" s="1" t="s">
        <v>2945</v>
      </c>
      <c r="B697">
        <v>0</v>
      </c>
      <c r="C697">
        <v>0</v>
      </c>
      <c r="D697">
        <v>1000</v>
      </c>
      <c r="E697" cm="1">
        <f t="array" ref="E697">MIN(_xlfn._xlws.FILTER(runRBA_RBA_fluxes[TRUE lb],(runRBA_RBA_fluxes[tag]="RXN")*(runRBA_RBA_fluxes[rxn_base_id]=fba_fluxes[[#This Row],[rxn]]),0))</f>
        <v>0</v>
      </c>
      <c r="F697" cm="1">
        <f t="array" ref="F697">MAX(_xlfn._xlws.FILTER(runRBA_RBA_fluxes[TRUE ub],(runRBA_RBA_fluxes[tag]="RXN")*(runRBA_RBA_fluxes[rxn_base_id]=fba_fluxes[[#This Row],[rxn]]),0))</f>
        <v>0</v>
      </c>
      <c r="G697" t="b">
        <f>fba_fluxes[[#This Row],[RBA ub]]&gt;fba_fluxes[[#This Row],[ub]]</f>
        <v>0</v>
      </c>
      <c r="H697" t="b">
        <f>fba_fluxes[[#This Row],[RBA lb]]&lt;fba_fluxes[[#This Row],[lb]]</f>
        <v>0</v>
      </c>
      <c r="I697" cm="1">
        <f t="array" ref="I697">SUM(_xlfn._xlws.FILTER(runRBA_RBA_fluxes[TRUE flux],(runRBA_RBA_fluxes[tag]="RXN")*(runRBA_RBA_fluxes[rxn_base_id]=fba_fluxes[[#This Row],[rxn]]),0))</f>
        <v>0</v>
      </c>
      <c r="J697" t="b">
        <f>fba_fluxes[[#This Row],[total RBA flux]]&lt;fba_fluxes[[#This Row],[lb]]</f>
        <v>0</v>
      </c>
      <c r="K697" s="1" t="b">
        <f>fba_fluxes[[#This Row],[total RBA flux]]&gt;fba_fluxes[[#This Row],[ub]]</f>
        <v>0</v>
      </c>
    </row>
    <row r="698" spans="1:11" hidden="1" x14ac:dyDescent="0.2">
      <c r="A698" s="1" t="s">
        <v>917</v>
      </c>
      <c r="B698">
        <v>-1.1473646649369415E-23</v>
      </c>
      <c r="C698">
        <v>0</v>
      </c>
      <c r="D698">
        <v>1000</v>
      </c>
      <c r="E698" cm="1">
        <f t="array" ref="E698">MIN(_xlfn._xlws.FILTER(runRBA_RBA_fluxes[TRUE lb],(runRBA_RBA_fluxes[tag]="RXN")*(runRBA_RBA_fluxes[rxn_base_id]=fba_fluxes[[#This Row],[rxn]]),0))</f>
        <v>0</v>
      </c>
      <c r="F698" cm="1">
        <f t="array" ref="F698">MAX(_xlfn._xlws.FILTER(runRBA_RBA_fluxes[TRUE ub],(runRBA_RBA_fluxes[tag]="RXN")*(runRBA_RBA_fluxes[rxn_base_id]=fba_fluxes[[#This Row],[rxn]]),0))</f>
        <v>1000.0000000000001</v>
      </c>
      <c r="G698" t="b">
        <f>fba_fluxes[[#This Row],[RBA ub]]&gt;fba_fluxes[[#This Row],[ub]]</f>
        <v>0</v>
      </c>
      <c r="H698" t="b">
        <f>fba_fluxes[[#This Row],[RBA lb]]&lt;fba_fluxes[[#This Row],[lb]]</f>
        <v>0</v>
      </c>
      <c r="I698" cm="1">
        <f t="array" ref="I698">SUM(_xlfn._xlws.FILTER(runRBA_RBA_fluxes[TRUE flux],(runRBA_RBA_fluxes[tag]="RXN")*(runRBA_RBA_fluxes[rxn_base_id]=fba_fluxes[[#This Row],[rxn]]),0))</f>
        <v>8.3147486699999999E-7</v>
      </c>
      <c r="J698" t="b">
        <f>fba_fluxes[[#This Row],[total RBA flux]]&lt;fba_fluxes[[#This Row],[lb]]</f>
        <v>0</v>
      </c>
      <c r="K698" s="1" t="b">
        <f>fba_fluxes[[#This Row],[total RBA flux]]&gt;fba_fluxes[[#This Row],[ub]]</f>
        <v>0</v>
      </c>
    </row>
    <row r="699" spans="1:11" hidden="1" x14ac:dyDescent="0.2">
      <c r="A699" s="1" t="s">
        <v>2946</v>
      </c>
      <c r="B699">
        <v>0</v>
      </c>
      <c r="C699">
        <v>0</v>
      </c>
      <c r="D699">
        <v>1000</v>
      </c>
      <c r="E699" cm="1">
        <f t="array" ref="E699">MIN(_xlfn._xlws.FILTER(runRBA_RBA_fluxes[TRUE lb],(runRBA_RBA_fluxes[tag]="RXN")*(runRBA_RBA_fluxes[rxn_base_id]=fba_fluxes[[#This Row],[rxn]]),0))</f>
        <v>0</v>
      </c>
      <c r="F699" cm="1">
        <f t="array" ref="F699">MAX(_xlfn._xlws.FILTER(runRBA_RBA_fluxes[TRUE ub],(runRBA_RBA_fluxes[tag]="RXN")*(runRBA_RBA_fluxes[rxn_base_id]=fba_fluxes[[#This Row],[rxn]]),0))</f>
        <v>0</v>
      </c>
      <c r="G699" t="b">
        <f>fba_fluxes[[#This Row],[RBA ub]]&gt;fba_fluxes[[#This Row],[ub]]</f>
        <v>0</v>
      </c>
      <c r="H699" t="b">
        <f>fba_fluxes[[#This Row],[RBA lb]]&lt;fba_fluxes[[#This Row],[lb]]</f>
        <v>0</v>
      </c>
      <c r="I699" cm="1">
        <f t="array" ref="I699">SUM(_xlfn._xlws.FILTER(runRBA_RBA_fluxes[TRUE flux],(runRBA_RBA_fluxes[tag]="RXN")*(runRBA_RBA_fluxes[rxn_base_id]=fba_fluxes[[#This Row],[rxn]]),0))</f>
        <v>0</v>
      </c>
      <c r="J699" t="b">
        <f>fba_fluxes[[#This Row],[total RBA flux]]&lt;fba_fluxes[[#This Row],[lb]]</f>
        <v>0</v>
      </c>
      <c r="K699" s="1" t="b">
        <f>fba_fluxes[[#This Row],[total RBA flux]]&gt;fba_fluxes[[#This Row],[ub]]</f>
        <v>0</v>
      </c>
    </row>
    <row r="700" spans="1:11" hidden="1" x14ac:dyDescent="0.2">
      <c r="A700" s="1" t="s">
        <v>270</v>
      </c>
      <c r="B700">
        <v>6.1750000062017535E-3</v>
      </c>
      <c r="C700">
        <v>0</v>
      </c>
      <c r="D700">
        <v>1000</v>
      </c>
      <c r="E700" cm="1">
        <f t="array" ref="E700">MIN(_xlfn._xlws.FILTER(runRBA_RBA_fluxes[TRUE lb],(runRBA_RBA_fluxes[tag]="RXN")*(runRBA_RBA_fluxes[rxn_base_id]=fba_fluxes[[#This Row],[rxn]]),0))</f>
        <v>0</v>
      </c>
      <c r="F700" cm="1">
        <f t="array" ref="F700">MAX(_xlfn._xlws.FILTER(runRBA_RBA_fluxes[TRUE ub],(runRBA_RBA_fluxes[tag]="RXN")*(runRBA_RBA_fluxes[rxn_base_id]=fba_fluxes[[#This Row],[rxn]]),0))</f>
        <v>1000.0000000000001</v>
      </c>
      <c r="G700" t="b">
        <f>fba_fluxes[[#This Row],[RBA ub]]&gt;fba_fluxes[[#This Row],[ub]]</f>
        <v>0</v>
      </c>
      <c r="H700" t="b">
        <f>fba_fluxes[[#This Row],[RBA lb]]&lt;fba_fluxes[[#This Row],[lb]]</f>
        <v>0</v>
      </c>
      <c r="I700" cm="1">
        <f t="array" ref="I700">SUM(_xlfn._xlws.FILTER(runRBA_RBA_fluxes[TRUE flux],(runRBA_RBA_fluxes[tag]="RXN")*(runRBA_RBA_fluxes[rxn_base_id]=fba_fluxes[[#This Row],[rxn]]),0))</f>
        <v>1.0722098215829E-2</v>
      </c>
      <c r="J700" t="b">
        <f>fba_fluxes[[#This Row],[total RBA flux]]&lt;fba_fluxes[[#This Row],[lb]]</f>
        <v>0</v>
      </c>
      <c r="K700" s="1" t="b">
        <f>fba_fluxes[[#This Row],[total RBA flux]]&gt;fba_fluxes[[#This Row],[ub]]</f>
        <v>0</v>
      </c>
    </row>
    <row r="701" spans="1:11" hidden="1" x14ac:dyDescent="0.2">
      <c r="A701" s="1" t="s">
        <v>2947</v>
      </c>
      <c r="B701">
        <v>0</v>
      </c>
      <c r="C701">
        <v>0</v>
      </c>
      <c r="D701">
        <v>1000</v>
      </c>
      <c r="E701" cm="1">
        <f t="array" ref="E701">MIN(_xlfn._xlws.FILTER(runRBA_RBA_fluxes[TRUE lb],(runRBA_RBA_fluxes[tag]="RXN")*(runRBA_RBA_fluxes[rxn_base_id]=fba_fluxes[[#This Row],[rxn]]),0))</f>
        <v>0</v>
      </c>
      <c r="F701" cm="1">
        <f t="array" ref="F701">MAX(_xlfn._xlws.FILTER(runRBA_RBA_fluxes[TRUE ub],(runRBA_RBA_fluxes[tag]="RXN")*(runRBA_RBA_fluxes[rxn_base_id]=fba_fluxes[[#This Row],[rxn]]),0))</f>
        <v>0</v>
      </c>
      <c r="G701" t="b">
        <f>fba_fluxes[[#This Row],[RBA ub]]&gt;fba_fluxes[[#This Row],[ub]]</f>
        <v>0</v>
      </c>
      <c r="H701" t="b">
        <f>fba_fluxes[[#This Row],[RBA lb]]&lt;fba_fluxes[[#This Row],[lb]]</f>
        <v>0</v>
      </c>
      <c r="I701" cm="1">
        <f t="array" ref="I701">SUM(_xlfn._xlws.FILTER(runRBA_RBA_fluxes[TRUE flux],(runRBA_RBA_fluxes[tag]="RXN")*(runRBA_RBA_fluxes[rxn_base_id]=fba_fluxes[[#This Row],[rxn]]),0))</f>
        <v>0</v>
      </c>
      <c r="J701" t="b">
        <f>fba_fluxes[[#This Row],[total RBA flux]]&lt;fba_fluxes[[#This Row],[lb]]</f>
        <v>0</v>
      </c>
      <c r="K701" s="1" t="b">
        <f>fba_fluxes[[#This Row],[total RBA flux]]&gt;fba_fluxes[[#This Row],[ub]]</f>
        <v>0</v>
      </c>
    </row>
    <row r="702" spans="1:11" hidden="1" x14ac:dyDescent="0.2">
      <c r="A702" s="1" t="s">
        <v>2948</v>
      </c>
      <c r="B702">
        <v>0</v>
      </c>
      <c r="C702">
        <v>0</v>
      </c>
      <c r="D702">
        <v>1000</v>
      </c>
      <c r="E702" cm="1">
        <f t="array" ref="E702">MIN(_xlfn._xlws.FILTER(runRBA_RBA_fluxes[TRUE lb],(runRBA_RBA_fluxes[tag]="RXN")*(runRBA_RBA_fluxes[rxn_base_id]=fba_fluxes[[#This Row],[rxn]]),0))</f>
        <v>0</v>
      </c>
      <c r="F702" cm="1">
        <f t="array" ref="F702">MAX(_xlfn._xlws.FILTER(runRBA_RBA_fluxes[TRUE ub],(runRBA_RBA_fluxes[tag]="RXN")*(runRBA_RBA_fluxes[rxn_base_id]=fba_fluxes[[#This Row],[rxn]]),0))</f>
        <v>0</v>
      </c>
      <c r="G702" t="b">
        <f>fba_fluxes[[#This Row],[RBA ub]]&gt;fba_fluxes[[#This Row],[ub]]</f>
        <v>0</v>
      </c>
      <c r="H702" t="b">
        <f>fba_fluxes[[#This Row],[RBA lb]]&lt;fba_fluxes[[#This Row],[lb]]</f>
        <v>0</v>
      </c>
      <c r="I702" cm="1">
        <f t="array" ref="I702">SUM(_xlfn._xlws.FILTER(runRBA_RBA_fluxes[TRUE flux],(runRBA_RBA_fluxes[tag]="RXN")*(runRBA_RBA_fluxes[rxn_base_id]=fba_fluxes[[#This Row],[rxn]]),0))</f>
        <v>0</v>
      </c>
      <c r="J702" t="b">
        <f>fba_fluxes[[#This Row],[total RBA flux]]&lt;fba_fluxes[[#This Row],[lb]]</f>
        <v>0</v>
      </c>
      <c r="K702" s="1" t="b">
        <f>fba_fluxes[[#This Row],[total RBA flux]]&gt;fba_fluxes[[#This Row],[ub]]</f>
        <v>0</v>
      </c>
    </row>
    <row r="703" spans="1:11" hidden="1" x14ac:dyDescent="0.2">
      <c r="A703" s="1" t="s">
        <v>271</v>
      </c>
      <c r="B703">
        <v>4.2898200000000095E-2</v>
      </c>
      <c r="C703">
        <v>0</v>
      </c>
      <c r="D703">
        <v>1000</v>
      </c>
      <c r="E703" cm="1">
        <f t="array" ref="E703">MIN(_xlfn._xlws.FILTER(runRBA_RBA_fluxes[TRUE lb],(runRBA_RBA_fluxes[tag]="RXN")*(runRBA_RBA_fluxes[rxn_base_id]=fba_fluxes[[#This Row],[rxn]]),0))</f>
        <v>0</v>
      </c>
      <c r="F703" cm="1">
        <f t="array" ref="F703">MAX(_xlfn._xlws.FILTER(runRBA_RBA_fluxes[TRUE ub],(runRBA_RBA_fluxes[tag]="RXN")*(runRBA_RBA_fluxes[rxn_base_id]=fba_fluxes[[#This Row],[rxn]]),0))</f>
        <v>1000.0000000000001</v>
      </c>
      <c r="G703" t="b">
        <f>fba_fluxes[[#This Row],[RBA ub]]&gt;fba_fluxes[[#This Row],[ub]]</f>
        <v>0</v>
      </c>
      <c r="H703" t="b">
        <f>fba_fluxes[[#This Row],[RBA lb]]&lt;fba_fluxes[[#This Row],[lb]]</f>
        <v>0</v>
      </c>
      <c r="I703" cm="1">
        <f t="array" ref="I703">SUM(_xlfn._xlws.FILTER(runRBA_RBA_fluxes[TRUE flux],(runRBA_RBA_fluxes[tag]="RXN")*(runRBA_RBA_fluxes[rxn_base_id]=fba_fluxes[[#This Row],[rxn]]),0))</f>
        <v>4.7560767260492999E-2</v>
      </c>
      <c r="J703" t="b">
        <f>fba_fluxes[[#This Row],[total RBA flux]]&lt;fba_fluxes[[#This Row],[lb]]</f>
        <v>0</v>
      </c>
      <c r="K703" s="1" t="b">
        <f>fba_fluxes[[#This Row],[total RBA flux]]&gt;fba_fluxes[[#This Row],[ub]]</f>
        <v>0</v>
      </c>
    </row>
    <row r="704" spans="1:11" hidden="1" x14ac:dyDescent="0.2">
      <c r="A704" s="1" t="s">
        <v>272</v>
      </c>
      <c r="B704">
        <v>2.1117399999999998E-2</v>
      </c>
      <c r="C704">
        <v>0</v>
      </c>
      <c r="D704">
        <v>1000</v>
      </c>
      <c r="E704" cm="1">
        <f t="array" ref="E704">MIN(_xlfn._xlws.FILTER(runRBA_RBA_fluxes[TRUE lb],(runRBA_RBA_fluxes[tag]="RXN")*(runRBA_RBA_fluxes[rxn_base_id]=fba_fluxes[[#This Row],[rxn]]),0))</f>
        <v>0</v>
      </c>
      <c r="F704" cm="1">
        <f t="array" ref="F704">MAX(_xlfn._xlws.FILTER(runRBA_RBA_fluxes[TRUE ub],(runRBA_RBA_fluxes[tag]="RXN")*(runRBA_RBA_fluxes[rxn_base_id]=fba_fluxes[[#This Row],[rxn]]),0))</f>
        <v>1000.0000000000001</v>
      </c>
      <c r="G704" t="b">
        <f>fba_fluxes[[#This Row],[RBA ub]]&gt;fba_fluxes[[#This Row],[ub]]</f>
        <v>0</v>
      </c>
      <c r="H704" t="b">
        <f>fba_fluxes[[#This Row],[RBA lb]]&lt;fba_fluxes[[#This Row],[lb]]</f>
        <v>0</v>
      </c>
      <c r="I704" cm="1">
        <f t="array" ref="I704">SUM(_xlfn._xlws.FILTER(runRBA_RBA_fluxes[TRUE flux],(runRBA_RBA_fluxes[tag]="RXN")*(runRBA_RBA_fluxes[rxn_base_id]=fba_fluxes[[#This Row],[rxn]]),0))</f>
        <v>2.3511696522583999E-2</v>
      </c>
      <c r="J704" t="b">
        <f>fba_fluxes[[#This Row],[total RBA flux]]&lt;fba_fluxes[[#This Row],[lb]]</f>
        <v>0</v>
      </c>
      <c r="K704" s="1" t="b">
        <f>fba_fluxes[[#This Row],[total RBA flux]]&gt;fba_fluxes[[#This Row],[ub]]</f>
        <v>0</v>
      </c>
    </row>
    <row r="705" spans="1:11" hidden="1" x14ac:dyDescent="0.2">
      <c r="A705" s="1" t="s">
        <v>2949</v>
      </c>
      <c r="B705">
        <v>0</v>
      </c>
      <c r="C705">
        <v>0</v>
      </c>
      <c r="D705">
        <v>1000</v>
      </c>
      <c r="E705" cm="1">
        <f t="array" ref="E705">MIN(_xlfn._xlws.FILTER(runRBA_RBA_fluxes[TRUE lb],(runRBA_RBA_fluxes[tag]="RXN")*(runRBA_RBA_fluxes[rxn_base_id]=fba_fluxes[[#This Row],[rxn]]),0))</f>
        <v>0</v>
      </c>
      <c r="F705" cm="1">
        <f t="array" ref="F705">MAX(_xlfn._xlws.FILTER(runRBA_RBA_fluxes[TRUE ub],(runRBA_RBA_fluxes[tag]="RXN")*(runRBA_RBA_fluxes[rxn_base_id]=fba_fluxes[[#This Row],[rxn]]),0))</f>
        <v>0</v>
      </c>
      <c r="G705" t="b">
        <f>fba_fluxes[[#This Row],[RBA ub]]&gt;fba_fluxes[[#This Row],[ub]]</f>
        <v>0</v>
      </c>
      <c r="H705" t="b">
        <f>fba_fluxes[[#This Row],[RBA lb]]&lt;fba_fluxes[[#This Row],[lb]]</f>
        <v>0</v>
      </c>
      <c r="I705" cm="1">
        <f t="array" ref="I705">SUM(_xlfn._xlws.FILTER(runRBA_RBA_fluxes[TRUE flux],(runRBA_RBA_fluxes[tag]="RXN")*(runRBA_RBA_fluxes[rxn_base_id]=fba_fluxes[[#This Row],[rxn]]),0))</f>
        <v>0</v>
      </c>
      <c r="J705" t="b">
        <f>fba_fluxes[[#This Row],[total RBA flux]]&lt;fba_fluxes[[#This Row],[lb]]</f>
        <v>0</v>
      </c>
      <c r="K705" s="1" t="b">
        <f>fba_fluxes[[#This Row],[total RBA flux]]&gt;fba_fluxes[[#This Row],[ub]]</f>
        <v>0</v>
      </c>
    </row>
    <row r="706" spans="1:11" hidden="1" x14ac:dyDescent="0.2">
      <c r="A706" s="1" t="s">
        <v>273</v>
      </c>
      <c r="B706">
        <v>3.8899999999999997E-4</v>
      </c>
      <c r="C706">
        <v>0</v>
      </c>
      <c r="D706">
        <v>1000</v>
      </c>
      <c r="E706" cm="1">
        <f t="array" ref="E706">MIN(_xlfn._xlws.FILTER(runRBA_RBA_fluxes[TRUE lb],(runRBA_RBA_fluxes[tag]="RXN")*(runRBA_RBA_fluxes[rxn_base_id]=fba_fluxes[[#This Row],[rxn]]),0))</f>
        <v>0</v>
      </c>
      <c r="F706" cm="1">
        <f t="array" ref="F706">MAX(_xlfn._xlws.FILTER(runRBA_RBA_fluxes[TRUE ub],(runRBA_RBA_fluxes[tag]="RXN")*(runRBA_RBA_fluxes[rxn_base_id]=fba_fluxes[[#This Row],[rxn]]),0))</f>
        <v>1000.0000000000001</v>
      </c>
      <c r="G706" t="b">
        <f>fba_fluxes[[#This Row],[RBA ub]]&gt;fba_fluxes[[#This Row],[ub]]</f>
        <v>0</v>
      </c>
      <c r="H706" t="b">
        <f>fba_fluxes[[#This Row],[RBA lb]]&lt;fba_fluxes[[#This Row],[lb]]</f>
        <v>0</v>
      </c>
      <c r="I706" cm="1">
        <f t="array" ref="I706">SUM(_xlfn._xlws.FILTER(runRBA_RBA_fluxes[TRUE flux],(runRBA_RBA_fluxes[tag]="RXN")*(runRBA_RBA_fluxes[rxn_base_id]=fba_fluxes[[#This Row],[rxn]]),0))</f>
        <v>2.3668337414300001E-4</v>
      </c>
      <c r="J706" t="b">
        <f>fba_fluxes[[#This Row],[total RBA flux]]&lt;fba_fluxes[[#This Row],[lb]]</f>
        <v>0</v>
      </c>
      <c r="K706" s="1" t="b">
        <f>fba_fluxes[[#This Row],[total RBA flux]]&gt;fba_fluxes[[#This Row],[ub]]</f>
        <v>0</v>
      </c>
    </row>
    <row r="707" spans="1:11" hidden="1" x14ac:dyDescent="0.2">
      <c r="A707" s="1" t="s">
        <v>2950</v>
      </c>
      <c r="B707">
        <v>0</v>
      </c>
      <c r="C707">
        <v>0</v>
      </c>
      <c r="D707">
        <v>1000</v>
      </c>
      <c r="E707" cm="1">
        <f t="array" ref="E707">MIN(_xlfn._xlws.FILTER(runRBA_RBA_fluxes[TRUE lb],(runRBA_RBA_fluxes[tag]="RXN")*(runRBA_RBA_fluxes[rxn_base_id]=fba_fluxes[[#This Row],[rxn]]),0))</f>
        <v>0</v>
      </c>
      <c r="F707" cm="1">
        <f t="array" ref="F707">MAX(_xlfn._xlws.FILTER(runRBA_RBA_fluxes[TRUE ub],(runRBA_RBA_fluxes[tag]="RXN")*(runRBA_RBA_fluxes[rxn_base_id]=fba_fluxes[[#This Row],[rxn]]),0))</f>
        <v>0</v>
      </c>
      <c r="G707" t="b">
        <f>fba_fluxes[[#This Row],[RBA ub]]&gt;fba_fluxes[[#This Row],[ub]]</f>
        <v>0</v>
      </c>
      <c r="H707" t="b">
        <f>fba_fluxes[[#This Row],[RBA lb]]&lt;fba_fluxes[[#This Row],[lb]]</f>
        <v>0</v>
      </c>
      <c r="I707" cm="1">
        <f t="array" ref="I707">SUM(_xlfn._xlws.FILTER(runRBA_RBA_fluxes[TRUE flux],(runRBA_RBA_fluxes[tag]="RXN")*(runRBA_RBA_fluxes[rxn_base_id]=fba_fluxes[[#This Row],[rxn]]),0))</f>
        <v>0</v>
      </c>
      <c r="J707" t="b">
        <f>fba_fluxes[[#This Row],[total RBA flux]]&lt;fba_fluxes[[#This Row],[lb]]</f>
        <v>0</v>
      </c>
      <c r="K707" s="1" t="b">
        <f>fba_fluxes[[#This Row],[total RBA flux]]&gt;fba_fluxes[[#This Row],[ub]]</f>
        <v>0</v>
      </c>
    </row>
    <row r="708" spans="1:11" hidden="1" x14ac:dyDescent="0.2">
      <c r="A708" s="1" t="s">
        <v>2951</v>
      </c>
      <c r="B708">
        <v>0</v>
      </c>
      <c r="C708">
        <v>0</v>
      </c>
      <c r="D708">
        <v>1000</v>
      </c>
      <c r="E708" cm="1">
        <f t="array" ref="E708">MIN(_xlfn._xlws.FILTER(runRBA_RBA_fluxes[TRUE lb],(runRBA_RBA_fluxes[tag]="RXN")*(runRBA_RBA_fluxes[rxn_base_id]=fba_fluxes[[#This Row],[rxn]]),0))</f>
        <v>0</v>
      </c>
      <c r="F708" cm="1">
        <f t="array" ref="F708">MAX(_xlfn._xlws.FILTER(runRBA_RBA_fluxes[TRUE ub],(runRBA_RBA_fluxes[tag]="RXN")*(runRBA_RBA_fluxes[rxn_base_id]=fba_fluxes[[#This Row],[rxn]]),0))</f>
        <v>0</v>
      </c>
      <c r="G708" t="b">
        <f>fba_fluxes[[#This Row],[RBA ub]]&gt;fba_fluxes[[#This Row],[ub]]</f>
        <v>0</v>
      </c>
      <c r="H708" t="b">
        <f>fba_fluxes[[#This Row],[RBA lb]]&lt;fba_fluxes[[#This Row],[lb]]</f>
        <v>0</v>
      </c>
      <c r="I708" cm="1">
        <f t="array" ref="I708">SUM(_xlfn._xlws.FILTER(runRBA_RBA_fluxes[TRUE flux],(runRBA_RBA_fluxes[tag]="RXN")*(runRBA_RBA_fluxes[rxn_base_id]=fba_fluxes[[#This Row],[rxn]]),0))</f>
        <v>0</v>
      </c>
      <c r="J708" t="b">
        <f>fba_fluxes[[#This Row],[total RBA flux]]&lt;fba_fluxes[[#This Row],[lb]]</f>
        <v>0</v>
      </c>
      <c r="K708" s="1" t="b">
        <f>fba_fluxes[[#This Row],[total RBA flux]]&gt;fba_fluxes[[#This Row],[ub]]</f>
        <v>0</v>
      </c>
    </row>
    <row r="709" spans="1:11" hidden="1" x14ac:dyDescent="0.2">
      <c r="A709" s="1" t="s">
        <v>274</v>
      </c>
      <c r="B709">
        <v>0.61776869383648014</v>
      </c>
      <c r="C709">
        <v>-1000</v>
      </c>
      <c r="D709">
        <v>1000</v>
      </c>
      <c r="E709" cm="1">
        <f t="array" ref="E709">MIN(_xlfn._xlws.FILTER(runRBA_RBA_fluxes[TRUE lb],(runRBA_RBA_fluxes[tag]="RXN")*(runRBA_RBA_fluxes[rxn_base_id]=fba_fluxes[[#This Row],[rxn]]),0))</f>
        <v>0</v>
      </c>
      <c r="F709" cm="1">
        <f t="array" ref="F709">MAX(_xlfn._xlws.FILTER(runRBA_RBA_fluxes[TRUE ub],(runRBA_RBA_fluxes[tag]="RXN")*(runRBA_RBA_fluxes[rxn_base_id]=fba_fluxes[[#This Row],[rxn]]),0))</f>
        <v>1000.0000000000001</v>
      </c>
      <c r="G709" t="b">
        <f>fba_fluxes[[#This Row],[RBA ub]]&gt;fba_fluxes[[#This Row],[ub]]</f>
        <v>0</v>
      </c>
      <c r="H709" t="b">
        <f>fba_fluxes[[#This Row],[RBA lb]]&lt;fba_fluxes[[#This Row],[lb]]</f>
        <v>0</v>
      </c>
      <c r="I709" cm="1">
        <f t="array" ref="I709">SUM(_xlfn._xlws.FILTER(runRBA_RBA_fluxes[TRUE flux],(runRBA_RBA_fluxes[tag]="RXN")*(runRBA_RBA_fluxes[rxn_base_id]=fba_fluxes[[#This Row],[rxn]]),0))</f>
        <v>7.9044207527764004E-2</v>
      </c>
      <c r="J709" t="b">
        <f>fba_fluxes[[#This Row],[total RBA flux]]&lt;fba_fluxes[[#This Row],[lb]]</f>
        <v>0</v>
      </c>
      <c r="K709" s="1" t="b">
        <f>fba_fluxes[[#This Row],[total RBA flux]]&gt;fba_fluxes[[#This Row],[ub]]</f>
        <v>0</v>
      </c>
    </row>
    <row r="710" spans="1:11" hidden="1" x14ac:dyDescent="0.2">
      <c r="A710" s="1" t="s">
        <v>275</v>
      </c>
      <c r="B710">
        <v>0.6177686938364807</v>
      </c>
      <c r="C710">
        <v>-1000</v>
      </c>
      <c r="D710">
        <v>1000</v>
      </c>
      <c r="E710" cm="1">
        <f t="array" ref="E710">MIN(_xlfn._xlws.FILTER(runRBA_RBA_fluxes[TRUE lb],(runRBA_RBA_fluxes[tag]="RXN")*(runRBA_RBA_fluxes[rxn_base_id]=fba_fluxes[[#This Row],[rxn]]),0))</f>
        <v>0</v>
      </c>
      <c r="F710" cm="1">
        <f t="array" ref="F710">MAX(_xlfn._xlws.FILTER(runRBA_RBA_fluxes[TRUE ub],(runRBA_RBA_fluxes[tag]="RXN")*(runRBA_RBA_fluxes[rxn_base_id]=fba_fluxes[[#This Row],[rxn]]),0))</f>
        <v>1000.0000000000001</v>
      </c>
      <c r="G710" t="b">
        <f>fba_fluxes[[#This Row],[RBA ub]]&gt;fba_fluxes[[#This Row],[ub]]</f>
        <v>0</v>
      </c>
      <c r="H710" t="b">
        <f>fba_fluxes[[#This Row],[RBA lb]]&lt;fba_fluxes[[#This Row],[lb]]</f>
        <v>0</v>
      </c>
      <c r="I710" cm="1">
        <f t="array" ref="I710">SUM(_xlfn._xlws.FILTER(runRBA_RBA_fluxes[TRUE flux],(runRBA_RBA_fluxes[tag]="RXN")*(runRBA_RBA_fluxes[rxn_base_id]=fba_fluxes[[#This Row],[rxn]]),0))</f>
        <v>7.9044207527764004E-2</v>
      </c>
      <c r="J710" t="b">
        <f>fba_fluxes[[#This Row],[total RBA flux]]&lt;fba_fluxes[[#This Row],[lb]]</f>
        <v>0</v>
      </c>
      <c r="K710" s="1" t="b">
        <f>fba_fluxes[[#This Row],[total RBA flux]]&gt;fba_fluxes[[#This Row],[ub]]</f>
        <v>0</v>
      </c>
    </row>
    <row r="711" spans="1:11" hidden="1" x14ac:dyDescent="0.2">
      <c r="A711" s="1" t="s">
        <v>276</v>
      </c>
      <c r="B711">
        <v>0.59361829383648068</v>
      </c>
      <c r="C711">
        <v>-1000</v>
      </c>
      <c r="D711">
        <v>1000</v>
      </c>
      <c r="E711" cm="1">
        <f t="array" ref="E711">MIN(_xlfn._xlws.FILTER(runRBA_RBA_fluxes[TRUE lb],(runRBA_RBA_fluxes[tag]="RXN")*(runRBA_RBA_fluxes[rxn_base_id]=fba_fluxes[[#This Row],[rxn]]),0))</f>
        <v>0</v>
      </c>
      <c r="F711" cm="1">
        <f t="array" ref="F711">MAX(_xlfn._xlws.FILTER(runRBA_RBA_fluxes[TRUE ub],(runRBA_RBA_fluxes[tag]="RXN")*(runRBA_RBA_fluxes[rxn_base_id]=fba_fluxes[[#This Row],[rxn]]),0))</f>
        <v>1000.0000000000001</v>
      </c>
      <c r="G711" t="b">
        <f>fba_fluxes[[#This Row],[RBA ub]]&gt;fba_fluxes[[#This Row],[ub]]</f>
        <v>0</v>
      </c>
      <c r="H711" t="b">
        <f>fba_fluxes[[#This Row],[RBA lb]]&lt;fba_fluxes[[#This Row],[lb]]</f>
        <v>0</v>
      </c>
      <c r="I711" cm="1">
        <f t="array" ref="I711">SUM(_xlfn._xlws.FILTER(runRBA_RBA_fluxes[TRUE flux],(runRBA_RBA_fluxes[tag]="RXN")*(runRBA_RBA_fluxes[rxn_base_id]=fba_fluxes[[#This Row],[rxn]]),0))</f>
        <v>4.5988421175402E-2</v>
      </c>
      <c r="J711" t="b">
        <f>fba_fluxes[[#This Row],[total RBA flux]]&lt;fba_fluxes[[#This Row],[lb]]</f>
        <v>0</v>
      </c>
      <c r="K711" s="1" t="b">
        <f>fba_fluxes[[#This Row],[total RBA flux]]&gt;fba_fluxes[[#This Row],[ub]]</f>
        <v>0</v>
      </c>
    </row>
    <row r="712" spans="1:11" hidden="1" x14ac:dyDescent="0.2">
      <c r="A712" s="1" t="s">
        <v>277</v>
      </c>
      <c r="B712">
        <v>2.3398E-3</v>
      </c>
      <c r="C712">
        <v>0</v>
      </c>
      <c r="D712">
        <v>1000</v>
      </c>
      <c r="E712" cm="1">
        <f t="array" ref="E712">MIN(_xlfn._xlws.FILTER(runRBA_RBA_fluxes[TRUE lb],(runRBA_RBA_fluxes[tag]="RXN")*(runRBA_RBA_fluxes[rxn_base_id]=fba_fluxes[[#This Row],[rxn]]),0))</f>
        <v>0</v>
      </c>
      <c r="F712" cm="1">
        <f t="array" ref="F712">MAX(_xlfn._xlws.FILTER(runRBA_RBA_fluxes[TRUE ub],(runRBA_RBA_fluxes[tag]="RXN")*(runRBA_RBA_fluxes[rxn_base_id]=fba_fluxes[[#This Row],[rxn]]),0))</f>
        <v>1000.0000000000001</v>
      </c>
      <c r="G712" t="b">
        <f>fba_fluxes[[#This Row],[RBA ub]]&gt;fba_fluxes[[#This Row],[ub]]</f>
        <v>0</v>
      </c>
      <c r="H712" t="b">
        <f>fba_fluxes[[#This Row],[RBA lb]]&lt;fba_fluxes[[#This Row],[lb]]</f>
        <v>0</v>
      </c>
      <c r="I712" cm="1">
        <f t="array" ref="I712">SUM(_xlfn._xlws.FILTER(runRBA_RBA_fluxes[TRUE flux],(runRBA_RBA_fluxes[tag]="RXN")*(runRBA_RBA_fluxes[rxn_base_id]=fba_fluxes[[#This Row],[rxn]]),0))</f>
        <v>2.5837887199550002E-3</v>
      </c>
      <c r="J712" t="b">
        <f>fba_fluxes[[#This Row],[total RBA flux]]&lt;fba_fluxes[[#This Row],[lb]]</f>
        <v>0</v>
      </c>
      <c r="K712" s="1" t="b">
        <f>fba_fluxes[[#This Row],[total RBA flux]]&gt;fba_fluxes[[#This Row],[ub]]</f>
        <v>0</v>
      </c>
    </row>
    <row r="713" spans="1:11" hidden="1" x14ac:dyDescent="0.2">
      <c r="A713" s="1" t="s">
        <v>278</v>
      </c>
      <c r="B713">
        <v>4.623940581887382</v>
      </c>
      <c r="C713">
        <v>-1000</v>
      </c>
      <c r="D713">
        <v>1000</v>
      </c>
      <c r="E713" cm="1">
        <f t="array" ref="E713">MIN(_xlfn._xlws.FILTER(runRBA_RBA_fluxes[TRUE lb],(runRBA_RBA_fluxes[tag]="RXN")*(runRBA_RBA_fluxes[rxn_base_id]=fba_fluxes[[#This Row],[rxn]]),0))</f>
        <v>0</v>
      </c>
      <c r="F713" cm="1">
        <f t="array" ref="F713">MAX(_xlfn._xlws.FILTER(runRBA_RBA_fluxes[TRUE ub],(runRBA_RBA_fluxes[tag]="RXN")*(runRBA_RBA_fluxes[rxn_base_id]=fba_fluxes[[#This Row],[rxn]]),0))</f>
        <v>1000.0000000000001</v>
      </c>
      <c r="G713" t="b">
        <f>fba_fluxes[[#This Row],[RBA ub]]&gt;fba_fluxes[[#This Row],[ub]]</f>
        <v>0</v>
      </c>
      <c r="H713" t="b">
        <f>fba_fluxes[[#This Row],[RBA lb]]&lt;fba_fluxes[[#This Row],[lb]]</f>
        <v>0</v>
      </c>
      <c r="I713" cm="1">
        <f t="array" ref="I713">SUM(_xlfn._xlws.FILTER(runRBA_RBA_fluxes[TRUE flux],(runRBA_RBA_fluxes[tag]="RXN")*(runRBA_RBA_fluxes[rxn_base_id]=fba_fluxes[[#This Row],[rxn]]),0))</f>
        <v>12.846670970113628</v>
      </c>
      <c r="J713" t="b">
        <f>fba_fluxes[[#This Row],[total RBA flux]]&lt;fba_fluxes[[#This Row],[lb]]</f>
        <v>0</v>
      </c>
      <c r="K713" s="1" t="b">
        <f>fba_fluxes[[#This Row],[total RBA flux]]&gt;fba_fluxes[[#This Row],[ub]]</f>
        <v>0</v>
      </c>
    </row>
    <row r="714" spans="1:11" hidden="1" x14ac:dyDescent="0.2">
      <c r="A714" s="1" t="s">
        <v>279</v>
      </c>
      <c r="B714">
        <v>2.4643000000000004E-3</v>
      </c>
      <c r="C714">
        <v>0</v>
      </c>
      <c r="D714">
        <v>1000</v>
      </c>
      <c r="E714" cm="1">
        <f t="array" ref="E714">MIN(_xlfn._xlws.FILTER(runRBA_RBA_fluxes[TRUE lb],(runRBA_RBA_fluxes[tag]="RXN")*(runRBA_RBA_fluxes[rxn_base_id]=fba_fluxes[[#This Row],[rxn]]),0))</f>
        <v>0</v>
      </c>
      <c r="F714" cm="1">
        <f t="array" ref="F714">MAX(_xlfn._xlws.FILTER(runRBA_RBA_fluxes[TRUE ub],(runRBA_RBA_fluxes[tag]="RXN")*(runRBA_RBA_fluxes[rxn_base_id]=fba_fluxes[[#This Row],[rxn]]),0))</f>
        <v>1000.0000000000001</v>
      </c>
      <c r="G714" t="b">
        <f>fba_fluxes[[#This Row],[RBA ub]]&gt;fba_fluxes[[#This Row],[ub]]</f>
        <v>0</v>
      </c>
      <c r="H714" t="b">
        <f>fba_fluxes[[#This Row],[RBA lb]]&lt;fba_fluxes[[#This Row],[lb]]</f>
        <v>0</v>
      </c>
      <c r="I714" cm="1">
        <f t="array" ref="I714">SUM(_xlfn._xlws.FILTER(runRBA_RBA_fluxes[TRUE flux],(runRBA_RBA_fluxes[tag]="RXN")*(runRBA_RBA_fluxes[rxn_base_id]=fba_fluxes[[#This Row],[rxn]]),0))</f>
        <v>3.7653918639929999E-3</v>
      </c>
      <c r="J714" t="b">
        <f>fba_fluxes[[#This Row],[total RBA flux]]&lt;fba_fluxes[[#This Row],[lb]]</f>
        <v>0</v>
      </c>
      <c r="K714" s="1" t="b">
        <f>fba_fluxes[[#This Row],[total RBA flux]]&gt;fba_fluxes[[#This Row],[ub]]</f>
        <v>0</v>
      </c>
    </row>
    <row r="715" spans="1:11" hidden="1" x14ac:dyDescent="0.2">
      <c r="A715" s="1" t="s">
        <v>2952</v>
      </c>
      <c r="B715">
        <v>0</v>
      </c>
      <c r="C715">
        <v>0</v>
      </c>
      <c r="D715">
        <v>1000</v>
      </c>
      <c r="E715" cm="1">
        <f t="array" ref="E715">MIN(_xlfn._xlws.FILTER(runRBA_RBA_fluxes[TRUE lb],(runRBA_RBA_fluxes[tag]="RXN")*(runRBA_RBA_fluxes[rxn_base_id]=fba_fluxes[[#This Row],[rxn]]),0))</f>
        <v>0</v>
      </c>
      <c r="F715" cm="1">
        <f t="array" ref="F715">MAX(_xlfn._xlws.FILTER(runRBA_RBA_fluxes[TRUE ub],(runRBA_RBA_fluxes[tag]="RXN")*(runRBA_RBA_fluxes[rxn_base_id]=fba_fluxes[[#This Row],[rxn]]),0))</f>
        <v>0</v>
      </c>
      <c r="G715" t="b">
        <f>fba_fluxes[[#This Row],[RBA ub]]&gt;fba_fluxes[[#This Row],[ub]]</f>
        <v>0</v>
      </c>
      <c r="H715" t="b">
        <f>fba_fluxes[[#This Row],[RBA lb]]&lt;fba_fluxes[[#This Row],[lb]]</f>
        <v>0</v>
      </c>
      <c r="I715" cm="1">
        <f t="array" ref="I715">SUM(_xlfn._xlws.FILTER(runRBA_RBA_fluxes[TRUE flux],(runRBA_RBA_fluxes[tag]="RXN")*(runRBA_RBA_fluxes[rxn_base_id]=fba_fluxes[[#This Row],[rxn]]),0))</f>
        <v>0</v>
      </c>
      <c r="J715" t="b">
        <f>fba_fluxes[[#This Row],[total RBA flux]]&lt;fba_fluxes[[#This Row],[lb]]</f>
        <v>0</v>
      </c>
      <c r="K715" s="1" t="b">
        <f>fba_fluxes[[#This Row],[total RBA flux]]&gt;fba_fluxes[[#This Row],[ub]]</f>
        <v>0</v>
      </c>
    </row>
    <row r="716" spans="1:11" hidden="1" x14ac:dyDescent="0.2">
      <c r="A716" s="1" t="s">
        <v>280</v>
      </c>
      <c r="B716">
        <v>2.4643000000000004E-3</v>
      </c>
      <c r="C716">
        <v>0</v>
      </c>
      <c r="D716">
        <v>1000</v>
      </c>
      <c r="E716" cm="1">
        <f t="array" ref="E716">MIN(_xlfn._xlws.FILTER(runRBA_RBA_fluxes[TRUE lb],(runRBA_RBA_fluxes[tag]="RXN")*(runRBA_RBA_fluxes[rxn_base_id]=fba_fluxes[[#This Row],[rxn]]),0))</f>
        <v>0</v>
      </c>
      <c r="F716" cm="1">
        <f t="array" ref="F716">MAX(_xlfn._xlws.FILTER(runRBA_RBA_fluxes[TRUE ub],(runRBA_RBA_fluxes[tag]="RXN")*(runRBA_RBA_fluxes[rxn_base_id]=fba_fluxes[[#This Row],[rxn]]),0))</f>
        <v>1000.0000000000001</v>
      </c>
      <c r="G716" t="b">
        <f>fba_fluxes[[#This Row],[RBA ub]]&gt;fba_fluxes[[#This Row],[ub]]</f>
        <v>0</v>
      </c>
      <c r="H716" t="b">
        <f>fba_fluxes[[#This Row],[RBA lb]]&lt;fba_fluxes[[#This Row],[lb]]</f>
        <v>0</v>
      </c>
      <c r="I716" cm="1">
        <f t="array" ref="I716">SUM(_xlfn._xlws.FILTER(runRBA_RBA_fluxes[TRUE flux],(runRBA_RBA_fluxes[tag]="RXN")*(runRBA_RBA_fluxes[rxn_base_id]=fba_fluxes[[#This Row],[rxn]]),0))</f>
        <v>3.7653918639929999E-3</v>
      </c>
      <c r="J716" t="b">
        <f>fba_fluxes[[#This Row],[total RBA flux]]&lt;fba_fluxes[[#This Row],[lb]]</f>
        <v>0</v>
      </c>
      <c r="K716" s="1" t="b">
        <f>fba_fluxes[[#This Row],[total RBA flux]]&gt;fba_fluxes[[#This Row],[ub]]</f>
        <v>0</v>
      </c>
    </row>
    <row r="717" spans="1:11" hidden="1" x14ac:dyDescent="0.2">
      <c r="A717" s="1" t="s">
        <v>2953</v>
      </c>
      <c r="B717">
        <v>0</v>
      </c>
      <c r="C717">
        <v>0</v>
      </c>
      <c r="D717">
        <v>1000</v>
      </c>
      <c r="E717" cm="1">
        <f t="array" ref="E717">MIN(_xlfn._xlws.FILTER(runRBA_RBA_fluxes[TRUE lb],(runRBA_RBA_fluxes[tag]="RXN")*(runRBA_RBA_fluxes[rxn_base_id]=fba_fluxes[[#This Row],[rxn]]),0))</f>
        <v>0</v>
      </c>
      <c r="F717" cm="1">
        <f t="array" ref="F717">MAX(_xlfn._xlws.FILTER(runRBA_RBA_fluxes[TRUE ub],(runRBA_RBA_fluxes[tag]="RXN")*(runRBA_RBA_fluxes[rxn_base_id]=fba_fluxes[[#This Row],[rxn]]),0))</f>
        <v>0</v>
      </c>
      <c r="G717" t="b">
        <f>fba_fluxes[[#This Row],[RBA ub]]&gt;fba_fluxes[[#This Row],[ub]]</f>
        <v>0</v>
      </c>
      <c r="H717" t="b">
        <f>fba_fluxes[[#This Row],[RBA lb]]&lt;fba_fluxes[[#This Row],[lb]]</f>
        <v>0</v>
      </c>
      <c r="I717" cm="1">
        <f t="array" ref="I717">SUM(_xlfn._xlws.FILTER(runRBA_RBA_fluxes[TRUE flux],(runRBA_RBA_fluxes[tag]="RXN")*(runRBA_RBA_fluxes[rxn_base_id]=fba_fluxes[[#This Row],[rxn]]),0))</f>
        <v>0</v>
      </c>
      <c r="J717" t="b">
        <f>fba_fluxes[[#This Row],[total RBA flux]]&lt;fba_fluxes[[#This Row],[lb]]</f>
        <v>0</v>
      </c>
      <c r="K717" s="1" t="b">
        <f>fba_fluxes[[#This Row],[total RBA flux]]&gt;fba_fluxes[[#This Row],[ub]]</f>
        <v>0</v>
      </c>
    </row>
    <row r="718" spans="1:11" hidden="1" x14ac:dyDescent="0.2">
      <c r="A718" s="1" t="s">
        <v>281</v>
      </c>
      <c r="B718">
        <v>7.4309000000000007E-3</v>
      </c>
      <c r="C718">
        <v>-1000</v>
      </c>
      <c r="D718">
        <v>1000</v>
      </c>
      <c r="E718" cm="1">
        <f t="array" ref="E718">MIN(_xlfn._xlws.FILTER(runRBA_RBA_fluxes[TRUE lb],(runRBA_RBA_fluxes[tag]="RXN")*(runRBA_RBA_fluxes[rxn_base_id]=fba_fluxes[[#This Row],[rxn]]),0))</f>
        <v>0</v>
      </c>
      <c r="F718" cm="1">
        <f t="array" ref="F718">MAX(_xlfn._xlws.FILTER(runRBA_RBA_fluxes[TRUE ub],(runRBA_RBA_fluxes[tag]="RXN")*(runRBA_RBA_fluxes[rxn_base_id]=fba_fluxes[[#This Row],[rxn]]),0))</f>
        <v>1000.0000000000001</v>
      </c>
      <c r="G718" t="b">
        <f>fba_fluxes[[#This Row],[RBA ub]]&gt;fba_fluxes[[#This Row],[ub]]</f>
        <v>0</v>
      </c>
      <c r="H718" t="b">
        <f>fba_fluxes[[#This Row],[RBA lb]]&lt;fba_fluxes[[#This Row],[lb]]</f>
        <v>0</v>
      </c>
      <c r="I718" cm="1">
        <f t="array" ref="I718">SUM(_xlfn._xlws.FILTER(runRBA_RBA_fluxes[TRUE flux],(runRBA_RBA_fluxes[tag]="RXN")*(runRBA_RBA_fluxes[rxn_base_id]=fba_fluxes[[#This Row],[rxn]]),0))</f>
        <v>1.1374730346741E-2</v>
      </c>
      <c r="J718" t="b">
        <f>fba_fluxes[[#This Row],[total RBA flux]]&lt;fba_fluxes[[#This Row],[lb]]</f>
        <v>0</v>
      </c>
      <c r="K718" s="1" t="b">
        <f>fba_fluxes[[#This Row],[total RBA flux]]&gt;fba_fluxes[[#This Row],[ub]]</f>
        <v>0</v>
      </c>
    </row>
    <row r="719" spans="1:11" hidden="1" x14ac:dyDescent="0.2">
      <c r="A719" s="1" t="s">
        <v>2954</v>
      </c>
      <c r="B719">
        <v>0</v>
      </c>
      <c r="C719">
        <v>0</v>
      </c>
      <c r="D719">
        <v>1000</v>
      </c>
      <c r="E719" cm="1">
        <f t="array" ref="E719">MIN(_xlfn._xlws.FILTER(runRBA_RBA_fluxes[TRUE lb],(runRBA_RBA_fluxes[tag]="RXN")*(runRBA_RBA_fluxes[rxn_base_id]=fba_fluxes[[#This Row],[rxn]]),0))</f>
        <v>0</v>
      </c>
      <c r="F719" cm="1">
        <f t="array" ref="F719">MAX(_xlfn._xlws.FILTER(runRBA_RBA_fluxes[TRUE ub],(runRBA_RBA_fluxes[tag]="RXN")*(runRBA_RBA_fluxes[rxn_base_id]=fba_fluxes[[#This Row],[rxn]]),0))</f>
        <v>0</v>
      </c>
      <c r="G719" t="b">
        <f>fba_fluxes[[#This Row],[RBA ub]]&gt;fba_fluxes[[#This Row],[ub]]</f>
        <v>0</v>
      </c>
      <c r="H719" t="b">
        <f>fba_fluxes[[#This Row],[RBA lb]]&lt;fba_fluxes[[#This Row],[lb]]</f>
        <v>0</v>
      </c>
      <c r="I719" cm="1">
        <f t="array" ref="I719">SUM(_xlfn._xlws.FILTER(runRBA_RBA_fluxes[TRUE flux],(runRBA_RBA_fluxes[tag]="RXN")*(runRBA_RBA_fluxes[rxn_base_id]=fba_fluxes[[#This Row],[rxn]]),0))</f>
        <v>0</v>
      </c>
      <c r="J719" t="b">
        <f>fba_fluxes[[#This Row],[total RBA flux]]&lt;fba_fluxes[[#This Row],[lb]]</f>
        <v>0</v>
      </c>
      <c r="K719" s="1" t="b">
        <f>fba_fluxes[[#This Row],[total RBA flux]]&gt;fba_fluxes[[#This Row],[ub]]</f>
        <v>0</v>
      </c>
    </row>
    <row r="720" spans="1:11" hidden="1" x14ac:dyDescent="0.2">
      <c r="A720" s="1" t="s">
        <v>282</v>
      </c>
      <c r="B720">
        <v>7.4309000000000007E-3</v>
      </c>
      <c r="C720">
        <v>0</v>
      </c>
      <c r="D720">
        <v>1000</v>
      </c>
      <c r="E720" cm="1">
        <f t="array" ref="E720">MIN(_xlfn._xlws.FILTER(runRBA_RBA_fluxes[TRUE lb],(runRBA_RBA_fluxes[tag]="RXN")*(runRBA_RBA_fluxes[rxn_base_id]=fba_fluxes[[#This Row],[rxn]]),0))</f>
        <v>0</v>
      </c>
      <c r="F720" cm="1">
        <f t="array" ref="F720">MAX(_xlfn._xlws.FILTER(runRBA_RBA_fluxes[TRUE ub],(runRBA_RBA_fluxes[tag]="RXN")*(runRBA_RBA_fluxes[rxn_base_id]=fba_fluxes[[#This Row],[rxn]]),0))</f>
        <v>1000.0000000000001</v>
      </c>
      <c r="G720" t="b">
        <f>fba_fluxes[[#This Row],[RBA ub]]&gt;fba_fluxes[[#This Row],[ub]]</f>
        <v>0</v>
      </c>
      <c r="H720" t="b">
        <f>fba_fluxes[[#This Row],[RBA lb]]&lt;fba_fluxes[[#This Row],[lb]]</f>
        <v>0</v>
      </c>
      <c r="I720" cm="1">
        <f t="array" ref="I720">SUM(_xlfn._xlws.FILTER(runRBA_RBA_fluxes[TRUE flux],(runRBA_RBA_fluxes[tag]="RXN")*(runRBA_RBA_fluxes[rxn_base_id]=fba_fluxes[[#This Row],[rxn]]),0))</f>
        <v>1.1374730346741E-2</v>
      </c>
      <c r="J720" t="b">
        <f>fba_fluxes[[#This Row],[total RBA flux]]&lt;fba_fluxes[[#This Row],[lb]]</f>
        <v>0</v>
      </c>
      <c r="K720" s="1" t="b">
        <f>fba_fluxes[[#This Row],[total RBA flux]]&gt;fba_fluxes[[#This Row],[ub]]</f>
        <v>0</v>
      </c>
    </row>
    <row r="721" spans="1:11" hidden="1" x14ac:dyDescent="0.2">
      <c r="A721" s="1" t="s">
        <v>2955</v>
      </c>
      <c r="B721">
        <v>0</v>
      </c>
      <c r="C721">
        <v>0</v>
      </c>
      <c r="D721">
        <v>1000</v>
      </c>
      <c r="E721" cm="1">
        <f t="array" ref="E721">MIN(_xlfn._xlws.FILTER(runRBA_RBA_fluxes[TRUE lb],(runRBA_RBA_fluxes[tag]="RXN")*(runRBA_RBA_fluxes[rxn_base_id]=fba_fluxes[[#This Row],[rxn]]),0))</f>
        <v>0</v>
      </c>
      <c r="F721" cm="1">
        <f t="array" ref="F721">MAX(_xlfn._xlws.FILTER(runRBA_RBA_fluxes[TRUE ub],(runRBA_RBA_fluxes[tag]="RXN")*(runRBA_RBA_fluxes[rxn_base_id]=fba_fluxes[[#This Row],[rxn]]),0))</f>
        <v>0</v>
      </c>
      <c r="G721" t="b">
        <f>fba_fluxes[[#This Row],[RBA ub]]&gt;fba_fluxes[[#This Row],[ub]]</f>
        <v>0</v>
      </c>
      <c r="H721" t="b">
        <f>fba_fluxes[[#This Row],[RBA lb]]&lt;fba_fluxes[[#This Row],[lb]]</f>
        <v>0</v>
      </c>
      <c r="I721" cm="1">
        <f t="array" ref="I721">SUM(_xlfn._xlws.FILTER(runRBA_RBA_fluxes[TRUE flux],(runRBA_RBA_fluxes[tag]="RXN")*(runRBA_RBA_fluxes[rxn_base_id]=fba_fluxes[[#This Row],[rxn]]),0))</f>
        <v>0</v>
      </c>
      <c r="J721" t="b">
        <f>fba_fluxes[[#This Row],[total RBA flux]]&lt;fba_fluxes[[#This Row],[lb]]</f>
        <v>0</v>
      </c>
      <c r="K721" s="1" t="b">
        <f>fba_fluxes[[#This Row],[total RBA flux]]&gt;fba_fluxes[[#This Row],[ub]]</f>
        <v>0</v>
      </c>
    </row>
    <row r="722" spans="1:11" hidden="1" x14ac:dyDescent="0.2">
      <c r="A722" s="1" t="s">
        <v>2956</v>
      </c>
      <c r="B722">
        <v>0</v>
      </c>
      <c r="C722">
        <v>0</v>
      </c>
      <c r="D722">
        <v>1000</v>
      </c>
      <c r="E722" cm="1">
        <f t="array" ref="E722">MIN(_xlfn._xlws.FILTER(runRBA_RBA_fluxes[TRUE lb],(runRBA_RBA_fluxes[tag]="RXN")*(runRBA_RBA_fluxes[rxn_base_id]=fba_fluxes[[#This Row],[rxn]]),0))</f>
        <v>0</v>
      </c>
      <c r="F722" cm="1">
        <f t="array" ref="F722">MAX(_xlfn._xlws.FILTER(runRBA_RBA_fluxes[TRUE ub],(runRBA_RBA_fluxes[tag]="RXN")*(runRBA_RBA_fluxes[rxn_base_id]=fba_fluxes[[#This Row],[rxn]]),0))</f>
        <v>0</v>
      </c>
      <c r="G722" t="b">
        <f>fba_fluxes[[#This Row],[RBA ub]]&gt;fba_fluxes[[#This Row],[ub]]</f>
        <v>0</v>
      </c>
      <c r="H722" t="b">
        <f>fba_fluxes[[#This Row],[RBA lb]]&lt;fba_fluxes[[#This Row],[lb]]</f>
        <v>0</v>
      </c>
      <c r="I722" cm="1">
        <f t="array" ref="I722">SUM(_xlfn._xlws.FILTER(runRBA_RBA_fluxes[TRUE flux],(runRBA_RBA_fluxes[tag]="RXN")*(runRBA_RBA_fluxes[rxn_base_id]=fba_fluxes[[#This Row],[rxn]]),0))</f>
        <v>0</v>
      </c>
      <c r="J722" t="b">
        <f>fba_fluxes[[#This Row],[total RBA flux]]&lt;fba_fluxes[[#This Row],[lb]]</f>
        <v>0</v>
      </c>
      <c r="K722" s="1" t="b">
        <f>fba_fluxes[[#This Row],[total RBA flux]]&gt;fba_fluxes[[#This Row],[ub]]</f>
        <v>0</v>
      </c>
    </row>
    <row r="723" spans="1:11" hidden="1" x14ac:dyDescent="0.2">
      <c r="A723" s="1" t="s">
        <v>283</v>
      </c>
      <c r="B723">
        <v>2.2891000000000005E-3</v>
      </c>
      <c r="C723">
        <v>-1000</v>
      </c>
      <c r="D723">
        <v>1000</v>
      </c>
      <c r="E723" cm="1">
        <f t="array" ref="E723">MIN(_xlfn._xlws.FILTER(runRBA_RBA_fluxes[TRUE lb],(runRBA_RBA_fluxes[tag]="RXN")*(runRBA_RBA_fluxes[rxn_base_id]=fba_fluxes[[#This Row],[rxn]]),0))</f>
        <v>0</v>
      </c>
      <c r="F723" cm="1">
        <f t="array" ref="F723">MAX(_xlfn._xlws.FILTER(runRBA_RBA_fluxes[TRUE ub],(runRBA_RBA_fluxes[tag]="RXN")*(runRBA_RBA_fluxes[rxn_base_id]=fba_fluxes[[#This Row],[rxn]]),0))</f>
        <v>1000.0000000000001</v>
      </c>
      <c r="G723" t="b">
        <f>fba_fluxes[[#This Row],[RBA ub]]&gt;fba_fluxes[[#This Row],[ub]]</f>
        <v>0</v>
      </c>
      <c r="H723" t="b">
        <f>fba_fluxes[[#This Row],[RBA lb]]&lt;fba_fluxes[[#This Row],[lb]]</f>
        <v>0</v>
      </c>
      <c r="I723" cm="1">
        <f t="array" ref="I723">SUM(_xlfn._xlws.FILTER(runRBA_RBA_fluxes[TRUE flux],(runRBA_RBA_fluxes[tag]="RXN")*(runRBA_RBA_fluxes[rxn_base_id]=fba_fluxes[[#This Row],[rxn]]),0))</f>
        <v>2.5277309841809999E-3</v>
      </c>
      <c r="J723" t="b">
        <f>fba_fluxes[[#This Row],[total RBA flux]]&lt;fba_fluxes[[#This Row],[lb]]</f>
        <v>0</v>
      </c>
      <c r="K723" s="1" t="b">
        <f>fba_fluxes[[#This Row],[total RBA flux]]&gt;fba_fluxes[[#This Row],[ub]]</f>
        <v>0</v>
      </c>
    </row>
    <row r="724" spans="1:11" hidden="1" x14ac:dyDescent="0.2">
      <c r="A724" s="1" t="s">
        <v>2957</v>
      </c>
      <c r="B724">
        <v>0</v>
      </c>
      <c r="C724">
        <v>-1000</v>
      </c>
      <c r="D724">
        <v>1000</v>
      </c>
      <c r="E724" cm="1">
        <f t="array" ref="E724">MIN(_xlfn._xlws.FILTER(runRBA_RBA_fluxes[TRUE lb],(runRBA_RBA_fluxes[tag]="RXN")*(runRBA_RBA_fluxes[rxn_base_id]=fba_fluxes[[#This Row],[rxn]]),0))</f>
        <v>0</v>
      </c>
      <c r="F724" cm="1">
        <f t="array" ref="F724">MAX(_xlfn._xlws.FILTER(runRBA_RBA_fluxes[TRUE ub],(runRBA_RBA_fluxes[tag]="RXN")*(runRBA_RBA_fluxes[rxn_base_id]=fba_fluxes[[#This Row],[rxn]]),0))</f>
        <v>0</v>
      </c>
      <c r="G724" t="b">
        <f>fba_fluxes[[#This Row],[RBA ub]]&gt;fba_fluxes[[#This Row],[ub]]</f>
        <v>0</v>
      </c>
      <c r="H724" t="b">
        <f>fba_fluxes[[#This Row],[RBA lb]]&lt;fba_fluxes[[#This Row],[lb]]</f>
        <v>0</v>
      </c>
      <c r="I724" cm="1">
        <f t="array" ref="I724">SUM(_xlfn._xlws.FILTER(runRBA_RBA_fluxes[TRUE flux],(runRBA_RBA_fluxes[tag]="RXN")*(runRBA_RBA_fluxes[rxn_base_id]=fba_fluxes[[#This Row],[rxn]]),0))</f>
        <v>0</v>
      </c>
      <c r="J724" t="b">
        <f>fba_fluxes[[#This Row],[total RBA flux]]&lt;fba_fluxes[[#This Row],[lb]]</f>
        <v>0</v>
      </c>
      <c r="K724" s="1" t="b">
        <f>fba_fluxes[[#This Row],[total RBA flux]]&gt;fba_fluxes[[#This Row],[ub]]</f>
        <v>0</v>
      </c>
    </row>
    <row r="725" spans="1:11" hidden="1" x14ac:dyDescent="0.2">
      <c r="A725" s="1" t="s">
        <v>2958</v>
      </c>
      <c r="B725">
        <v>0</v>
      </c>
      <c r="C725">
        <v>0</v>
      </c>
      <c r="D725">
        <v>1000</v>
      </c>
      <c r="E725" cm="1">
        <f t="array" ref="E725">MIN(_xlfn._xlws.FILTER(runRBA_RBA_fluxes[TRUE lb],(runRBA_RBA_fluxes[tag]="RXN")*(runRBA_RBA_fluxes[rxn_base_id]=fba_fluxes[[#This Row],[rxn]]),0))</f>
        <v>0</v>
      </c>
      <c r="F725" cm="1">
        <f t="array" ref="F725">MAX(_xlfn._xlws.FILTER(runRBA_RBA_fluxes[TRUE ub],(runRBA_RBA_fluxes[tag]="RXN")*(runRBA_RBA_fluxes[rxn_base_id]=fba_fluxes[[#This Row],[rxn]]),0))</f>
        <v>0</v>
      </c>
      <c r="G725" t="b">
        <f>fba_fluxes[[#This Row],[RBA ub]]&gt;fba_fluxes[[#This Row],[ub]]</f>
        <v>0</v>
      </c>
      <c r="H725" t="b">
        <f>fba_fluxes[[#This Row],[RBA lb]]&lt;fba_fluxes[[#This Row],[lb]]</f>
        <v>0</v>
      </c>
      <c r="I725" cm="1">
        <f t="array" ref="I725">SUM(_xlfn._xlws.FILTER(runRBA_RBA_fluxes[TRUE flux],(runRBA_RBA_fluxes[tag]="RXN")*(runRBA_RBA_fluxes[rxn_base_id]=fba_fluxes[[#This Row],[rxn]]),0))</f>
        <v>0</v>
      </c>
      <c r="J725" t="b">
        <f>fba_fluxes[[#This Row],[total RBA flux]]&lt;fba_fluxes[[#This Row],[lb]]</f>
        <v>0</v>
      </c>
      <c r="K725" s="1" t="b">
        <f>fba_fluxes[[#This Row],[total RBA flux]]&gt;fba_fluxes[[#This Row],[ub]]</f>
        <v>0</v>
      </c>
    </row>
    <row r="726" spans="1:11" hidden="1" x14ac:dyDescent="0.2">
      <c r="A726" s="1" t="s">
        <v>284</v>
      </c>
      <c r="B726">
        <v>1.0204399999999956E-2</v>
      </c>
      <c r="C726">
        <v>0</v>
      </c>
      <c r="D726">
        <v>1000</v>
      </c>
      <c r="E726" cm="1">
        <f t="array" ref="E726">MIN(_xlfn._xlws.FILTER(runRBA_RBA_fluxes[TRUE lb],(runRBA_RBA_fluxes[tag]="RXN")*(runRBA_RBA_fluxes[rxn_base_id]=fba_fluxes[[#This Row],[rxn]]),0))</f>
        <v>0</v>
      </c>
      <c r="F726" cm="1">
        <f t="array" ref="F726">MAX(_xlfn._xlws.FILTER(runRBA_RBA_fluxes[TRUE ub],(runRBA_RBA_fluxes[tag]="RXN")*(runRBA_RBA_fluxes[rxn_base_id]=fba_fluxes[[#This Row],[rxn]]),0))</f>
        <v>1000.0000000000001</v>
      </c>
      <c r="G726" t="b">
        <f>fba_fluxes[[#This Row],[RBA ub]]&gt;fba_fluxes[[#This Row],[ub]]</f>
        <v>0</v>
      </c>
      <c r="H726" t="b">
        <f>fba_fluxes[[#This Row],[RBA lb]]&lt;fba_fluxes[[#This Row],[lb]]</f>
        <v>0</v>
      </c>
      <c r="I726" cm="1">
        <f t="array" ref="I726">SUM(_xlfn._xlws.FILTER(runRBA_RBA_fluxes[TRUE flux],(runRBA_RBA_fluxes[tag]="RXN")*(runRBA_RBA_fluxes[rxn_base_id]=fba_fluxes[[#This Row],[rxn]]),0))</f>
        <v>3.1057274406039999E-3</v>
      </c>
      <c r="J726" t="b">
        <f>fba_fluxes[[#This Row],[total RBA flux]]&lt;fba_fluxes[[#This Row],[lb]]</f>
        <v>0</v>
      </c>
      <c r="K726" s="1" t="b">
        <f>fba_fluxes[[#This Row],[total RBA flux]]&gt;fba_fluxes[[#This Row],[ub]]</f>
        <v>0</v>
      </c>
    </row>
    <row r="727" spans="1:11" hidden="1" x14ac:dyDescent="0.2">
      <c r="A727" s="1" t="s">
        <v>2959</v>
      </c>
      <c r="B727">
        <v>0</v>
      </c>
      <c r="C727">
        <v>0</v>
      </c>
      <c r="D727">
        <v>1000</v>
      </c>
      <c r="E727" cm="1">
        <f t="array" ref="E727">MIN(_xlfn._xlws.FILTER(runRBA_RBA_fluxes[TRUE lb],(runRBA_RBA_fluxes[tag]="RXN")*(runRBA_RBA_fluxes[rxn_base_id]=fba_fluxes[[#This Row],[rxn]]),0))</f>
        <v>0</v>
      </c>
      <c r="F727" cm="1">
        <f t="array" ref="F727">MAX(_xlfn._xlws.FILTER(runRBA_RBA_fluxes[TRUE ub],(runRBA_RBA_fluxes[tag]="RXN")*(runRBA_RBA_fluxes[rxn_base_id]=fba_fluxes[[#This Row],[rxn]]),0))</f>
        <v>0</v>
      </c>
      <c r="G727" t="b">
        <f>fba_fluxes[[#This Row],[RBA ub]]&gt;fba_fluxes[[#This Row],[ub]]</f>
        <v>0</v>
      </c>
      <c r="H727" t="b">
        <f>fba_fluxes[[#This Row],[RBA lb]]&lt;fba_fluxes[[#This Row],[lb]]</f>
        <v>0</v>
      </c>
      <c r="I727" cm="1">
        <f t="array" ref="I727">SUM(_xlfn._xlws.FILTER(runRBA_RBA_fluxes[TRUE flux],(runRBA_RBA_fluxes[tag]="RXN")*(runRBA_RBA_fluxes[rxn_base_id]=fba_fluxes[[#This Row],[rxn]]),0))</f>
        <v>0</v>
      </c>
      <c r="J727" t="b">
        <f>fba_fluxes[[#This Row],[total RBA flux]]&lt;fba_fluxes[[#This Row],[lb]]</f>
        <v>0</v>
      </c>
      <c r="K727" s="1" t="b">
        <f>fba_fluxes[[#This Row],[total RBA flux]]&gt;fba_fluxes[[#This Row],[ub]]</f>
        <v>0</v>
      </c>
    </row>
    <row r="728" spans="1:11" hidden="1" x14ac:dyDescent="0.2">
      <c r="A728" s="1" t="s">
        <v>2960</v>
      </c>
      <c r="B728">
        <v>0</v>
      </c>
      <c r="C728">
        <v>0</v>
      </c>
      <c r="D728">
        <v>1000</v>
      </c>
      <c r="E728" cm="1">
        <f t="array" ref="E728">MIN(_xlfn._xlws.FILTER(runRBA_RBA_fluxes[TRUE lb],(runRBA_RBA_fluxes[tag]="RXN")*(runRBA_RBA_fluxes[rxn_base_id]=fba_fluxes[[#This Row],[rxn]]),0))</f>
        <v>0</v>
      </c>
      <c r="F728" cm="1">
        <f t="array" ref="F728">MAX(_xlfn._xlws.FILTER(runRBA_RBA_fluxes[TRUE ub],(runRBA_RBA_fluxes[tag]="RXN")*(runRBA_RBA_fluxes[rxn_base_id]=fba_fluxes[[#This Row],[rxn]]),0))</f>
        <v>0</v>
      </c>
      <c r="G728" t="b">
        <f>fba_fluxes[[#This Row],[RBA ub]]&gt;fba_fluxes[[#This Row],[ub]]</f>
        <v>0</v>
      </c>
      <c r="H728" t="b">
        <f>fba_fluxes[[#This Row],[RBA lb]]&lt;fba_fluxes[[#This Row],[lb]]</f>
        <v>0</v>
      </c>
      <c r="I728" cm="1">
        <f t="array" ref="I728">SUM(_xlfn._xlws.FILTER(runRBA_RBA_fluxes[TRUE flux],(runRBA_RBA_fluxes[tag]="RXN")*(runRBA_RBA_fluxes[rxn_base_id]=fba_fluxes[[#This Row],[rxn]]),0))</f>
        <v>0</v>
      </c>
      <c r="J728" t="b">
        <f>fba_fluxes[[#This Row],[total RBA flux]]&lt;fba_fluxes[[#This Row],[lb]]</f>
        <v>0</v>
      </c>
      <c r="K728" s="1" t="b">
        <f>fba_fluxes[[#This Row],[total RBA flux]]&gt;fba_fluxes[[#This Row],[ub]]</f>
        <v>0</v>
      </c>
    </row>
    <row r="729" spans="1:11" hidden="1" x14ac:dyDescent="0.2">
      <c r="A729" s="1" t="s">
        <v>2961</v>
      </c>
      <c r="B729">
        <v>0</v>
      </c>
      <c r="C729">
        <v>0</v>
      </c>
      <c r="D729">
        <v>1000</v>
      </c>
      <c r="E729" cm="1">
        <f t="array" ref="E729">MIN(_xlfn._xlws.FILTER(runRBA_RBA_fluxes[TRUE lb],(runRBA_RBA_fluxes[tag]="RXN")*(runRBA_RBA_fluxes[rxn_base_id]=fba_fluxes[[#This Row],[rxn]]),0))</f>
        <v>0</v>
      </c>
      <c r="F729" cm="1">
        <f t="array" ref="F729">MAX(_xlfn._xlws.FILTER(runRBA_RBA_fluxes[TRUE ub],(runRBA_RBA_fluxes[tag]="RXN")*(runRBA_RBA_fluxes[rxn_base_id]=fba_fluxes[[#This Row],[rxn]]),0))</f>
        <v>0</v>
      </c>
      <c r="G729" t="b">
        <f>fba_fluxes[[#This Row],[RBA ub]]&gt;fba_fluxes[[#This Row],[ub]]</f>
        <v>0</v>
      </c>
      <c r="H729" t="b">
        <f>fba_fluxes[[#This Row],[RBA lb]]&lt;fba_fluxes[[#This Row],[lb]]</f>
        <v>0</v>
      </c>
      <c r="I729" cm="1">
        <f t="array" ref="I729">SUM(_xlfn._xlws.FILTER(runRBA_RBA_fluxes[TRUE flux],(runRBA_RBA_fluxes[tag]="RXN")*(runRBA_RBA_fluxes[rxn_base_id]=fba_fluxes[[#This Row],[rxn]]),0))</f>
        <v>0</v>
      </c>
      <c r="J729" t="b">
        <f>fba_fluxes[[#This Row],[total RBA flux]]&lt;fba_fluxes[[#This Row],[lb]]</f>
        <v>0</v>
      </c>
      <c r="K729" s="1" t="b">
        <f>fba_fluxes[[#This Row],[total RBA flux]]&gt;fba_fluxes[[#This Row],[ub]]</f>
        <v>0</v>
      </c>
    </row>
    <row r="730" spans="1:11" hidden="1" x14ac:dyDescent="0.2">
      <c r="A730" s="1" t="s">
        <v>2962</v>
      </c>
      <c r="B730">
        <v>0</v>
      </c>
      <c r="C730">
        <v>0</v>
      </c>
      <c r="D730">
        <v>1000</v>
      </c>
      <c r="E730" cm="1">
        <f t="array" ref="E730">MIN(_xlfn._xlws.FILTER(runRBA_RBA_fluxes[TRUE lb],(runRBA_RBA_fluxes[tag]="RXN")*(runRBA_RBA_fluxes[rxn_base_id]=fba_fluxes[[#This Row],[rxn]]),0))</f>
        <v>0</v>
      </c>
      <c r="F730" cm="1">
        <f t="array" ref="F730">MAX(_xlfn._xlws.FILTER(runRBA_RBA_fluxes[TRUE ub],(runRBA_RBA_fluxes[tag]="RXN")*(runRBA_RBA_fluxes[rxn_base_id]=fba_fluxes[[#This Row],[rxn]]),0))</f>
        <v>0</v>
      </c>
      <c r="G730" t="b">
        <f>fba_fluxes[[#This Row],[RBA ub]]&gt;fba_fluxes[[#This Row],[ub]]</f>
        <v>0</v>
      </c>
      <c r="H730" t="b">
        <f>fba_fluxes[[#This Row],[RBA lb]]&lt;fba_fluxes[[#This Row],[lb]]</f>
        <v>0</v>
      </c>
      <c r="I730" cm="1">
        <f t="array" ref="I730">SUM(_xlfn._xlws.FILTER(runRBA_RBA_fluxes[TRUE flux],(runRBA_RBA_fluxes[tag]="RXN")*(runRBA_RBA_fluxes[rxn_base_id]=fba_fluxes[[#This Row],[rxn]]),0))</f>
        <v>0</v>
      </c>
      <c r="J730" t="b">
        <f>fba_fluxes[[#This Row],[total RBA flux]]&lt;fba_fluxes[[#This Row],[lb]]</f>
        <v>0</v>
      </c>
      <c r="K730" s="1" t="b">
        <f>fba_fluxes[[#This Row],[total RBA flux]]&gt;fba_fluxes[[#This Row],[ub]]</f>
        <v>0</v>
      </c>
    </row>
    <row r="731" spans="1:11" hidden="1" x14ac:dyDescent="0.2">
      <c r="A731" s="1" t="s">
        <v>2963</v>
      </c>
      <c r="B731">
        <v>0</v>
      </c>
      <c r="C731">
        <v>0</v>
      </c>
      <c r="D731">
        <v>1000</v>
      </c>
      <c r="E731" cm="1">
        <f t="array" ref="E731">MIN(_xlfn._xlws.FILTER(runRBA_RBA_fluxes[TRUE lb],(runRBA_RBA_fluxes[tag]="RXN")*(runRBA_RBA_fluxes[rxn_base_id]=fba_fluxes[[#This Row],[rxn]]),0))</f>
        <v>0</v>
      </c>
      <c r="F731" cm="1">
        <f t="array" ref="F731">MAX(_xlfn._xlws.FILTER(runRBA_RBA_fluxes[TRUE ub],(runRBA_RBA_fluxes[tag]="RXN")*(runRBA_RBA_fluxes[rxn_base_id]=fba_fluxes[[#This Row],[rxn]]),0))</f>
        <v>0</v>
      </c>
      <c r="G731" t="b">
        <f>fba_fluxes[[#This Row],[RBA ub]]&gt;fba_fluxes[[#This Row],[ub]]</f>
        <v>0</v>
      </c>
      <c r="H731" t="b">
        <f>fba_fluxes[[#This Row],[RBA lb]]&lt;fba_fluxes[[#This Row],[lb]]</f>
        <v>0</v>
      </c>
      <c r="I731" cm="1">
        <f t="array" ref="I731">SUM(_xlfn._xlws.FILTER(runRBA_RBA_fluxes[TRUE flux],(runRBA_RBA_fluxes[tag]="RXN")*(runRBA_RBA_fluxes[rxn_base_id]=fba_fluxes[[#This Row],[rxn]]),0))</f>
        <v>0</v>
      </c>
      <c r="J731" t="b">
        <f>fba_fluxes[[#This Row],[total RBA flux]]&lt;fba_fluxes[[#This Row],[lb]]</f>
        <v>0</v>
      </c>
      <c r="K731" s="1" t="b">
        <f>fba_fluxes[[#This Row],[total RBA flux]]&gt;fba_fluxes[[#This Row],[ub]]</f>
        <v>0</v>
      </c>
    </row>
    <row r="732" spans="1:11" hidden="1" x14ac:dyDescent="0.2">
      <c r="A732" s="1" t="s">
        <v>2964</v>
      </c>
      <c r="B732">
        <v>0</v>
      </c>
      <c r="C732">
        <v>0</v>
      </c>
      <c r="D732">
        <v>1000</v>
      </c>
      <c r="E732" cm="1">
        <f t="array" ref="E732">MIN(_xlfn._xlws.FILTER(runRBA_RBA_fluxes[TRUE lb],(runRBA_RBA_fluxes[tag]="RXN")*(runRBA_RBA_fluxes[rxn_base_id]=fba_fluxes[[#This Row],[rxn]]),0))</f>
        <v>0</v>
      </c>
      <c r="F732" cm="1">
        <f t="array" ref="F732">MAX(_xlfn._xlws.FILTER(runRBA_RBA_fluxes[TRUE ub],(runRBA_RBA_fluxes[tag]="RXN")*(runRBA_RBA_fluxes[rxn_base_id]=fba_fluxes[[#This Row],[rxn]]),0))</f>
        <v>0</v>
      </c>
      <c r="G732" t="b">
        <f>fba_fluxes[[#This Row],[RBA ub]]&gt;fba_fluxes[[#This Row],[ub]]</f>
        <v>0</v>
      </c>
      <c r="H732" t="b">
        <f>fba_fluxes[[#This Row],[RBA lb]]&lt;fba_fluxes[[#This Row],[lb]]</f>
        <v>0</v>
      </c>
      <c r="I732" cm="1">
        <f t="array" ref="I732">SUM(_xlfn._xlws.FILTER(runRBA_RBA_fluxes[TRUE flux],(runRBA_RBA_fluxes[tag]="RXN")*(runRBA_RBA_fluxes[rxn_base_id]=fba_fluxes[[#This Row],[rxn]]),0))</f>
        <v>0</v>
      </c>
      <c r="J732" t="b">
        <f>fba_fluxes[[#This Row],[total RBA flux]]&lt;fba_fluxes[[#This Row],[lb]]</f>
        <v>0</v>
      </c>
      <c r="K732" s="1" t="b">
        <f>fba_fluxes[[#This Row],[total RBA flux]]&gt;fba_fluxes[[#This Row],[ub]]</f>
        <v>0</v>
      </c>
    </row>
    <row r="733" spans="1:11" hidden="1" x14ac:dyDescent="0.2">
      <c r="A733" s="1" t="s">
        <v>2965</v>
      </c>
      <c r="B733">
        <v>0</v>
      </c>
      <c r="C733">
        <v>0</v>
      </c>
      <c r="D733">
        <v>1000</v>
      </c>
      <c r="E733" cm="1">
        <f t="array" ref="E733">MIN(_xlfn._xlws.FILTER(runRBA_RBA_fluxes[TRUE lb],(runRBA_RBA_fluxes[tag]="RXN")*(runRBA_RBA_fluxes[rxn_base_id]=fba_fluxes[[#This Row],[rxn]]),0))</f>
        <v>0</v>
      </c>
      <c r="F733" cm="1">
        <f t="array" ref="F733">MAX(_xlfn._xlws.FILTER(runRBA_RBA_fluxes[TRUE ub],(runRBA_RBA_fluxes[tag]="RXN")*(runRBA_RBA_fluxes[rxn_base_id]=fba_fluxes[[#This Row],[rxn]]),0))</f>
        <v>0</v>
      </c>
      <c r="G733" t="b">
        <f>fba_fluxes[[#This Row],[RBA ub]]&gt;fba_fluxes[[#This Row],[ub]]</f>
        <v>0</v>
      </c>
      <c r="H733" t="b">
        <f>fba_fluxes[[#This Row],[RBA lb]]&lt;fba_fluxes[[#This Row],[lb]]</f>
        <v>0</v>
      </c>
      <c r="I733" cm="1">
        <f t="array" ref="I733">SUM(_xlfn._xlws.FILTER(runRBA_RBA_fluxes[TRUE flux],(runRBA_RBA_fluxes[tag]="RXN")*(runRBA_RBA_fluxes[rxn_base_id]=fba_fluxes[[#This Row],[rxn]]),0))</f>
        <v>0</v>
      </c>
      <c r="J733" t="b">
        <f>fba_fluxes[[#This Row],[total RBA flux]]&lt;fba_fluxes[[#This Row],[lb]]</f>
        <v>0</v>
      </c>
      <c r="K733" s="1" t="b">
        <f>fba_fluxes[[#This Row],[total RBA flux]]&gt;fba_fluxes[[#This Row],[ub]]</f>
        <v>0</v>
      </c>
    </row>
    <row r="734" spans="1:11" hidden="1" x14ac:dyDescent="0.2">
      <c r="A734" s="1" t="s">
        <v>2966</v>
      </c>
      <c r="B734">
        <v>0</v>
      </c>
      <c r="C734">
        <v>0</v>
      </c>
      <c r="D734">
        <v>1000</v>
      </c>
      <c r="E734" cm="1">
        <f t="array" ref="E734">MIN(_xlfn._xlws.FILTER(runRBA_RBA_fluxes[TRUE lb],(runRBA_RBA_fluxes[tag]="RXN")*(runRBA_RBA_fluxes[rxn_base_id]=fba_fluxes[[#This Row],[rxn]]),0))</f>
        <v>0</v>
      </c>
      <c r="F734" cm="1">
        <f t="array" ref="F734">MAX(_xlfn._xlws.FILTER(runRBA_RBA_fluxes[TRUE ub],(runRBA_RBA_fluxes[tag]="RXN")*(runRBA_RBA_fluxes[rxn_base_id]=fba_fluxes[[#This Row],[rxn]]),0))</f>
        <v>0</v>
      </c>
      <c r="G734" t="b">
        <f>fba_fluxes[[#This Row],[RBA ub]]&gt;fba_fluxes[[#This Row],[ub]]</f>
        <v>0</v>
      </c>
      <c r="H734" t="b">
        <f>fba_fluxes[[#This Row],[RBA lb]]&lt;fba_fluxes[[#This Row],[lb]]</f>
        <v>0</v>
      </c>
      <c r="I734" cm="1">
        <f t="array" ref="I734">SUM(_xlfn._xlws.FILTER(runRBA_RBA_fluxes[TRUE flux],(runRBA_RBA_fluxes[tag]="RXN")*(runRBA_RBA_fluxes[rxn_base_id]=fba_fluxes[[#This Row],[rxn]]),0))</f>
        <v>0</v>
      </c>
      <c r="J734" t="b">
        <f>fba_fluxes[[#This Row],[total RBA flux]]&lt;fba_fluxes[[#This Row],[lb]]</f>
        <v>0</v>
      </c>
      <c r="K734" s="1" t="b">
        <f>fba_fluxes[[#This Row],[total RBA flux]]&gt;fba_fluxes[[#This Row],[ub]]</f>
        <v>0</v>
      </c>
    </row>
    <row r="735" spans="1:11" hidden="1" x14ac:dyDescent="0.2">
      <c r="A735" s="1" t="s">
        <v>655</v>
      </c>
      <c r="B735">
        <v>0</v>
      </c>
      <c r="C735">
        <v>0</v>
      </c>
      <c r="D735">
        <v>1000</v>
      </c>
      <c r="E735" cm="1">
        <f t="array" ref="E735">MIN(_xlfn._xlws.FILTER(runRBA_RBA_fluxes[TRUE lb],(runRBA_RBA_fluxes[tag]="RXN")*(runRBA_RBA_fluxes[rxn_base_id]=fba_fluxes[[#This Row],[rxn]]),0))</f>
        <v>0</v>
      </c>
      <c r="F735" cm="1">
        <f t="array" ref="F735">MAX(_xlfn._xlws.FILTER(runRBA_RBA_fluxes[TRUE ub],(runRBA_RBA_fluxes[tag]="RXN")*(runRBA_RBA_fluxes[rxn_base_id]=fba_fluxes[[#This Row],[rxn]]),0))</f>
        <v>1000.0000000000001</v>
      </c>
      <c r="G735" t="b">
        <f>fba_fluxes[[#This Row],[RBA ub]]&gt;fba_fluxes[[#This Row],[ub]]</f>
        <v>0</v>
      </c>
      <c r="H735" t="b">
        <f>fba_fluxes[[#This Row],[RBA lb]]&lt;fba_fluxes[[#This Row],[lb]]</f>
        <v>0</v>
      </c>
      <c r="I735" cm="1">
        <f t="array" ref="I735">SUM(_xlfn._xlws.FILTER(runRBA_RBA_fluxes[TRUE flux],(runRBA_RBA_fluxes[tag]="RXN")*(runRBA_RBA_fluxes[rxn_base_id]=fba_fluxes[[#This Row],[rxn]]),0))</f>
        <v>1.06737427863E-4</v>
      </c>
      <c r="J735" t="b">
        <f>fba_fluxes[[#This Row],[total RBA flux]]&lt;fba_fluxes[[#This Row],[lb]]</f>
        <v>0</v>
      </c>
      <c r="K735" s="1" t="b">
        <f>fba_fluxes[[#This Row],[total RBA flux]]&gt;fba_fluxes[[#This Row],[ub]]</f>
        <v>0</v>
      </c>
    </row>
    <row r="736" spans="1:11" hidden="1" x14ac:dyDescent="0.2">
      <c r="A736" s="1" t="s">
        <v>701</v>
      </c>
      <c r="B736">
        <v>0</v>
      </c>
      <c r="C736">
        <v>0</v>
      </c>
      <c r="D736">
        <v>1000</v>
      </c>
      <c r="E736" cm="1">
        <f t="array" ref="E736">MIN(_xlfn._xlws.FILTER(runRBA_RBA_fluxes[TRUE lb],(runRBA_RBA_fluxes[tag]="RXN")*(runRBA_RBA_fluxes[rxn_base_id]=fba_fluxes[[#This Row],[rxn]]),0))</f>
        <v>0</v>
      </c>
      <c r="F736" cm="1">
        <f t="array" ref="F736">MAX(_xlfn._xlws.FILTER(runRBA_RBA_fluxes[TRUE ub],(runRBA_RBA_fluxes[tag]="RXN")*(runRBA_RBA_fluxes[rxn_base_id]=fba_fluxes[[#This Row],[rxn]]),0))</f>
        <v>1000.0000000000001</v>
      </c>
      <c r="G736" t="b">
        <f>fba_fluxes[[#This Row],[RBA ub]]&gt;fba_fluxes[[#This Row],[ub]]</f>
        <v>0</v>
      </c>
      <c r="H736" t="b">
        <f>fba_fluxes[[#This Row],[RBA lb]]&lt;fba_fluxes[[#This Row],[lb]]</f>
        <v>0</v>
      </c>
      <c r="I736" cm="1">
        <f t="array" ref="I736">SUM(_xlfn._xlws.FILTER(runRBA_RBA_fluxes[TRUE flux],(runRBA_RBA_fluxes[tag]="RXN")*(runRBA_RBA_fluxes[rxn_base_id]=fba_fluxes[[#This Row],[rxn]]),0))</f>
        <v>1.9896510399999999E-7</v>
      </c>
      <c r="J736" t="b">
        <f>fba_fluxes[[#This Row],[total RBA flux]]&lt;fba_fluxes[[#This Row],[lb]]</f>
        <v>0</v>
      </c>
      <c r="K736" s="1" t="b">
        <f>fba_fluxes[[#This Row],[total RBA flux]]&gt;fba_fluxes[[#This Row],[ub]]</f>
        <v>0</v>
      </c>
    </row>
    <row r="737" spans="1:11" hidden="1" x14ac:dyDescent="0.2">
      <c r="A737" s="1" t="s">
        <v>593</v>
      </c>
      <c r="B737">
        <v>0</v>
      </c>
      <c r="C737">
        <v>0</v>
      </c>
      <c r="D737">
        <v>1000</v>
      </c>
      <c r="E737" cm="1">
        <f t="array" ref="E737">MIN(_xlfn._xlws.FILTER(runRBA_RBA_fluxes[TRUE lb],(runRBA_RBA_fluxes[tag]="RXN")*(runRBA_RBA_fluxes[rxn_base_id]=fba_fluxes[[#This Row],[rxn]]),0))</f>
        <v>0</v>
      </c>
      <c r="F737" cm="1">
        <f t="array" ref="F737">MAX(_xlfn._xlws.FILTER(runRBA_RBA_fluxes[TRUE ub],(runRBA_RBA_fluxes[tag]="RXN")*(runRBA_RBA_fluxes[rxn_base_id]=fba_fluxes[[#This Row],[rxn]]),0))</f>
        <v>1000.0000000000001</v>
      </c>
      <c r="G737" t="b">
        <f>fba_fluxes[[#This Row],[RBA ub]]&gt;fba_fluxes[[#This Row],[ub]]</f>
        <v>0</v>
      </c>
      <c r="H737" t="b">
        <f>fba_fluxes[[#This Row],[RBA lb]]&lt;fba_fluxes[[#This Row],[lb]]</f>
        <v>0</v>
      </c>
      <c r="I737" cm="1">
        <f t="array" ref="I737">SUM(_xlfn._xlws.FILTER(runRBA_RBA_fluxes[TRUE flux],(runRBA_RBA_fluxes[tag]="RXN")*(runRBA_RBA_fluxes[rxn_base_id]=fba_fluxes[[#This Row],[rxn]]),0))</f>
        <v>1.06936392968E-4</v>
      </c>
      <c r="J737" t="b">
        <f>fba_fluxes[[#This Row],[total RBA flux]]&lt;fba_fluxes[[#This Row],[lb]]</f>
        <v>0</v>
      </c>
      <c r="K737" s="1" t="b">
        <f>fba_fluxes[[#This Row],[total RBA flux]]&gt;fba_fluxes[[#This Row],[ub]]</f>
        <v>0</v>
      </c>
    </row>
    <row r="738" spans="1:11" hidden="1" x14ac:dyDescent="0.2">
      <c r="A738" s="1" t="s">
        <v>285</v>
      </c>
      <c r="B738">
        <v>0.1713181</v>
      </c>
      <c r="C738">
        <v>-1000</v>
      </c>
      <c r="D738">
        <v>1000</v>
      </c>
      <c r="E738" cm="1">
        <f t="array" ref="E738">MIN(_xlfn._xlws.FILTER(runRBA_RBA_fluxes[TRUE lb],(runRBA_RBA_fluxes[tag]="RXN")*(runRBA_RBA_fluxes[rxn_base_id]=fba_fluxes[[#This Row],[rxn]]),0))</f>
        <v>0</v>
      </c>
      <c r="F738" cm="1">
        <f t="array" ref="F738">MAX(_xlfn._xlws.FILTER(runRBA_RBA_fluxes[TRUE ub],(runRBA_RBA_fluxes[tag]="RXN")*(runRBA_RBA_fluxes[rxn_base_id]=fba_fluxes[[#This Row],[rxn]]),0))</f>
        <v>1000.0000000000001</v>
      </c>
      <c r="G738" t="b">
        <f>fba_fluxes[[#This Row],[RBA ub]]&gt;fba_fluxes[[#This Row],[ub]]</f>
        <v>0</v>
      </c>
      <c r="H738" t="b">
        <f>fba_fluxes[[#This Row],[RBA lb]]&lt;fba_fluxes[[#This Row],[lb]]</f>
        <v>0</v>
      </c>
      <c r="I738" cm="1">
        <f t="array" ref="I738">SUM(_xlfn._xlws.FILTER(runRBA_RBA_fluxes[TRUE flux],(runRBA_RBA_fluxes[tag]="RXN")*(runRBA_RBA_fluxes[rxn_base_id]=fba_fluxes[[#This Row],[rxn]]),0))</f>
        <v>0.18918395515467001</v>
      </c>
      <c r="J738" t="b">
        <f>fba_fluxes[[#This Row],[total RBA flux]]&lt;fba_fluxes[[#This Row],[lb]]</f>
        <v>0</v>
      </c>
      <c r="K738" s="1" t="b">
        <f>fba_fluxes[[#This Row],[total RBA flux]]&gt;fba_fluxes[[#This Row],[ub]]</f>
        <v>0</v>
      </c>
    </row>
    <row r="739" spans="1:11" hidden="1" x14ac:dyDescent="0.2">
      <c r="A739" s="1" t="s">
        <v>870</v>
      </c>
      <c r="B739">
        <v>0</v>
      </c>
      <c r="C739">
        <v>-1000</v>
      </c>
      <c r="D739">
        <v>1000</v>
      </c>
      <c r="E739" cm="1">
        <f t="array" ref="E739">MIN(_xlfn._xlws.FILTER(runRBA_RBA_fluxes[TRUE lb],(runRBA_RBA_fluxes[tag]="RXN")*(runRBA_RBA_fluxes[rxn_base_id]=fba_fluxes[[#This Row],[rxn]]),0))</f>
        <v>0</v>
      </c>
      <c r="F739" cm="1">
        <f t="array" ref="F739">MAX(_xlfn._xlws.FILTER(runRBA_RBA_fluxes[TRUE ub],(runRBA_RBA_fluxes[tag]="RXN")*(runRBA_RBA_fluxes[rxn_base_id]=fba_fluxes[[#This Row],[rxn]]),0))</f>
        <v>1000.0000000000001</v>
      </c>
      <c r="G739" t="b">
        <f>fba_fluxes[[#This Row],[RBA ub]]&gt;fba_fluxes[[#This Row],[ub]]</f>
        <v>0</v>
      </c>
      <c r="H739" t="b">
        <f>fba_fluxes[[#This Row],[RBA lb]]&lt;fba_fluxes[[#This Row],[lb]]</f>
        <v>0</v>
      </c>
      <c r="I739" cm="1">
        <f t="array" ref="I739">SUM(_xlfn._xlws.FILTER(runRBA_RBA_fluxes[TRUE flux],(runRBA_RBA_fluxes[tag]="RXN")*(runRBA_RBA_fluxes[rxn_base_id]=fba_fluxes[[#This Row],[rxn]]),0))</f>
        <v>4.0334205045804997E-2</v>
      </c>
      <c r="J739" t="b">
        <f>fba_fluxes[[#This Row],[total RBA flux]]&lt;fba_fluxes[[#This Row],[lb]]</f>
        <v>0</v>
      </c>
      <c r="K739" s="1" t="b">
        <f>fba_fluxes[[#This Row],[total RBA flux]]&gt;fba_fluxes[[#This Row],[ub]]</f>
        <v>0</v>
      </c>
    </row>
    <row r="740" spans="1:11" hidden="1" x14ac:dyDescent="0.2">
      <c r="A740" s="1" t="s">
        <v>286</v>
      </c>
      <c r="B740">
        <v>-2.7790000000000002E-2</v>
      </c>
      <c r="C740">
        <v>-1000</v>
      </c>
      <c r="D740">
        <v>1000</v>
      </c>
      <c r="E740" cm="1">
        <f t="array" ref="E740">MIN(_xlfn._xlws.FILTER(runRBA_RBA_fluxes[TRUE lb],(runRBA_RBA_fluxes[tag]="RXN")*(runRBA_RBA_fluxes[rxn_base_id]=fba_fluxes[[#This Row],[rxn]]),0))</f>
        <v>-1000.0000000000001</v>
      </c>
      <c r="F740" cm="1">
        <f t="array" ref="F740">MAX(_xlfn._xlws.FILTER(runRBA_RBA_fluxes[TRUE ub],(runRBA_RBA_fluxes[tag]="RXN")*(runRBA_RBA_fluxes[rxn_base_id]=fba_fluxes[[#This Row],[rxn]]),0))</f>
        <v>0</v>
      </c>
      <c r="G740" t="b">
        <f>fba_fluxes[[#This Row],[RBA ub]]&gt;fba_fluxes[[#This Row],[ub]]</f>
        <v>0</v>
      </c>
      <c r="H740" t="b">
        <f>fba_fluxes[[#This Row],[RBA lb]]&lt;fba_fluxes[[#This Row],[lb]]</f>
        <v>0</v>
      </c>
      <c r="I740" cm="1">
        <f t="array" ref="I740">SUM(_xlfn._xlws.FILTER(runRBA_RBA_fluxes[TRUE flux],(runRBA_RBA_fluxes[tag]="RXN")*(runRBA_RBA_fluxes[rxn_base_id]=fba_fluxes[[#This Row],[rxn]]),0))</f>
        <v>-7.2451447399811006E-2</v>
      </c>
      <c r="J740" t="b">
        <f>fba_fluxes[[#This Row],[total RBA flux]]&lt;fba_fluxes[[#This Row],[lb]]</f>
        <v>0</v>
      </c>
      <c r="K740" s="1" t="b">
        <f>fba_fluxes[[#This Row],[total RBA flux]]&gt;fba_fluxes[[#This Row],[ub]]</f>
        <v>0</v>
      </c>
    </row>
    <row r="741" spans="1:11" hidden="1" x14ac:dyDescent="0.2">
      <c r="A741" s="1" t="s">
        <v>287</v>
      </c>
      <c r="B741">
        <v>2.7789999999999999E-2</v>
      </c>
      <c r="C741">
        <v>0</v>
      </c>
      <c r="D741">
        <v>1000</v>
      </c>
      <c r="E741" cm="1">
        <f t="array" ref="E741">MIN(_xlfn._xlws.FILTER(runRBA_RBA_fluxes[TRUE lb],(runRBA_RBA_fluxes[tag]="RXN")*(runRBA_RBA_fluxes[rxn_base_id]=fba_fluxes[[#This Row],[rxn]]),0))</f>
        <v>0</v>
      </c>
      <c r="F741" cm="1">
        <f t="array" ref="F741">MAX(_xlfn._xlws.FILTER(runRBA_RBA_fluxes[TRUE ub],(runRBA_RBA_fluxes[tag]="RXN")*(runRBA_RBA_fluxes[rxn_base_id]=fba_fluxes[[#This Row],[rxn]]),0))</f>
        <v>1000.0000000000001</v>
      </c>
      <c r="G741" t="b">
        <f>fba_fluxes[[#This Row],[RBA ub]]&gt;fba_fluxes[[#This Row],[ub]]</f>
        <v>0</v>
      </c>
      <c r="H741" t="b">
        <f>fba_fluxes[[#This Row],[RBA lb]]&lt;fba_fluxes[[#This Row],[lb]]</f>
        <v>0</v>
      </c>
      <c r="I741" cm="1">
        <f t="array" ref="I741">SUM(_xlfn._xlws.FILTER(runRBA_RBA_fluxes[TRUE flux],(runRBA_RBA_fluxes[tag]="RXN")*(runRBA_RBA_fluxes[rxn_base_id]=fba_fluxes[[#This Row],[rxn]]),0))</f>
        <v>3.2117242354006002E-2</v>
      </c>
      <c r="J741" t="b">
        <f>fba_fluxes[[#This Row],[total RBA flux]]&lt;fba_fluxes[[#This Row],[lb]]</f>
        <v>0</v>
      </c>
      <c r="K741" s="1" t="b">
        <f>fba_fluxes[[#This Row],[total RBA flux]]&gt;fba_fluxes[[#This Row],[ub]]</f>
        <v>0</v>
      </c>
    </row>
    <row r="742" spans="1:11" hidden="1" x14ac:dyDescent="0.2">
      <c r="A742" s="1" t="s">
        <v>2967</v>
      </c>
      <c r="B742">
        <v>0</v>
      </c>
      <c r="C742">
        <v>0</v>
      </c>
      <c r="D742">
        <v>1000</v>
      </c>
      <c r="E742" cm="1">
        <f t="array" ref="E742">MIN(_xlfn._xlws.FILTER(runRBA_RBA_fluxes[TRUE lb],(runRBA_RBA_fluxes[tag]="RXN")*(runRBA_RBA_fluxes[rxn_base_id]=fba_fluxes[[#This Row],[rxn]]),0))</f>
        <v>0</v>
      </c>
      <c r="F742" cm="1">
        <f t="array" ref="F742">MAX(_xlfn._xlws.FILTER(runRBA_RBA_fluxes[TRUE ub],(runRBA_RBA_fluxes[tag]="RXN")*(runRBA_RBA_fluxes[rxn_base_id]=fba_fluxes[[#This Row],[rxn]]),0))</f>
        <v>0</v>
      </c>
      <c r="G742" t="b">
        <f>fba_fluxes[[#This Row],[RBA ub]]&gt;fba_fluxes[[#This Row],[ub]]</f>
        <v>0</v>
      </c>
      <c r="H742" t="b">
        <f>fba_fluxes[[#This Row],[RBA lb]]&lt;fba_fluxes[[#This Row],[lb]]</f>
        <v>0</v>
      </c>
      <c r="I742" cm="1">
        <f t="array" ref="I742">SUM(_xlfn._xlws.FILTER(runRBA_RBA_fluxes[TRUE flux],(runRBA_RBA_fluxes[tag]="RXN")*(runRBA_RBA_fluxes[rxn_base_id]=fba_fluxes[[#This Row],[rxn]]),0))</f>
        <v>0</v>
      </c>
      <c r="J742" t="b">
        <f>fba_fluxes[[#This Row],[total RBA flux]]&lt;fba_fluxes[[#This Row],[lb]]</f>
        <v>0</v>
      </c>
      <c r="K742" s="1" t="b">
        <f>fba_fluxes[[#This Row],[total RBA flux]]&gt;fba_fluxes[[#This Row],[ub]]</f>
        <v>0</v>
      </c>
    </row>
    <row r="743" spans="1:11" hidden="1" x14ac:dyDescent="0.2">
      <c r="A743" s="1" t="s">
        <v>2968</v>
      </c>
      <c r="B743">
        <v>0</v>
      </c>
      <c r="C743">
        <v>0</v>
      </c>
      <c r="D743">
        <v>1000</v>
      </c>
      <c r="E743" cm="1">
        <f t="array" ref="E743">MIN(_xlfn._xlws.FILTER(runRBA_RBA_fluxes[TRUE lb],(runRBA_RBA_fluxes[tag]="RXN")*(runRBA_RBA_fluxes[rxn_base_id]=fba_fluxes[[#This Row],[rxn]]),0))</f>
        <v>0</v>
      </c>
      <c r="F743" cm="1">
        <f t="array" ref="F743">MAX(_xlfn._xlws.FILTER(runRBA_RBA_fluxes[TRUE ub],(runRBA_RBA_fluxes[tag]="RXN")*(runRBA_RBA_fluxes[rxn_base_id]=fba_fluxes[[#This Row],[rxn]]),0))</f>
        <v>0</v>
      </c>
      <c r="G743" t="b">
        <f>fba_fluxes[[#This Row],[RBA ub]]&gt;fba_fluxes[[#This Row],[ub]]</f>
        <v>0</v>
      </c>
      <c r="H743" t="b">
        <f>fba_fluxes[[#This Row],[RBA lb]]&lt;fba_fluxes[[#This Row],[lb]]</f>
        <v>0</v>
      </c>
      <c r="I743" cm="1">
        <f t="array" ref="I743">SUM(_xlfn._xlws.FILTER(runRBA_RBA_fluxes[TRUE flux],(runRBA_RBA_fluxes[tag]="RXN")*(runRBA_RBA_fluxes[rxn_base_id]=fba_fluxes[[#This Row],[rxn]]),0))</f>
        <v>0</v>
      </c>
      <c r="J743" t="b">
        <f>fba_fluxes[[#This Row],[total RBA flux]]&lt;fba_fluxes[[#This Row],[lb]]</f>
        <v>0</v>
      </c>
      <c r="K743" s="1" t="b">
        <f>fba_fluxes[[#This Row],[total RBA flux]]&gt;fba_fluxes[[#This Row],[ub]]</f>
        <v>0</v>
      </c>
    </row>
    <row r="744" spans="1:11" hidden="1" x14ac:dyDescent="0.2">
      <c r="A744" s="1" t="s">
        <v>2969</v>
      </c>
      <c r="B744">
        <v>0</v>
      </c>
      <c r="C744">
        <v>0</v>
      </c>
      <c r="D744">
        <v>1000</v>
      </c>
      <c r="E744" cm="1">
        <f t="array" ref="E744">MIN(_xlfn._xlws.FILTER(runRBA_RBA_fluxes[TRUE lb],(runRBA_RBA_fluxes[tag]="RXN")*(runRBA_RBA_fluxes[rxn_base_id]=fba_fluxes[[#This Row],[rxn]]),0))</f>
        <v>0</v>
      </c>
      <c r="F744" cm="1">
        <f t="array" ref="F744">MAX(_xlfn._xlws.FILTER(runRBA_RBA_fluxes[TRUE ub],(runRBA_RBA_fluxes[tag]="RXN")*(runRBA_RBA_fluxes[rxn_base_id]=fba_fluxes[[#This Row],[rxn]]),0))</f>
        <v>0</v>
      </c>
      <c r="G744" t="b">
        <f>fba_fluxes[[#This Row],[RBA ub]]&gt;fba_fluxes[[#This Row],[ub]]</f>
        <v>0</v>
      </c>
      <c r="H744" t="b">
        <f>fba_fluxes[[#This Row],[RBA lb]]&lt;fba_fluxes[[#This Row],[lb]]</f>
        <v>0</v>
      </c>
      <c r="I744" cm="1">
        <f t="array" ref="I744">SUM(_xlfn._xlws.FILTER(runRBA_RBA_fluxes[TRUE flux],(runRBA_RBA_fluxes[tag]="RXN")*(runRBA_RBA_fluxes[rxn_base_id]=fba_fluxes[[#This Row],[rxn]]),0))</f>
        <v>0</v>
      </c>
      <c r="J744" t="b">
        <f>fba_fluxes[[#This Row],[total RBA flux]]&lt;fba_fluxes[[#This Row],[lb]]</f>
        <v>0</v>
      </c>
      <c r="K744" s="1" t="b">
        <f>fba_fluxes[[#This Row],[total RBA flux]]&gt;fba_fluxes[[#This Row],[ub]]</f>
        <v>0</v>
      </c>
    </row>
    <row r="745" spans="1:11" hidden="1" x14ac:dyDescent="0.2">
      <c r="A745" s="1" t="s">
        <v>2970</v>
      </c>
      <c r="B745">
        <v>0</v>
      </c>
      <c r="C745">
        <v>0</v>
      </c>
      <c r="D745">
        <v>1000</v>
      </c>
      <c r="E745" cm="1">
        <f t="array" ref="E745">MIN(_xlfn._xlws.FILTER(runRBA_RBA_fluxes[TRUE lb],(runRBA_RBA_fluxes[tag]="RXN")*(runRBA_RBA_fluxes[rxn_base_id]=fba_fluxes[[#This Row],[rxn]]),0))</f>
        <v>0</v>
      </c>
      <c r="F745" cm="1">
        <f t="array" ref="F745">MAX(_xlfn._xlws.FILTER(runRBA_RBA_fluxes[TRUE ub],(runRBA_RBA_fluxes[tag]="RXN")*(runRBA_RBA_fluxes[rxn_base_id]=fba_fluxes[[#This Row],[rxn]]),0))</f>
        <v>0</v>
      </c>
      <c r="G745" t="b">
        <f>fba_fluxes[[#This Row],[RBA ub]]&gt;fba_fluxes[[#This Row],[ub]]</f>
        <v>0</v>
      </c>
      <c r="H745" t="b">
        <f>fba_fluxes[[#This Row],[RBA lb]]&lt;fba_fluxes[[#This Row],[lb]]</f>
        <v>0</v>
      </c>
      <c r="I745" cm="1">
        <f t="array" ref="I745">SUM(_xlfn._xlws.FILTER(runRBA_RBA_fluxes[TRUE flux],(runRBA_RBA_fluxes[tag]="RXN")*(runRBA_RBA_fluxes[rxn_base_id]=fba_fluxes[[#This Row],[rxn]]),0))</f>
        <v>0</v>
      </c>
      <c r="J745" t="b">
        <f>fba_fluxes[[#This Row],[total RBA flux]]&lt;fba_fluxes[[#This Row],[lb]]</f>
        <v>0</v>
      </c>
      <c r="K745" s="1" t="b">
        <f>fba_fluxes[[#This Row],[total RBA flux]]&gt;fba_fluxes[[#This Row],[ub]]</f>
        <v>0</v>
      </c>
    </row>
    <row r="746" spans="1:11" hidden="1" x14ac:dyDescent="0.2">
      <c r="A746" s="1" t="s">
        <v>2971</v>
      </c>
      <c r="B746">
        <v>0</v>
      </c>
      <c r="C746">
        <v>0</v>
      </c>
      <c r="D746">
        <v>1000</v>
      </c>
      <c r="E746" cm="1">
        <f t="array" ref="E746">MIN(_xlfn._xlws.FILTER(runRBA_RBA_fluxes[TRUE lb],(runRBA_RBA_fluxes[tag]="RXN")*(runRBA_RBA_fluxes[rxn_base_id]=fba_fluxes[[#This Row],[rxn]]),0))</f>
        <v>0</v>
      </c>
      <c r="F746" cm="1">
        <f t="array" ref="F746">MAX(_xlfn._xlws.FILTER(runRBA_RBA_fluxes[TRUE ub],(runRBA_RBA_fluxes[tag]="RXN")*(runRBA_RBA_fluxes[rxn_base_id]=fba_fluxes[[#This Row],[rxn]]),0))</f>
        <v>0</v>
      </c>
      <c r="G746" t="b">
        <f>fba_fluxes[[#This Row],[RBA ub]]&gt;fba_fluxes[[#This Row],[ub]]</f>
        <v>0</v>
      </c>
      <c r="H746" t="b">
        <f>fba_fluxes[[#This Row],[RBA lb]]&lt;fba_fluxes[[#This Row],[lb]]</f>
        <v>0</v>
      </c>
      <c r="I746" cm="1">
        <f t="array" ref="I746">SUM(_xlfn._xlws.FILTER(runRBA_RBA_fluxes[TRUE flux],(runRBA_RBA_fluxes[tag]="RXN")*(runRBA_RBA_fluxes[rxn_base_id]=fba_fluxes[[#This Row],[rxn]]),0))</f>
        <v>0</v>
      </c>
      <c r="J746" t="b">
        <f>fba_fluxes[[#This Row],[total RBA flux]]&lt;fba_fluxes[[#This Row],[lb]]</f>
        <v>0</v>
      </c>
      <c r="K746" s="1" t="b">
        <f>fba_fluxes[[#This Row],[total RBA flux]]&gt;fba_fluxes[[#This Row],[ub]]</f>
        <v>0</v>
      </c>
    </row>
    <row r="747" spans="1:11" hidden="1" x14ac:dyDescent="0.2">
      <c r="A747" s="1" t="s">
        <v>2972</v>
      </c>
      <c r="B747">
        <v>0</v>
      </c>
      <c r="C747">
        <v>-1000</v>
      </c>
      <c r="D747">
        <v>1000</v>
      </c>
      <c r="E747" cm="1">
        <f t="array" ref="E747">MIN(_xlfn._xlws.FILTER(runRBA_RBA_fluxes[TRUE lb],(runRBA_RBA_fluxes[tag]="RXN")*(runRBA_RBA_fluxes[rxn_base_id]=fba_fluxes[[#This Row],[rxn]]),0))</f>
        <v>0</v>
      </c>
      <c r="F747" cm="1">
        <f t="array" ref="F747">MAX(_xlfn._xlws.FILTER(runRBA_RBA_fluxes[TRUE ub],(runRBA_RBA_fluxes[tag]="RXN")*(runRBA_RBA_fluxes[rxn_base_id]=fba_fluxes[[#This Row],[rxn]]),0))</f>
        <v>0</v>
      </c>
      <c r="G747" t="b">
        <f>fba_fluxes[[#This Row],[RBA ub]]&gt;fba_fluxes[[#This Row],[ub]]</f>
        <v>0</v>
      </c>
      <c r="H747" t="b">
        <f>fba_fluxes[[#This Row],[RBA lb]]&lt;fba_fluxes[[#This Row],[lb]]</f>
        <v>0</v>
      </c>
      <c r="I747" cm="1">
        <f t="array" ref="I747">SUM(_xlfn._xlws.FILTER(runRBA_RBA_fluxes[TRUE flux],(runRBA_RBA_fluxes[tag]="RXN")*(runRBA_RBA_fluxes[rxn_base_id]=fba_fluxes[[#This Row],[rxn]]),0))</f>
        <v>0</v>
      </c>
      <c r="J747" t="b">
        <f>fba_fluxes[[#This Row],[total RBA flux]]&lt;fba_fluxes[[#This Row],[lb]]</f>
        <v>0</v>
      </c>
      <c r="K747" s="1" t="b">
        <f>fba_fluxes[[#This Row],[total RBA flux]]&gt;fba_fluxes[[#This Row],[ub]]</f>
        <v>0</v>
      </c>
    </row>
    <row r="748" spans="1:11" hidden="1" x14ac:dyDescent="0.2">
      <c r="A748" s="1" t="s">
        <v>2973</v>
      </c>
      <c r="B748">
        <v>0</v>
      </c>
      <c r="C748">
        <v>0</v>
      </c>
      <c r="D748">
        <v>1000</v>
      </c>
      <c r="E748" cm="1">
        <f t="array" ref="E748">MIN(_xlfn._xlws.FILTER(runRBA_RBA_fluxes[TRUE lb],(runRBA_RBA_fluxes[tag]="RXN")*(runRBA_RBA_fluxes[rxn_base_id]=fba_fluxes[[#This Row],[rxn]]),0))</f>
        <v>0</v>
      </c>
      <c r="F748" cm="1">
        <f t="array" ref="F748">MAX(_xlfn._xlws.FILTER(runRBA_RBA_fluxes[TRUE ub],(runRBA_RBA_fluxes[tag]="RXN")*(runRBA_RBA_fluxes[rxn_base_id]=fba_fluxes[[#This Row],[rxn]]),0))</f>
        <v>0</v>
      </c>
      <c r="G748" t="b">
        <f>fba_fluxes[[#This Row],[RBA ub]]&gt;fba_fluxes[[#This Row],[ub]]</f>
        <v>0</v>
      </c>
      <c r="H748" t="b">
        <f>fba_fluxes[[#This Row],[RBA lb]]&lt;fba_fluxes[[#This Row],[lb]]</f>
        <v>0</v>
      </c>
      <c r="I748" cm="1">
        <f t="array" ref="I748">SUM(_xlfn._xlws.FILTER(runRBA_RBA_fluxes[TRUE flux],(runRBA_RBA_fluxes[tag]="RXN")*(runRBA_RBA_fluxes[rxn_base_id]=fba_fluxes[[#This Row],[rxn]]),0))</f>
        <v>0</v>
      </c>
      <c r="J748" t="b">
        <f>fba_fluxes[[#This Row],[total RBA flux]]&lt;fba_fluxes[[#This Row],[lb]]</f>
        <v>0</v>
      </c>
      <c r="K748" s="1" t="b">
        <f>fba_fluxes[[#This Row],[total RBA flux]]&gt;fba_fluxes[[#This Row],[ub]]</f>
        <v>0</v>
      </c>
    </row>
    <row r="749" spans="1:11" hidden="1" x14ac:dyDescent="0.2">
      <c r="A749" s="1" t="s">
        <v>288</v>
      </c>
      <c r="B749">
        <v>2.4908600000000003E-2</v>
      </c>
      <c r="C749">
        <v>0</v>
      </c>
      <c r="D749">
        <v>1000</v>
      </c>
      <c r="E749" cm="1">
        <f t="array" ref="E749">MIN(_xlfn._xlws.FILTER(runRBA_RBA_fluxes[TRUE lb],(runRBA_RBA_fluxes[tag]="RXN")*(runRBA_RBA_fluxes[rxn_base_id]=fba_fluxes[[#This Row],[rxn]]),0))</f>
        <v>0</v>
      </c>
      <c r="F749" cm="1">
        <f t="array" ref="F749">MAX(_xlfn._xlws.FILTER(runRBA_RBA_fluxes[TRUE ub],(runRBA_RBA_fluxes[tag]="RXN")*(runRBA_RBA_fluxes[rxn_base_id]=fba_fluxes[[#This Row],[rxn]]),0))</f>
        <v>1000.0000000000001</v>
      </c>
      <c r="G749" t="b">
        <f>fba_fluxes[[#This Row],[RBA ub]]&gt;fba_fluxes[[#This Row],[ub]]</f>
        <v>0</v>
      </c>
      <c r="H749" t="b">
        <f>fba_fluxes[[#This Row],[RBA lb]]&lt;fba_fluxes[[#This Row],[lb]]</f>
        <v>0</v>
      </c>
      <c r="I749" cm="1">
        <f t="array" ref="I749">SUM(_xlfn._xlws.FILTER(runRBA_RBA_fluxes[TRUE flux],(runRBA_RBA_fluxes[tag]="RXN")*(runRBA_RBA_fluxes[rxn_base_id]=fba_fluxes[[#This Row],[rxn]]),0))</f>
        <v>2.6958312840389999E-2</v>
      </c>
      <c r="J749" t="b">
        <f>fba_fluxes[[#This Row],[total RBA flux]]&lt;fba_fluxes[[#This Row],[lb]]</f>
        <v>0</v>
      </c>
      <c r="K749" s="1" t="b">
        <f>fba_fluxes[[#This Row],[total RBA flux]]&gt;fba_fluxes[[#This Row],[ub]]</f>
        <v>0</v>
      </c>
    </row>
    <row r="750" spans="1:11" hidden="1" x14ac:dyDescent="0.2">
      <c r="A750" s="1" t="s">
        <v>850</v>
      </c>
      <c r="B750">
        <v>0</v>
      </c>
      <c r="C750">
        <v>0</v>
      </c>
      <c r="D750">
        <v>1000</v>
      </c>
      <c r="E750" cm="1">
        <f t="array" ref="E750">MIN(_xlfn._xlws.FILTER(runRBA_RBA_fluxes[TRUE lb],(runRBA_RBA_fluxes[tag]="RXN")*(runRBA_RBA_fluxes[rxn_base_id]=fba_fluxes[[#This Row],[rxn]]),0))</f>
        <v>0</v>
      </c>
      <c r="F750" cm="1">
        <f t="array" ref="F750">MAX(_xlfn._xlws.FILTER(runRBA_RBA_fluxes[TRUE ub],(runRBA_RBA_fluxes[tag]="RXN")*(runRBA_RBA_fluxes[rxn_base_id]=fba_fluxes[[#This Row],[rxn]]),0))</f>
        <v>1000.0000000000001</v>
      </c>
      <c r="G750" t="b">
        <f>fba_fluxes[[#This Row],[RBA ub]]&gt;fba_fluxes[[#This Row],[ub]]</f>
        <v>0</v>
      </c>
      <c r="H750" t="b">
        <f>fba_fluxes[[#This Row],[RBA lb]]&lt;fba_fluxes[[#This Row],[lb]]</f>
        <v>0</v>
      </c>
      <c r="I750" cm="1">
        <f t="array" ref="I750">SUM(_xlfn._xlws.FILTER(runRBA_RBA_fluxes[TRUE flux],(runRBA_RBA_fluxes[tag]="RXN")*(runRBA_RBA_fluxes[rxn_base_id]=fba_fluxes[[#This Row],[rxn]]),0))</f>
        <v>5.4618152480000002E-6</v>
      </c>
      <c r="J750" t="b">
        <f>fba_fluxes[[#This Row],[total RBA flux]]&lt;fba_fluxes[[#This Row],[lb]]</f>
        <v>0</v>
      </c>
      <c r="K750" s="1" t="b">
        <f>fba_fluxes[[#This Row],[total RBA flux]]&gt;fba_fluxes[[#This Row],[ub]]</f>
        <v>0</v>
      </c>
    </row>
    <row r="751" spans="1:11" hidden="1" x14ac:dyDescent="0.2">
      <c r="A751" s="1" t="s">
        <v>2974</v>
      </c>
      <c r="B751">
        <v>0</v>
      </c>
      <c r="C751">
        <v>-1000</v>
      </c>
      <c r="D751">
        <v>1000</v>
      </c>
      <c r="E751" cm="1">
        <f t="array" ref="E751">MIN(_xlfn._xlws.FILTER(runRBA_RBA_fluxes[TRUE lb],(runRBA_RBA_fluxes[tag]="RXN")*(runRBA_RBA_fluxes[rxn_base_id]=fba_fluxes[[#This Row],[rxn]]),0))</f>
        <v>0</v>
      </c>
      <c r="F751" cm="1">
        <f t="array" ref="F751">MAX(_xlfn._xlws.FILTER(runRBA_RBA_fluxes[TRUE ub],(runRBA_RBA_fluxes[tag]="RXN")*(runRBA_RBA_fluxes[rxn_base_id]=fba_fluxes[[#This Row],[rxn]]),0))</f>
        <v>0</v>
      </c>
      <c r="G751" t="b">
        <f>fba_fluxes[[#This Row],[RBA ub]]&gt;fba_fluxes[[#This Row],[ub]]</f>
        <v>0</v>
      </c>
      <c r="H751" t="b">
        <f>fba_fluxes[[#This Row],[RBA lb]]&lt;fba_fluxes[[#This Row],[lb]]</f>
        <v>0</v>
      </c>
      <c r="I751" cm="1">
        <f t="array" ref="I751">SUM(_xlfn._xlws.FILTER(runRBA_RBA_fluxes[TRUE flux],(runRBA_RBA_fluxes[tag]="RXN")*(runRBA_RBA_fluxes[rxn_base_id]=fba_fluxes[[#This Row],[rxn]]),0))</f>
        <v>0</v>
      </c>
      <c r="J751" t="b">
        <f>fba_fluxes[[#This Row],[total RBA flux]]&lt;fba_fluxes[[#This Row],[lb]]</f>
        <v>0</v>
      </c>
      <c r="K751" s="1" t="b">
        <f>fba_fluxes[[#This Row],[total RBA flux]]&gt;fba_fluxes[[#This Row],[ub]]</f>
        <v>0</v>
      </c>
    </row>
    <row r="752" spans="1:11" hidden="1" x14ac:dyDescent="0.2">
      <c r="A752" s="1" t="s">
        <v>2975</v>
      </c>
      <c r="B752">
        <v>0</v>
      </c>
      <c r="C752">
        <v>0</v>
      </c>
      <c r="D752">
        <v>1000</v>
      </c>
      <c r="E752" cm="1">
        <f t="array" ref="E752">MIN(_xlfn._xlws.FILTER(runRBA_RBA_fluxes[TRUE lb],(runRBA_RBA_fluxes[tag]="RXN")*(runRBA_RBA_fluxes[rxn_base_id]=fba_fluxes[[#This Row],[rxn]]),0))</f>
        <v>0</v>
      </c>
      <c r="F752" cm="1">
        <f t="array" ref="F752">MAX(_xlfn._xlws.FILTER(runRBA_RBA_fluxes[TRUE ub],(runRBA_RBA_fluxes[tag]="RXN")*(runRBA_RBA_fluxes[rxn_base_id]=fba_fluxes[[#This Row],[rxn]]),0))</f>
        <v>0</v>
      </c>
      <c r="G752" t="b">
        <f>fba_fluxes[[#This Row],[RBA ub]]&gt;fba_fluxes[[#This Row],[ub]]</f>
        <v>0</v>
      </c>
      <c r="H752" t="b">
        <f>fba_fluxes[[#This Row],[RBA lb]]&lt;fba_fluxes[[#This Row],[lb]]</f>
        <v>0</v>
      </c>
      <c r="I752" cm="1">
        <f t="array" ref="I752">SUM(_xlfn._xlws.FILTER(runRBA_RBA_fluxes[TRUE flux],(runRBA_RBA_fluxes[tag]="RXN")*(runRBA_RBA_fluxes[rxn_base_id]=fba_fluxes[[#This Row],[rxn]]),0))</f>
        <v>0</v>
      </c>
      <c r="J752" t="b">
        <f>fba_fluxes[[#This Row],[total RBA flux]]&lt;fba_fluxes[[#This Row],[lb]]</f>
        <v>0</v>
      </c>
      <c r="K752" s="1" t="b">
        <f>fba_fluxes[[#This Row],[total RBA flux]]&gt;fba_fluxes[[#This Row],[ub]]</f>
        <v>0</v>
      </c>
    </row>
    <row r="753" spans="1:11" hidden="1" x14ac:dyDescent="0.2">
      <c r="A753" s="1" t="s">
        <v>2976</v>
      </c>
      <c r="B753">
        <v>0</v>
      </c>
      <c r="C753">
        <v>0</v>
      </c>
      <c r="D753">
        <v>1000</v>
      </c>
      <c r="E753" cm="1">
        <f t="array" ref="E753">MIN(_xlfn._xlws.FILTER(runRBA_RBA_fluxes[TRUE lb],(runRBA_RBA_fluxes[tag]="RXN")*(runRBA_RBA_fluxes[rxn_base_id]=fba_fluxes[[#This Row],[rxn]]),0))</f>
        <v>0</v>
      </c>
      <c r="F753" cm="1">
        <f t="array" ref="F753">MAX(_xlfn._xlws.FILTER(runRBA_RBA_fluxes[TRUE ub],(runRBA_RBA_fluxes[tag]="RXN")*(runRBA_RBA_fluxes[rxn_base_id]=fba_fluxes[[#This Row],[rxn]]),0))</f>
        <v>0</v>
      </c>
      <c r="G753" t="b">
        <f>fba_fluxes[[#This Row],[RBA ub]]&gt;fba_fluxes[[#This Row],[ub]]</f>
        <v>0</v>
      </c>
      <c r="H753" t="b">
        <f>fba_fluxes[[#This Row],[RBA lb]]&lt;fba_fluxes[[#This Row],[lb]]</f>
        <v>0</v>
      </c>
      <c r="I753" cm="1">
        <f t="array" ref="I753">SUM(_xlfn._xlws.FILTER(runRBA_RBA_fluxes[TRUE flux],(runRBA_RBA_fluxes[tag]="RXN")*(runRBA_RBA_fluxes[rxn_base_id]=fba_fluxes[[#This Row],[rxn]]),0))</f>
        <v>0</v>
      </c>
      <c r="J753" t="b">
        <f>fba_fluxes[[#This Row],[total RBA flux]]&lt;fba_fluxes[[#This Row],[lb]]</f>
        <v>0</v>
      </c>
      <c r="K753" s="1" t="b">
        <f>fba_fluxes[[#This Row],[total RBA flux]]&gt;fba_fluxes[[#This Row],[ub]]</f>
        <v>0</v>
      </c>
    </row>
    <row r="754" spans="1:11" hidden="1" x14ac:dyDescent="0.2">
      <c r="A754" s="1" t="s">
        <v>2977</v>
      </c>
      <c r="B754">
        <v>0</v>
      </c>
      <c r="C754">
        <v>0</v>
      </c>
      <c r="D754">
        <v>1000</v>
      </c>
      <c r="E754" cm="1">
        <f t="array" ref="E754">MIN(_xlfn._xlws.FILTER(runRBA_RBA_fluxes[TRUE lb],(runRBA_RBA_fluxes[tag]="RXN")*(runRBA_RBA_fluxes[rxn_base_id]=fba_fluxes[[#This Row],[rxn]]),0))</f>
        <v>0</v>
      </c>
      <c r="F754" cm="1">
        <f t="array" ref="F754">MAX(_xlfn._xlws.FILTER(runRBA_RBA_fluxes[TRUE ub],(runRBA_RBA_fluxes[tag]="RXN")*(runRBA_RBA_fluxes[rxn_base_id]=fba_fluxes[[#This Row],[rxn]]),0))</f>
        <v>0</v>
      </c>
      <c r="G754" t="b">
        <f>fba_fluxes[[#This Row],[RBA ub]]&gt;fba_fluxes[[#This Row],[ub]]</f>
        <v>0</v>
      </c>
      <c r="H754" t="b">
        <f>fba_fluxes[[#This Row],[RBA lb]]&lt;fba_fluxes[[#This Row],[lb]]</f>
        <v>0</v>
      </c>
      <c r="I754" cm="1">
        <f t="array" ref="I754">SUM(_xlfn._xlws.FILTER(runRBA_RBA_fluxes[TRUE flux],(runRBA_RBA_fluxes[tag]="RXN")*(runRBA_RBA_fluxes[rxn_base_id]=fba_fluxes[[#This Row],[rxn]]),0))</f>
        <v>0</v>
      </c>
      <c r="J754" t="b">
        <f>fba_fluxes[[#This Row],[total RBA flux]]&lt;fba_fluxes[[#This Row],[lb]]</f>
        <v>0</v>
      </c>
      <c r="K754" s="1" t="b">
        <f>fba_fluxes[[#This Row],[total RBA flux]]&gt;fba_fluxes[[#This Row],[ub]]</f>
        <v>0</v>
      </c>
    </row>
    <row r="755" spans="1:11" hidden="1" x14ac:dyDescent="0.2">
      <c r="A755" s="1" t="s">
        <v>2978</v>
      </c>
      <c r="B755">
        <v>0</v>
      </c>
      <c r="C755">
        <v>0</v>
      </c>
      <c r="D755">
        <v>1000</v>
      </c>
      <c r="E755" cm="1">
        <f t="array" ref="E755">MIN(_xlfn._xlws.FILTER(runRBA_RBA_fluxes[TRUE lb],(runRBA_RBA_fluxes[tag]="RXN")*(runRBA_RBA_fluxes[rxn_base_id]=fba_fluxes[[#This Row],[rxn]]),0))</f>
        <v>0</v>
      </c>
      <c r="F755" cm="1">
        <f t="array" ref="F755">MAX(_xlfn._xlws.FILTER(runRBA_RBA_fluxes[TRUE ub],(runRBA_RBA_fluxes[tag]="RXN")*(runRBA_RBA_fluxes[rxn_base_id]=fba_fluxes[[#This Row],[rxn]]),0))</f>
        <v>0</v>
      </c>
      <c r="G755" t="b">
        <f>fba_fluxes[[#This Row],[RBA ub]]&gt;fba_fluxes[[#This Row],[ub]]</f>
        <v>0</v>
      </c>
      <c r="H755" t="b">
        <f>fba_fluxes[[#This Row],[RBA lb]]&lt;fba_fluxes[[#This Row],[lb]]</f>
        <v>0</v>
      </c>
      <c r="I755" cm="1">
        <f t="array" ref="I755">SUM(_xlfn._xlws.FILTER(runRBA_RBA_fluxes[TRUE flux],(runRBA_RBA_fluxes[tag]="RXN")*(runRBA_RBA_fluxes[rxn_base_id]=fba_fluxes[[#This Row],[rxn]]),0))</f>
        <v>0</v>
      </c>
      <c r="J755" t="b">
        <f>fba_fluxes[[#This Row],[total RBA flux]]&lt;fba_fluxes[[#This Row],[lb]]</f>
        <v>0</v>
      </c>
      <c r="K755" s="1" t="b">
        <f>fba_fluxes[[#This Row],[total RBA flux]]&gt;fba_fluxes[[#This Row],[ub]]</f>
        <v>0</v>
      </c>
    </row>
    <row r="756" spans="1:11" hidden="1" x14ac:dyDescent="0.2">
      <c r="A756" s="1" t="s">
        <v>2979</v>
      </c>
      <c r="B756">
        <v>0</v>
      </c>
      <c r="C756">
        <v>0</v>
      </c>
      <c r="D756">
        <v>1000</v>
      </c>
      <c r="E756" cm="1">
        <f t="array" ref="E756">MIN(_xlfn._xlws.FILTER(runRBA_RBA_fluxes[TRUE lb],(runRBA_RBA_fluxes[tag]="RXN")*(runRBA_RBA_fluxes[rxn_base_id]=fba_fluxes[[#This Row],[rxn]]),0))</f>
        <v>0</v>
      </c>
      <c r="F756" cm="1">
        <f t="array" ref="F756">MAX(_xlfn._xlws.FILTER(runRBA_RBA_fluxes[TRUE ub],(runRBA_RBA_fluxes[tag]="RXN")*(runRBA_RBA_fluxes[rxn_base_id]=fba_fluxes[[#This Row],[rxn]]),0))</f>
        <v>0</v>
      </c>
      <c r="G756" t="b">
        <f>fba_fluxes[[#This Row],[RBA ub]]&gt;fba_fluxes[[#This Row],[ub]]</f>
        <v>0</v>
      </c>
      <c r="H756" t="b">
        <f>fba_fluxes[[#This Row],[RBA lb]]&lt;fba_fluxes[[#This Row],[lb]]</f>
        <v>0</v>
      </c>
      <c r="I756" cm="1">
        <f t="array" ref="I756">SUM(_xlfn._xlws.FILTER(runRBA_RBA_fluxes[TRUE flux],(runRBA_RBA_fluxes[tag]="RXN")*(runRBA_RBA_fluxes[rxn_base_id]=fba_fluxes[[#This Row],[rxn]]),0))</f>
        <v>0</v>
      </c>
      <c r="J756" t="b">
        <f>fba_fluxes[[#This Row],[total RBA flux]]&lt;fba_fluxes[[#This Row],[lb]]</f>
        <v>0</v>
      </c>
      <c r="K756" s="1" t="b">
        <f>fba_fluxes[[#This Row],[total RBA flux]]&gt;fba_fluxes[[#This Row],[ub]]</f>
        <v>0</v>
      </c>
    </row>
    <row r="757" spans="1:11" hidden="1" x14ac:dyDescent="0.2">
      <c r="A757" s="1" t="s">
        <v>2980</v>
      </c>
      <c r="B757">
        <v>0</v>
      </c>
      <c r="C757">
        <v>0</v>
      </c>
      <c r="D757">
        <v>1000</v>
      </c>
      <c r="E757" cm="1">
        <f t="array" ref="E757">MIN(_xlfn._xlws.FILTER(runRBA_RBA_fluxes[TRUE lb],(runRBA_RBA_fluxes[tag]="RXN")*(runRBA_RBA_fluxes[rxn_base_id]=fba_fluxes[[#This Row],[rxn]]),0))</f>
        <v>0</v>
      </c>
      <c r="F757" cm="1">
        <f t="array" ref="F757">MAX(_xlfn._xlws.FILTER(runRBA_RBA_fluxes[TRUE ub],(runRBA_RBA_fluxes[tag]="RXN")*(runRBA_RBA_fluxes[rxn_base_id]=fba_fluxes[[#This Row],[rxn]]),0))</f>
        <v>0</v>
      </c>
      <c r="G757" t="b">
        <f>fba_fluxes[[#This Row],[RBA ub]]&gt;fba_fluxes[[#This Row],[ub]]</f>
        <v>0</v>
      </c>
      <c r="H757" t="b">
        <f>fba_fluxes[[#This Row],[RBA lb]]&lt;fba_fluxes[[#This Row],[lb]]</f>
        <v>0</v>
      </c>
      <c r="I757" cm="1">
        <f t="array" ref="I757">SUM(_xlfn._xlws.FILTER(runRBA_RBA_fluxes[TRUE flux],(runRBA_RBA_fluxes[tag]="RXN")*(runRBA_RBA_fluxes[rxn_base_id]=fba_fluxes[[#This Row],[rxn]]),0))</f>
        <v>0</v>
      </c>
      <c r="J757" t="b">
        <f>fba_fluxes[[#This Row],[total RBA flux]]&lt;fba_fluxes[[#This Row],[lb]]</f>
        <v>0</v>
      </c>
      <c r="K757" s="1" t="b">
        <f>fba_fluxes[[#This Row],[total RBA flux]]&gt;fba_fluxes[[#This Row],[ub]]</f>
        <v>0</v>
      </c>
    </row>
    <row r="758" spans="1:11" hidden="1" x14ac:dyDescent="0.2">
      <c r="A758" s="1" t="s">
        <v>2981</v>
      </c>
      <c r="B758">
        <v>0</v>
      </c>
      <c r="C758">
        <v>0</v>
      </c>
      <c r="D758">
        <v>1000</v>
      </c>
      <c r="E758" cm="1">
        <f t="array" ref="E758">MIN(_xlfn._xlws.FILTER(runRBA_RBA_fluxes[TRUE lb],(runRBA_RBA_fluxes[tag]="RXN")*(runRBA_RBA_fluxes[rxn_base_id]=fba_fluxes[[#This Row],[rxn]]),0))</f>
        <v>0</v>
      </c>
      <c r="F758" cm="1">
        <f t="array" ref="F758">MAX(_xlfn._xlws.FILTER(runRBA_RBA_fluxes[TRUE ub],(runRBA_RBA_fluxes[tag]="RXN")*(runRBA_RBA_fluxes[rxn_base_id]=fba_fluxes[[#This Row],[rxn]]),0))</f>
        <v>0</v>
      </c>
      <c r="G758" t="b">
        <f>fba_fluxes[[#This Row],[RBA ub]]&gt;fba_fluxes[[#This Row],[ub]]</f>
        <v>0</v>
      </c>
      <c r="H758" t="b">
        <f>fba_fluxes[[#This Row],[RBA lb]]&lt;fba_fluxes[[#This Row],[lb]]</f>
        <v>0</v>
      </c>
      <c r="I758" cm="1">
        <f t="array" ref="I758">SUM(_xlfn._xlws.FILTER(runRBA_RBA_fluxes[TRUE flux],(runRBA_RBA_fluxes[tag]="RXN")*(runRBA_RBA_fluxes[rxn_base_id]=fba_fluxes[[#This Row],[rxn]]),0))</f>
        <v>0</v>
      </c>
      <c r="J758" t="b">
        <f>fba_fluxes[[#This Row],[total RBA flux]]&lt;fba_fluxes[[#This Row],[lb]]</f>
        <v>0</v>
      </c>
      <c r="K758" s="1" t="b">
        <f>fba_fluxes[[#This Row],[total RBA flux]]&gt;fba_fluxes[[#This Row],[ub]]</f>
        <v>0</v>
      </c>
    </row>
    <row r="759" spans="1:11" hidden="1" x14ac:dyDescent="0.2">
      <c r="A759" s="1" t="s">
        <v>289</v>
      </c>
      <c r="B759">
        <v>1.1495210937600009E-2</v>
      </c>
      <c r="C759">
        <v>0</v>
      </c>
      <c r="D759">
        <v>1000</v>
      </c>
      <c r="E759" cm="1">
        <f t="array" ref="E759">MIN(_xlfn._xlws.FILTER(runRBA_RBA_fluxes[TRUE lb],(runRBA_RBA_fluxes[tag]="RXN")*(runRBA_RBA_fluxes[rxn_base_id]=fba_fluxes[[#This Row],[rxn]]),0))</f>
        <v>0</v>
      </c>
      <c r="F759" cm="1">
        <f t="array" ref="F759">MAX(_xlfn._xlws.FILTER(runRBA_RBA_fluxes[TRUE ub],(runRBA_RBA_fluxes[tag]="RXN")*(runRBA_RBA_fluxes[rxn_base_id]=fba_fluxes[[#This Row],[rxn]]),0))</f>
        <v>1000.0000000000001</v>
      </c>
      <c r="G759" t="b">
        <f>fba_fluxes[[#This Row],[RBA ub]]&gt;fba_fluxes[[#This Row],[ub]]</f>
        <v>0</v>
      </c>
      <c r="H759" t="b">
        <f>fba_fluxes[[#This Row],[RBA lb]]&lt;fba_fluxes[[#This Row],[lb]]</f>
        <v>0</v>
      </c>
      <c r="I759" cm="1">
        <f t="array" ref="I759">SUM(_xlfn._xlws.FILTER(runRBA_RBA_fluxes[TRUE flux],(runRBA_RBA_fluxes[tag]="RXN")*(runRBA_RBA_fluxes[rxn_base_id]=fba_fluxes[[#This Row],[rxn]]),0))</f>
        <v>3.178388720662E-3</v>
      </c>
      <c r="J759" t="b">
        <f>fba_fluxes[[#This Row],[total RBA flux]]&lt;fba_fluxes[[#This Row],[lb]]</f>
        <v>0</v>
      </c>
      <c r="K759" s="1" t="b">
        <f>fba_fluxes[[#This Row],[total RBA flux]]&gt;fba_fluxes[[#This Row],[ub]]</f>
        <v>0</v>
      </c>
    </row>
    <row r="760" spans="1:11" hidden="1" x14ac:dyDescent="0.2">
      <c r="A760" s="1" t="s">
        <v>290</v>
      </c>
      <c r="B760">
        <v>4.2893890624000012E-3</v>
      </c>
      <c r="C760">
        <v>0</v>
      </c>
      <c r="D760">
        <v>1000</v>
      </c>
      <c r="E760" cm="1">
        <f t="array" ref="E760">MIN(_xlfn._xlws.FILTER(runRBA_RBA_fluxes[TRUE lb],(runRBA_RBA_fluxes[tag]="RXN")*(runRBA_RBA_fluxes[rxn_base_id]=fba_fluxes[[#This Row],[rxn]]),0))</f>
        <v>0</v>
      </c>
      <c r="F760" cm="1">
        <f t="array" ref="F760">MAX(_xlfn._xlws.FILTER(runRBA_RBA_fluxes[TRUE ub],(runRBA_RBA_fluxes[tag]="RXN")*(runRBA_RBA_fluxes[rxn_base_id]=fba_fluxes[[#This Row],[rxn]]),0))</f>
        <v>1000.0000000000001</v>
      </c>
      <c r="G760" t="b">
        <f>fba_fluxes[[#This Row],[RBA ub]]&gt;fba_fluxes[[#This Row],[ub]]</f>
        <v>0</v>
      </c>
      <c r="H760" t="b">
        <f>fba_fluxes[[#This Row],[RBA lb]]&lt;fba_fluxes[[#This Row],[lb]]</f>
        <v>0</v>
      </c>
      <c r="I760" cm="1">
        <f t="array" ref="I760">SUM(_xlfn._xlws.FILTER(runRBA_RBA_fluxes[TRUE flux],(runRBA_RBA_fluxes[tag]="RXN")*(runRBA_RBA_fluxes[rxn_base_id]=fba_fluxes[[#This Row],[rxn]]),0))</f>
        <v>1.186028767118E-3</v>
      </c>
      <c r="J760" t="b">
        <f>fba_fluxes[[#This Row],[total RBA flux]]&lt;fba_fluxes[[#This Row],[lb]]</f>
        <v>0</v>
      </c>
      <c r="K760" s="1" t="b">
        <f>fba_fluxes[[#This Row],[total RBA flux]]&gt;fba_fluxes[[#This Row],[ub]]</f>
        <v>0</v>
      </c>
    </row>
    <row r="761" spans="1:11" hidden="1" x14ac:dyDescent="0.2">
      <c r="A761" s="1" t="s">
        <v>2982</v>
      </c>
      <c r="B761">
        <v>0</v>
      </c>
      <c r="C761">
        <v>0</v>
      </c>
      <c r="D761">
        <v>1000</v>
      </c>
      <c r="E761" cm="1">
        <f t="array" ref="E761">MIN(_xlfn._xlws.FILTER(runRBA_RBA_fluxes[TRUE lb],(runRBA_RBA_fluxes[tag]="RXN")*(runRBA_RBA_fluxes[rxn_base_id]=fba_fluxes[[#This Row],[rxn]]),0))</f>
        <v>0</v>
      </c>
      <c r="F761" cm="1">
        <f t="array" ref="F761">MAX(_xlfn._xlws.FILTER(runRBA_RBA_fluxes[TRUE ub],(runRBA_RBA_fluxes[tag]="RXN")*(runRBA_RBA_fluxes[rxn_base_id]=fba_fluxes[[#This Row],[rxn]]),0))</f>
        <v>0</v>
      </c>
      <c r="G761" t="b">
        <f>fba_fluxes[[#This Row],[RBA ub]]&gt;fba_fluxes[[#This Row],[ub]]</f>
        <v>0</v>
      </c>
      <c r="H761" t="b">
        <f>fba_fluxes[[#This Row],[RBA lb]]&lt;fba_fluxes[[#This Row],[lb]]</f>
        <v>0</v>
      </c>
      <c r="I761" cm="1">
        <f t="array" ref="I761">SUM(_xlfn._xlws.FILTER(runRBA_RBA_fluxes[TRUE flux],(runRBA_RBA_fluxes[tag]="RXN")*(runRBA_RBA_fluxes[rxn_base_id]=fba_fluxes[[#This Row],[rxn]]),0))</f>
        <v>0</v>
      </c>
      <c r="J761" t="b">
        <f>fba_fluxes[[#This Row],[total RBA flux]]&lt;fba_fluxes[[#This Row],[lb]]</f>
        <v>0</v>
      </c>
      <c r="K761" s="1" t="b">
        <f>fba_fluxes[[#This Row],[total RBA flux]]&gt;fba_fluxes[[#This Row],[ub]]</f>
        <v>0</v>
      </c>
    </row>
    <row r="762" spans="1:11" hidden="1" x14ac:dyDescent="0.2">
      <c r="A762" s="1" t="s">
        <v>2983</v>
      </c>
      <c r="B762">
        <v>0</v>
      </c>
      <c r="C762">
        <v>0</v>
      </c>
      <c r="D762">
        <v>1000</v>
      </c>
      <c r="E762" cm="1">
        <f t="array" ref="E762">MIN(_xlfn._xlws.FILTER(runRBA_RBA_fluxes[TRUE lb],(runRBA_RBA_fluxes[tag]="RXN")*(runRBA_RBA_fluxes[rxn_base_id]=fba_fluxes[[#This Row],[rxn]]),0))</f>
        <v>0</v>
      </c>
      <c r="F762" cm="1">
        <f t="array" ref="F762">MAX(_xlfn._xlws.FILTER(runRBA_RBA_fluxes[TRUE ub],(runRBA_RBA_fluxes[tag]="RXN")*(runRBA_RBA_fluxes[rxn_base_id]=fba_fluxes[[#This Row],[rxn]]),0))</f>
        <v>0</v>
      </c>
      <c r="G762" t="b">
        <f>fba_fluxes[[#This Row],[RBA ub]]&gt;fba_fluxes[[#This Row],[ub]]</f>
        <v>0</v>
      </c>
      <c r="H762" t="b">
        <f>fba_fluxes[[#This Row],[RBA lb]]&lt;fba_fluxes[[#This Row],[lb]]</f>
        <v>0</v>
      </c>
      <c r="I762" cm="1">
        <f t="array" ref="I762">SUM(_xlfn._xlws.FILTER(runRBA_RBA_fluxes[TRUE flux],(runRBA_RBA_fluxes[tag]="RXN")*(runRBA_RBA_fluxes[rxn_base_id]=fba_fluxes[[#This Row],[rxn]]),0))</f>
        <v>0</v>
      </c>
      <c r="J762" t="b">
        <f>fba_fluxes[[#This Row],[total RBA flux]]&lt;fba_fluxes[[#This Row],[lb]]</f>
        <v>0</v>
      </c>
      <c r="K762" s="1" t="b">
        <f>fba_fluxes[[#This Row],[total RBA flux]]&gt;fba_fluxes[[#This Row],[ub]]</f>
        <v>0</v>
      </c>
    </row>
    <row r="763" spans="1:11" hidden="1" x14ac:dyDescent="0.2">
      <c r="A763" s="1" t="s">
        <v>2984</v>
      </c>
      <c r="B763">
        <v>0</v>
      </c>
      <c r="C763">
        <v>0</v>
      </c>
      <c r="D763">
        <v>1000</v>
      </c>
      <c r="E763" cm="1">
        <f t="array" ref="E763">MIN(_xlfn._xlws.FILTER(runRBA_RBA_fluxes[TRUE lb],(runRBA_RBA_fluxes[tag]="RXN")*(runRBA_RBA_fluxes[rxn_base_id]=fba_fluxes[[#This Row],[rxn]]),0))</f>
        <v>0</v>
      </c>
      <c r="F763" cm="1">
        <f t="array" ref="F763">MAX(_xlfn._xlws.FILTER(runRBA_RBA_fluxes[TRUE ub],(runRBA_RBA_fluxes[tag]="RXN")*(runRBA_RBA_fluxes[rxn_base_id]=fba_fluxes[[#This Row],[rxn]]),0))</f>
        <v>0</v>
      </c>
      <c r="G763" t="b">
        <f>fba_fluxes[[#This Row],[RBA ub]]&gt;fba_fluxes[[#This Row],[ub]]</f>
        <v>0</v>
      </c>
      <c r="H763" t="b">
        <f>fba_fluxes[[#This Row],[RBA lb]]&lt;fba_fluxes[[#This Row],[lb]]</f>
        <v>0</v>
      </c>
      <c r="I763" cm="1">
        <f t="array" ref="I763">SUM(_xlfn._xlws.FILTER(runRBA_RBA_fluxes[TRUE flux],(runRBA_RBA_fluxes[tag]="RXN")*(runRBA_RBA_fluxes[rxn_base_id]=fba_fluxes[[#This Row],[rxn]]),0))</f>
        <v>0</v>
      </c>
      <c r="J763" t="b">
        <f>fba_fluxes[[#This Row],[total RBA flux]]&lt;fba_fluxes[[#This Row],[lb]]</f>
        <v>0</v>
      </c>
      <c r="K763" s="1" t="b">
        <f>fba_fluxes[[#This Row],[total RBA flux]]&gt;fba_fluxes[[#This Row],[ub]]</f>
        <v>0</v>
      </c>
    </row>
    <row r="764" spans="1:11" hidden="1" x14ac:dyDescent="0.2">
      <c r="A764" s="1" t="s">
        <v>2985</v>
      </c>
      <c r="B764">
        <v>0</v>
      </c>
      <c r="C764">
        <v>0</v>
      </c>
      <c r="D764">
        <v>1000</v>
      </c>
      <c r="E764" cm="1">
        <f t="array" ref="E764">MIN(_xlfn._xlws.FILTER(runRBA_RBA_fluxes[TRUE lb],(runRBA_RBA_fluxes[tag]="RXN")*(runRBA_RBA_fluxes[rxn_base_id]=fba_fluxes[[#This Row],[rxn]]),0))</f>
        <v>0</v>
      </c>
      <c r="F764" cm="1">
        <f t="array" ref="F764">MAX(_xlfn._xlws.FILTER(runRBA_RBA_fluxes[TRUE ub],(runRBA_RBA_fluxes[tag]="RXN")*(runRBA_RBA_fluxes[rxn_base_id]=fba_fluxes[[#This Row],[rxn]]),0))</f>
        <v>0</v>
      </c>
      <c r="G764" t="b">
        <f>fba_fluxes[[#This Row],[RBA ub]]&gt;fba_fluxes[[#This Row],[ub]]</f>
        <v>0</v>
      </c>
      <c r="H764" t="b">
        <f>fba_fluxes[[#This Row],[RBA lb]]&lt;fba_fluxes[[#This Row],[lb]]</f>
        <v>0</v>
      </c>
      <c r="I764" cm="1">
        <f t="array" ref="I764">SUM(_xlfn._xlws.FILTER(runRBA_RBA_fluxes[TRUE flux],(runRBA_RBA_fluxes[tag]="RXN")*(runRBA_RBA_fluxes[rxn_base_id]=fba_fluxes[[#This Row],[rxn]]),0))</f>
        <v>0</v>
      </c>
      <c r="J764" t="b">
        <f>fba_fluxes[[#This Row],[total RBA flux]]&lt;fba_fluxes[[#This Row],[lb]]</f>
        <v>0</v>
      </c>
      <c r="K764" s="1" t="b">
        <f>fba_fluxes[[#This Row],[total RBA flux]]&gt;fba_fluxes[[#This Row],[ub]]</f>
        <v>0</v>
      </c>
    </row>
    <row r="765" spans="1:11" hidden="1" x14ac:dyDescent="0.2">
      <c r="A765" s="1" t="s">
        <v>2986</v>
      </c>
      <c r="B765">
        <v>0</v>
      </c>
      <c r="C765">
        <v>0</v>
      </c>
      <c r="D765">
        <v>1000</v>
      </c>
      <c r="E765" cm="1">
        <f t="array" ref="E765">MIN(_xlfn._xlws.FILTER(runRBA_RBA_fluxes[TRUE lb],(runRBA_RBA_fluxes[tag]="RXN")*(runRBA_RBA_fluxes[rxn_base_id]=fba_fluxes[[#This Row],[rxn]]),0))</f>
        <v>0</v>
      </c>
      <c r="F765" cm="1">
        <f t="array" ref="F765">MAX(_xlfn._xlws.FILTER(runRBA_RBA_fluxes[TRUE ub],(runRBA_RBA_fluxes[tag]="RXN")*(runRBA_RBA_fluxes[rxn_base_id]=fba_fluxes[[#This Row],[rxn]]),0))</f>
        <v>0</v>
      </c>
      <c r="G765" t="b">
        <f>fba_fluxes[[#This Row],[RBA ub]]&gt;fba_fluxes[[#This Row],[ub]]</f>
        <v>0</v>
      </c>
      <c r="H765" t="b">
        <f>fba_fluxes[[#This Row],[RBA lb]]&lt;fba_fluxes[[#This Row],[lb]]</f>
        <v>0</v>
      </c>
      <c r="I765" cm="1">
        <f t="array" ref="I765">SUM(_xlfn._xlws.FILTER(runRBA_RBA_fluxes[TRUE flux],(runRBA_RBA_fluxes[tag]="RXN")*(runRBA_RBA_fluxes[rxn_base_id]=fba_fluxes[[#This Row],[rxn]]),0))</f>
        <v>0</v>
      </c>
      <c r="J765" t="b">
        <f>fba_fluxes[[#This Row],[total RBA flux]]&lt;fba_fluxes[[#This Row],[lb]]</f>
        <v>0</v>
      </c>
      <c r="K765" s="1" t="b">
        <f>fba_fluxes[[#This Row],[total RBA flux]]&gt;fba_fluxes[[#This Row],[ub]]</f>
        <v>0</v>
      </c>
    </row>
    <row r="766" spans="1:11" hidden="1" x14ac:dyDescent="0.2">
      <c r="A766" s="1" t="s">
        <v>2987</v>
      </c>
      <c r="B766">
        <v>0</v>
      </c>
      <c r="C766">
        <v>0</v>
      </c>
      <c r="D766">
        <v>1000</v>
      </c>
      <c r="E766" cm="1">
        <f t="array" ref="E766">MIN(_xlfn._xlws.FILTER(runRBA_RBA_fluxes[TRUE lb],(runRBA_RBA_fluxes[tag]="RXN")*(runRBA_RBA_fluxes[rxn_base_id]=fba_fluxes[[#This Row],[rxn]]),0))</f>
        <v>0</v>
      </c>
      <c r="F766" cm="1">
        <f t="array" ref="F766">MAX(_xlfn._xlws.FILTER(runRBA_RBA_fluxes[TRUE ub],(runRBA_RBA_fluxes[tag]="RXN")*(runRBA_RBA_fluxes[rxn_base_id]=fba_fluxes[[#This Row],[rxn]]),0))</f>
        <v>0</v>
      </c>
      <c r="G766" t="b">
        <f>fba_fluxes[[#This Row],[RBA ub]]&gt;fba_fluxes[[#This Row],[ub]]</f>
        <v>0</v>
      </c>
      <c r="H766" t="b">
        <f>fba_fluxes[[#This Row],[RBA lb]]&lt;fba_fluxes[[#This Row],[lb]]</f>
        <v>0</v>
      </c>
      <c r="I766" cm="1">
        <f t="array" ref="I766">SUM(_xlfn._xlws.FILTER(runRBA_RBA_fluxes[TRUE flux],(runRBA_RBA_fluxes[tag]="RXN")*(runRBA_RBA_fluxes[rxn_base_id]=fba_fluxes[[#This Row],[rxn]]),0))</f>
        <v>0</v>
      </c>
      <c r="J766" t="b">
        <f>fba_fluxes[[#This Row],[total RBA flux]]&lt;fba_fluxes[[#This Row],[lb]]</f>
        <v>0</v>
      </c>
      <c r="K766" s="1" t="b">
        <f>fba_fluxes[[#This Row],[total RBA flux]]&gt;fba_fluxes[[#This Row],[ub]]</f>
        <v>0</v>
      </c>
    </row>
    <row r="767" spans="1:11" hidden="1" x14ac:dyDescent="0.2">
      <c r="A767" s="1" t="s">
        <v>2988</v>
      </c>
      <c r="B767">
        <v>0</v>
      </c>
      <c r="C767">
        <v>-1000</v>
      </c>
      <c r="D767">
        <v>1000</v>
      </c>
      <c r="E767" cm="1">
        <f t="array" ref="E767">MIN(_xlfn._xlws.FILTER(runRBA_RBA_fluxes[TRUE lb],(runRBA_RBA_fluxes[tag]="RXN")*(runRBA_RBA_fluxes[rxn_base_id]=fba_fluxes[[#This Row],[rxn]]),0))</f>
        <v>0</v>
      </c>
      <c r="F767" cm="1">
        <f t="array" ref="F767">MAX(_xlfn._xlws.FILTER(runRBA_RBA_fluxes[TRUE ub],(runRBA_RBA_fluxes[tag]="RXN")*(runRBA_RBA_fluxes[rxn_base_id]=fba_fluxes[[#This Row],[rxn]]),0))</f>
        <v>0</v>
      </c>
      <c r="G767" t="b">
        <f>fba_fluxes[[#This Row],[RBA ub]]&gt;fba_fluxes[[#This Row],[ub]]</f>
        <v>0</v>
      </c>
      <c r="H767" t="b">
        <f>fba_fluxes[[#This Row],[RBA lb]]&lt;fba_fluxes[[#This Row],[lb]]</f>
        <v>0</v>
      </c>
      <c r="I767" cm="1">
        <f t="array" ref="I767">SUM(_xlfn._xlws.FILTER(runRBA_RBA_fluxes[TRUE flux],(runRBA_RBA_fluxes[tag]="RXN")*(runRBA_RBA_fluxes[rxn_base_id]=fba_fluxes[[#This Row],[rxn]]),0))</f>
        <v>0</v>
      </c>
      <c r="J767" t="b">
        <f>fba_fluxes[[#This Row],[total RBA flux]]&lt;fba_fluxes[[#This Row],[lb]]</f>
        <v>0</v>
      </c>
      <c r="K767" s="1" t="b">
        <f>fba_fluxes[[#This Row],[total RBA flux]]&gt;fba_fluxes[[#This Row],[ub]]</f>
        <v>0</v>
      </c>
    </row>
    <row r="768" spans="1:11" hidden="1" x14ac:dyDescent="0.2">
      <c r="A768" s="1" t="s">
        <v>2989</v>
      </c>
      <c r="B768">
        <v>0</v>
      </c>
      <c r="C768">
        <v>-1000</v>
      </c>
      <c r="D768">
        <v>1000</v>
      </c>
      <c r="E768" cm="1">
        <f t="array" ref="E768">MIN(_xlfn._xlws.FILTER(runRBA_RBA_fluxes[TRUE lb],(runRBA_RBA_fluxes[tag]="RXN")*(runRBA_RBA_fluxes[rxn_base_id]=fba_fluxes[[#This Row],[rxn]]),0))</f>
        <v>0</v>
      </c>
      <c r="F768" cm="1">
        <f t="array" ref="F768">MAX(_xlfn._xlws.FILTER(runRBA_RBA_fluxes[TRUE ub],(runRBA_RBA_fluxes[tag]="RXN")*(runRBA_RBA_fluxes[rxn_base_id]=fba_fluxes[[#This Row],[rxn]]),0))</f>
        <v>0</v>
      </c>
      <c r="G768" t="b">
        <f>fba_fluxes[[#This Row],[RBA ub]]&gt;fba_fluxes[[#This Row],[ub]]</f>
        <v>0</v>
      </c>
      <c r="H768" t="b">
        <f>fba_fluxes[[#This Row],[RBA lb]]&lt;fba_fluxes[[#This Row],[lb]]</f>
        <v>0</v>
      </c>
      <c r="I768" cm="1">
        <f t="array" ref="I768">SUM(_xlfn._xlws.FILTER(runRBA_RBA_fluxes[TRUE flux],(runRBA_RBA_fluxes[tag]="RXN")*(runRBA_RBA_fluxes[rxn_base_id]=fba_fluxes[[#This Row],[rxn]]),0))</f>
        <v>0</v>
      </c>
      <c r="J768" t="b">
        <f>fba_fluxes[[#This Row],[total RBA flux]]&lt;fba_fluxes[[#This Row],[lb]]</f>
        <v>0</v>
      </c>
      <c r="K768" s="1" t="b">
        <f>fba_fluxes[[#This Row],[total RBA flux]]&gt;fba_fluxes[[#This Row],[ub]]</f>
        <v>0</v>
      </c>
    </row>
    <row r="769" spans="1:11" hidden="1" x14ac:dyDescent="0.2">
      <c r="A769" s="1" t="s">
        <v>2990</v>
      </c>
      <c r="B769">
        <v>0</v>
      </c>
      <c r="C769">
        <v>-1000</v>
      </c>
      <c r="D769">
        <v>1000</v>
      </c>
      <c r="E769" cm="1">
        <f t="array" ref="E769">MIN(_xlfn._xlws.FILTER(runRBA_RBA_fluxes[TRUE lb],(runRBA_RBA_fluxes[tag]="RXN")*(runRBA_RBA_fluxes[rxn_base_id]=fba_fluxes[[#This Row],[rxn]]),0))</f>
        <v>0</v>
      </c>
      <c r="F769" cm="1">
        <f t="array" ref="F769">MAX(_xlfn._xlws.FILTER(runRBA_RBA_fluxes[TRUE ub],(runRBA_RBA_fluxes[tag]="RXN")*(runRBA_RBA_fluxes[rxn_base_id]=fba_fluxes[[#This Row],[rxn]]),0))</f>
        <v>0</v>
      </c>
      <c r="G769" t="b">
        <f>fba_fluxes[[#This Row],[RBA ub]]&gt;fba_fluxes[[#This Row],[ub]]</f>
        <v>0</v>
      </c>
      <c r="H769" t="b">
        <f>fba_fluxes[[#This Row],[RBA lb]]&lt;fba_fluxes[[#This Row],[lb]]</f>
        <v>0</v>
      </c>
      <c r="I769" cm="1">
        <f t="array" ref="I769">SUM(_xlfn._xlws.FILTER(runRBA_RBA_fluxes[TRUE flux],(runRBA_RBA_fluxes[tag]="RXN")*(runRBA_RBA_fluxes[rxn_base_id]=fba_fluxes[[#This Row],[rxn]]),0))</f>
        <v>0</v>
      </c>
      <c r="J769" t="b">
        <f>fba_fluxes[[#This Row],[total RBA flux]]&lt;fba_fluxes[[#This Row],[lb]]</f>
        <v>0</v>
      </c>
      <c r="K769" s="1" t="b">
        <f>fba_fluxes[[#This Row],[total RBA flux]]&gt;fba_fluxes[[#This Row],[ub]]</f>
        <v>0</v>
      </c>
    </row>
    <row r="770" spans="1:11" hidden="1" x14ac:dyDescent="0.2">
      <c r="A770" s="1" t="s">
        <v>2991</v>
      </c>
      <c r="B770">
        <v>0</v>
      </c>
      <c r="C770">
        <v>0</v>
      </c>
      <c r="D770">
        <v>1000</v>
      </c>
      <c r="E770" cm="1">
        <f t="array" ref="E770">MIN(_xlfn._xlws.FILTER(runRBA_RBA_fluxes[TRUE lb],(runRBA_RBA_fluxes[tag]="RXN")*(runRBA_RBA_fluxes[rxn_base_id]=fba_fluxes[[#This Row],[rxn]]),0))</f>
        <v>0</v>
      </c>
      <c r="F770" cm="1">
        <f t="array" ref="F770">MAX(_xlfn._xlws.FILTER(runRBA_RBA_fluxes[TRUE ub],(runRBA_RBA_fluxes[tag]="RXN")*(runRBA_RBA_fluxes[rxn_base_id]=fba_fluxes[[#This Row],[rxn]]),0))</f>
        <v>0</v>
      </c>
      <c r="G770" t="b">
        <f>fba_fluxes[[#This Row],[RBA ub]]&gt;fba_fluxes[[#This Row],[ub]]</f>
        <v>0</v>
      </c>
      <c r="H770" t="b">
        <f>fba_fluxes[[#This Row],[RBA lb]]&lt;fba_fluxes[[#This Row],[lb]]</f>
        <v>0</v>
      </c>
      <c r="I770" cm="1">
        <f t="array" ref="I770">SUM(_xlfn._xlws.FILTER(runRBA_RBA_fluxes[TRUE flux],(runRBA_RBA_fluxes[tag]="RXN")*(runRBA_RBA_fluxes[rxn_base_id]=fba_fluxes[[#This Row],[rxn]]),0))</f>
        <v>0</v>
      </c>
      <c r="J770" t="b">
        <f>fba_fluxes[[#This Row],[total RBA flux]]&lt;fba_fluxes[[#This Row],[lb]]</f>
        <v>0</v>
      </c>
      <c r="K770" s="1" t="b">
        <f>fba_fluxes[[#This Row],[total RBA flux]]&gt;fba_fluxes[[#This Row],[ub]]</f>
        <v>0</v>
      </c>
    </row>
    <row r="771" spans="1:11" hidden="1" x14ac:dyDescent="0.2">
      <c r="A771" s="1" t="s">
        <v>2992</v>
      </c>
      <c r="B771">
        <v>0</v>
      </c>
      <c r="C771">
        <v>0</v>
      </c>
      <c r="D771">
        <v>1000</v>
      </c>
      <c r="E771" cm="1">
        <f t="array" ref="E771">MIN(_xlfn._xlws.FILTER(runRBA_RBA_fluxes[TRUE lb],(runRBA_RBA_fluxes[tag]="RXN")*(runRBA_RBA_fluxes[rxn_base_id]=fba_fluxes[[#This Row],[rxn]]),0))</f>
        <v>0</v>
      </c>
      <c r="F771" cm="1">
        <f t="array" ref="F771">MAX(_xlfn._xlws.FILTER(runRBA_RBA_fluxes[TRUE ub],(runRBA_RBA_fluxes[tag]="RXN")*(runRBA_RBA_fluxes[rxn_base_id]=fba_fluxes[[#This Row],[rxn]]),0))</f>
        <v>0</v>
      </c>
      <c r="G771" t="b">
        <f>fba_fluxes[[#This Row],[RBA ub]]&gt;fba_fluxes[[#This Row],[ub]]</f>
        <v>0</v>
      </c>
      <c r="H771" t="b">
        <f>fba_fluxes[[#This Row],[RBA lb]]&lt;fba_fluxes[[#This Row],[lb]]</f>
        <v>0</v>
      </c>
      <c r="I771" cm="1">
        <f t="array" ref="I771">SUM(_xlfn._xlws.FILTER(runRBA_RBA_fluxes[TRUE flux],(runRBA_RBA_fluxes[tag]="RXN")*(runRBA_RBA_fluxes[rxn_base_id]=fba_fluxes[[#This Row],[rxn]]),0))</f>
        <v>0</v>
      </c>
      <c r="J771" t="b">
        <f>fba_fluxes[[#This Row],[total RBA flux]]&lt;fba_fluxes[[#This Row],[lb]]</f>
        <v>0</v>
      </c>
      <c r="K771" s="1" t="b">
        <f>fba_fluxes[[#This Row],[total RBA flux]]&gt;fba_fluxes[[#This Row],[ub]]</f>
        <v>0</v>
      </c>
    </row>
    <row r="772" spans="1:11" hidden="1" x14ac:dyDescent="0.2">
      <c r="A772" s="1" t="s">
        <v>2993</v>
      </c>
      <c r="B772">
        <v>0</v>
      </c>
      <c r="C772">
        <v>0</v>
      </c>
      <c r="D772">
        <v>1000</v>
      </c>
      <c r="E772" cm="1">
        <f t="array" ref="E772">MIN(_xlfn._xlws.FILTER(runRBA_RBA_fluxes[TRUE lb],(runRBA_RBA_fluxes[tag]="RXN")*(runRBA_RBA_fluxes[rxn_base_id]=fba_fluxes[[#This Row],[rxn]]),0))</f>
        <v>0</v>
      </c>
      <c r="F772" cm="1">
        <f t="array" ref="F772">MAX(_xlfn._xlws.FILTER(runRBA_RBA_fluxes[TRUE ub],(runRBA_RBA_fluxes[tag]="RXN")*(runRBA_RBA_fluxes[rxn_base_id]=fba_fluxes[[#This Row],[rxn]]),0))</f>
        <v>0</v>
      </c>
      <c r="G772" t="b">
        <f>fba_fluxes[[#This Row],[RBA ub]]&gt;fba_fluxes[[#This Row],[ub]]</f>
        <v>0</v>
      </c>
      <c r="H772" t="b">
        <f>fba_fluxes[[#This Row],[RBA lb]]&lt;fba_fluxes[[#This Row],[lb]]</f>
        <v>0</v>
      </c>
      <c r="I772" cm="1">
        <f t="array" ref="I772">SUM(_xlfn._xlws.FILTER(runRBA_RBA_fluxes[TRUE flux],(runRBA_RBA_fluxes[tag]="RXN")*(runRBA_RBA_fluxes[rxn_base_id]=fba_fluxes[[#This Row],[rxn]]),0))</f>
        <v>0</v>
      </c>
      <c r="J772" t="b">
        <f>fba_fluxes[[#This Row],[total RBA flux]]&lt;fba_fluxes[[#This Row],[lb]]</f>
        <v>0</v>
      </c>
      <c r="K772" s="1" t="b">
        <f>fba_fluxes[[#This Row],[total RBA flux]]&gt;fba_fluxes[[#This Row],[ub]]</f>
        <v>0</v>
      </c>
    </row>
    <row r="773" spans="1:11" hidden="1" x14ac:dyDescent="0.2">
      <c r="A773" s="1" t="s">
        <v>291</v>
      </c>
      <c r="B773">
        <v>4.7540000000000055E-4</v>
      </c>
      <c r="C773">
        <v>0</v>
      </c>
      <c r="D773">
        <v>1000</v>
      </c>
      <c r="E773" cm="1">
        <f t="array" ref="E773">MIN(_xlfn._xlws.FILTER(runRBA_RBA_fluxes[TRUE lb],(runRBA_RBA_fluxes[tag]="RXN")*(runRBA_RBA_fluxes[rxn_base_id]=fba_fluxes[[#This Row],[rxn]]),0))</f>
        <v>0</v>
      </c>
      <c r="F773" cm="1">
        <f t="array" ref="F773">MAX(_xlfn._xlws.FILTER(runRBA_RBA_fluxes[TRUE ub],(runRBA_RBA_fluxes[tag]="RXN")*(runRBA_RBA_fluxes[rxn_base_id]=fba_fluxes[[#This Row],[rxn]]),0))</f>
        <v>1000.0000000000001</v>
      </c>
      <c r="G773" t="b">
        <f>fba_fluxes[[#This Row],[RBA ub]]&gt;fba_fluxes[[#This Row],[ub]]</f>
        <v>0</v>
      </c>
      <c r="H773" t="b">
        <f>fba_fluxes[[#This Row],[RBA lb]]&lt;fba_fluxes[[#This Row],[lb]]</f>
        <v>0</v>
      </c>
      <c r="I773" cm="1">
        <f t="array" ref="I773">SUM(_xlfn._xlws.FILTER(runRBA_RBA_fluxes[TRUE flux],(runRBA_RBA_fluxes[tag]="RXN")*(runRBA_RBA_fluxes[rxn_base_id]=fba_fluxes[[#This Row],[rxn]]),0))</f>
        <v>1.3144123587600001E-4</v>
      </c>
      <c r="J773" t="b">
        <f>fba_fluxes[[#This Row],[total RBA flux]]&lt;fba_fluxes[[#This Row],[lb]]</f>
        <v>0</v>
      </c>
      <c r="K773" s="1" t="b">
        <f>fba_fluxes[[#This Row],[total RBA flux]]&gt;fba_fluxes[[#This Row],[ub]]</f>
        <v>0</v>
      </c>
    </row>
    <row r="774" spans="1:11" hidden="1" x14ac:dyDescent="0.2">
      <c r="A774" s="1" t="s">
        <v>292</v>
      </c>
      <c r="B774">
        <v>4.7540000000000055E-4</v>
      </c>
      <c r="C774">
        <v>0</v>
      </c>
      <c r="D774">
        <v>1000</v>
      </c>
      <c r="E774" cm="1">
        <f t="array" ref="E774">MIN(_xlfn._xlws.FILTER(runRBA_RBA_fluxes[TRUE lb],(runRBA_RBA_fluxes[tag]="RXN")*(runRBA_RBA_fluxes[rxn_base_id]=fba_fluxes[[#This Row],[rxn]]),0))</f>
        <v>0</v>
      </c>
      <c r="F774" cm="1">
        <f t="array" ref="F774">MAX(_xlfn._xlws.FILTER(runRBA_RBA_fluxes[TRUE ub],(runRBA_RBA_fluxes[tag]="RXN")*(runRBA_RBA_fluxes[rxn_base_id]=fba_fluxes[[#This Row],[rxn]]),0))</f>
        <v>1000.0000000000001</v>
      </c>
      <c r="G774" t="b">
        <f>fba_fluxes[[#This Row],[RBA ub]]&gt;fba_fluxes[[#This Row],[ub]]</f>
        <v>0</v>
      </c>
      <c r="H774" t="b">
        <f>fba_fluxes[[#This Row],[RBA lb]]&lt;fba_fluxes[[#This Row],[lb]]</f>
        <v>0</v>
      </c>
      <c r="I774" cm="1">
        <f t="array" ref="I774">SUM(_xlfn._xlws.FILTER(runRBA_RBA_fluxes[TRUE flux],(runRBA_RBA_fluxes[tag]="RXN")*(runRBA_RBA_fluxes[rxn_base_id]=fba_fluxes[[#This Row],[rxn]]),0))</f>
        <v>1.3144123587600001E-4</v>
      </c>
      <c r="J774" t="b">
        <f>fba_fluxes[[#This Row],[total RBA flux]]&lt;fba_fluxes[[#This Row],[lb]]</f>
        <v>0</v>
      </c>
      <c r="K774" s="1" t="b">
        <f>fba_fluxes[[#This Row],[total RBA flux]]&gt;fba_fluxes[[#This Row],[ub]]</f>
        <v>0</v>
      </c>
    </row>
    <row r="775" spans="1:11" hidden="1" x14ac:dyDescent="0.2">
      <c r="A775" s="1" t="s">
        <v>293</v>
      </c>
      <c r="B775">
        <v>4.754000000000005E-4</v>
      </c>
      <c r="C775">
        <v>0</v>
      </c>
      <c r="D775">
        <v>1000</v>
      </c>
      <c r="E775" cm="1">
        <f t="array" ref="E775">MIN(_xlfn._xlws.FILTER(runRBA_RBA_fluxes[TRUE lb],(runRBA_RBA_fluxes[tag]="RXN")*(runRBA_RBA_fluxes[rxn_base_id]=fba_fluxes[[#This Row],[rxn]]),0))</f>
        <v>0</v>
      </c>
      <c r="F775" cm="1">
        <f t="array" ref="F775">MAX(_xlfn._xlws.FILTER(runRBA_RBA_fluxes[TRUE ub],(runRBA_RBA_fluxes[tag]="RXN")*(runRBA_RBA_fluxes[rxn_base_id]=fba_fluxes[[#This Row],[rxn]]),0))</f>
        <v>1000.0000000000001</v>
      </c>
      <c r="G775" t="b">
        <f>fba_fluxes[[#This Row],[RBA ub]]&gt;fba_fluxes[[#This Row],[ub]]</f>
        <v>0</v>
      </c>
      <c r="H775" t="b">
        <f>fba_fluxes[[#This Row],[RBA lb]]&lt;fba_fluxes[[#This Row],[lb]]</f>
        <v>0</v>
      </c>
      <c r="I775" cm="1">
        <f t="array" ref="I775">SUM(_xlfn._xlws.FILTER(runRBA_RBA_fluxes[TRUE flux],(runRBA_RBA_fluxes[tag]="RXN")*(runRBA_RBA_fluxes[rxn_base_id]=fba_fluxes[[#This Row],[rxn]]),0))</f>
        <v>1.3144123587600001E-4</v>
      </c>
      <c r="J775" t="b">
        <f>fba_fluxes[[#This Row],[total RBA flux]]&lt;fba_fluxes[[#This Row],[lb]]</f>
        <v>0</v>
      </c>
      <c r="K775" s="1" t="b">
        <f>fba_fluxes[[#This Row],[total RBA flux]]&gt;fba_fluxes[[#This Row],[ub]]</f>
        <v>0</v>
      </c>
    </row>
    <row r="776" spans="1:11" hidden="1" x14ac:dyDescent="0.2">
      <c r="A776" s="1" t="s">
        <v>294</v>
      </c>
      <c r="B776">
        <v>2.3770000000000017E-4</v>
      </c>
      <c r="C776">
        <v>0</v>
      </c>
      <c r="D776">
        <v>1000</v>
      </c>
      <c r="E776" cm="1">
        <f t="array" ref="E776">MIN(_xlfn._xlws.FILTER(runRBA_RBA_fluxes[TRUE lb],(runRBA_RBA_fluxes[tag]="RXN")*(runRBA_RBA_fluxes[rxn_base_id]=fba_fluxes[[#This Row],[rxn]]),0))</f>
        <v>0</v>
      </c>
      <c r="F776" cm="1">
        <f t="array" ref="F776">MAX(_xlfn._xlws.FILTER(runRBA_RBA_fluxes[TRUE ub],(runRBA_RBA_fluxes[tag]="RXN")*(runRBA_RBA_fluxes[rxn_base_id]=fba_fluxes[[#This Row],[rxn]]),0))</f>
        <v>1000.0000000000001</v>
      </c>
      <c r="G776" t="b">
        <f>fba_fluxes[[#This Row],[RBA ub]]&gt;fba_fluxes[[#This Row],[ub]]</f>
        <v>0</v>
      </c>
      <c r="H776" t="b">
        <f>fba_fluxes[[#This Row],[RBA lb]]&lt;fba_fluxes[[#This Row],[lb]]</f>
        <v>0</v>
      </c>
      <c r="I776" cm="1">
        <f t="array" ref="I776">SUM(_xlfn._xlws.FILTER(runRBA_RBA_fluxes[TRUE flux],(runRBA_RBA_fluxes[tag]="RXN")*(runRBA_RBA_fluxes[rxn_base_id]=fba_fluxes[[#This Row],[rxn]]),0))</f>
        <v>6.5720617938000005E-5</v>
      </c>
      <c r="J776" t="b">
        <f>fba_fluxes[[#This Row],[total RBA flux]]&lt;fba_fluxes[[#This Row],[lb]]</f>
        <v>0</v>
      </c>
      <c r="K776" s="1" t="b">
        <f>fba_fluxes[[#This Row],[total RBA flux]]&gt;fba_fluxes[[#This Row],[ub]]</f>
        <v>0</v>
      </c>
    </row>
    <row r="777" spans="1:11" hidden="1" x14ac:dyDescent="0.2">
      <c r="A777" s="1" t="s">
        <v>295</v>
      </c>
      <c r="B777">
        <v>4.7540000000000055E-4</v>
      </c>
      <c r="C777">
        <v>0</v>
      </c>
      <c r="D777">
        <v>1000</v>
      </c>
      <c r="E777" cm="1">
        <f t="array" ref="E777">MIN(_xlfn._xlws.FILTER(runRBA_RBA_fluxes[TRUE lb],(runRBA_RBA_fluxes[tag]="RXN")*(runRBA_RBA_fluxes[rxn_base_id]=fba_fluxes[[#This Row],[rxn]]),0))</f>
        <v>0</v>
      </c>
      <c r="F777" cm="1">
        <f t="array" ref="F777">MAX(_xlfn._xlws.FILTER(runRBA_RBA_fluxes[TRUE ub],(runRBA_RBA_fluxes[tag]="RXN")*(runRBA_RBA_fluxes[rxn_base_id]=fba_fluxes[[#This Row],[rxn]]),0))</f>
        <v>1000.0000000000001</v>
      </c>
      <c r="G777" t="b">
        <f>fba_fluxes[[#This Row],[RBA ub]]&gt;fba_fluxes[[#This Row],[ub]]</f>
        <v>0</v>
      </c>
      <c r="H777" t="b">
        <f>fba_fluxes[[#This Row],[RBA lb]]&lt;fba_fluxes[[#This Row],[lb]]</f>
        <v>0</v>
      </c>
      <c r="I777" cm="1">
        <f t="array" ref="I777">SUM(_xlfn._xlws.FILTER(runRBA_RBA_fluxes[TRUE flux],(runRBA_RBA_fluxes[tag]="RXN")*(runRBA_RBA_fluxes[rxn_base_id]=fba_fluxes[[#This Row],[rxn]]),0))</f>
        <v>1.3144123587600001E-4</v>
      </c>
      <c r="J777" t="b">
        <f>fba_fluxes[[#This Row],[total RBA flux]]&lt;fba_fluxes[[#This Row],[lb]]</f>
        <v>0</v>
      </c>
      <c r="K777" s="1" t="b">
        <f>fba_fluxes[[#This Row],[total RBA flux]]&gt;fba_fluxes[[#This Row],[ub]]</f>
        <v>0</v>
      </c>
    </row>
    <row r="778" spans="1:11" hidden="1" x14ac:dyDescent="0.2">
      <c r="A778" s="1" t="s">
        <v>296</v>
      </c>
      <c r="B778">
        <v>4.7540000000000061E-4</v>
      </c>
      <c r="C778">
        <v>0</v>
      </c>
      <c r="D778">
        <v>1000</v>
      </c>
      <c r="E778" cm="1">
        <f t="array" ref="E778">MIN(_xlfn._xlws.FILTER(runRBA_RBA_fluxes[TRUE lb],(runRBA_RBA_fluxes[tag]="RXN")*(runRBA_RBA_fluxes[rxn_base_id]=fba_fluxes[[#This Row],[rxn]]),0))</f>
        <v>0</v>
      </c>
      <c r="F778" cm="1">
        <f t="array" ref="F778">MAX(_xlfn._xlws.FILTER(runRBA_RBA_fluxes[TRUE ub],(runRBA_RBA_fluxes[tag]="RXN")*(runRBA_RBA_fluxes[rxn_base_id]=fba_fluxes[[#This Row],[rxn]]),0))</f>
        <v>1000.0000000000001</v>
      </c>
      <c r="G778" t="b">
        <f>fba_fluxes[[#This Row],[RBA ub]]&gt;fba_fluxes[[#This Row],[ub]]</f>
        <v>0</v>
      </c>
      <c r="H778" t="b">
        <f>fba_fluxes[[#This Row],[RBA lb]]&lt;fba_fluxes[[#This Row],[lb]]</f>
        <v>0</v>
      </c>
      <c r="I778" cm="1">
        <f t="array" ref="I778">SUM(_xlfn._xlws.FILTER(runRBA_RBA_fluxes[TRUE flux],(runRBA_RBA_fluxes[tag]="RXN")*(runRBA_RBA_fluxes[rxn_base_id]=fba_fluxes[[#This Row],[rxn]]),0))</f>
        <v>1.3144123587600001E-4</v>
      </c>
      <c r="J778" t="b">
        <f>fba_fluxes[[#This Row],[total RBA flux]]&lt;fba_fluxes[[#This Row],[lb]]</f>
        <v>0</v>
      </c>
      <c r="K778" s="1" t="b">
        <f>fba_fluxes[[#This Row],[total RBA flux]]&gt;fba_fluxes[[#This Row],[ub]]</f>
        <v>0</v>
      </c>
    </row>
    <row r="779" spans="1:11" hidden="1" x14ac:dyDescent="0.2">
      <c r="A779" s="1" t="s">
        <v>297</v>
      </c>
      <c r="B779">
        <v>4.754000000000005E-4</v>
      </c>
      <c r="C779">
        <v>0</v>
      </c>
      <c r="D779">
        <v>1000</v>
      </c>
      <c r="E779" cm="1">
        <f t="array" ref="E779">MIN(_xlfn._xlws.FILTER(runRBA_RBA_fluxes[TRUE lb],(runRBA_RBA_fluxes[tag]="RXN")*(runRBA_RBA_fluxes[rxn_base_id]=fba_fluxes[[#This Row],[rxn]]),0))</f>
        <v>0</v>
      </c>
      <c r="F779" cm="1">
        <f t="array" ref="F779">MAX(_xlfn._xlws.FILTER(runRBA_RBA_fluxes[TRUE ub],(runRBA_RBA_fluxes[tag]="RXN")*(runRBA_RBA_fluxes[rxn_base_id]=fba_fluxes[[#This Row],[rxn]]),0))</f>
        <v>1000.0000000000001</v>
      </c>
      <c r="G779" t="b">
        <f>fba_fluxes[[#This Row],[RBA ub]]&gt;fba_fluxes[[#This Row],[ub]]</f>
        <v>0</v>
      </c>
      <c r="H779" t="b">
        <f>fba_fluxes[[#This Row],[RBA lb]]&lt;fba_fluxes[[#This Row],[lb]]</f>
        <v>0</v>
      </c>
      <c r="I779" cm="1">
        <f t="array" ref="I779">SUM(_xlfn._xlws.FILTER(runRBA_RBA_fluxes[TRUE flux],(runRBA_RBA_fluxes[tag]="RXN")*(runRBA_RBA_fluxes[rxn_base_id]=fba_fluxes[[#This Row],[rxn]]),0))</f>
        <v>1.3144123587600001E-4</v>
      </c>
      <c r="J779" t="b">
        <f>fba_fluxes[[#This Row],[total RBA flux]]&lt;fba_fluxes[[#This Row],[lb]]</f>
        <v>0</v>
      </c>
      <c r="K779" s="1" t="b">
        <f>fba_fluxes[[#This Row],[total RBA flux]]&gt;fba_fluxes[[#This Row],[ub]]</f>
        <v>0</v>
      </c>
    </row>
    <row r="780" spans="1:11" hidden="1" x14ac:dyDescent="0.2">
      <c r="A780" s="1" t="s">
        <v>298</v>
      </c>
      <c r="B780">
        <v>2.3770000000000022E-4</v>
      </c>
      <c r="C780">
        <v>0</v>
      </c>
      <c r="D780">
        <v>1000</v>
      </c>
      <c r="E780" cm="1">
        <f t="array" ref="E780">MIN(_xlfn._xlws.FILTER(runRBA_RBA_fluxes[TRUE lb],(runRBA_RBA_fluxes[tag]="RXN")*(runRBA_RBA_fluxes[rxn_base_id]=fba_fluxes[[#This Row],[rxn]]),0))</f>
        <v>0</v>
      </c>
      <c r="F780" cm="1">
        <f t="array" ref="F780">MAX(_xlfn._xlws.FILTER(runRBA_RBA_fluxes[TRUE ub],(runRBA_RBA_fluxes[tag]="RXN")*(runRBA_RBA_fluxes[rxn_base_id]=fba_fluxes[[#This Row],[rxn]]),0))</f>
        <v>1000.0000000000001</v>
      </c>
      <c r="G780" t="b">
        <f>fba_fluxes[[#This Row],[RBA ub]]&gt;fba_fluxes[[#This Row],[ub]]</f>
        <v>0</v>
      </c>
      <c r="H780" t="b">
        <f>fba_fluxes[[#This Row],[RBA lb]]&lt;fba_fluxes[[#This Row],[lb]]</f>
        <v>0</v>
      </c>
      <c r="I780" cm="1">
        <f t="array" ref="I780">SUM(_xlfn._xlws.FILTER(runRBA_RBA_fluxes[TRUE flux],(runRBA_RBA_fluxes[tag]="RXN")*(runRBA_RBA_fluxes[rxn_base_id]=fba_fluxes[[#This Row],[rxn]]),0))</f>
        <v>6.5720617938000005E-5</v>
      </c>
      <c r="J780" t="b">
        <f>fba_fluxes[[#This Row],[total RBA flux]]&lt;fba_fluxes[[#This Row],[lb]]</f>
        <v>0</v>
      </c>
      <c r="K780" s="1" t="b">
        <f>fba_fluxes[[#This Row],[total RBA flux]]&gt;fba_fluxes[[#This Row],[ub]]</f>
        <v>0</v>
      </c>
    </row>
    <row r="781" spans="1:11" hidden="1" x14ac:dyDescent="0.2">
      <c r="A781" s="1" t="s">
        <v>299</v>
      </c>
      <c r="B781">
        <v>4.7540000000000055E-4</v>
      </c>
      <c r="C781">
        <v>-1000</v>
      </c>
      <c r="D781">
        <v>1000</v>
      </c>
      <c r="E781" cm="1">
        <f t="array" ref="E781">MIN(_xlfn._xlws.FILTER(runRBA_RBA_fluxes[TRUE lb],(runRBA_RBA_fluxes[tag]="RXN")*(runRBA_RBA_fluxes[rxn_base_id]=fba_fluxes[[#This Row],[rxn]]),0))</f>
        <v>0</v>
      </c>
      <c r="F781" cm="1">
        <f t="array" ref="F781">MAX(_xlfn._xlws.FILTER(runRBA_RBA_fluxes[TRUE ub],(runRBA_RBA_fluxes[tag]="RXN")*(runRBA_RBA_fluxes[rxn_base_id]=fba_fluxes[[#This Row],[rxn]]),0))</f>
        <v>1000.0000000000001</v>
      </c>
      <c r="G781" t="b">
        <f>fba_fluxes[[#This Row],[RBA ub]]&gt;fba_fluxes[[#This Row],[ub]]</f>
        <v>0</v>
      </c>
      <c r="H781" t="b">
        <f>fba_fluxes[[#This Row],[RBA lb]]&lt;fba_fluxes[[#This Row],[lb]]</f>
        <v>0</v>
      </c>
      <c r="I781" cm="1">
        <f t="array" ref="I781">SUM(_xlfn._xlws.FILTER(runRBA_RBA_fluxes[TRUE flux],(runRBA_RBA_fluxes[tag]="RXN")*(runRBA_RBA_fluxes[rxn_base_id]=fba_fluxes[[#This Row],[rxn]]),0))</f>
        <v>1.3144123587600001E-4</v>
      </c>
      <c r="J781" t="b">
        <f>fba_fluxes[[#This Row],[total RBA flux]]&lt;fba_fluxes[[#This Row],[lb]]</f>
        <v>0</v>
      </c>
      <c r="K781" s="1" t="b">
        <f>fba_fluxes[[#This Row],[total RBA flux]]&gt;fba_fluxes[[#This Row],[ub]]</f>
        <v>0</v>
      </c>
    </row>
    <row r="782" spans="1:11" hidden="1" x14ac:dyDescent="0.2">
      <c r="A782" s="1" t="s">
        <v>300</v>
      </c>
      <c r="B782">
        <v>4.7540000000000055E-4</v>
      </c>
      <c r="C782">
        <v>-1000</v>
      </c>
      <c r="D782">
        <v>1000</v>
      </c>
      <c r="E782" cm="1">
        <f t="array" ref="E782">MIN(_xlfn._xlws.FILTER(runRBA_RBA_fluxes[TRUE lb],(runRBA_RBA_fluxes[tag]="RXN")*(runRBA_RBA_fluxes[rxn_base_id]=fba_fluxes[[#This Row],[rxn]]),0))</f>
        <v>0</v>
      </c>
      <c r="F782" cm="1">
        <f t="array" ref="F782">MAX(_xlfn._xlws.FILTER(runRBA_RBA_fluxes[TRUE ub],(runRBA_RBA_fluxes[tag]="RXN")*(runRBA_RBA_fluxes[rxn_base_id]=fba_fluxes[[#This Row],[rxn]]),0))</f>
        <v>1000.0000000000001</v>
      </c>
      <c r="G782" t="b">
        <f>fba_fluxes[[#This Row],[RBA ub]]&gt;fba_fluxes[[#This Row],[ub]]</f>
        <v>0</v>
      </c>
      <c r="H782" t="b">
        <f>fba_fluxes[[#This Row],[RBA lb]]&lt;fba_fluxes[[#This Row],[lb]]</f>
        <v>0</v>
      </c>
      <c r="I782" cm="1">
        <f t="array" ref="I782">SUM(_xlfn._xlws.FILTER(runRBA_RBA_fluxes[TRUE flux],(runRBA_RBA_fluxes[tag]="RXN")*(runRBA_RBA_fluxes[rxn_base_id]=fba_fluxes[[#This Row],[rxn]]),0))</f>
        <v>1.3144123587600001E-4</v>
      </c>
      <c r="J782" t="b">
        <f>fba_fluxes[[#This Row],[total RBA flux]]&lt;fba_fluxes[[#This Row],[lb]]</f>
        <v>0</v>
      </c>
      <c r="K782" s="1" t="b">
        <f>fba_fluxes[[#This Row],[total RBA flux]]&gt;fba_fluxes[[#This Row],[ub]]</f>
        <v>0</v>
      </c>
    </row>
    <row r="783" spans="1:11" hidden="1" x14ac:dyDescent="0.2">
      <c r="A783" s="1" t="s">
        <v>301</v>
      </c>
      <c r="B783">
        <v>4.7540000000000044E-4</v>
      </c>
      <c r="C783">
        <v>-1000</v>
      </c>
      <c r="D783">
        <v>1000</v>
      </c>
      <c r="E783" cm="1">
        <f t="array" ref="E783">MIN(_xlfn._xlws.FILTER(runRBA_RBA_fluxes[TRUE lb],(runRBA_RBA_fluxes[tag]="RXN")*(runRBA_RBA_fluxes[rxn_base_id]=fba_fluxes[[#This Row],[rxn]]),0))</f>
        <v>0</v>
      </c>
      <c r="F783" cm="1">
        <f t="array" ref="F783">MAX(_xlfn._xlws.FILTER(runRBA_RBA_fluxes[TRUE ub],(runRBA_RBA_fluxes[tag]="RXN")*(runRBA_RBA_fluxes[rxn_base_id]=fba_fluxes[[#This Row],[rxn]]),0))</f>
        <v>1000.0000000000001</v>
      </c>
      <c r="G783" t="b">
        <f>fba_fluxes[[#This Row],[RBA ub]]&gt;fba_fluxes[[#This Row],[ub]]</f>
        <v>0</v>
      </c>
      <c r="H783" t="b">
        <f>fba_fluxes[[#This Row],[RBA lb]]&lt;fba_fluxes[[#This Row],[lb]]</f>
        <v>0</v>
      </c>
      <c r="I783" cm="1">
        <f t="array" ref="I783">SUM(_xlfn._xlws.FILTER(runRBA_RBA_fluxes[TRUE flux],(runRBA_RBA_fluxes[tag]="RXN")*(runRBA_RBA_fluxes[rxn_base_id]=fba_fluxes[[#This Row],[rxn]]),0))</f>
        <v>1.3144123587600001E-4</v>
      </c>
      <c r="J783" t="b">
        <f>fba_fluxes[[#This Row],[total RBA flux]]&lt;fba_fluxes[[#This Row],[lb]]</f>
        <v>0</v>
      </c>
      <c r="K783" s="1" t="b">
        <f>fba_fluxes[[#This Row],[total RBA flux]]&gt;fba_fluxes[[#This Row],[ub]]</f>
        <v>0</v>
      </c>
    </row>
    <row r="784" spans="1:11" hidden="1" x14ac:dyDescent="0.2">
      <c r="A784" s="1" t="s">
        <v>302</v>
      </c>
      <c r="B784">
        <v>2.3770000000000017E-4</v>
      </c>
      <c r="C784">
        <v>-1000</v>
      </c>
      <c r="D784">
        <v>1000</v>
      </c>
      <c r="E784" cm="1">
        <f t="array" ref="E784">MIN(_xlfn._xlws.FILTER(runRBA_RBA_fluxes[TRUE lb],(runRBA_RBA_fluxes[tag]="RXN")*(runRBA_RBA_fluxes[rxn_base_id]=fba_fluxes[[#This Row],[rxn]]),0))</f>
        <v>0</v>
      </c>
      <c r="F784" cm="1">
        <f t="array" ref="F784">MAX(_xlfn._xlws.FILTER(runRBA_RBA_fluxes[TRUE ub],(runRBA_RBA_fluxes[tag]="RXN")*(runRBA_RBA_fluxes[rxn_base_id]=fba_fluxes[[#This Row],[rxn]]),0))</f>
        <v>1000.0000000000001</v>
      </c>
      <c r="G784" t="b">
        <f>fba_fluxes[[#This Row],[RBA ub]]&gt;fba_fluxes[[#This Row],[ub]]</f>
        <v>0</v>
      </c>
      <c r="H784" t="b">
        <f>fba_fluxes[[#This Row],[RBA lb]]&lt;fba_fluxes[[#This Row],[lb]]</f>
        <v>0</v>
      </c>
      <c r="I784" cm="1">
        <f t="array" ref="I784">SUM(_xlfn._xlws.FILTER(runRBA_RBA_fluxes[TRUE flux],(runRBA_RBA_fluxes[tag]="RXN")*(runRBA_RBA_fluxes[rxn_base_id]=fba_fluxes[[#This Row],[rxn]]),0))</f>
        <v>6.5720617938000005E-5</v>
      </c>
      <c r="J784" t="b">
        <f>fba_fluxes[[#This Row],[total RBA flux]]&lt;fba_fluxes[[#This Row],[lb]]</f>
        <v>0</v>
      </c>
      <c r="K784" s="1" t="b">
        <f>fba_fluxes[[#This Row],[total RBA flux]]&gt;fba_fluxes[[#This Row],[ub]]</f>
        <v>0</v>
      </c>
    </row>
    <row r="785" spans="1:11" hidden="1" x14ac:dyDescent="0.2">
      <c r="A785" s="1" t="s">
        <v>303</v>
      </c>
      <c r="B785">
        <v>4.7540000000000055E-4</v>
      </c>
      <c r="C785">
        <v>0</v>
      </c>
      <c r="D785">
        <v>1000</v>
      </c>
      <c r="E785" cm="1">
        <f t="array" ref="E785">MIN(_xlfn._xlws.FILTER(runRBA_RBA_fluxes[TRUE lb],(runRBA_RBA_fluxes[tag]="RXN")*(runRBA_RBA_fluxes[rxn_base_id]=fba_fluxes[[#This Row],[rxn]]),0))</f>
        <v>0</v>
      </c>
      <c r="F785" cm="1">
        <f t="array" ref="F785">MAX(_xlfn._xlws.FILTER(runRBA_RBA_fluxes[TRUE ub],(runRBA_RBA_fluxes[tag]="RXN")*(runRBA_RBA_fluxes[rxn_base_id]=fba_fluxes[[#This Row],[rxn]]),0))</f>
        <v>1000.0000000000001</v>
      </c>
      <c r="G785" t="b">
        <f>fba_fluxes[[#This Row],[RBA ub]]&gt;fba_fluxes[[#This Row],[ub]]</f>
        <v>0</v>
      </c>
      <c r="H785" t="b">
        <f>fba_fluxes[[#This Row],[RBA lb]]&lt;fba_fluxes[[#This Row],[lb]]</f>
        <v>0</v>
      </c>
      <c r="I785" cm="1">
        <f t="array" ref="I785">SUM(_xlfn._xlws.FILTER(runRBA_RBA_fluxes[TRUE flux],(runRBA_RBA_fluxes[tag]="RXN")*(runRBA_RBA_fluxes[rxn_base_id]=fba_fluxes[[#This Row],[rxn]]),0))</f>
        <v>1.3144123587600001E-4</v>
      </c>
      <c r="J785" t="b">
        <f>fba_fluxes[[#This Row],[total RBA flux]]&lt;fba_fluxes[[#This Row],[lb]]</f>
        <v>0</v>
      </c>
      <c r="K785" s="1" t="b">
        <f>fba_fluxes[[#This Row],[total RBA flux]]&gt;fba_fluxes[[#This Row],[ub]]</f>
        <v>0</v>
      </c>
    </row>
    <row r="786" spans="1:11" hidden="1" x14ac:dyDescent="0.2">
      <c r="A786" s="1" t="s">
        <v>304</v>
      </c>
      <c r="B786">
        <v>4.7540000000000044E-4</v>
      </c>
      <c r="C786">
        <v>0</v>
      </c>
      <c r="D786">
        <v>1000</v>
      </c>
      <c r="E786" cm="1">
        <f t="array" ref="E786">MIN(_xlfn._xlws.FILTER(runRBA_RBA_fluxes[TRUE lb],(runRBA_RBA_fluxes[tag]="RXN")*(runRBA_RBA_fluxes[rxn_base_id]=fba_fluxes[[#This Row],[rxn]]),0))</f>
        <v>0</v>
      </c>
      <c r="F786" cm="1">
        <f t="array" ref="F786">MAX(_xlfn._xlws.FILTER(runRBA_RBA_fluxes[TRUE ub],(runRBA_RBA_fluxes[tag]="RXN")*(runRBA_RBA_fluxes[rxn_base_id]=fba_fluxes[[#This Row],[rxn]]),0))</f>
        <v>1000.0000000000001</v>
      </c>
      <c r="G786" t="b">
        <f>fba_fluxes[[#This Row],[RBA ub]]&gt;fba_fluxes[[#This Row],[ub]]</f>
        <v>0</v>
      </c>
      <c r="H786" t="b">
        <f>fba_fluxes[[#This Row],[RBA lb]]&lt;fba_fluxes[[#This Row],[lb]]</f>
        <v>0</v>
      </c>
      <c r="I786" cm="1">
        <f t="array" ref="I786">SUM(_xlfn._xlws.FILTER(runRBA_RBA_fluxes[TRUE flux],(runRBA_RBA_fluxes[tag]="RXN")*(runRBA_RBA_fluxes[rxn_base_id]=fba_fluxes[[#This Row],[rxn]]),0))</f>
        <v>1.3144123587600001E-4</v>
      </c>
      <c r="J786" t="b">
        <f>fba_fluxes[[#This Row],[total RBA flux]]&lt;fba_fluxes[[#This Row],[lb]]</f>
        <v>0</v>
      </c>
      <c r="K786" s="1" t="b">
        <f>fba_fluxes[[#This Row],[total RBA flux]]&gt;fba_fluxes[[#This Row],[ub]]</f>
        <v>0</v>
      </c>
    </row>
    <row r="787" spans="1:11" hidden="1" x14ac:dyDescent="0.2">
      <c r="A787" s="1" t="s">
        <v>305</v>
      </c>
      <c r="B787">
        <v>4.7540000000000044E-4</v>
      </c>
      <c r="C787">
        <v>0</v>
      </c>
      <c r="D787">
        <v>1000</v>
      </c>
      <c r="E787" cm="1">
        <f t="array" ref="E787">MIN(_xlfn._xlws.FILTER(runRBA_RBA_fluxes[TRUE lb],(runRBA_RBA_fluxes[tag]="RXN")*(runRBA_RBA_fluxes[rxn_base_id]=fba_fluxes[[#This Row],[rxn]]),0))</f>
        <v>0</v>
      </c>
      <c r="F787" cm="1">
        <f t="array" ref="F787">MAX(_xlfn._xlws.FILTER(runRBA_RBA_fluxes[TRUE ub],(runRBA_RBA_fluxes[tag]="RXN")*(runRBA_RBA_fluxes[rxn_base_id]=fba_fluxes[[#This Row],[rxn]]),0))</f>
        <v>1000.0000000000001</v>
      </c>
      <c r="G787" t="b">
        <f>fba_fluxes[[#This Row],[RBA ub]]&gt;fba_fluxes[[#This Row],[ub]]</f>
        <v>0</v>
      </c>
      <c r="H787" t="b">
        <f>fba_fluxes[[#This Row],[RBA lb]]&lt;fba_fluxes[[#This Row],[lb]]</f>
        <v>0</v>
      </c>
      <c r="I787" cm="1">
        <f t="array" ref="I787">SUM(_xlfn._xlws.FILTER(runRBA_RBA_fluxes[TRUE flux],(runRBA_RBA_fluxes[tag]="RXN")*(runRBA_RBA_fluxes[rxn_base_id]=fba_fluxes[[#This Row],[rxn]]),0))</f>
        <v>1.3144123587600001E-4</v>
      </c>
      <c r="J787" t="b">
        <f>fba_fluxes[[#This Row],[total RBA flux]]&lt;fba_fluxes[[#This Row],[lb]]</f>
        <v>0</v>
      </c>
      <c r="K787" s="1" t="b">
        <f>fba_fluxes[[#This Row],[total RBA flux]]&gt;fba_fluxes[[#This Row],[ub]]</f>
        <v>0</v>
      </c>
    </row>
    <row r="788" spans="1:11" hidden="1" x14ac:dyDescent="0.2">
      <c r="A788" s="1" t="s">
        <v>306</v>
      </c>
      <c r="B788">
        <v>2.3770000000000017E-4</v>
      </c>
      <c r="C788">
        <v>0</v>
      </c>
      <c r="D788">
        <v>1000</v>
      </c>
      <c r="E788" cm="1">
        <f t="array" ref="E788">MIN(_xlfn._xlws.FILTER(runRBA_RBA_fluxes[TRUE lb],(runRBA_RBA_fluxes[tag]="RXN")*(runRBA_RBA_fluxes[rxn_base_id]=fba_fluxes[[#This Row],[rxn]]),0))</f>
        <v>0</v>
      </c>
      <c r="F788" cm="1">
        <f t="array" ref="F788">MAX(_xlfn._xlws.FILTER(runRBA_RBA_fluxes[TRUE ub],(runRBA_RBA_fluxes[tag]="RXN")*(runRBA_RBA_fluxes[rxn_base_id]=fba_fluxes[[#This Row],[rxn]]),0))</f>
        <v>1000.0000000000001</v>
      </c>
      <c r="G788" t="b">
        <f>fba_fluxes[[#This Row],[RBA ub]]&gt;fba_fluxes[[#This Row],[ub]]</f>
        <v>0</v>
      </c>
      <c r="H788" t="b">
        <f>fba_fluxes[[#This Row],[RBA lb]]&lt;fba_fluxes[[#This Row],[lb]]</f>
        <v>0</v>
      </c>
      <c r="I788" cm="1">
        <f t="array" ref="I788">SUM(_xlfn._xlws.FILTER(runRBA_RBA_fluxes[TRUE flux],(runRBA_RBA_fluxes[tag]="RXN")*(runRBA_RBA_fluxes[rxn_base_id]=fba_fluxes[[#This Row],[rxn]]),0))</f>
        <v>6.5720617938000005E-5</v>
      </c>
      <c r="J788" t="b">
        <f>fba_fluxes[[#This Row],[total RBA flux]]&lt;fba_fluxes[[#This Row],[lb]]</f>
        <v>0</v>
      </c>
      <c r="K788" s="1" t="b">
        <f>fba_fluxes[[#This Row],[total RBA flux]]&gt;fba_fluxes[[#This Row],[ub]]</f>
        <v>0</v>
      </c>
    </row>
    <row r="789" spans="1:11" hidden="1" x14ac:dyDescent="0.2">
      <c r="A789" s="1" t="s">
        <v>307</v>
      </c>
      <c r="B789">
        <v>8.3756108256000071E-3</v>
      </c>
      <c r="C789">
        <v>0</v>
      </c>
      <c r="D789">
        <v>1000</v>
      </c>
      <c r="E789" cm="1">
        <f t="array" ref="E789">MIN(_xlfn._xlws.FILTER(runRBA_RBA_fluxes[TRUE lb],(runRBA_RBA_fluxes[tag]="RXN")*(runRBA_RBA_fluxes[rxn_base_id]=fba_fluxes[[#This Row],[rxn]]),0))</f>
        <v>0</v>
      </c>
      <c r="F789" cm="1">
        <f t="array" ref="F789">MAX(_xlfn._xlws.FILTER(runRBA_RBA_fluxes[TRUE ub],(runRBA_RBA_fluxes[tag]="RXN")*(runRBA_RBA_fluxes[rxn_base_id]=fba_fluxes[[#This Row],[rxn]]),0))</f>
        <v>1000.0000000000001</v>
      </c>
      <c r="G789" t="b">
        <f>fba_fluxes[[#This Row],[RBA ub]]&gt;fba_fluxes[[#This Row],[ub]]</f>
        <v>0</v>
      </c>
      <c r="H789" t="b">
        <f>fba_fluxes[[#This Row],[RBA lb]]&lt;fba_fluxes[[#This Row],[lb]]</f>
        <v>0</v>
      </c>
      <c r="I789" cm="1">
        <f t="array" ref="I789">SUM(_xlfn._xlws.FILTER(runRBA_RBA_fluxes[TRUE flux],(runRBA_RBA_fluxes[tag]="RXN")*(runRBA_RBA_fluxes[rxn_base_id]=fba_fluxes[[#This Row],[rxn]]),0))</f>
        <v>2.31582753802E-3</v>
      </c>
      <c r="J789" t="b">
        <f>fba_fluxes[[#This Row],[total RBA flux]]&lt;fba_fluxes[[#This Row],[lb]]</f>
        <v>0</v>
      </c>
      <c r="K789" s="1" t="b">
        <f>fba_fluxes[[#This Row],[total RBA flux]]&gt;fba_fluxes[[#This Row],[ub]]</f>
        <v>0</v>
      </c>
    </row>
    <row r="790" spans="1:11" hidden="1" x14ac:dyDescent="0.2">
      <c r="A790" s="1" t="s">
        <v>308</v>
      </c>
      <c r="B790">
        <v>3.0729635984000003E-3</v>
      </c>
      <c r="C790">
        <v>0</v>
      </c>
      <c r="D790">
        <v>1000</v>
      </c>
      <c r="E790" cm="1">
        <f t="array" ref="E790">MIN(_xlfn._xlws.FILTER(runRBA_RBA_fluxes[TRUE lb],(runRBA_RBA_fluxes[tag]="RXN")*(runRBA_RBA_fluxes[rxn_base_id]=fba_fluxes[[#This Row],[rxn]]),0))</f>
        <v>0</v>
      </c>
      <c r="F790" cm="1">
        <f t="array" ref="F790">MAX(_xlfn._xlws.FILTER(runRBA_RBA_fluxes[TRUE ub],(runRBA_RBA_fluxes[tag]="RXN")*(runRBA_RBA_fluxes[rxn_base_id]=fba_fluxes[[#This Row],[rxn]]),0))</f>
        <v>1000.0000000000001</v>
      </c>
      <c r="G790" t="b">
        <f>fba_fluxes[[#This Row],[RBA ub]]&gt;fba_fluxes[[#This Row],[ub]]</f>
        <v>0</v>
      </c>
      <c r="H790" t="b">
        <f>fba_fluxes[[#This Row],[RBA lb]]&lt;fba_fluxes[[#This Row],[lb]]</f>
        <v>0</v>
      </c>
      <c r="I790" cm="1">
        <f t="array" ref="I790">SUM(_xlfn._xlws.FILTER(runRBA_RBA_fluxes[TRUE flux],(runRBA_RBA_fluxes[tag]="RXN")*(runRBA_RBA_fluxes[rxn_base_id]=fba_fluxes[[#This Row],[rxn]]),0))</f>
        <v>8.4968284650399997E-4</v>
      </c>
      <c r="J790" t="b">
        <f>fba_fluxes[[#This Row],[total RBA flux]]&lt;fba_fluxes[[#This Row],[lb]]</f>
        <v>0</v>
      </c>
      <c r="K790" s="1" t="b">
        <f>fba_fluxes[[#This Row],[total RBA flux]]&gt;fba_fluxes[[#This Row],[ub]]</f>
        <v>0</v>
      </c>
    </row>
    <row r="791" spans="1:11" hidden="1" x14ac:dyDescent="0.2">
      <c r="A791" s="1" t="s">
        <v>2994</v>
      </c>
      <c r="B791">
        <v>0</v>
      </c>
      <c r="C791">
        <v>0</v>
      </c>
      <c r="D791">
        <v>1000</v>
      </c>
      <c r="E791" cm="1">
        <f t="array" ref="E791">MIN(_xlfn._xlws.FILTER(runRBA_RBA_fluxes[TRUE lb],(runRBA_RBA_fluxes[tag]="RXN")*(runRBA_RBA_fluxes[rxn_base_id]=fba_fluxes[[#This Row],[rxn]]),0))</f>
        <v>0</v>
      </c>
      <c r="F791" cm="1">
        <f t="array" ref="F791">MAX(_xlfn._xlws.FILTER(runRBA_RBA_fluxes[TRUE ub],(runRBA_RBA_fluxes[tag]="RXN")*(runRBA_RBA_fluxes[rxn_base_id]=fba_fluxes[[#This Row],[rxn]]),0))</f>
        <v>0</v>
      </c>
      <c r="G791" t="b">
        <f>fba_fluxes[[#This Row],[RBA ub]]&gt;fba_fluxes[[#This Row],[ub]]</f>
        <v>0</v>
      </c>
      <c r="H791" t="b">
        <f>fba_fluxes[[#This Row],[RBA lb]]&lt;fba_fluxes[[#This Row],[lb]]</f>
        <v>0</v>
      </c>
      <c r="I791" cm="1">
        <f t="array" ref="I791">SUM(_xlfn._xlws.FILTER(runRBA_RBA_fluxes[TRUE flux],(runRBA_RBA_fluxes[tag]="RXN")*(runRBA_RBA_fluxes[rxn_base_id]=fba_fluxes[[#This Row],[rxn]]),0))</f>
        <v>0</v>
      </c>
      <c r="J791" t="b">
        <f>fba_fluxes[[#This Row],[total RBA flux]]&lt;fba_fluxes[[#This Row],[lb]]</f>
        <v>0</v>
      </c>
      <c r="K791" s="1" t="b">
        <f>fba_fluxes[[#This Row],[total RBA flux]]&gt;fba_fluxes[[#This Row],[ub]]</f>
        <v>0</v>
      </c>
    </row>
    <row r="792" spans="1:11" hidden="1" x14ac:dyDescent="0.2">
      <c r="A792" s="1" t="s">
        <v>309</v>
      </c>
      <c r="B792">
        <v>0</v>
      </c>
      <c r="C792">
        <v>0</v>
      </c>
      <c r="D792">
        <v>1000</v>
      </c>
      <c r="E792" cm="1">
        <f t="array" ref="E792">MIN(_xlfn._xlws.FILTER(runRBA_RBA_fluxes[TRUE lb],(runRBA_RBA_fluxes[tag]="RXN")*(runRBA_RBA_fluxes[rxn_base_id]=fba_fluxes[[#This Row],[rxn]]),0))</f>
        <v>0</v>
      </c>
      <c r="F792" cm="1">
        <f t="array" ref="F792">MAX(_xlfn._xlws.FILTER(runRBA_RBA_fluxes[TRUE ub],(runRBA_RBA_fluxes[tag]="RXN")*(runRBA_RBA_fluxes[rxn_base_id]=fba_fluxes[[#This Row],[rxn]]),0))</f>
        <v>0</v>
      </c>
      <c r="G792" t="b">
        <f>fba_fluxes[[#This Row],[RBA ub]]&gt;fba_fluxes[[#This Row],[ub]]</f>
        <v>0</v>
      </c>
      <c r="H792" t="b">
        <f>fba_fluxes[[#This Row],[RBA lb]]&lt;fba_fluxes[[#This Row],[lb]]</f>
        <v>0</v>
      </c>
      <c r="I792" cm="1">
        <f t="array" ref="I792">SUM(_xlfn._xlws.FILTER(runRBA_RBA_fluxes[TRUE flux],(runRBA_RBA_fluxes[tag]="RXN")*(runRBA_RBA_fluxes[rxn_base_id]=fba_fluxes[[#This Row],[rxn]]),0))</f>
        <v>0</v>
      </c>
      <c r="J792" t="b">
        <f>fba_fluxes[[#This Row],[total RBA flux]]&lt;fba_fluxes[[#This Row],[lb]]</f>
        <v>0</v>
      </c>
      <c r="K792" s="1" t="b">
        <f>fba_fluxes[[#This Row],[total RBA flux]]&gt;fba_fluxes[[#This Row],[ub]]</f>
        <v>0</v>
      </c>
    </row>
    <row r="793" spans="1:11" hidden="1" x14ac:dyDescent="0.2">
      <c r="A793" s="1" t="s">
        <v>2995</v>
      </c>
      <c r="B793">
        <v>0</v>
      </c>
      <c r="C793">
        <v>0</v>
      </c>
      <c r="D793">
        <v>1000</v>
      </c>
      <c r="E793" cm="1">
        <f t="array" ref="E793">MIN(_xlfn._xlws.FILTER(runRBA_RBA_fluxes[TRUE lb],(runRBA_RBA_fluxes[tag]="RXN")*(runRBA_RBA_fluxes[rxn_base_id]=fba_fluxes[[#This Row],[rxn]]),0))</f>
        <v>0</v>
      </c>
      <c r="F793" cm="1">
        <f t="array" ref="F793">MAX(_xlfn._xlws.FILTER(runRBA_RBA_fluxes[TRUE ub],(runRBA_RBA_fluxes[tag]="RXN")*(runRBA_RBA_fluxes[rxn_base_id]=fba_fluxes[[#This Row],[rxn]]),0))</f>
        <v>0</v>
      </c>
      <c r="G793" t="b">
        <f>fba_fluxes[[#This Row],[RBA ub]]&gt;fba_fluxes[[#This Row],[ub]]</f>
        <v>0</v>
      </c>
      <c r="H793" t="b">
        <f>fba_fluxes[[#This Row],[RBA lb]]&lt;fba_fluxes[[#This Row],[lb]]</f>
        <v>0</v>
      </c>
      <c r="I793" cm="1">
        <f t="array" ref="I793">SUM(_xlfn._xlws.FILTER(runRBA_RBA_fluxes[TRUE flux],(runRBA_RBA_fluxes[tag]="RXN")*(runRBA_RBA_fluxes[rxn_base_id]=fba_fluxes[[#This Row],[rxn]]),0))</f>
        <v>0</v>
      </c>
      <c r="J793" t="b">
        <f>fba_fluxes[[#This Row],[total RBA flux]]&lt;fba_fluxes[[#This Row],[lb]]</f>
        <v>0</v>
      </c>
      <c r="K793" s="1" t="b">
        <f>fba_fluxes[[#This Row],[total RBA flux]]&gt;fba_fluxes[[#This Row],[ub]]</f>
        <v>0</v>
      </c>
    </row>
    <row r="794" spans="1:11" hidden="1" x14ac:dyDescent="0.2">
      <c r="A794" s="1" t="s">
        <v>773</v>
      </c>
      <c r="B794">
        <v>0</v>
      </c>
      <c r="C794">
        <v>0</v>
      </c>
      <c r="D794">
        <v>1000</v>
      </c>
      <c r="E794" cm="1">
        <f t="array" ref="E794">MIN(_xlfn._xlws.FILTER(runRBA_RBA_fluxes[TRUE lb],(runRBA_RBA_fluxes[tag]="RXN")*(runRBA_RBA_fluxes[rxn_base_id]=fba_fluxes[[#This Row],[rxn]]),0))</f>
        <v>0</v>
      </c>
      <c r="F794" cm="1">
        <f t="array" ref="F794">MAX(_xlfn._xlws.FILTER(runRBA_RBA_fluxes[TRUE ub],(runRBA_RBA_fluxes[tag]="RXN")*(runRBA_RBA_fluxes[rxn_base_id]=fba_fluxes[[#This Row],[rxn]]),0))</f>
        <v>1000.0000000000001</v>
      </c>
      <c r="G794" t="b">
        <f>fba_fluxes[[#This Row],[RBA ub]]&gt;fba_fluxes[[#This Row],[ub]]</f>
        <v>0</v>
      </c>
      <c r="H794" t="b">
        <f>fba_fluxes[[#This Row],[RBA lb]]&lt;fba_fluxes[[#This Row],[lb]]</f>
        <v>0</v>
      </c>
      <c r="I794" cm="1">
        <f t="array" ref="I794">SUM(_xlfn._xlws.FILTER(runRBA_RBA_fluxes[TRUE flux],(runRBA_RBA_fluxes[tag]="RXN")*(runRBA_RBA_fluxes[rxn_base_id]=fba_fluxes[[#This Row],[rxn]]),0))</f>
        <v>2.5822863999999999E-8</v>
      </c>
      <c r="J794" t="b">
        <f>fba_fluxes[[#This Row],[total RBA flux]]&lt;fba_fluxes[[#This Row],[lb]]</f>
        <v>0</v>
      </c>
      <c r="K794" s="1" t="b">
        <f>fba_fluxes[[#This Row],[total RBA flux]]&gt;fba_fluxes[[#This Row],[ub]]</f>
        <v>0</v>
      </c>
    </row>
    <row r="795" spans="1:11" hidden="1" x14ac:dyDescent="0.2">
      <c r="A795" s="1" t="s">
        <v>310</v>
      </c>
      <c r="B795">
        <v>0</v>
      </c>
      <c r="C795">
        <v>0</v>
      </c>
      <c r="D795">
        <v>1000</v>
      </c>
      <c r="E795" cm="1">
        <f t="array" ref="E795">MIN(_xlfn._xlws.FILTER(runRBA_RBA_fluxes[TRUE lb],(runRBA_RBA_fluxes[tag]="RXN")*(runRBA_RBA_fluxes[rxn_base_id]=fba_fluxes[[#This Row],[rxn]]),0))</f>
        <v>0</v>
      </c>
      <c r="F795" cm="1">
        <f t="array" ref="F795">MAX(_xlfn._xlws.FILTER(runRBA_RBA_fluxes[TRUE ub],(runRBA_RBA_fluxes[tag]="RXN")*(runRBA_RBA_fluxes[rxn_base_id]=fba_fluxes[[#This Row],[rxn]]),0))</f>
        <v>0</v>
      </c>
      <c r="G795" t="b">
        <f>fba_fluxes[[#This Row],[RBA ub]]&gt;fba_fluxes[[#This Row],[ub]]</f>
        <v>0</v>
      </c>
      <c r="H795" t="b">
        <f>fba_fluxes[[#This Row],[RBA lb]]&lt;fba_fluxes[[#This Row],[lb]]</f>
        <v>0</v>
      </c>
      <c r="I795" cm="1">
        <f t="array" ref="I795">SUM(_xlfn._xlws.FILTER(runRBA_RBA_fluxes[TRUE flux],(runRBA_RBA_fluxes[tag]="RXN")*(runRBA_RBA_fluxes[rxn_base_id]=fba_fluxes[[#This Row],[rxn]]),0))</f>
        <v>0</v>
      </c>
      <c r="J795" t="b">
        <f>fba_fluxes[[#This Row],[total RBA flux]]&lt;fba_fluxes[[#This Row],[lb]]</f>
        <v>0</v>
      </c>
      <c r="K795" s="1" t="b">
        <f>fba_fluxes[[#This Row],[total RBA flux]]&gt;fba_fluxes[[#This Row],[ub]]</f>
        <v>0</v>
      </c>
    </row>
    <row r="796" spans="1:11" hidden="1" x14ac:dyDescent="0.2">
      <c r="A796" s="1" t="s">
        <v>311</v>
      </c>
      <c r="B796">
        <v>0</v>
      </c>
      <c r="C796">
        <v>0</v>
      </c>
      <c r="D796">
        <v>1000</v>
      </c>
      <c r="E796" cm="1">
        <f t="array" ref="E796">MIN(_xlfn._xlws.FILTER(runRBA_RBA_fluxes[TRUE lb],(runRBA_RBA_fluxes[tag]="RXN")*(runRBA_RBA_fluxes[rxn_base_id]=fba_fluxes[[#This Row],[rxn]]),0))</f>
        <v>0</v>
      </c>
      <c r="F796" cm="1">
        <f t="array" ref="F796">MAX(_xlfn._xlws.FILTER(runRBA_RBA_fluxes[TRUE ub],(runRBA_RBA_fluxes[tag]="RXN")*(runRBA_RBA_fluxes[rxn_base_id]=fba_fluxes[[#This Row],[rxn]]),0))</f>
        <v>0</v>
      </c>
      <c r="G796" t="b">
        <f>fba_fluxes[[#This Row],[RBA ub]]&gt;fba_fluxes[[#This Row],[ub]]</f>
        <v>0</v>
      </c>
      <c r="H796" t="b">
        <f>fba_fluxes[[#This Row],[RBA lb]]&lt;fba_fluxes[[#This Row],[lb]]</f>
        <v>0</v>
      </c>
      <c r="I796" cm="1">
        <f t="array" ref="I796">SUM(_xlfn._xlws.FILTER(runRBA_RBA_fluxes[TRUE flux],(runRBA_RBA_fluxes[tag]="RXN")*(runRBA_RBA_fluxes[rxn_base_id]=fba_fluxes[[#This Row],[rxn]]),0))</f>
        <v>0</v>
      </c>
      <c r="J796" t="b">
        <f>fba_fluxes[[#This Row],[total RBA flux]]&lt;fba_fluxes[[#This Row],[lb]]</f>
        <v>0</v>
      </c>
      <c r="K796" s="1" t="b">
        <f>fba_fluxes[[#This Row],[total RBA flux]]&gt;fba_fluxes[[#This Row],[ub]]</f>
        <v>0</v>
      </c>
    </row>
    <row r="797" spans="1:11" hidden="1" x14ac:dyDescent="0.2">
      <c r="A797" s="1" t="s">
        <v>2996</v>
      </c>
      <c r="B797">
        <v>0</v>
      </c>
      <c r="C797">
        <v>0</v>
      </c>
      <c r="D797">
        <v>1000</v>
      </c>
      <c r="E797" cm="1">
        <f t="array" ref="E797">MIN(_xlfn._xlws.FILTER(runRBA_RBA_fluxes[TRUE lb],(runRBA_RBA_fluxes[tag]="RXN")*(runRBA_RBA_fluxes[rxn_base_id]=fba_fluxes[[#This Row],[rxn]]),0))</f>
        <v>0</v>
      </c>
      <c r="F797" cm="1">
        <f t="array" ref="F797">MAX(_xlfn._xlws.FILTER(runRBA_RBA_fluxes[TRUE ub],(runRBA_RBA_fluxes[tag]="RXN")*(runRBA_RBA_fluxes[rxn_base_id]=fba_fluxes[[#This Row],[rxn]]),0))</f>
        <v>0</v>
      </c>
      <c r="G797" t="b">
        <f>fba_fluxes[[#This Row],[RBA ub]]&gt;fba_fluxes[[#This Row],[ub]]</f>
        <v>0</v>
      </c>
      <c r="H797" t="b">
        <f>fba_fluxes[[#This Row],[RBA lb]]&lt;fba_fluxes[[#This Row],[lb]]</f>
        <v>0</v>
      </c>
      <c r="I797" cm="1">
        <f t="array" ref="I797">SUM(_xlfn._xlws.FILTER(runRBA_RBA_fluxes[TRUE flux],(runRBA_RBA_fluxes[tag]="RXN")*(runRBA_RBA_fluxes[rxn_base_id]=fba_fluxes[[#This Row],[rxn]]),0))</f>
        <v>0</v>
      </c>
      <c r="J797" t="b">
        <f>fba_fluxes[[#This Row],[total RBA flux]]&lt;fba_fluxes[[#This Row],[lb]]</f>
        <v>0</v>
      </c>
      <c r="K797" s="1" t="b">
        <f>fba_fluxes[[#This Row],[total RBA flux]]&gt;fba_fluxes[[#This Row],[ub]]</f>
        <v>0</v>
      </c>
    </row>
    <row r="798" spans="1:11" hidden="1" x14ac:dyDescent="0.2">
      <c r="A798" s="1" t="s">
        <v>2997</v>
      </c>
      <c r="B798">
        <v>0</v>
      </c>
      <c r="C798">
        <v>0</v>
      </c>
      <c r="D798">
        <v>1000</v>
      </c>
      <c r="E798" cm="1">
        <f t="array" ref="E798">MIN(_xlfn._xlws.FILTER(runRBA_RBA_fluxes[TRUE lb],(runRBA_RBA_fluxes[tag]="RXN")*(runRBA_RBA_fluxes[rxn_base_id]=fba_fluxes[[#This Row],[rxn]]),0))</f>
        <v>0</v>
      </c>
      <c r="F798" cm="1">
        <f t="array" ref="F798">MAX(_xlfn._xlws.FILTER(runRBA_RBA_fluxes[TRUE ub],(runRBA_RBA_fluxes[tag]="RXN")*(runRBA_RBA_fluxes[rxn_base_id]=fba_fluxes[[#This Row],[rxn]]),0))</f>
        <v>0</v>
      </c>
      <c r="G798" t="b">
        <f>fba_fluxes[[#This Row],[RBA ub]]&gt;fba_fluxes[[#This Row],[ub]]</f>
        <v>0</v>
      </c>
      <c r="H798" t="b">
        <f>fba_fluxes[[#This Row],[RBA lb]]&lt;fba_fluxes[[#This Row],[lb]]</f>
        <v>0</v>
      </c>
      <c r="I798" cm="1">
        <f t="array" ref="I798">SUM(_xlfn._xlws.FILTER(runRBA_RBA_fluxes[TRUE flux],(runRBA_RBA_fluxes[tag]="RXN")*(runRBA_RBA_fluxes[rxn_base_id]=fba_fluxes[[#This Row],[rxn]]),0))</f>
        <v>0</v>
      </c>
      <c r="J798" t="b">
        <f>fba_fluxes[[#This Row],[total RBA flux]]&lt;fba_fluxes[[#This Row],[lb]]</f>
        <v>0</v>
      </c>
      <c r="K798" s="1" t="b">
        <f>fba_fluxes[[#This Row],[total RBA flux]]&gt;fba_fluxes[[#This Row],[ub]]</f>
        <v>0</v>
      </c>
    </row>
    <row r="799" spans="1:11" hidden="1" x14ac:dyDescent="0.2">
      <c r="A799" s="1" t="s">
        <v>2998</v>
      </c>
      <c r="B799">
        <v>0</v>
      </c>
      <c r="C799">
        <v>0</v>
      </c>
      <c r="D799">
        <v>1000</v>
      </c>
      <c r="E799" cm="1">
        <f t="array" ref="E799">MIN(_xlfn._xlws.FILTER(runRBA_RBA_fluxes[TRUE lb],(runRBA_RBA_fluxes[tag]="RXN")*(runRBA_RBA_fluxes[rxn_base_id]=fba_fluxes[[#This Row],[rxn]]),0))</f>
        <v>0</v>
      </c>
      <c r="F799" cm="1">
        <f t="array" ref="F799">MAX(_xlfn._xlws.FILTER(runRBA_RBA_fluxes[TRUE ub],(runRBA_RBA_fluxes[tag]="RXN")*(runRBA_RBA_fluxes[rxn_base_id]=fba_fluxes[[#This Row],[rxn]]),0))</f>
        <v>0</v>
      </c>
      <c r="G799" t="b">
        <f>fba_fluxes[[#This Row],[RBA ub]]&gt;fba_fluxes[[#This Row],[ub]]</f>
        <v>0</v>
      </c>
      <c r="H799" t="b">
        <f>fba_fluxes[[#This Row],[RBA lb]]&lt;fba_fluxes[[#This Row],[lb]]</f>
        <v>0</v>
      </c>
      <c r="I799" cm="1">
        <f t="array" ref="I799">SUM(_xlfn._xlws.FILTER(runRBA_RBA_fluxes[TRUE flux],(runRBA_RBA_fluxes[tag]="RXN")*(runRBA_RBA_fluxes[rxn_base_id]=fba_fluxes[[#This Row],[rxn]]),0))</f>
        <v>0</v>
      </c>
      <c r="J799" t="b">
        <f>fba_fluxes[[#This Row],[total RBA flux]]&lt;fba_fluxes[[#This Row],[lb]]</f>
        <v>0</v>
      </c>
      <c r="K799" s="1" t="b">
        <f>fba_fluxes[[#This Row],[total RBA flux]]&gt;fba_fluxes[[#This Row],[ub]]</f>
        <v>0</v>
      </c>
    </row>
    <row r="800" spans="1:11" hidden="1" x14ac:dyDescent="0.2">
      <c r="A800" s="1" t="s">
        <v>2999</v>
      </c>
      <c r="B800">
        <v>0</v>
      </c>
      <c r="C800">
        <v>0</v>
      </c>
      <c r="D800">
        <v>1000</v>
      </c>
      <c r="E800" cm="1">
        <f t="array" ref="E800">MIN(_xlfn._xlws.FILTER(runRBA_RBA_fluxes[TRUE lb],(runRBA_RBA_fluxes[tag]="RXN")*(runRBA_RBA_fluxes[rxn_base_id]=fba_fluxes[[#This Row],[rxn]]),0))</f>
        <v>0</v>
      </c>
      <c r="F800" cm="1">
        <f t="array" ref="F800">MAX(_xlfn._xlws.FILTER(runRBA_RBA_fluxes[TRUE ub],(runRBA_RBA_fluxes[tag]="RXN")*(runRBA_RBA_fluxes[rxn_base_id]=fba_fluxes[[#This Row],[rxn]]),0))</f>
        <v>0</v>
      </c>
      <c r="G800" t="b">
        <f>fba_fluxes[[#This Row],[RBA ub]]&gt;fba_fluxes[[#This Row],[ub]]</f>
        <v>0</v>
      </c>
      <c r="H800" t="b">
        <f>fba_fluxes[[#This Row],[RBA lb]]&lt;fba_fluxes[[#This Row],[lb]]</f>
        <v>0</v>
      </c>
      <c r="I800" cm="1">
        <f t="array" ref="I800">SUM(_xlfn._xlws.FILTER(runRBA_RBA_fluxes[TRUE flux],(runRBA_RBA_fluxes[tag]="RXN")*(runRBA_RBA_fluxes[rxn_base_id]=fba_fluxes[[#This Row],[rxn]]),0))</f>
        <v>0</v>
      </c>
      <c r="J800" t="b">
        <f>fba_fluxes[[#This Row],[total RBA flux]]&lt;fba_fluxes[[#This Row],[lb]]</f>
        <v>0</v>
      </c>
      <c r="K800" s="1" t="b">
        <f>fba_fluxes[[#This Row],[total RBA flux]]&gt;fba_fluxes[[#This Row],[ub]]</f>
        <v>0</v>
      </c>
    </row>
    <row r="801" spans="1:11" hidden="1" x14ac:dyDescent="0.2">
      <c r="A801" s="1" t="s">
        <v>312</v>
      </c>
      <c r="B801">
        <v>9.7777424988092817E-8</v>
      </c>
      <c r="C801">
        <v>0</v>
      </c>
      <c r="D801">
        <v>1000</v>
      </c>
      <c r="E801" cm="1">
        <f t="array" ref="E801">MIN(_xlfn._xlws.FILTER(runRBA_RBA_fluxes[TRUE lb],(runRBA_RBA_fluxes[tag]="RXN")*(runRBA_RBA_fluxes[rxn_base_id]=fba_fluxes[[#This Row],[rxn]]),0))</f>
        <v>0</v>
      </c>
      <c r="F801" cm="1">
        <f t="array" ref="F801">MAX(_xlfn._xlws.FILTER(runRBA_RBA_fluxes[TRUE ub],(runRBA_RBA_fluxes[tag]="RXN")*(runRBA_RBA_fluxes[rxn_base_id]=fba_fluxes[[#This Row],[rxn]]),0))</f>
        <v>1000.0000000000001</v>
      </c>
      <c r="G801" t="b">
        <f>fba_fluxes[[#This Row],[RBA ub]]&gt;fba_fluxes[[#This Row],[ub]]</f>
        <v>0</v>
      </c>
      <c r="H801" t="b">
        <f>fba_fluxes[[#This Row],[RBA lb]]&lt;fba_fluxes[[#This Row],[lb]]</f>
        <v>0</v>
      </c>
      <c r="I801" cm="1">
        <f t="array" ref="I801">SUM(_xlfn._xlws.FILTER(runRBA_RBA_fluxes[TRUE flux],(runRBA_RBA_fluxes[tag]="RXN")*(runRBA_RBA_fluxes[rxn_base_id]=fba_fluxes[[#This Row],[rxn]]),0))</f>
        <v>1.5503547999999999E-8</v>
      </c>
      <c r="J801" t="b">
        <f>fba_fluxes[[#This Row],[total RBA flux]]&lt;fba_fluxes[[#This Row],[lb]]</f>
        <v>0</v>
      </c>
      <c r="K801" s="1" t="b">
        <f>fba_fluxes[[#This Row],[total RBA flux]]&gt;fba_fluxes[[#This Row],[ub]]</f>
        <v>0</v>
      </c>
    </row>
    <row r="802" spans="1:11" hidden="1" x14ac:dyDescent="0.2">
      <c r="A802" s="1" t="s">
        <v>840</v>
      </c>
      <c r="B802">
        <v>5.6566650791132962E-8</v>
      </c>
      <c r="C802">
        <v>0</v>
      </c>
      <c r="D802">
        <v>1000</v>
      </c>
      <c r="E802" cm="1">
        <f t="array" ref="E802">MIN(_xlfn._xlws.FILTER(runRBA_RBA_fluxes[TRUE lb],(runRBA_RBA_fluxes[tag]="RXN")*(runRBA_RBA_fluxes[rxn_base_id]=fba_fluxes[[#This Row],[rxn]]),0))</f>
        <v>0</v>
      </c>
      <c r="F802" cm="1">
        <f t="array" ref="F802">MAX(_xlfn._xlws.FILTER(runRBA_RBA_fluxes[TRUE ub],(runRBA_RBA_fluxes[tag]="RXN")*(runRBA_RBA_fluxes[rxn_base_id]=fba_fluxes[[#This Row],[rxn]]),0))</f>
        <v>1000.0000000000001</v>
      </c>
      <c r="G802" t="b">
        <f>fba_fluxes[[#This Row],[RBA ub]]&gt;fba_fluxes[[#This Row],[ub]]</f>
        <v>0</v>
      </c>
      <c r="H802" t="b">
        <f>fba_fluxes[[#This Row],[RBA lb]]&lt;fba_fluxes[[#This Row],[lb]]</f>
        <v>0</v>
      </c>
      <c r="I802" cm="1">
        <f t="array" ref="I802">SUM(_xlfn._xlws.FILTER(runRBA_RBA_fluxes[TRUE flux],(runRBA_RBA_fluxes[tag]="RXN")*(runRBA_RBA_fluxes[rxn_base_id]=fba_fluxes[[#This Row],[rxn]]),0))</f>
        <v>1.7133224000000001E-8</v>
      </c>
      <c r="J802" t="b">
        <f>fba_fluxes[[#This Row],[total RBA flux]]&lt;fba_fluxes[[#This Row],[lb]]</f>
        <v>0</v>
      </c>
      <c r="K802" s="1" t="b">
        <f>fba_fluxes[[#This Row],[total RBA flux]]&gt;fba_fluxes[[#This Row],[ub]]</f>
        <v>0</v>
      </c>
    </row>
    <row r="803" spans="1:11" hidden="1" x14ac:dyDescent="0.2">
      <c r="A803" s="1" t="s">
        <v>313</v>
      </c>
      <c r="B803">
        <v>4.3502143197319691E-8</v>
      </c>
      <c r="C803">
        <v>0</v>
      </c>
      <c r="D803">
        <v>1000</v>
      </c>
      <c r="E803" cm="1">
        <f t="array" ref="E803">MIN(_xlfn._xlws.FILTER(runRBA_RBA_fluxes[TRUE lb],(runRBA_RBA_fluxes[tag]="RXN")*(runRBA_RBA_fluxes[rxn_base_id]=fba_fluxes[[#This Row],[rxn]]),0))</f>
        <v>0</v>
      </c>
      <c r="F803" cm="1">
        <f t="array" ref="F803">MAX(_xlfn._xlws.FILTER(runRBA_RBA_fluxes[TRUE ub],(runRBA_RBA_fluxes[tag]="RXN")*(runRBA_RBA_fluxes[rxn_base_id]=fba_fluxes[[#This Row],[rxn]]),0))</f>
        <v>0</v>
      </c>
      <c r="G803" t="b">
        <f>fba_fluxes[[#This Row],[RBA ub]]&gt;fba_fluxes[[#This Row],[ub]]</f>
        <v>0</v>
      </c>
      <c r="H803" t="b">
        <f>fba_fluxes[[#This Row],[RBA lb]]&lt;fba_fluxes[[#This Row],[lb]]</f>
        <v>0</v>
      </c>
      <c r="I803" cm="1">
        <f t="array" ref="I803">SUM(_xlfn._xlws.FILTER(runRBA_RBA_fluxes[TRUE flux],(runRBA_RBA_fluxes[tag]="RXN")*(runRBA_RBA_fluxes[rxn_base_id]=fba_fluxes[[#This Row],[rxn]]),0))</f>
        <v>0</v>
      </c>
      <c r="J803" t="b">
        <f>fba_fluxes[[#This Row],[total RBA flux]]&lt;fba_fluxes[[#This Row],[lb]]</f>
        <v>0</v>
      </c>
      <c r="K803" s="1" t="b">
        <f>fba_fluxes[[#This Row],[total RBA flux]]&gt;fba_fluxes[[#This Row],[ub]]</f>
        <v>0</v>
      </c>
    </row>
    <row r="804" spans="1:11" hidden="1" x14ac:dyDescent="0.2">
      <c r="A804" s="1" t="s">
        <v>3000</v>
      </c>
      <c r="B804">
        <v>0</v>
      </c>
      <c r="C804">
        <v>0</v>
      </c>
      <c r="D804">
        <v>1000</v>
      </c>
      <c r="E804" cm="1">
        <f t="array" ref="E804">MIN(_xlfn._xlws.FILTER(runRBA_RBA_fluxes[TRUE lb],(runRBA_RBA_fluxes[tag]="RXN")*(runRBA_RBA_fluxes[rxn_base_id]=fba_fluxes[[#This Row],[rxn]]),0))</f>
        <v>0</v>
      </c>
      <c r="F804" cm="1">
        <f t="array" ref="F804">MAX(_xlfn._xlws.FILTER(runRBA_RBA_fluxes[TRUE ub],(runRBA_RBA_fluxes[tag]="RXN")*(runRBA_RBA_fluxes[rxn_base_id]=fba_fluxes[[#This Row],[rxn]]),0))</f>
        <v>0</v>
      </c>
      <c r="G804" t="b">
        <f>fba_fluxes[[#This Row],[RBA ub]]&gt;fba_fluxes[[#This Row],[ub]]</f>
        <v>0</v>
      </c>
      <c r="H804" t="b">
        <f>fba_fluxes[[#This Row],[RBA lb]]&lt;fba_fluxes[[#This Row],[lb]]</f>
        <v>0</v>
      </c>
      <c r="I804" cm="1">
        <f t="array" ref="I804">SUM(_xlfn._xlws.FILTER(runRBA_RBA_fluxes[TRUE flux],(runRBA_RBA_fluxes[tag]="RXN")*(runRBA_RBA_fluxes[rxn_base_id]=fba_fluxes[[#This Row],[rxn]]),0))</f>
        <v>0</v>
      </c>
      <c r="J804" t="b">
        <f>fba_fluxes[[#This Row],[total RBA flux]]&lt;fba_fluxes[[#This Row],[lb]]</f>
        <v>0</v>
      </c>
      <c r="K804" s="1" t="b">
        <f>fba_fluxes[[#This Row],[total RBA flux]]&gt;fba_fluxes[[#This Row],[ub]]</f>
        <v>0</v>
      </c>
    </row>
    <row r="805" spans="1:11" hidden="1" x14ac:dyDescent="0.2">
      <c r="A805" s="1" t="s">
        <v>3001</v>
      </c>
      <c r="B805">
        <v>0</v>
      </c>
      <c r="C805">
        <v>0</v>
      </c>
      <c r="D805">
        <v>1000</v>
      </c>
      <c r="E805" cm="1">
        <f t="array" ref="E805">MIN(_xlfn._xlws.FILTER(runRBA_RBA_fluxes[TRUE lb],(runRBA_RBA_fluxes[tag]="RXN")*(runRBA_RBA_fluxes[rxn_base_id]=fba_fluxes[[#This Row],[rxn]]),0))</f>
        <v>0</v>
      </c>
      <c r="F805" cm="1">
        <f t="array" ref="F805">MAX(_xlfn._xlws.FILTER(runRBA_RBA_fluxes[TRUE ub],(runRBA_RBA_fluxes[tag]="RXN")*(runRBA_RBA_fluxes[rxn_base_id]=fba_fluxes[[#This Row],[rxn]]),0))</f>
        <v>0</v>
      </c>
      <c r="G805" t="b">
        <f>fba_fluxes[[#This Row],[RBA ub]]&gt;fba_fluxes[[#This Row],[ub]]</f>
        <v>0</v>
      </c>
      <c r="H805" t="b">
        <f>fba_fluxes[[#This Row],[RBA lb]]&lt;fba_fluxes[[#This Row],[lb]]</f>
        <v>0</v>
      </c>
      <c r="I805" cm="1">
        <f t="array" ref="I805">SUM(_xlfn._xlws.FILTER(runRBA_RBA_fluxes[TRUE flux],(runRBA_RBA_fluxes[tag]="RXN")*(runRBA_RBA_fluxes[rxn_base_id]=fba_fluxes[[#This Row],[rxn]]),0))</f>
        <v>0</v>
      </c>
      <c r="J805" t="b">
        <f>fba_fluxes[[#This Row],[total RBA flux]]&lt;fba_fluxes[[#This Row],[lb]]</f>
        <v>0</v>
      </c>
      <c r="K805" s="1" t="b">
        <f>fba_fluxes[[#This Row],[total RBA flux]]&gt;fba_fluxes[[#This Row],[ub]]</f>
        <v>0</v>
      </c>
    </row>
    <row r="806" spans="1:11" hidden="1" x14ac:dyDescent="0.2">
      <c r="A806" s="1" t="s">
        <v>3002</v>
      </c>
      <c r="B806">
        <v>0</v>
      </c>
      <c r="C806">
        <v>0</v>
      </c>
      <c r="D806">
        <v>1000</v>
      </c>
      <c r="E806" cm="1">
        <f t="array" ref="E806">MIN(_xlfn._xlws.FILTER(runRBA_RBA_fluxes[TRUE lb],(runRBA_RBA_fluxes[tag]="RXN")*(runRBA_RBA_fluxes[rxn_base_id]=fba_fluxes[[#This Row],[rxn]]),0))</f>
        <v>0</v>
      </c>
      <c r="F806" cm="1">
        <f t="array" ref="F806">MAX(_xlfn._xlws.FILTER(runRBA_RBA_fluxes[TRUE ub],(runRBA_RBA_fluxes[tag]="RXN")*(runRBA_RBA_fluxes[rxn_base_id]=fba_fluxes[[#This Row],[rxn]]),0))</f>
        <v>0</v>
      </c>
      <c r="G806" t="b">
        <f>fba_fluxes[[#This Row],[RBA ub]]&gt;fba_fluxes[[#This Row],[ub]]</f>
        <v>0</v>
      </c>
      <c r="H806" t="b">
        <f>fba_fluxes[[#This Row],[RBA lb]]&lt;fba_fluxes[[#This Row],[lb]]</f>
        <v>0</v>
      </c>
      <c r="I806" cm="1">
        <f t="array" ref="I806">SUM(_xlfn._xlws.FILTER(runRBA_RBA_fluxes[TRUE flux],(runRBA_RBA_fluxes[tag]="RXN")*(runRBA_RBA_fluxes[rxn_base_id]=fba_fluxes[[#This Row],[rxn]]),0))</f>
        <v>0</v>
      </c>
      <c r="J806" t="b">
        <f>fba_fluxes[[#This Row],[total RBA flux]]&lt;fba_fluxes[[#This Row],[lb]]</f>
        <v>0</v>
      </c>
      <c r="K806" s="1" t="b">
        <f>fba_fluxes[[#This Row],[total RBA flux]]&gt;fba_fluxes[[#This Row],[ub]]</f>
        <v>0</v>
      </c>
    </row>
    <row r="807" spans="1:11" hidden="1" x14ac:dyDescent="0.2">
      <c r="A807" s="1" t="s">
        <v>3003</v>
      </c>
      <c r="B807">
        <v>0</v>
      </c>
      <c r="C807">
        <v>0</v>
      </c>
      <c r="D807">
        <v>1000</v>
      </c>
      <c r="E807" cm="1">
        <f t="array" ref="E807">MIN(_xlfn._xlws.FILTER(runRBA_RBA_fluxes[TRUE lb],(runRBA_RBA_fluxes[tag]="RXN")*(runRBA_RBA_fluxes[rxn_base_id]=fba_fluxes[[#This Row],[rxn]]),0))</f>
        <v>0</v>
      </c>
      <c r="F807" cm="1">
        <f t="array" ref="F807">MAX(_xlfn._xlws.FILTER(runRBA_RBA_fluxes[TRUE ub],(runRBA_RBA_fluxes[tag]="RXN")*(runRBA_RBA_fluxes[rxn_base_id]=fba_fluxes[[#This Row],[rxn]]),0))</f>
        <v>0</v>
      </c>
      <c r="G807" t="b">
        <f>fba_fluxes[[#This Row],[RBA ub]]&gt;fba_fluxes[[#This Row],[ub]]</f>
        <v>0</v>
      </c>
      <c r="H807" t="b">
        <f>fba_fluxes[[#This Row],[RBA lb]]&lt;fba_fluxes[[#This Row],[lb]]</f>
        <v>0</v>
      </c>
      <c r="I807" cm="1">
        <f t="array" ref="I807">SUM(_xlfn._xlws.FILTER(runRBA_RBA_fluxes[TRUE flux],(runRBA_RBA_fluxes[tag]="RXN")*(runRBA_RBA_fluxes[rxn_base_id]=fba_fluxes[[#This Row],[rxn]]),0))</f>
        <v>0</v>
      </c>
      <c r="J807" t="b">
        <f>fba_fluxes[[#This Row],[total RBA flux]]&lt;fba_fluxes[[#This Row],[lb]]</f>
        <v>0</v>
      </c>
      <c r="K807" s="1" t="b">
        <f>fba_fluxes[[#This Row],[total RBA flux]]&gt;fba_fluxes[[#This Row],[ub]]</f>
        <v>0</v>
      </c>
    </row>
    <row r="808" spans="1:11" hidden="1" x14ac:dyDescent="0.2">
      <c r="A808" s="1" t="s">
        <v>3004</v>
      </c>
      <c r="B808">
        <v>0</v>
      </c>
      <c r="C808">
        <v>0</v>
      </c>
      <c r="D808">
        <v>1000</v>
      </c>
      <c r="E808" cm="1">
        <f t="array" ref="E808">MIN(_xlfn._xlws.FILTER(runRBA_RBA_fluxes[TRUE lb],(runRBA_RBA_fluxes[tag]="RXN")*(runRBA_RBA_fluxes[rxn_base_id]=fba_fluxes[[#This Row],[rxn]]),0))</f>
        <v>0</v>
      </c>
      <c r="F808" cm="1">
        <f t="array" ref="F808">MAX(_xlfn._xlws.FILTER(runRBA_RBA_fluxes[TRUE ub],(runRBA_RBA_fluxes[tag]="RXN")*(runRBA_RBA_fluxes[rxn_base_id]=fba_fluxes[[#This Row],[rxn]]),0))</f>
        <v>0</v>
      </c>
      <c r="G808" t="b">
        <f>fba_fluxes[[#This Row],[RBA ub]]&gt;fba_fluxes[[#This Row],[ub]]</f>
        <v>0</v>
      </c>
      <c r="H808" t="b">
        <f>fba_fluxes[[#This Row],[RBA lb]]&lt;fba_fluxes[[#This Row],[lb]]</f>
        <v>0</v>
      </c>
      <c r="I808" cm="1">
        <f t="array" ref="I808">SUM(_xlfn._xlws.FILTER(runRBA_RBA_fluxes[TRUE flux],(runRBA_RBA_fluxes[tag]="RXN")*(runRBA_RBA_fluxes[rxn_base_id]=fba_fluxes[[#This Row],[rxn]]),0))</f>
        <v>0</v>
      </c>
      <c r="J808" t="b">
        <f>fba_fluxes[[#This Row],[total RBA flux]]&lt;fba_fluxes[[#This Row],[lb]]</f>
        <v>0</v>
      </c>
      <c r="K808" s="1" t="b">
        <f>fba_fluxes[[#This Row],[total RBA flux]]&gt;fba_fluxes[[#This Row],[ub]]</f>
        <v>0</v>
      </c>
    </row>
    <row r="809" spans="1:11" hidden="1" x14ac:dyDescent="0.2">
      <c r="A809" s="1" t="s">
        <v>3005</v>
      </c>
      <c r="B809">
        <v>0</v>
      </c>
      <c r="C809">
        <v>0</v>
      </c>
      <c r="D809">
        <v>1000</v>
      </c>
      <c r="E809" cm="1">
        <f t="array" ref="E809">MIN(_xlfn._xlws.FILTER(runRBA_RBA_fluxes[TRUE lb],(runRBA_RBA_fluxes[tag]="RXN")*(runRBA_RBA_fluxes[rxn_base_id]=fba_fluxes[[#This Row],[rxn]]),0))</f>
        <v>0</v>
      </c>
      <c r="F809" cm="1">
        <f t="array" ref="F809">MAX(_xlfn._xlws.FILTER(runRBA_RBA_fluxes[TRUE ub],(runRBA_RBA_fluxes[tag]="RXN")*(runRBA_RBA_fluxes[rxn_base_id]=fba_fluxes[[#This Row],[rxn]]),0))</f>
        <v>0</v>
      </c>
      <c r="G809" t="b">
        <f>fba_fluxes[[#This Row],[RBA ub]]&gt;fba_fluxes[[#This Row],[ub]]</f>
        <v>0</v>
      </c>
      <c r="H809" t="b">
        <f>fba_fluxes[[#This Row],[RBA lb]]&lt;fba_fluxes[[#This Row],[lb]]</f>
        <v>0</v>
      </c>
      <c r="I809" cm="1">
        <f t="array" ref="I809">SUM(_xlfn._xlws.FILTER(runRBA_RBA_fluxes[TRUE flux],(runRBA_RBA_fluxes[tag]="RXN")*(runRBA_RBA_fluxes[rxn_base_id]=fba_fluxes[[#This Row],[rxn]]),0))</f>
        <v>0</v>
      </c>
      <c r="J809" t="b">
        <f>fba_fluxes[[#This Row],[total RBA flux]]&lt;fba_fluxes[[#This Row],[lb]]</f>
        <v>0</v>
      </c>
      <c r="K809" s="1" t="b">
        <f>fba_fluxes[[#This Row],[total RBA flux]]&gt;fba_fluxes[[#This Row],[ub]]</f>
        <v>0</v>
      </c>
    </row>
    <row r="810" spans="1:11" hidden="1" x14ac:dyDescent="0.2">
      <c r="A810" s="1" t="s">
        <v>3006</v>
      </c>
      <c r="B810">
        <v>0</v>
      </c>
      <c r="C810">
        <v>0</v>
      </c>
      <c r="D810">
        <v>1000</v>
      </c>
      <c r="E810" cm="1">
        <f t="array" ref="E810">MIN(_xlfn._xlws.FILTER(runRBA_RBA_fluxes[TRUE lb],(runRBA_RBA_fluxes[tag]="RXN")*(runRBA_RBA_fluxes[rxn_base_id]=fba_fluxes[[#This Row],[rxn]]),0))</f>
        <v>0</v>
      </c>
      <c r="F810" cm="1">
        <f t="array" ref="F810">MAX(_xlfn._xlws.FILTER(runRBA_RBA_fluxes[TRUE ub],(runRBA_RBA_fluxes[tag]="RXN")*(runRBA_RBA_fluxes[rxn_base_id]=fba_fluxes[[#This Row],[rxn]]),0))</f>
        <v>0</v>
      </c>
      <c r="G810" t="b">
        <f>fba_fluxes[[#This Row],[RBA ub]]&gt;fba_fluxes[[#This Row],[ub]]</f>
        <v>0</v>
      </c>
      <c r="H810" t="b">
        <f>fba_fluxes[[#This Row],[RBA lb]]&lt;fba_fluxes[[#This Row],[lb]]</f>
        <v>0</v>
      </c>
      <c r="I810" cm="1">
        <f t="array" ref="I810">SUM(_xlfn._xlws.FILTER(runRBA_RBA_fluxes[TRUE flux],(runRBA_RBA_fluxes[tag]="RXN")*(runRBA_RBA_fluxes[rxn_base_id]=fba_fluxes[[#This Row],[rxn]]),0))</f>
        <v>0</v>
      </c>
      <c r="J810" t="b">
        <f>fba_fluxes[[#This Row],[total RBA flux]]&lt;fba_fluxes[[#This Row],[lb]]</f>
        <v>0</v>
      </c>
      <c r="K810" s="1" t="b">
        <f>fba_fluxes[[#This Row],[total RBA flux]]&gt;fba_fluxes[[#This Row],[ub]]</f>
        <v>0</v>
      </c>
    </row>
    <row r="811" spans="1:11" hidden="1" x14ac:dyDescent="0.2">
      <c r="A811" s="1" t="s">
        <v>3007</v>
      </c>
      <c r="B811">
        <v>0</v>
      </c>
      <c r="C811">
        <v>0</v>
      </c>
      <c r="D811">
        <v>1000</v>
      </c>
      <c r="E811" cm="1">
        <f t="array" ref="E811">MIN(_xlfn._xlws.FILTER(runRBA_RBA_fluxes[TRUE lb],(runRBA_RBA_fluxes[tag]="RXN")*(runRBA_RBA_fluxes[rxn_base_id]=fba_fluxes[[#This Row],[rxn]]),0))</f>
        <v>0</v>
      </c>
      <c r="F811" cm="1">
        <f t="array" ref="F811">MAX(_xlfn._xlws.FILTER(runRBA_RBA_fluxes[TRUE ub],(runRBA_RBA_fluxes[tag]="RXN")*(runRBA_RBA_fluxes[rxn_base_id]=fba_fluxes[[#This Row],[rxn]]),0))</f>
        <v>0</v>
      </c>
      <c r="G811" t="b">
        <f>fba_fluxes[[#This Row],[RBA ub]]&gt;fba_fluxes[[#This Row],[ub]]</f>
        <v>0</v>
      </c>
      <c r="H811" t="b">
        <f>fba_fluxes[[#This Row],[RBA lb]]&lt;fba_fluxes[[#This Row],[lb]]</f>
        <v>0</v>
      </c>
      <c r="I811" cm="1">
        <f t="array" ref="I811">SUM(_xlfn._xlws.FILTER(runRBA_RBA_fluxes[TRUE flux],(runRBA_RBA_fluxes[tag]="RXN")*(runRBA_RBA_fluxes[rxn_base_id]=fba_fluxes[[#This Row],[rxn]]),0))</f>
        <v>0</v>
      </c>
      <c r="J811" t="b">
        <f>fba_fluxes[[#This Row],[total RBA flux]]&lt;fba_fluxes[[#This Row],[lb]]</f>
        <v>0</v>
      </c>
      <c r="K811" s="1" t="b">
        <f>fba_fluxes[[#This Row],[total RBA flux]]&gt;fba_fluxes[[#This Row],[ub]]</f>
        <v>0</v>
      </c>
    </row>
    <row r="812" spans="1:11" hidden="1" x14ac:dyDescent="0.2">
      <c r="A812" s="1" t="s">
        <v>3008</v>
      </c>
      <c r="B812">
        <v>0</v>
      </c>
      <c r="C812">
        <v>0</v>
      </c>
      <c r="D812">
        <v>1000</v>
      </c>
      <c r="E812" cm="1">
        <f t="array" ref="E812">MIN(_xlfn._xlws.FILTER(runRBA_RBA_fluxes[TRUE lb],(runRBA_RBA_fluxes[tag]="RXN")*(runRBA_RBA_fluxes[rxn_base_id]=fba_fluxes[[#This Row],[rxn]]),0))</f>
        <v>0</v>
      </c>
      <c r="F812" cm="1">
        <f t="array" ref="F812">MAX(_xlfn._xlws.FILTER(runRBA_RBA_fluxes[TRUE ub],(runRBA_RBA_fluxes[tag]="RXN")*(runRBA_RBA_fluxes[rxn_base_id]=fba_fluxes[[#This Row],[rxn]]),0))</f>
        <v>0</v>
      </c>
      <c r="G812" t="b">
        <f>fba_fluxes[[#This Row],[RBA ub]]&gt;fba_fluxes[[#This Row],[ub]]</f>
        <v>0</v>
      </c>
      <c r="H812" t="b">
        <f>fba_fluxes[[#This Row],[RBA lb]]&lt;fba_fluxes[[#This Row],[lb]]</f>
        <v>0</v>
      </c>
      <c r="I812" cm="1">
        <f t="array" ref="I812">SUM(_xlfn._xlws.FILTER(runRBA_RBA_fluxes[TRUE flux],(runRBA_RBA_fluxes[tag]="RXN")*(runRBA_RBA_fluxes[rxn_base_id]=fba_fluxes[[#This Row],[rxn]]),0))</f>
        <v>0</v>
      </c>
      <c r="J812" t="b">
        <f>fba_fluxes[[#This Row],[total RBA flux]]&lt;fba_fluxes[[#This Row],[lb]]</f>
        <v>0</v>
      </c>
      <c r="K812" s="1" t="b">
        <f>fba_fluxes[[#This Row],[total RBA flux]]&gt;fba_fluxes[[#This Row],[ub]]</f>
        <v>0</v>
      </c>
    </row>
    <row r="813" spans="1:11" hidden="1" x14ac:dyDescent="0.2">
      <c r="A813" s="1" t="s">
        <v>3009</v>
      </c>
      <c r="B813">
        <v>0</v>
      </c>
      <c r="C813">
        <v>0</v>
      </c>
      <c r="D813">
        <v>1000</v>
      </c>
      <c r="E813" cm="1">
        <f t="array" ref="E813">MIN(_xlfn._xlws.FILTER(runRBA_RBA_fluxes[TRUE lb],(runRBA_RBA_fluxes[tag]="RXN")*(runRBA_RBA_fluxes[rxn_base_id]=fba_fluxes[[#This Row],[rxn]]),0))</f>
        <v>0</v>
      </c>
      <c r="F813" cm="1">
        <f t="array" ref="F813">MAX(_xlfn._xlws.FILTER(runRBA_RBA_fluxes[TRUE ub],(runRBA_RBA_fluxes[tag]="RXN")*(runRBA_RBA_fluxes[rxn_base_id]=fba_fluxes[[#This Row],[rxn]]),0))</f>
        <v>0</v>
      </c>
      <c r="G813" t="b">
        <f>fba_fluxes[[#This Row],[RBA ub]]&gt;fba_fluxes[[#This Row],[ub]]</f>
        <v>0</v>
      </c>
      <c r="H813" t="b">
        <f>fba_fluxes[[#This Row],[RBA lb]]&lt;fba_fluxes[[#This Row],[lb]]</f>
        <v>0</v>
      </c>
      <c r="I813" cm="1">
        <f t="array" ref="I813">SUM(_xlfn._xlws.FILTER(runRBA_RBA_fluxes[TRUE flux],(runRBA_RBA_fluxes[tag]="RXN")*(runRBA_RBA_fluxes[rxn_base_id]=fba_fluxes[[#This Row],[rxn]]),0))</f>
        <v>0</v>
      </c>
      <c r="J813" t="b">
        <f>fba_fluxes[[#This Row],[total RBA flux]]&lt;fba_fluxes[[#This Row],[lb]]</f>
        <v>0</v>
      </c>
      <c r="K813" s="1" t="b">
        <f>fba_fluxes[[#This Row],[total RBA flux]]&gt;fba_fluxes[[#This Row],[ub]]</f>
        <v>0</v>
      </c>
    </row>
    <row r="814" spans="1:11" hidden="1" x14ac:dyDescent="0.2">
      <c r="A814" s="1" t="s">
        <v>3010</v>
      </c>
      <c r="B814">
        <v>0</v>
      </c>
      <c r="C814">
        <v>0</v>
      </c>
      <c r="D814">
        <v>1000</v>
      </c>
      <c r="E814" cm="1">
        <f t="array" ref="E814">MIN(_xlfn._xlws.FILTER(runRBA_RBA_fluxes[TRUE lb],(runRBA_RBA_fluxes[tag]="RXN")*(runRBA_RBA_fluxes[rxn_base_id]=fba_fluxes[[#This Row],[rxn]]),0))</f>
        <v>0</v>
      </c>
      <c r="F814" cm="1">
        <f t="array" ref="F814">MAX(_xlfn._xlws.FILTER(runRBA_RBA_fluxes[TRUE ub],(runRBA_RBA_fluxes[tag]="RXN")*(runRBA_RBA_fluxes[rxn_base_id]=fba_fluxes[[#This Row],[rxn]]),0))</f>
        <v>0</v>
      </c>
      <c r="G814" t="b">
        <f>fba_fluxes[[#This Row],[RBA ub]]&gt;fba_fluxes[[#This Row],[ub]]</f>
        <v>0</v>
      </c>
      <c r="H814" t="b">
        <f>fba_fluxes[[#This Row],[RBA lb]]&lt;fba_fluxes[[#This Row],[lb]]</f>
        <v>0</v>
      </c>
      <c r="I814" cm="1">
        <f t="array" ref="I814">SUM(_xlfn._xlws.FILTER(runRBA_RBA_fluxes[TRUE flux],(runRBA_RBA_fluxes[tag]="RXN")*(runRBA_RBA_fluxes[rxn_base_id]=fba_fluxes[[#This Row],[rxn]]),0))</f>
        <v>0</v>
      </c>
      <c r="J814" t="b">
        <f>fba_fluxes[[#This Row],[total RBA flux]]&lt;fba_fluxes[[#This Row],[lb]]</f>
        <v>0</v>
      </c>
      <c r="K814" s="1" t="b">
        <f>fba_fluxes[[#This Row],[total RBA flux]]&gt;fba_fluxes[[#This Row],[ub]]</f>
        <v>0</v>
      </c>
    </row>
    <row r="815" spans="1:11" hidden="1" x14ac:dyDescent="0.2">
      <c r="A815" s="1" t="s">
        <v>3011</v>
      </c>
      <c r="B815">
        <v>0</v>
      </c>
      <c r="C815">
        <v>0</v>
      </c>
      <c r="D815">
        <v>1000</v>
      </c>
      <c r="E815" cm="1">
        <f t="array" ref="E815">MIN(_xlfn._xlws.FILTER(runRBA_RBA_fluxes[TRUE lb],(runRBA_RBA_fluxes[tag]="RXN")*(runRBA_RBA_fluxes[rxn_base_id]=fba_fluxes[[#This Row],[rxn]]),0))</f>
        <v>0</v>
      </c>
      <c r="F815" cm="1">
        <f t="array" ref="F815">MAX(_xlfn._xlws.FILTER(runRBA_RBA_fluxes[TRUE ub],(runRBA_RBA_fluxes[tag]="RXN")*(runRBA_RBA_fluxes[rxn_base_id]=fba_fluxes[[#This Row],[rxn]]),0))</f>
        <v>0</v>
      </c>
      <c r="G815" t="b">
        <f>fba_fluxes[[#This Row],[RBA ub]]&gt;fba_fluxes[[#This Row],[ub]]</f>
        <v>0</v>
      </c>
      <c r="H815" t="b">
        <f>fba_fluxes[[#This Row],[RBA lb]]&lt;fba_fluxes[[#This Row],[lb]]</f>
        <v>0</v>
      </c>
      <c r="I815" cm="1">
        <f t="array" ref="I815">SUM(_xlfn._xlws.FILTER(runRBA_RBA_fluxes[TRUE flux],(runRBA_RBA_fluxes[tag]="RXN")*(runRBA_RBA_fluxes[rxn_base_id]=fba_fluxes[[#This Row],[rxn]]),0))</f>
        <v>0</v>
      </c>
      <c r="J815" t="b">
        <f>fba_fluxes[[#This Row],[total RBA flux]]&lt;fba_fluxes[[#This Row],[lb]]</f>
        <v>0</v>
      </c>
      <c r="K815" s="1" t="b">
        <f>fba_fluxes[[#This Row],[total RBA flux]]&gt;fba_fluxes[[#This Row],[ub]]</f>
        <v>0</v>
      </c>
    </row>
    <row r="816" spans="1:11" hidden="1" x14ac:dyDescent="0.2">
      <c r="A816" s="1" t="s">
        <v>3012</v>
      </c>
      <c r="B816">
        <v>0</v>
      </c>
      <c r="C816">
        <v>0</v>
      </c>
      <c r="D816">
        <v>1000</v>
      </c>
      <c r="E816" cm="1">
        <f t="array" ref="E816">MIN(_xlfn._xlws.FILTER(runRBA_RBA_fluxes[TRUE lb],(runRBA_RBA_fluxes[tag]="RXN")*(runRBA_RBA_fluxes[rxn_base_id]=fba_fluxes[[#This Row],[rxn]]),0))</f>
        <v>0</v>
      </c>
      <c r="F816" cm="1">
        <f t="array" ref="F816">MAX(_xlfn._xlws.FILTER(runRBA_RBA_fluxes[TRUE ub],(runRBA_RBA_fluxes[tag]="RXN")*(runRBA_RBA_fluxes[rxn_base_id]=fba_fluxes[[#This Row],[rxn]]),0))</f>
        <v>0</v>
      </c>
      <c r="G816" t="b">
        <f>fba_fluxes[[#This Row],[RBA ub]]&gt;fba_fluxes[[#This Row],[ub]]</f>
        <v>0</v>
      </c>
      <c r="H816" t="b">
        <f>fba_fluxes[[#This Row],[RBA lb]]&lt;fba_fluxes[[#This Row],[lb]]</f>
        <v>0</v>
      </c>
      <c r="I816" cm="1">
        <f t="array" ref="I816">SUM(_xlfn._xlws.FILTER(runRBA_RBA_fluxes[TRUE flux],(runRBA_RBA_fluxes[tag]="RXN")*(runRBA_RBA_fluxes[rxn_base_id]=fba_fluxes[[#This Row],[rxn]]),0))</f>
        <v>0</v>
      </c>
      <c r="J816" t="b">
        <f>fba_fluxes[[#This Row],[total RBA flux]]&lt;fba_fluxes[[#This Row],[lb]]</f>
        <v>0</v>
      </c>
      <c r="K816" s="1" t="b">
        <f>fba_fluxes[[#This Row],[total RBA flux]]&gt;fba_fluxes[[#This Row],[ub]]</f>
        <v>0</v>
      </c>
    </row>
    <row r="817" spans="1:11" hidden="1" x14ac:dyDescent="0.2">
      <c r="A817" s="1" t="s">
        <v>314</v>
      </c>
      <c r="B817">
        <v>0</v>
      </c>
      <c r="C817">
        <v>0</v>
      </c>
      <c r="D817">
        <v>1000</v>
      </c>
      <c r="E817" cm="1">
        <f t="array" ref="E817">MIN(_xlfn._xlws.FILTER(runRBA_RBA_fluxes[TRUE lb],(runRBA_RBA_fluxes[tag]="RXN")*(runRBA_RBA_fluxes[rxn_base_id]=fba_fluxes[[#This Row],[rxn]]),0))</f>
        <v>0</v>
      </c>
      <c r="F817" cm="1">
        <f t="array" ref="F817">MAX(_xlfn._xlws.FILTER(runRBA_RBA_fluxes[TRUE ub],(runRBA_RBA_fluxes[tag]="RXN")*(runRBA_RBA_fluxes[rxn_base_id]=fba_fluxes[[#This Row],[rxn]]),0))</f>
        <v>0</v>
      </c>
      <c r="G817" t="b">
        <f>fba_fluxes[[#This Row],[RBA ub]]&gt;fba_fluxes[[#This Row],[ub]]</f>
        <v>0</v>
      </c>
      <c r="H817" t="b">
        <f>fba_fluxes[[#This Row],[RBA lb]]&lt;fba_fluxes[[#This Row],[lb]]</f>
        <v>0</v>
      </c>
      <c r="I817" cm="1">
        <f t="array" ref="I817">SUM(_xlfn._xlws.FILTER(runRBA_RBA_fluxes[TRUE flux],(runRBA_RBA_fluxes[tag]="RXN")*(runRBA_RBA_fluxes[rxn_base_id]=fba_fluxes[[#This Row],[rxn]]),0))</f>
        <v>0</v>
      </c>
      <c r="J817" t="b">
        <f>fba_fluxes[[#This Row],[total RBA flux]]&lt;fba_fluxes[[#This Row],[lb]]</f>
        <v>0</v>
      </c>
      <c r="K817" s="1" t="b">
        <f>fba_fluxes[[#This Row],[total RBA flux]]&gt;fba_fluxes[[#This Row],[ub]]</f>
        <v>0</v>
      </c>
    </row>
    <row r="818" spans="1:11" hidden="1" x14ac:dyDescent="0.2">
      <c r="A818" s="1" t="s">
        <v>315</v>
      </c>
      <c r="B818">
        <v>-5.5966185602708655E-19</v>
      </c>
      <c r="C818">
        <v>0</v>
      </c>
      <c r="D818">
        <v>1000</v>
      </c>
      <c r="E818" cm="1">
        <f t="array" ref="E818">MIN(_xlfn._xlws.FILTER(runRBA_RBA_fluxes[TRUE lb],(runRBA_RBA_fluxes[tag]="RXN")*(runRBA_RBA_fluxes[rxn_base_id]=fba_fluxes[[#This Row],[rxn]]),0))</f>
        <v>0</v>
      </c>
      <c r="F818" cm="1">
        <f t="array" ref="F818">MAX(_xlfn._xlws.FILTER(runRBA_RBA_fluxes[TRUE ub],(runRBA_RBA_fluxes[tag]="RXN")*(runRBA_RBA_fluxes[rxn_base_id]=fba_fluxes[[#This Row],[rxn]]),0))</f>
        <v>0</v>
      </c>
      <c r="G818" t="b">
        <f>fba_fluxes[[#This Row],[RBA ub]]&gt;fba_fluxes[[#This Row],[ub]]</f>
        <v>0</v>
      </c>
      <c r="H818" t="b">
        <f>fba_fluxes[[#This Row],[RBA lb]]&lt;fba_fluxes[[#This Row],[lb]]</f>
        <v>0</v>
      </c>
      <c r="I818" cm="1">
        <f t="array" ref="I818">SUM(_xlfn._xlws.FILTER(runRBA_RBA_fluxes[TRUE flux],(runRBA_RBA_fluxes[tag]="RXN")*(runRBA_RBA_fluxes[rxn_base_id]=fba_fluxes[[#This Row],[rxn]]),0))</f>
        <v>0</v>
      </c>
      <c r="J818" t="b">
        <f>fba_fluxes[[#This Row],[total RBA flux]]&lt;fba_fluxes[[#This Row],[lb]]</f>
        <v>0</v>
      </c>
      <c r="K818" s="1" t="b">
        <f>fba_fluxes[[#This Row],[total RBA flux]]&gt;fba_fluxes[[#This Row],[ub]]</f>
        <v>0</v>
      </c>
    </row>
    <row r="819" spans="1:11" hidden="1" x14ac:dyDescent="0.2">
      <c r="A819" s="1" t="s">
        <v>316</v>
      </c>
      <c r="B819">
        <v>-1.1193237120541731E-18</v>
      </c>
      <c r="C819">
        <v>0</v>
      </c>
      <c r="D819">
        <v>1000</v>
      </c>
      <c r="E819" cm="1">
        <f t="array" ref="E819">MIN(_xlfn._xlws.FILTER(runRBA_RBA_fluxes[TRUE lb],(runRBA_RBA_fluxes[tag]="RXN")*(runRBA_RBA_fluxes[rxn_base_id]=fba_fluxes[[#This Row],[rxn]]),0))</f>
        <v>0</v>
      </c>
      <c r="F819" cm="1">
        <f t="array" ref="F819">MAX(_xlfn._xlws.FILTER(runRBA_RBA_fluxes[TRUE ub],(runRBA_RBA_fluxes[tag]="RXN")*(runRBA_RBA_fluxes[rxn_base_id]=fba_fluxes[[#This Row],[rxn]]),0))</f>
        <v>0</v>
      </c>
      <c r="G819" t="b">
        <f>fba_fluxes[[#This Row],[RBA ub]]&gt;fba_fluxes[[#This Row],[ub]]</f>
        <v>0</v>
      </c>
      <c r="H819" t="b">
        <f>fba_fluxes[[#This Row],[RBA lb]]&lt;fba_fluxes[[#This Row],[lb]]</f>
        <v>0</v>
      </c>
      <c r="I819" cm="1">
        <f t="array" ref="I819">SUM(_xlfn._xlws.FILTER(runRBA_RBA_fluxes[TRUE flux],(runRBA_RBA_fluxes[tag]="RXN")*(runRBA_RBA_fluxes[rxn_base_id]=fba_fluxes[[#This Row],[rxn]]),0))</f>
        <v>0</v>
      </c>
      <c r="J819" t="b">
        <f>fba_fluxes[[#This Row],[total RBA flux]]&lt;fba_fluxes[[#This Row],[lb]]</f>
        <v>0</v>
      </c>
      <c r="K819" s="1" t="b">
        <f>fba_fluxes[[#This Row],[total RBA flux]]&gt;fba_fluxes[[#This Row],[ub]]</f>
        <v>0</v>
      </c>
    </row>
    <row r="820" spans="1:11" hidden="1" x14ac:dyDescent="0.2">
      <c r="A820" s="1" t="s">
        <v>317</v>
      </c>
      <c r="B820">
        <v>0</v>
      </c>
      <c r="C820">
        <v>0</v>
      </c>
      <c r="D820">
        <v>1000</v>
      </c>
      <c r="E820" cm="1">
        <f t="array" ref="E820">MIN(_xlfn._xlws.FILTER(runRBA_RBA_fluxes[TRUE lb],(runRBA_RBA_fluxes[tag]="RXN")*(runRBA_RBA_fluxes[rxn_base_id]=fba_fluxes[[#This Row],[rxn]]),0))</f>
        <v>0</v>
      </c>
      <c r="F820" cm="1">
        <f t="array" ref="F820">MAX(_xlfn._xlws.FILTER(runRBA_RBA_fluxes[TRUE ub],(runRBA_RBA_fluxes[tag]="RXN")*(runRBA_RBA_fluxes[rxn_base_id]=fba_fluxes[[#This Row],[rxn]]),0))</f>
        <v>0</v>
      </c>
      <c r="G820" t="b">
        <f>fba_fluxes[[#This Row],[RBA ub]]&gt;fba_fluxes[[#This Row],[ub]]</f>
        <v>0</v>
      </c>
      <c r="H820" t="b">
        <f>fba_fluxes[[#This Row],[RBA lb]]&lt;fba_fluxes[[#This Row],[lb]]</f>
        <v>0</v>
      </c>
      <c r="I820" cm="1">
        <f t="array" ref="I820">SUM(_xlfn._xlws.FILTER(runRBA_RBA_fluxes[TRUE flux],(runRBA_RBA_fluxes[tag]="RXN")*(runRBA_RBA_fluxes[rxn_base_id]=fba_fluxes[[#This Row],[rxn]]),0))</f>
        <v>0</v>
      </c>
      <c r="J820" t="b">
        <f>fba_fluxes[[#This Row],[total RBA flux]]&lt;fba_fluxes[[#This Row],[lb]]</f>
        <v>0</v>
      </c>
      <c r="K820" s="1" t="b">
        <f>fba_fluxes[[#This Row],[total RBA flux]]&gt;fba_fluxes[[#This Row],[ub]]</f>
        <v>0</v>
      </c>
    </row>
    <row r="821" spans="1:11" hidden="1" x14ac:dyDescent="0.2">
      <c r="A821" s="1" t="s">
        <v>318</v>
      </c>
      <c r="B821">
        <v>0</v>
      </c>
      <c r="C821">
        <v>0</v>
      </c>
      <c r="D821">
        <v>1000</v>
      </c>
      <c r="E821" cm="1">
        <f t="array" ref="E821">MIN(_xlfn._xlws.FILTER(runRBA_RBA_fluxes[TRUE lb],(runRBA_RBA_fluxes[tag]="RXN")*(runRBA_RBA_fluxes[rxn_base_id]=fba_fluxes[[#This Row],[rxn]]),0))</f>
        <v>0</v>
      </c>
      <c r="F821" cm="1">
        <f t="array" ref="F821">MAX(_xlfn._xlws.FILTER(runRBA_RBA_fluxes[TRUE ub],(runRBA_RBA_fluxes[tag]="RXN")*(runRBA_RBA_fluxes[rxn_base_id]=fba_fluxes[[#This Row],[rxn]]),0))</f>
        <v>0</v>
      </c>
      <c r="G821" t="b">
        <f>fba_fluxes[[#This Row],[RBA ub]]&gt;fba_fluxes[[#This Row],[ub]]</f>
        <v>0</v>
      </c>
      <c r="H821" t="b">
        <f>fba_fluxes[[#This Row],[RBA lb]]&lt;fba_fluxes[[#This Row],[lb]]</f>
        <v>0</v>
      </c>
      <c r="I821" cm="1">
        <f t="array" ref="I821">SUM(_xlfn._xlws.FILTER(runRBA_RBA_fluxes[TRUE flux],(runRBA_RBA_fluxes[tag]="RXN")*(runRBA_RBA_fluxes[rxn_base_id]=fba_fluxes[[#This Row],[rxn]]),0))</f>
        <v>0</v>
      </c>
      <c r="J821" t="b">
        <f>fba_fluxes[[#This Row],[total RBA flux]]&lt;fba_fluxes[[#This Row],[lb]]</f>
        <v>0</v>
      </c>
      <c r="K821" s="1" t="b">
        <f>fba_fluxes[[#This Row],[total RBA flux]]&gt;fba_fluxes[[#This Row],[ub]]</f>
        <v>0</v>
      </c>
    </row>
    <row r="822" spans="1:11" hidden="1" x14ac:dyDescent="0.2">
      <c r="A822" s="1" t="s">
        <v>3013</v>
      </c>
      <c r="B822">
        <v>0</v>
      </c>
      <c r="C822">
        <v>0</v>
      </c>
      <c r="D822">
        <v>1000</v>
      </c>
      <c r="E822" cm="1">
        <f t="array" ref="E822">MIN(_xlfn._xlws.FILTER(runRBA_RBA_fluxes[TRUE lb],(runRBA_RBA_fluxes[tag]="RXN")*(runRBA_RBA_fluxes[rxn_base_id]=fba_fluxes[[#This Row],[rxn]]),0))</f>
        <v>0</v>
      </c>
      <c r="F822" cm="1">
        <f t="array" ref="F822">MAX(_xlfn._xlws.FILTER(runRBA_RBA_fluxes[TRUE ub],(runRBA_RBA_fluxes[tag]="RXN")*(runRBA_RBA_fluxes[rxn_base_id]=fba_fluxes[[#This Row],[rxn]]),0))</f>
        <v>0</v>
      </c>
      <c r="G822" t="b">
        <f>fba_fluxes[[#This Row],[RBA ub]]&gt;fba_fluxes[[#This Row],[ub]]</f>
        <v>0</v>
      </c>
      <c r="H822" t="b">
        <f>fba_fluxes[[#This Row],[RBA lb]]&lt;fba_fluxes[[#This Row],[lb]]</f>
        <v>0</v>
      </c>
      <c r="I822" cm="1">
        <f t="array" ref="I822">SUM(_xlfn._xlws.FILTER(runRBA_RBA_fluxes[TRUE flux],(runRBA_RBA_fluxes[tag]="RXN")*(runRBA_RBA_fluxes[rxn_base_id]=fba_fluxes[[#This Row],[rxn]]),0))</f>
        <v>0</v>
      </c>
      <c r="J822" t="b">
        <f>fba_fluxes[[#This Row],[total RBA flux]]&lt;fba_fluxes[[#This Row],[lb]]</f>
        <v>0</v>
      </c>
      <c r="K822" s="1" t="b">
        <f>fba_fluxes[[#This Row],[total RBA flux]]&gt;fba_fluxes[[#This Row],[ub]]</f>
        <v>0</v>
      </c>
    </row>
    <row r="823" spans="1:11" hidden="1" x14ac:dyDescent="0.2">
      <c r="A823" s="1" t="s">
        <v>3014</v>
      </c>
      <c r="B823">
        <v>0</v>
      </c>
      <c r="C823">
        <v>0</v>
      </c>
      <c r="D823">
        <v>1000</v>
      </c>
      <c r="E823" cm="1">
        <f t="array" ref="E823">MIN(_xlfn._xlws.FILTER(runRBA_RBA_fluxes[TRUE lb],(runRBA_RBA_fluxes[tag]="RXN")*(runRBA_RBA_fluxes[rxn_base_id]=fba_fluxes[[#This Row],[rxn]]),0))</f>
        <v>0</v>
      </c>
      <c r="F823" cm="1">
        <f t="array" ref="F823">MAX(_xlfn._xlws.FILTER(runRBA_RBA_fluxes[TRUE ub],(runRBA_RBA_fluxes[tag]="RXN")*(runRBA_RBA_fluxes[rxn_base_id]=fba_fluxes[[#This Row],[rxn]]),0))</f>
        <v>0</v>
      </c>
      <c r="G823" t="b">
        <f>fba_fluxes[[#This Row],[RBA ub]]&gt;fba_fluxes[[#This Row],[ub]]</f>
        <v>0</v>
      </c>
      <c r="H823" t="b">
        <f>fba_fluxes[[#This Row],[RBA lb]]&lt;fba_fluxes[[#This Row],[lb]]</f>
        <v>0</v>
      </c>
      <c r="I823" cm="1">
        <f t="array" ref="I823">SUM(_xlfn._xlws.FILTER(runRBA_RBA_fluxes[TRUE flux],(runRBA_RBA_fluxes[tag]="RXN")*(runRBA_RBA_fluxes[rxn_base_id]=fba_fluxes[[#This Row],[rxn]]),0))</f>
        <v>0</v>
      </c>
      <c r="J823" t="b">
        <f>fba_fluxes[[#This Row],[total RBA flux]]&lt;fba_fluxes[[#This Row],[lb]]</f>
        <v>0</v>
      </c>
      <c r="K823" s="1" t="b">
        <f>fba_fluxes[[#This Row],[total RBA flux]]&gt;fba_fluxes[[#This Row],[ub]]</f>
        <v>0</v>
      </c>
    </row>
    <row r="824" spans="1:11" hidden="1" x14ac:dyDescent="0.2">
      <c r="A824" s="1" t="s">
        <v>3015</v>
      </c>
      <c r="B824">
        <v>0</v>
      </c>
      <c r="C824">
        <v>0</v>
      </c>
      <c r="D824">
        <v>1000</v>
      </c>
      <c r="E824" cm="1">
        <f t="array" ref="E824">MIN(_xlfn._xlws.FILTER(runRBA_RBA_fluxes[TRUE lb],(runRBA_RBA_fluxes[tag]="RXN")*(runRBA_RBA_fluxes[rxn_base_id]=fba_fluxes[[#This Row],[rxn]]),0))</f>
        <v>0</v>
      </c>
      <c r="F824" cm="1">
        <f t="array" ref="F824">MAX(_xlfn._xlws.FILTER(runRBA_RBA_fluxes[TRUE ub],(runRBA_RBA_fluxes[tag]="RXN")*(runRBA_RBA_fluxes[rxn_base_id]=fba_fluxes[[#This Row],[rxn]]),0))</f>
        <v>0</v>
      </c>
      <c r="G824" t="b">
        <f>fba_fluxes[[#This Row],[RBA ub]]&gt;fba_fluxes[[#This Row],[ub]]</f>
        <v>0</v>
      </c>
      <c r="H824" t="b">
        <f>fba_fluxes[[#This Row],[RBA lb]]&lt;fba_fluxes[[#This Row],[lb]]</f>
        <v>0</v>
      </c>
      <c r="I824" cm="1">
        <f t="array" ref="I824">SUM(_xlfn._xlws.FILTER(runRBA_RBA_fluxes[TRUE flux],(runRBA_RBA_fluxes[tag]="RXN")*(runRBA_RBA_fluxes[rxn_base_id]=fba_fluxes[[#This Row],[rxn]]),0))</f>
        <v>0</v>
      </c>
      <c r="J824" t="b">
        <f>fba_fluxes[[#This Row],[total RBA flux]]&lt;fba_fluxes[[#This Row],[lb]]</f>
        <v>0</v>
      </c>
      <c r="K824" s="1" t="b">
        <f>fba_fluxes[[#This Row],[total RBA flux]]&gt;fba_fluxes[[#This Row],[ub]]</f>
        <v>0</v>
      </c>
    </row>
    <row r="825" spans="1:11" hidden="1" x14ac:dyDescent="0.2">
      <c r="A825" s="1" t="s">
        <v>3016</v>
      </c>
      <c r="B825">
        <v>0</v>
      </c>
      <c r="C825">
        <v>0</v>
      </c>
      <c r="D825">
        <v>1000</v>
      </c>
      <c r="E825" cm="1">
        <f t="array" ref="E825">MIN(_xlfn._xlws.FILTER(runRBA_RBA_fluxes[TRUE lb],(runRBA_RBA_fluxes[tag]="RXN")*(runRBA_RBA_fluxes[rxn_base_id]=fba_fluxes[[#This Row],[rxn]]),0))</f>
        <v>0</v>
      </c>
      <c r="F825" cm="1">
        <f t="array" ref="F825">MAX(_xlfn._xlws.FILTER(runRBA_RBA_fluxes[TRUE ub],(runRBA_RBA_fluxes[tag]="RXN")*(runRBA_RBA_fluxes[rxn_base_id]=fba_fluxes[[#This Row],[rxn]]),0))</f>
        <v>0</v>
      </c>
      <c r="G825" t="b">
        <f>fba_fluxes[[#This Row],[RBA ub]]&gt;fba_fluxes[[#This Row],[ub]]</f>
        <v>0</v>
      </c>
      <c r="H825" t="b">
        <f>fba_fluxes[[#This Row],[RBA lb]]&lt;fba_fluxes[[#This Row],[lb]]</f>
        <v>0</v>
      </c>
      <c r="I825" cm="1">
        <f t="array" ref="I825">SUM(_xlfn._xlws.FILTER(runRBA_RBA_fluxes[TRUE flux],(runRBA_RBA_fluxes[tag]="RXN")*(runRBA_RBA_fluxes[rxn_base_id]=fba_fluxes[[#This Row],[rxn]]),0))</f>
        <v>0</v>
      </c>
      <c r="J825" t="b">
        <f>fba_fluxes[[#This Row],[total RBA flux]]&lt;fba_fluxes[[#This Row],[lb]]</f>
        <v>0</v>
      </c>
      <c r="K825" s="1" t="b">
        <f>fba_fluxes[[#This Row],[total RBA flux]]&gt;fba_fluxes[[#This Row],[ub]]</f>
        <v>0</v>
      </c>
    </row>
    <row r="826" spans="1:11" hidden="1" x14ac:dyDescent="0.2">
      <c r="A826" s="1" t="s">
        <v>3017</v>
      </c>
      <c r="B826">
        <v>-9.0481562574410814E-19</v>
      </c>
      <c r="C826">
        <v>0</v>
      </c>
      <c r="D826">
        <v>1000</v>
      </c>
      <c r="E826" cm="1">
        <f t="array" ref="E826">MIN(_xlfn._xlws.FILTER(runRBA_RBA_fluxes[TRUE lb],(runRBA_RBA_fluxes[tag]="RXN")*(runRBA_RBA_fluxes[rxn_base_id]=fba_fluxes[[#This Row],[rxn]]),0))</f>
        <v>0</v>
      </c>
      <c r="F826" cm="1">
        <f t="array" ref="F826">MAX(_xlfn._xlws.FILTER(runRBA_RBA_fluxes[TRUE ub],(runRBA_RBA_fluxes[tag]="RXN")*(runRBA_RBA_fluxes[rxn_base_id]=fba_fluxes[[#This Row],[rxn]]),0))</f>
        <v>0</v>
      </c>
      <c r="G826" t="b">
        <f>fba_fluxes[[#This Row],[RBA ub]]&gt;fba_fluxes[[#This Row],[ub]]</f>
        <v>0</v>
      </c>
      <c r="H826" t="b">
        <f>fba_fluxes[[#This Row],[RBA lb]]&lt;fba_fluxes[[#This Row],[lb]]</f>
        <v>0</v>
      </c>
      <c r="I826" cm="1">
        <f t="array" ref="I826">SUM(_xlfn._xlws.FILTER(runRBA_RBA_fluxes[TRUE flux],(runRBA_RBA_fluxes[tag]="RXN")*(runRBA_RBA_fluxes[rxn_base_id]=fba_fluxes[[#This Row],[rxn]]),0))</f>
        <v>0</v>
      </c>
      <c r="J826" t="b">
        <f>fba_fluxes[[#This Row],[total RBA flux]]&lt;fba_fluxes[[#This Row],[lb]]</f>
        <v>0</v>
      </c>
      <c r="K826" s="1" t="b">
        <f>fba_fluxes[[#This Row],[total RBA flux]]&gt;fba_fluxes[[#This Row],[ub]]</f>
        <v>0</v>
      </c>
    </row>
    <row r="827" spans="1:11" hidden="1" x14ac:dyDescent="0.2">
      <c r="A827" s="1" t="s">
        <v>3018</v>
      </c>
      <c r="B827">
        <v>0</v>
      </c>
      <c r="C827">
        <v>0</v>
      </c>
      <c r="D827">
        <v>1000</v>
      </c>
      <c r="E827" cm="1">
        <f t="array" ref="E827">MIN(_xlfn._xlws.FILTER(runRBA_RBA_fluxes[TRUE lb],(runRBA_RBA_fluxes[tag]="RXN")*(runRBA_RBA_fluxes[rxn_base_id]=fba_fluxes[[#This Row],[rxn]]),0))</f>
        <v>0</v>
      </c>
      <c r="F827" cm="1">
        <f t="array" ref="F827">MAX(_xlfn._xlws.FILTER(runRBA_RBA_fluxes[TRUE ub],(runRBA_RBA_fluxes[tag]="RXN")*(runRBA_RBA_fluxes[rxn_base_id]=fba_fluxes[[#This Row],[rxn]]),0))</f>
        <v>0</v>
      </c>
      <c r="G827" t="b">
        <f>fba_fluxes[[#This Row],[RBA ub]]&gt;fba_fluxes[[#This Row],[ub]]</f>
        <v>0</v>
      </c>
      <c r="H827" t="b">
        <f>fba_fluxes[[#This Row],[RBA lb]]&lt;fba_fluxes[[#This Row],[lb]]</f>
        <v>0</v>
      </c>
      <c r="I827" cm="1">
        <f t="array" ref="I827">SUM(_xlfn._xlws.FILTER(runRBA_RBA_fluxes[TRUE flux],(runRBA_RBA_fluxes[tag]="RXN")*(runRBA_RBA_fluxes[rxn_base_id]=fba_fluxes[[#This Row],[rxn]]),0))</f>
        <v>0</v>
      </c>
      <c r="J827" t="b">
        <f>fba_fluxes[[#This Row],[total RBA flux]]&lt;fba_fluxes[[#This Row],[lb]]</f>
        <v>0</v>
      </c>
      <c r="K827" s="1" t="b">
        <f>fba_fluxes[[#This Row],[total RBA flux]]&gt;fba_fluxes[[#This Row],[ub]]</f>
        <v>0</v>
      </c>
    </row>
    <row r="828" spans="1:11" hidden="1" x14ac:dyDescent="0.2">
      <c r="A828" s="1" t="s">
        <v>3019</v>
      </c>
      <c r="B828">
        <v>-1.1193237120541731E-18</v>
      </c>
      <c r="C828">
        <v>0</v>
      </c>
      <c r="D828">
        <v>1000</v>
      </c>
      <c r="E828" cm="1">
        <f t="array" ref="E828">MIN(_xlfn._xlws.FILTER(runRBA_RBA_fluxes[TRUE lb],(runRBA_RBA_fluxes[tag]="RXN")*(runRBA_RBA_fluxes[rxn_base_id]=fba_fluxes[[#This Row],[rxn]]),0))</f>
        <v>0</v>
      </c>
      <c r="F828" cm="1">
        <f t="array" ref="F828">MAX(_xlfn._xlws.FILTER(runRBA_RBA_fluxes[TRUE ub],(runRBA_RBA_fluxes[tag]="RXN")*(runRBA_RBA_fluxes[rxn_base_id]=fba_fluxes[[#This Row],[rxn]]),0))</f>
        <v>0</v>
      </c>
      <c r="G828" t="b">
        <f>fba_fluxes[[#This Row],[RBA ub]]&gt;fba_fluxes[[#This Row],[ub]]</f>
        <v>0</v>
      </c>
      <c r="H828" t="b">
        <f>fba_fluxes[[#This Row],[RBA lb]]&lt;fba_fluxes[[#This Row],[lb]]</f>
        <v>0</v>
      </c>
      <c r="I828" cm="1">
        <f t="array" ref="I828">SUM(_xlfn._xlws.FILTER(runRBA_RBA_fluxes[TRUE flux],(runRBA_RBA_fluxes[tag]="RXN")*(runRBA_RBA_fluxes[rxn_base_id]=fba_fluxes[[#This Row],[rxn]]),0))</f>
        <v>0</v>
      </c>
      <c r="J828" t="b">
        <f>fba_fluxes[[#This Row],[total RBA flux]]&lt;fba_fluxes[[#This Row],[lb]]</f>
        <v>0</v>
      </c>
      <c r="K828" s="1" t="b">
        <f>fba_fluxes[[#This Row],[total RBA flux]]&gt;fba_fluxes[[#This Row],[ub]]</f>
        <v>0</v>
      </c>
    </row>
    <row r="829" spans="1:11" hidden="1" x14ac:dyDescent="0.2">
      <c r="A829" s="1" t="s">
        <v>319</v>
      </c>
      <c r="B829">
        <v>-1.117836348901084E-18</v>
      </c>
      <c r="C829">
        <v>0</v>
      </c>
      <c r="D829">
        <v>1000</v>
      </c>
      <c r="E829" cm="1">
        <f t="array" ref="E829">MIN(_xlfn._xlws.FILTER(runRBA_RBA_fluxes[TRUE lb],(runRBA_RBA_fluxes[tag]="RXN")*(runRBA_RBA_fluxes[rxn_base_id]=fba_fluxes[[#This Row],[rxn]]),0))</f>
        <v>0</v>
      </c>
      <c r="F829" cm="1">
        <f t="array" ref="F829">MAX(_xlfn._xlws.FILTER(runRBA_RBA_fluxes[TRUE ub],(runRBA_RBA_fluxes[tag]="RXN")*(runRBA_RBA_fluxes[rxn_base_id]=fba_fluxes[[#This Row],[rxn]]),0))</f>
        <v>0</v>
      </c>
      <c r="G829" t="b">
        <f>fba_fluxes[[#This Row],[RBA ub]]&gt;fba_fluxes[[#This Row],[ub]]</f>
        <v>0</v>
      </c>
      <c r="H829" t="b">
        <f>fba_fluxes[[#This Row],[RBA lb]]&lt;fba_fluxes[[#This Row],[lb]]</f>
        <v>0</v>
      </c>
      <c r="I829" cm="1">
        <f t="array" ref="I829">SUM(_xlfn._xlws.FILTER(runRBA_RBA_fluxes[TRUE flux],(runRBA_RBA_fluxes[tag]="RXN")*(runRBA_RBA_fluxes[rxn_base_id]=fba_fluxes[[#This Row],[rxn]]),0))</f>
        <v>0</v>
      </c>
      <c r="J829" t="b">
        <f>fba_fluxes[[#This Row],[total RBA flux]]&lt;fba_fluxes[[#This Row],[lb]]</f>
        <v>0</v>
      </c>
      <c r="K829" s="1" t="b">
        <f>fba_fluxes[[#This Row],[total RBA flux]]&gt;fba_fluxes[[#This Row],[ub]]</f>
        <v>0</v>
      </c>
    </row>
    <row r="830" spans="1:11" hidden="1" x14ac:dyDescent="0.2">
      <c r="A830" s="1" t="s">
        <v>320</v>
      </c>
      <c r="B830">
        <v>-9.4586468229433145E-19</v>
      </c>
      <c r="C830">
        <v>0</v>
      </c>
      <c r="D830">
        <v>1000</v>
      </c>
      <c r="E830" cm="1">
        <f t="array" ref="E830">MIN(_xlfn._xlws.FILTER(runRBA_RBA_fluxes[TRUE lb],(runRBA_RBA_fluxes[tag]="RXN")*(runRBA_RBA_fluxes[rxn_base_id]=fba_fluxes[[#This Row],[rxn]]),0))</f>
        <v>0</v>
      </c>
      <c r="F830" cm="1">
        <f t="array" ref="F830">MAX(_xlfn._xlws.FILTER(runRBA_RBA_fluxes[TRUE ub],(runRBA_RBA_fluxes[tag]="RXN")*(runRBA_RBA_fluxes[rxn_base_id]=fba_fluxes[[#This Row],[rxn]]),0))</f>
        <v>0</v>
      </c>
      <c r="G830" t="b">
        <f>fba_fluxes[[#This Row],[RBA ub]]&gt;fba_fluxes[[#This Row],[ub]]</f>
        <v>0</v>
      </c>
      <c r="H830" t="b">
        <f>fba_fluxes[[#This Row],[RBA lb]]&lt;fba_fluxes[[#This Row],[lb]]</f>
        <v>0</v>
      </c>
      <c r="I830" cm="1">
        <f t="array" ref="I830">SUM(_xlfn._xlws.FILTER(runRBA_RBA_fluxes[TRUE flux],(runRBA_RBA_fluxes[tag]="RXN")*(runRBA_RBA_fluxes[rxn_base_id]=fba_fluxes[[#This Row],[rxn]]),0))</f>
        <v>0</v>
      </c>
      <c r="J830" t="b">
        <f>fba_fluxes[[#This Row],[total RBA flux]]&lt;fba_fluxes[[#This Row],[lb]]</f>
        <v>0</v>
      </c>
      <c r="K830" s="1" t="b">
        <f>fba_fluxes[[#This Row],[total RBA flux]]&gt;fba_fluxes[[#This Row],[ub]]</f>
        <v>0</v>
      </c>
    </row>
    <row r="831" spans="1:11" hidden="1" x14ac:dyDescent="0.2">
      <c r="A831" s="1" t="s">
        <v>3020</v>
      </c>
      <c r="B831">
        <v>9.6573860515387164E-19</v>
      </c>
      <c r="C831">
        <v>0</v>
      </c>
      <c r="D831">
        <v>1000</v>
      </c>
      <c r="E831" cm="1">
        <f t="array" ref="E831">MIN(_xlfn._xlws.FILTER(runRBA_RBA_fluxes[TRUE lb],(runRBA_RBA_fluxes[tag]="RXN")*(runRBA_RBA_fluxes[rxn_base_id]=fba_fluxes[[#This Row],[rxn]]),0))</f>
        <v>0</v>
      </c>
      <c r="F831" cm="1">
        <f t="array" ref="F831">MAX(_xlfn._xlws.FILTER(runRBA_RBA_fluxes[TRUE ub],(runRBA_RBA_fluxes[tag]="RXN")*(runRBA_RBA_fluxes[rxn_base_id]=fba_fluxes[[#This Row],[rxn]]),0))</f>
        <v>0</v>
      </c>
      <c r="G831" t="b">
        <f>fba_fluxes[[#This Row],[RBA ub]]&gt;fba_fluxes[[#This Row],[ub]]</f>
        <v>0</v>
      </c>
      <c r="H831" t="b">
        <f>fba_fluxes[[#This Row],[RBA lb]]&lt;fba_fluxes[[#This Row],[lb]]</f>
        <v>0</v>
      </c>
      <c r="I831" cm="1">
        <f t="array" ref="I831">SUM(_xlfn._xlws.FILTER(runRBA_RBA_fluxes[TRUE flux],(runRBA_RBA_fluxes[tag]="RXN")*(runRBA_RBA_fluxes[rxn_base_id]=fba_fluxes[[#This Row],[rxn]]),0))</f>
        <v>0</v>
      </c>
      <c r="J831" t="b">
        <f>fba_fluxes[[#This Row],[total RBA flux]]&lt;fba_fluxes[[#This Row],[lb]]</f>
        <v>0</v>
      </c>
      <c r="K831" s="1" t="b">
        <f>fba_fluxes[[#This Row],[total RBA flux]]&gt;fba_fluxes[[#This Row],[ub]]</f>
        <v>0</v>
      </c>
    </row>
    <row r="832" spans="1:11" hidden="1" x14ac:dyDescent="0.2">
      <c r="A832" s="1" t="s">
        <v>321</v>
      </c>
      <c r="B832">
        <v>9.7283630917162273E-19</v>
      </c>
      <c r="C832">
        <v>0</v>
      </c>
      <c r="D832">
        <v>1000</v>
      </c>
      <c r="E832" cm="1">
        <f t="array" ref="E832">MIN(_xlfn._xlws.FILTER(runRBA_RBA_fluxes[TRUE lb],(runRBA_RBA_fluxes[tag]="RXN")*(runRBA_RBA_fluxes[rxn_base_id]=fba_fluxes[[#This Row],[rxn]]),0))</f>
        <v>0</v>
      </c>
      <c r="F832" cm="1">
        <f t="array" ref="F832">MAX(_xlfn._xlws.FILTER(runRBA_RBA_fluxes[TRUE ub],(runRBA_RBA_fluxes[tag]="RXN")*(runRBA_RBA_fluxes[rxn_base_id]=fba_fluxes[[#This Row],[rxn]]),0))</f>
        <v>0</v>
      </c>
      <c r="G832" t="b">
        <f>fba_fluxes[[#This Row],[RBA ub]]&gt;fba_fluxes[[#This Row],[ub]]</f>
        <v>0</v>
      </c>
      <c r="H832" t="b">
        <f>fba_fluxes[[#This Row],[RBA lb]]&lt;fba_fluxes[[#This Row],[lb]]</f>
        <v>0</v>
      </c>
      <c r="I832" cm="1">
        <f t="array" ref="I832">SUM(_xlfn._xlws.FILTER(runRBA_RBA_fluxes[TRUE flux],(runRBA_RBA_fluxes[tag]="RXN")*(runRBA_RBA_fluxes[rxn_base_id]=fba_fluxes[[#This Row],[rxn]]),0))</f>
        <v>0</v>
      </c>
      <c r="J832" t="b">
        <f>fba_fluxes[[#This Row],[total RBA flux]]&lt;fba_fluxes[[#This Row],[lb]]</f>
        <v>0</v>
      </c>
      <c r="K832" s="1" t="b">
        <f>fba_fluxes[[#This Row],[total RBA flux]]&gt;fba_fluxes[[#This Row],[ub]]</f>
        <v>0</v>
      </c>
    </row>
    <row r="833" spans="1:11" hidden="1" x14ac:dyDescent="0.2">
      <c r="A833" s="1" t="s">
        <v>322</v>
      </c>
      <c r="B833">
        <v>0</v>
      </c>
      <c r="C833">
        <v>0</v>
      </c>
      <c r="D833">
        <v>1000</v>
      </c>
      <c r="E833" cm="1">
        <f t="array" ref="E833">MIN(_xlfn._xlws.FILTER(runRBA_RBA_fluxes[TRUE lb],(runRBA_RBA_fluxes[tag]="RXN")*(runRBA_RBA_fluxes[rxn_base_id]=fba_fluxes[[#This Row],[rxn]]),0))</f>
        <v>0</v>
      </c>
      <c r="F833" cm="1">
        <f t="array" ref="F833">MAX(_xlfn._xlws.FILTER(runRBA_RBA_fluxes[TRUE ub],(runRBA_RBA_fluxes[tag]="RXN")*(runRBA_RBA_fluxes[rxn_base_id]=fba_fluxes[[#This Row],[rxn]]),0))</f>
        <v>0</v>
      </c>
      <c r="G833" t="b">
        <f>fba_fluxes[[#This Row],[RBA ub]]&gt;fba_fluxes[[#This Row],[ub]]</f>
        <v>0</v>
      </c>
      <c r="H833" t="b">
        <f>fba_fluxes[[#This Row],[RBA lb]]&lt;fba_fluxes[[#This Row],[lb]]</f>
        <v>0</v>
      </c>
      <c r="I833" cm="1">
        <f t="array" ref="I833">SUM(_xlfn._xlws.FILTER(runRBA_RBA_fluxes[TRUE flux],(runRBA_RBA_fluxes[tag]="RXN")*(runRBA_RBA_fluxes[rxn_base_id]=fba_fluxes[[#This Row],[rxn]]),0))</f>
        <v>0</v>
      </c>
      <c r="J833" t="b">
        <f>fba_fluxes[[#This Row],[total RBA flux]]&lt;fba_fluxes[[#This Row],[lb]]</f>
        <v>0</v>
      </c>
      <c r="K833" s="1" t="b">
        <f>fba_fluxes[[#This Row],[total RBA flux]]&gt;fba_fluxes[[#This Row],[ub]]</f>
        <v>0</v>
      </c>
    </row>
    <row r="834" spans="1:11" hidden="1" x14ac:dyDescent="0.2">
      <c r="A834" s="1" t="s">
        <v>323</v>
      </c>
      <c r="B834">
        <v>0</v>
      </c>
      <c r="C834">
        <v>0</v>
      </c>
      <c r="D834">
        <v>1000</v>
      </c>
      <c r="E834" cm="1">
        <f t="array" ref="E834">MIN(_xlfn._xlws.FILTER(runRBA_RBA_fluxes[TRUE lb],(runRBA_RBA_fluxes[tag]="RXN")*(runRBA_RBA_fluxes[rxn_base_id]=fba_fluxes[[#This Row],[rxn]]),0))</f>
        <v>0</v>
      </c>
      <c r="F834" cm="1">
        <f t="array" ref="F834">MAX(_xlfn._xlws.FILTER(runRBA_RBA_fluxes[TRUE ub],(runRBA_RBA_fluxes[tag]="RXN")*(runRBA_RBA_fluxes[rxn_base_id]=fba_fluxes[[#This Row],[rxn]]),0))</f>
        <v>0</v>
      </c>
      <c r="G834" t="b">
        <f>fba_fluxes[[#This Row],[RBA ub]]&gt;fba_fluxes[[#This Row],[ub]]</f>
        <v>0</v>
      </c>
      <c r="H834" t="b">
        <f>fba_fluxes[[#This Row],[RBA lb]]&lt;fba_fluxes[[#This Row],[lb]]</f>
        <v>0</v>
      </c>
      <c r="I834" cm="1">
        <f t="array" ref="I834">SUM(_xlfn._xlws.FILTER(runRBA_RBA_fluxes[TRUE flux],(runRBA_RBA_fluxes[tag]="RXN")*(runRBA_RBA_fluxes[rxn_base_id]=fba_fluxes[[#This Row],[rxn]]),0))</f>
        <v>0</v>
      </c>
      <c r="J834" t="b">
        <f>fba_fluxes[[#This Row],[total RBA flux]]&lt;fba_fluxes[[#This Row],[lb]]</f>
        <v>0</v>
      </c>
      <c r="K834" s="1" t="b">
        <f>fba_fluxes[[#This Row],[total RBA flux]]&gt;fba_fluxes[[#This Row],[ub]]</f>
        <v>0</v>
      </c>
    </row>
    <row r="835" spans="1:11" hidden="1" x14ac:dyDescent="0.2">
      <c r="A835" s="1" t="s">
        <v>324</v>
      </c>
      <c r="B835">
        <v>0</v>
      </c>
      <c r="C835">
        <v>0</v>
      </c>
      <c r="D835">
        <v>1000</v>
      </c>
      <c r="E835" cm="1">
        <f t="array" ref="E835">MIN(_xlfn._xlws.FILTER(runRBA_RBA_fluxes[TRUE lb],(runRBA_RBA_fluxes[tag]="RXN")*(runRBA_RBA_fluxes[rxn_base_id]=fba_fluxes[[#This Row],[rxn]]),0))</f>
        <v>0</v>
      </c>
      <c r="F835" cm="1">
        <f t="array" ref="F835">MAX(_xlfn._xlws.FILTER(runRBA_RBA_fluxes[TRUE ub],(runRBA_RBA_fluxes[tag]="RXN")*(runRBA_RBA_fluxes[rxn_base_id]=fba_fluxes[[#This Row],[rxn]]),0))</f>
        <v>0</v>
      </c>
      <c r="G835" t="b">
        <f>fba_fluxes[[#This Row],[RBA ub]]&gt;fba_fluxes[[#This Row],[ub]]</f>
        <v>0</v>
      </c>
      <c r="H835" t="b">
        <f>fba_fluxes[[#This Row],[RBA lb]]&lt;fba_fluxes[[#This Row],[lb]]</f>
        <v>0</v>
      </c>
      <c r="I835" cm="1">
        <f t="array" ref="I835">SUM(_xlfn._xlws.FILTER(runRBA_RBA_fluxes[TRUE flux],(runRBA_RBA_fluxes[tag]="RXN")*(runRBA_RBA_fluxes[rxn_base_id]=fba_fluxes[[#This Row],[rxn]]),0))</f>
        <v>0</v>
      </c>
      <c r="J835" t="b">
        <f>fba_fluxes[[#This Row],[total RBA flux]]&lt;fba_fluxes[[#This Row],[lb]]</f>
        <v>0</v>
      </c>
      <c r="K835" s="1" t="b">
        <f>fba_fluxes[[#This Row],[total RBA flux]]&gt;fba_fluxes[[#This Row],[ub]]</f>
        <v>0</v>
      </c>
    </row>
    <row r="836" spans="1:11" hidden="1" x14ac:dyDescent="0.2">
      <c r="A836" s="1" t="s">
        <v>325</v>
      </c>
      <c r="B836">
        <v>-5.5966185602708655E-19</v>
      </c>
      <c r="C836">
        <v>0</v>
      </c>
      <c r="D836">
        <v>1000</v>
      </c>
      <c r="E836" cm="1">
        <f t="array" ref="E836">MIN(_xlfn._xlws.FILTER(runRBA_RBA_fluxes[TRUE lb],(runRBA_RBA_fluxes[tag]="RXN")*(runRBA_RBA_fluxes[rxn_base_id]=fba_fluxes[[#This Row],[rxn]]),0))</f>
        <v>0</v>
      </c>
      <c r="F836" cm="1">
        <f t="array" ref="F836">MAX(_xlfn._xlws.FILTER(runRBA_RBA_fluxes[TRUE ub],(runRBA_RBA_fluxes[tag]="RXN")*(runRBA_RBA_fluxes[rxn_base_id]=fba_fluxes[[#This Row],[rxn]]),0))</f>
        <v>0</v>
      </c>
      <c r="G836" t="b">
        <f>fba_fluxes[[#This Row],[RBA ub]]&gt;fba_fluxes[[#This Row],[ub]]</f>
        <v>0</v>
      </c>
      <c r="H836" t="b">
        <f>fba_fluxes[[#This Row],[RBA lb]]&lt;fba_fluxes[[#This Row],[lb]]</f>
        <v>0</v>
      </c>
      <c r="I836" cm="1">
        <f t="array" ref="I836">SUM(_xlfn._xlws.FILTER(runRBA_RBA_fluxes[TRUE flux],(runRBA_RBA_fluxes[tag]="RXN")*(runRBA_RBA_fluxes[rxn_base_id]=fba_fluxes[[#This Row],[rxn]]),0))</f>
        <v>0</v>
      </c>
      <c r="J836" t="b">
        <f>fba_fluxes[[#This Row],[total RBA flux]]&lt;fba_fluxes[[#This Row],[lb]]</f>
        <v>0</v>
      </c>
      <c r="K836" s="1" t="b">
        <f>fba_fluxes[[#This Row],[total RBA flux]]&gt;fba_fluxes[[#This Row],[ub]]</f>
        <v>0</v>
      </c>
    </row>
    <row r="837" spans="1:11" hidden="1" x14ac:dyDescent="0.2">
      <c r="A837" s="1" t="s">
        <v>326</v>
      </c>
      <c r="B837">
        <v>-1.1193237120541731E-18</v>
      </c>
      <c r="C837">
        <v>0</v>
      </c>
      <c r="D837">
        <v>1000</v>
      </c>
      <c r="E837" cm="1">
        <f t="array" ref="E837">MIN(_xlfn._xlws.FILTER(runRBA_RBA_fluxes[TRUE lb],(runRBA_RBA_fluxes[tag]="RXN")*(runRBA_RBA_fluxes[rxn_base_id]=fba_fluxes[[#This Row],[rxn]]),0))</f>
        <v>0</v>
      </c>
      <c r="F837" cm="1">
        <f t="array" ref="F837">MAX(_xlfn._xlws.FILTER(runRBA_RBA_fluxes[TRUE ub],(runRBA_RBA_fluxes[tag]="RXN")*(runRBA_RBA_fluxes[rxn_base_id]=fba_fluxes[[#This Row],[rxn]]),0))</f>
        <v>0</v>
      </c>
      <c r="G837" t="b">
        <f>fba_fluxes[[#This Row],[RBA ub]]&gt;fba_fluxes[[#This Row],[ub]]</f>
        <v>0</v>
      </c>
      <c r="H837" t="b">
        <f>fba_fluxes[[#This Row],[RBA lb]]&lt;fba_fluxes[[#This Row],[lb]]</f>
        <v>0</v>
      </c>
      <c r="I837" cm="1">
        <f t="array" ref="I837">SUM(_xlfn._xlws.FILTER(runRBA_RBA_fluxes[TRUE flux],(runRBA_RBA_fluxes[tag]="RXN")*(runRBA_RBA_fluxes[rxn_base_id]=fba_fluxes[[#This Row],[rxn]]),0))</f>
        <v>0</v>
      </c>
      <c r="J837" t="b">
        <f>fba_fluxes[[#This Row],[total RBA flux]]&lt;fba_fluxes[[#This Row],[lb]]</f>
        <v>0</v>
      </c>
      <c r="K837" s="1" t="b">
        <f>fba_fluxes[[#This Row],[total RBA flux]]&gt;fba_fluxes[[#This Row],[ub]]</f>
        <v>0</v>
      </c>
    </row>
    <row r="838" spans="1:11" hidden="1" x14ac:dyDescent="0.2">
      <c r="A838" s="1" t="s">
        <v>327</v>
      </c>
      <c r="B838">
        <v>0</v>
      </c>
      <c r="C838">
        <v>0</v>
      </c>
      <c r="D838">
        <v>1000</v>
      </c>
      <c r="E838" cm="1">
        <f t="array" ref="E838">MIN(_xlfn._xlws.FILTER(runRBA_RBA_fluxes[TRUE lb],(runRBA_RBA_fluxes[tag]="RXN")*(runRBA_RBA_fluxes[rxn_base_id]=fba_fluxes[[#This Row],[rxn]]),0))</f>
        <v>0</v>
      </c>
      <c r="F838" cm="1">
        <f t="array" ref="F838">MAX(_xlfn._xlws.FILTER(runRBA_RBA_fluxes[TRUE ub],(runRBA_RBA_fluxes[tag]="RXN")*(runRBA_RBA_fluxes[rxn_base_id]=fba_fluxes[[#This Row],[rxn]]),0))</f>
        <v>0</v>
      </c>
      <c r="G838" t="b">
        <f>fba_fluxes[[#This Row],[RBA ub]]&gt;fba_fluxes[[#This Row],[ub]]</f>
        <v>0</v>
      </c>
      <c r="H838" t="b">
        <f>fba_fluxes[[#This Row],[RBA lb]]&lt;fba_fluxes[[#This Row],[lb]]</f>
        <v>0</v>
      </c>
      <c r="I838" cm="1">
        <f t="array" ref="I838">SUM(_xlfn._xlws.FILTER(runRBA_RBA_fluxes[TRUE flux],(runRBA_RBA_fluxes[tag]="RXN")*(runRBA_RBA_fluxes[rxn_base_id]=fba_fluxes[[#This Row],[rxn]]),0))</f>
        <v>0</v>
      </c>
      <c r="J838" t="b">
        <f>fba_fluxes[[#This Row],[total RBA flux]]&lt;fba_fluxes[[#This Row],[lb]]</f>
        <v>0</v>
      </c>
      <c r="K838" s="1" t="b">
        <f>fba_fluxes[[#This Row],[total RBA flux]]&gt;fba_fluxes[[#This Row],[ub]]</f>
        <v>0</v>
      </c>
    </row>
    <row r="839" spans="1:11" hidden="1" x14ac:dyDescent="0.2">
      <c r="A839" s="1" t="s">
        <v>328</v>
      </c>
      <c r="B839">
        <v>0</v>
      </c>
      <c r="C839">
        <v>0</v>
      </c>
      <c r="D839">
        <v>1000</v>
      </c>
      <c r="E839" cm="1">
        <f t="array" ref="E839">MIN(_xlfn._xlws.FILTER(runRBA_RBA_fluxes[TRUE lb],(runRBA_RBA_fluxes[tag]="RXN")*(runRBA_RBA_fluxes[rxn_base_id]=fba_fluxes[[#This Row],[rxn]]),0))</f>
        <v>0</v>
      </c>
      <c r="F839" cm="1">
        <f t="array" ref="F839">MAX(_xlfn._xlws.FILTER(runRBA_RBA_fluxes[TRUE ub],(runRBA_RBA_fluxes[tag]="RXN")*(runRBA_RBA_fluxes[rxn_base_id]=fba_fluxes[[#This Row],[rxn]]),0))</f>
        <v>0</v>
      </c>
      <c r="G839" t="b">
        <f>fba_fluxes[[#This Row],[RBA ub]]&gt;fba_fluxes[[#This Row],[ub]]</f>
        <v>0</v>
      </c>
      <c r="H839" t="b">
        <f>fba_fluxes[[#This Row],[RBA lb]]&lt;fba_fluxes[[#This Row],[lb]]</f>
        <v>0</v>
      </c>
      <c r="I839" cm="1">
        <f t="array" ref="I839">SUM(_xlfn._xlws.FILTER(runRBA_RBA_fluxes[TRUE flux],(runRBA_RBA_fluxes[tag]="RXN")*(runRBA_RBA_fluxes[rxn_base_id]=fba_fluxes[[#This Row],[rxn]]),0))</f>
        <v>0</v>
      </c>
      <c r="J839" t="b">
        <f>fba_fluxes[[#This Row],[total RBA flux]]&lt;fba_fluxes[[#This Row],[lb]]</f>
        <v>0</v>
      </c>
      <c r="K839" s="1" t="b">
        <f>fba_fluxes[[#This Row],[total RBA flux]]&gt;fba_fluxes[[#This Row],[ub]]</f>
        <v>0</v>
      </c>
    </row>
    <row r="840" spans="1:11" hidden="1" x14ac:dyDescent="0.2">
      <c r="A840" s="1" t="s">
        <v>3021</v>
      </c>
      <c r="B840">
        <v>0</v>
      </c>
      <c r="C840">
        <v>0</v>
      </c>
      <c r="D840">
        <v>1000</v>
      </c>
      <c r="E840" cm="1">
        <f t="array" ref="E840">MIN(_xlfn._xlws.FILTER(runRBA_RBA_fluxes[TRUE lb],(runRBA_RBA_fluxes[tag]="RXN")*(runRBA_RBA_fluxes[rxn_base_id]=fba_fluxes[[#This Row],[rxn]]),0))</f>
        <v>0</v>
      </c>
      <c r="F840" cm="1">
        <f t="array" ref="F840">MAX(_xlfn._xlws.FILTER(runRBA_RBA_fluxes[TRUE ub],(runRBA_RBA_fluxes[tag]="RXN")*(runRBA_RBA_fluxes[rxn_base_id]=fba_fluxes[[#This Row],[rxn]]),0))</f>
        <v>0</v>
      </c>
      <c r="G840" t="b">
        <f>fba_fluxes[[#This Row],[RBA ub]]&gt;fba_fluxes[[#This Row],[ub]]</f>
        <v>0</v>
      </c>
      <c r="H840" t="b">
        <f>fba_fluxes[[#This Row],[RBA lb]]&lt;fba_fluxes[[#This Row],[lb]]</f>
        <v>0</v>
      </c>
      <c r="I840" cm="1">
        <f t="array" ref="I840">SUM(_xlfn._xlws.FILTER(runRBA_RBA_fluxes[TRUE flux],(runRBA_RBA_fluxes[tag]="RXN")*(runRBA_RBA_fluxes[rxn_base_id]=fba_fluxes[[#This Row],[rxn]]),0))</f>
        <v>0</v>
      </c>
      <c r="J840" t="b">
        <f>fba_fluxes[[#This Row],[total RBA flux]]&lt;fba_fluxes[[#This Row],[lb]]</f>
        <v>0</v>
      </c>
      <c r="K840" s="1" t="b">
        <f>fba_fluxes[[#This Row],[total RBA flux]]&gt;fba_fluxes[[#This Row],[ub]]</f>
        <v>0</v>
      </c>
    </row>
    <row r="841" spans="1:11" hidden="1" x14ac:dyDescent="0.2">
      <c r="A841" s="1" t="s">
        <v>3022</v>
      </c>
      <c r="B841">
        <v>0</v>
      </c>
      <c r="C841">
        <v>0</v>
      </c>
      <c r="D841">
        <v>1000</v>
      </c>
      <c r="E841" cm="1">
        <f t="array" ref="E841">MIN(_xlfn._xlws.FILTER(runRBA_RBA_fluxes[TRUE lb],(runRBA_RBA_fluxes[tag]="RXN")*(runRBA_RBA_fluxes[rxn_base_id]=fba_fluxes[[#This Row],[rxn]]),0))</f>
        <v>0</v>
      </c>
      <c r="F841" cm="1">
        <f t="array" ref="F841">MAX(_xlfn._xlws.FILTER(runRBA_RBA_fluxes[TRUE ub],(runRBA_RBA_fluxes[tag]="RXN")*(runRBA_RBA_fluxes[rxn_base_id]=fba_fluxes[[#This Row],[rxn]]),0))</f>
        <v>0</v>
      </c>
      <c r="G841" t="b">
        <f>fba_fluxes[[#This Row],[RBA ub]]&gt;fba_fluxes[[#This Row],[ub]]</f>
        <v>0</v>
      </c>
      <c r="H841" t="b">
        <f>fba_fluxes[[#This Row],[RBA lb]]&lt;fba_fluxes[[#This Row],[lb]]</f>
        <v>0</v>
      </c>
      <c r="I841" cm="1">
        <f t="array" ref="I841">SUM(_xlfn._xlws.FILTER(runRBA_RBA_fluxes[TRUE flux],(runRBA_RBA_fluxes[tag]="RXN")*(runRBA_RBA_fluxes[rxn_base_id]=fba_fluxes[[#This Row],[rxn]]),0))</f>
        <v>0</v>
      </c>
      <c r="J841" t="b">
        <f>fba_fluxes[[#This Row],[total RBA flux]]&lt;fba_fluxes[[#This Row],[lb]]</f>
        <v>0</v>
      </c>
      <c r="K841" s="1" t="b">
        <f>fba_fluxes[[#This Row],[total RBA flux]]&gt;fba_fluxes[[#This Row],[ub]]</f>
        <v>0</v>
      </c>
    </row>
    <row r="842" spans="1:11" hidden="1" x14ac:dyDescent="0.2">
      <c r="A842" s="1" t="s">
        <v>3023</v>
      </c>
      <c r="B842">
        <v>0</v>
      </c>
      <c r="C842">
        <v>0</v>
      </c>
      <c r="D842">
        <v>1000</v>
      </c>
      <c r="E842" cm="1">
        <f t="array" ref="E842">MIN(_xlfn._xlws.FILTER(runRBA_RBA_fluxes[TRUE lb],(runRBA_RBA_fluxes[tag]="RXN")*(runRBA_RBA_fluxes[rxn_base_id]=fba_fluxes[[#This Row],[rxn]]),0))</f>
        <v>0</v>
      </c>
      <c r="F842" cm="1">
        <f t="array" ref="F842">MAX(_xlfn._xlws.FILTER(runRBA_RBA_fluxes[TRUE ub],(runRBA_RBA_fluxes[tag]="RXN")*(runRBA_RBA_fluxes[rxn_base_id]=fba_fluxes[[#This Row],[rxn]]),0))</f>
        <v>0</v>
      </c>
      <c r="G842" t="b">
        <f>fba_fluxes[[#This Row],[RBA ub]]&gt;fba_fluxes[[#This Row],[ub]]</f>
        <v>0</v>
      </c>
      <c r="H842" t="b">
        <f>fba_fluxes[[#This Row],[RBA lb]]&lt;fba_fluxes[[#This Row],[lb]]</f>
        <v>0</v>
      </c>
      <c r="I842" cm="1">
        <f t="array" ref="I842">SUM(_xlfn._xlws.FILTER(runRBA_RBA_fluxes[TRUE flux],(runRBA_RBA_fluxes[tag]="RXN")*(runRBA_RBA_fluxes[rxn_base_id]=fba_fluxes[[#This Row],[rxn]]),0))</f>
        <v>0</v>
      </c>
      <c r="J842" t="b">
        <f>fba_fluxes[[#This Row],[total RBA flux]]&lt;fba_fluxes[[#This Row],[lb]]</f>
        <v>0</v>
      </c>
      <c r="K842" s="1" t="b">
        <f>fba_fluxes[[#This Row],[total RBA flux]]&gt;fba_fluxes[[#This Row],[ub]]</f>
        <v>0</v>
      </c>
    </row>
    <row r="843" spans="1:11" hidden="1" x14ac:dyDescent="0.2">
      <c r="A843" s="1" t="s">
        <v>329</v>
      </c>
      <c r="B843">
        <v>0</v>
      </c>
      <c r="C843">
        <v>0</v>
      </c>
      <c r="D843">
        <v>1000</v>
      </c>
      <c r="E843" cm="1">
        <f t="array" ref="E843">MIN(_xlfn._xlws.FILTER(runRBA_RBA_fluxes[TRUE lb],(runRBA_RBA_fluxes[tag]="RXN")*(runRBA_RBA_fluxes[rxn_base_id]=fba_fluxes[[#This Row],[rxn]]),0))</f>
        <v>0</v>
      </c>
      <c r="F843" cm="1">
        <f t="array" ref="F843">MAX(_xlfn._xlws.FILTER(runRBA_RBA_fluxes[TRUE ub],(runRBA_RBA_fluxes[tag]="RXN")*(runRBA_RBA_fluxes[rxn_base_id]=fba_fluxes[[#This Row],[rxn]]),0))</f>
        <v>0</v>
      </c>
      <c r="G843" t="b">
        <f>fba_fluxes[[#This Row],[RBA ub]]&gt;fba_fluxes[[#This Row],[ub]]</f>
        <v>0</v>
      </c>
      <c r="H843" t="b">
        <f>fba_fluxes[[#This Row],[RBA lb]]&lt;fba_fluxes[[#This Row],[lb]]</f>
        <v>0</v>
      </c>
      <c r="I843" cm="1">
        <f t="array" ref="I843">SUM(_xlfn._xlws.FILTER(runRBA_RBA_fluxes[TRUE flux],(runRBA_RBA_fluxes[tag]="RXN")*(runRBA_RBA_fluxes[rxn_base_id]=fba_fluxes[[#This Row],[rxn]]),0))</f>
        <v>0</v>
      </c>
      <c r="J843" t="b">
        <f>fba_fluxes[[#This Row],[total RBA flux]]&lt;fba_fluxes[[#This Row],[lb]]</f>
        <v>0</v>
      </c>
      <c r="K843" s="1" t="b">
        <f>fba_fluxes[[#This Row],[total RBA flux]]&gt;fba_fluxes[[#This Row],[ub]]</f>
        <v>0</v>
      </c>
    </row>
    <row r="844" spans="1:11" hidden="1" x14ac:dyDescent="0.2">
      <c r="A844" s="1" t="s">
        <v>3024</v>
      </c>
      <c r="B844">
        <v>-9.0481562574410814E-19</v>
      </c>
      <c r="C844">
        <v>0</v>
      </c>
      <c r="D844">
        <v>1000</v>
      </c>
      <c r="E844" cm="1">
        <f t="array" ref="E844">MIN(_xlfn._xlws.FILTER(runRBA_RBA_fluxes[TRUE lb],(runRBA_RBA_fluxes[tag]="RXN")*(runRBA_RBA_fluxes[rxn_base_id]=fba_fluxes[[#This Row],[rxn]]),0))</f>
        <v>0</v>
      </c>
      <c r="F844" cm="1">
        <f t="array" ref="F844">MAX(_xlfn._xlws.FILTER(runRBA_RBA_fluxes[TRUE ub],(runRBA_RBA_fluxes[tag]="RXN")*(runRBA_RBA_fluxes[rxn_base_id]=fba_fluxes[[#This Row],[rxn]]),0))</f>
        <v>0</v>
      </c>
      <c r="G844" t="b">
        <f>fba_fluxes[[#This Row],[RBA ub]]&gt;fba_fluxes[[#This Row],[ub]]</f>
        <v>0</v>
      </c>
      <c r="H844" t="b">
        <f>fba_fluxes[[#This Row],[RBA lb]]&lt;fba_fluxes[[#This Row],[lb]]</f>
        <v>0</v>
      </c>
      <c r="I844" cm="1">
        <f t="array" ref="I844">SUM(_xlfn._xlws.FILTER(runRBA_RBA_fluxes[TRUE flux],(runRBA_RBA_fluxes[tag]="RXN")*(runRBA_RBA_fluxes[rxn_base_id]=fba_fluxes[[#This Row],[rxn]]),0))</f>
        <v>0</v>
      </c>
      <c r="J844" t="b">
        <f>fba_fluxes[[#This Row],[total RBA flux]]&lt;fba_fluxes[[#This Row],[lb]]</f>
        <v>0</v>
      </c>
      <c r="K844" s="1" t="b">
        <f>fba_fluxes[[#This Row],[total RBA flux]]&gt;fba_fluxes[[#This Row],[ub]]</f>
        <v>0</v>
      </c>
    </row>
    <row r="845" spans="1:11" hidden="1" x14ac:dyDescent="0.2">
      <c r="A845" s="1" t="s">
        <v>3025</v>
      </c>
      <c r="B845">
        <v>-1.1193237120541731E-18</v>
      </c>
      <c r="C845">
        <v>0</v>
      </c>
      <c r="D845">
        <v>1000</v>
      </c>
      <c r="E845" cm="1">
        <f t="array" ref="E845">MIN(_xlfn._xlws.FILTER(runRBA_RBA_fluxes[TRUE lb],(runRBA_RBA_fluxes[tag]="RXN")*(runRBA_RBA_fluxes[rxn_base_id]=fba_fluxes[[#This Row],[rxn]]),0))</f>
        <v>0</v>
      </c>
      <c r="F845" cm="1">
        <f t="array" ref="F845">MAX(_xlfn._xlws.FILTER(runRBA_RBA_fluxes[TRUE ub],(runRBA_RBA_fluxes[tag]="RXN")*(runRBA_RBA_fluxes[rxn_base_id]=fba_fluxes[[#This Row],[rxn]]),0))</f>
        <v>0</v>
      </c>
      <c r="G845" t="b">
        <f>fba_fluxes[[#This Row],[RBA ub]]&gt;fba_fluxes[[#This Row],[ub]]</f>
        <v>0</v>
      </c>
      <c r="H845" t="b">
        <f>fba_fluxes[[#This Row],[RBA lb]]&lt;fba_fluxes[[#This Row],[lb]]</f>
        <v>0</v>
      </c>
      <c r="I845" cm="1">
        <f t="array" ref="I845">SUM(_xlfn._xlws.FILTER(runRBA_RBA_fluxes[TRUE flux],(runRBA_RBA_fluxes[tag]="RXN")*(runRBA_RBA_fluxes[rxn_base_id]=fba_fluxes[[#This Row],[rxn]]),0))</f>
        <v>0</v>
      </c>
      <c r="J845" t="b">
        <f>fba_fluxes[[#This Row],[total RBA flux]]&lt;fba_fluxes[[#This Row],[lb]]</f>
        <v>0</v>
      </c>
      <c r="K845" s="1" t="b">
        <f>fba_fluxes[[#This Row],[total RBA flux]]&gt;fba_fluxes[[#This Row],[ub]]</f>
        <v>0</v>
      </c>
    </row>
    <row r="846" spans="1:11" hidden="1" x14ac:dyDescent="0.2">
      <c r="A846" s="1" t="s">
        <v>330</v>
      </c>
      <c r="B846">
        <v>-1.112226008036422E-18</v>
      </c>
      <c r="C846">
        <v>0</v>
      </c>
      <c r="D846">
        <v>1000</v>
      </c>
      <c r="E846" cm="1">
        <f t="array" ref="E846">MIN(_xlfn._xlws.FILTER(runRBA_RBA_fluxes[TRUE lb],(runRBA_RBA_fluxes[tag]="RXN")*(runRBA_RBA_fluxes[rxn_base_id]=fba_fluxes[[#This Row],[rxn]]),0))</f>
        <v>0</v>
      </c>
      <c r="F846" cm="1">
        <f t="array" ref="F846">MAX(_xlfn._xlws.FILTER(runRBA_RBA_fluxes[TRUE ub],(runRBA_RBA_fluxes[tag]="RXN")*(runRBA_RBA_fluxes[rxn_base_id]=fba_fluxes[[#This Row],[rxn]]),0))</f>
        <v>0</v>
      </c>
      <c r="G846" t="b">
        <f>fba_fluxes[[#This Row],[RBA ub]]&gt;fba_fluxes[[#This Row],[ub]]</f>
        <v>0</v>
      </c>
      <c r="H846" t="b">
        <f>fba_fluxes[[#This Row],[RBA lb]]&lt;fba_fluxes[[#This Row],[lb]]</f>
        <v>0</v>
      </c>
      <c r="I846" cm="1">
        <f t="array" ref="I846">SUM(_xlfn._xlws.FILTER(runRBA_RBA_fluxes[TRUE flux],(runRBA_RBA_fluxes[tag]="RXN")*(runRBA_RBA_fluxes[rxn_base_id]=fba_fluxes[[#This Row],[rxn]]),0))</f>
        <v>0</v>
      </c>
      <c r="J846" t="b">
        <f>fba_fluxes[[#This Row],[total RBA flux]]&lt;fba_fluxes[[#This Row],[lb]]</f>
        <v>0</v>
      </c>
      <c r="K846" s="1" t="b">
        <f>fba_fluxes[[#This Row],[total RBA flux]]&gt;fba_fluxes[[#This Row],[ub]]</f>
        <v>0</v>
      </c>
    </row>
    <row r="847" spans="1:11" hidden="1" x14ac:dyDescent="0.2">
      <c r="A847" s="1" t="s">
        <v>331</v>
      </c>
      <c r="B847">
        <v>-1.117836348901084E-18</v>
      </c>
      <c r="C847">
        <v>0</v>
      </c>
      <c r="D847">
        <v>1000</v>
      </c>
      <c r="E847" cm="1">
        <f t="array" ref="E847">MIN(_xlfn._xlws.FILTER(runRBA_RBA_fluxes[TRUE lb],(runRBA_RBA_fluxes[tag]="RXN")*(runRBA_RBA_fluxes[rxn_base_id]=fba_fluxes[[#This Row],[rxn]]),0))</f>
        <v>0</v>
      </c>
      <c r="F847" cm="1">
        <f t="array" ref="F847">MAX(_xlfn._xlws.FILTER(runRBA_RBA_fluxes[TRUE ub],(runRBA_RBA_fluxes[tag]="RXN")*(runRBA_RBA_fluxes[rxn_base_id]=fba_fluxes[[#This Row],[rxn]]),0))</f>
        <v>0</v>
      </c>
      <c r="G847" t="b">
        <f>fba_fluxes[[#This Row],[RBA ub]]&gt;fba_fluxes[[#This Row],[ub]]</f>
        <v>0</v>
      </c>
      <c r="H847" t="b">
        <f>fba_fluxes[[#This Row],[RBA lb]]&lt;fba_fluxes[[#This Row],[lb]]</f>
        <v>0</v>
      </c>
      <c r="I847" cm="1">
        <f t="array" ref="I847">SUM(_xlfn._xlws.FILTER(runRBA_RBA_fluxes[TRUE flux],(runRBA_RBA_fluxes[tag]="RXN")*(runRBA_RBA_fluxes[rxn_base_id]=fba_fluxes[[#This Row],[rxn]]),0))</f>
        <v>0</v>
      </c>
      <c r="J847" t="b">
        <f>fba_fluxes[[#This Row],[total RBA flux]]&lt;fba_fluxes[[#This Row],[lb]]</f>
        <v>0</v>
      </c>
      <c r="K847" s="1" t="b">
        <f>fba_fluxes[[#This Row],[total RBA flux]]&gt;fba_fluxes[[#This Row],[ub]]</f>
        <v>0</v>
      </c>
    </row>
    <row r="848" spans="1:11" hidden="1" x14ac:dyDescent="0.2">
      <c r="A848" s="1" t="s">
        <v>332</v>
      </c>
      <c r="B848">
        <v>-9.4586468229433145E-19</v>
      </c>
      <c r="C848">
        <v>0</v>
      </c>
      <c r="D848">
        <v>1000</v>
      </c>
      <c r="E848" cm="1">
        <f t="array" ref="E848">MIN(_xlfn._xlws.FILTER(runRBA_RBA_fluxes[TRUE lb],(runRBA_RBA_fluxes[tag]="RXN")*(runRBA_RBA_fluxes[rxn_base_id]=fba_fluxes[[#This Row],[rxn]]),0))</f>
        <v>0</v>
      </c>
      <c r="F848" cm="1">
        <f t="array" ref="F848">MAX(_xlfn._xlws.FILTER(runRBA_RBA_fluxes[TRUE ub],(runRBA_RBA_fluxes[tag]="RXN")*(runRBA_RBA_fluxes[rxn_base_id]=fba_fluxes[[#This Row],[rxn]]),0))</f>
        <v>0</v>
      </c>
      <c r="G848" t="b">
        <f>fba_fluxes[[#This Row],[RBA ub]]&gt;fba_fluxes[[#This Row],[ub]]</f>
        <v>0</v>
      </c>
      <c r="H848" t="b">
        <f>fba_fluxes[[#This Row],[RBA lb]]&lt;fba_fluxes[[#This Row],[lb]]</f>
        <v>0</v>
      </c>
      <c r="I848" cm="1">
        <f t="array" ref="I848">SUM(_xlfn._xlws.FILTER(runRBA_RBA_fluxes[TRUE flux],(runRBA_RBA_fluxes[tag]="RXN")*(runRBA_RBA_fluxes[rxn_base_id]=fba_fluxes[[#This Row],[rxn]]),0))</f>
        <v>0</v>
      </c>
      <c r="J848" t="b">
        <f>fba_fluxes[[#This Row],[total RBA flux]]&lt;fba_fluxes[[#This Row],[lb]]</f>
        <v>0</v>
      </c>
      <c r="K848" s="1" t="b">
        <f>fba_fluxes[[#This Row],[total RBA flux]]&gt;fba_fluxes[[#This Row],[ub]]</f>
        <v>0</v>
      </c>
    </row>
    <row r="849" spans="1:11" hidden="1" x14ac:dyDescent="0.2">
      <c r="A849" s="1" t="s">
        <v>333</v>
      </c>
      <c r="B849">
        <v>9.7283630917162273E-19</v>
      </c>
      <c r="C849">
        <v>0</v>
      </c>
      <c r="D849">
        <v>1000</v>
      </c>
      <c r="E849" cm="1">
        <f t="array" ref="E849">MIN(_xlfn._xlws.FILTER(runRBA_RBA_fluxes[TRUE lb],(runRBA_RBA_fluxes[tag]="RXN")*(runRBA_RBA_fluxes[rxn_base_id]=fba_fluxes[[#This Row],[rxn]]),0))</f>
        <v>0</v>
      </c>
      <c r="F849" cm="1">
        <f t="array" ref="F849">MAX(_xlfn._xlws.FILTER(runRBA_RBA_fluxes[TRUE ub],(runRBA_RBA_fluxes[tag]="RXN")*(runRBA_RBA_fluxes[rxn_base_id]=fba_fluxes[[#This Row],[rxn]]),0))</f>
        <v>0</v>
      </c>
      <c r="G849" t="b">
        <f>fba_fluxes[[#This Row],[RBA ub]]&gt;fba_fluxes[[#This Row],[ub]]</f>
        <v>0</v>
      </c>
      <c r="H849" t="b">
        <f>fba_fluxes[[#This Row],[RBA lb]]&lt;fba_fluxes[[#This Row],[lb]]</f>
        <v>0</v>
      </c>
      <c r="I849" cm="1">
        <f t="array" ref="I849">SUM(_xlfn._xlws.FILTER(runRBA_RBA_fluxes[TRUE flux],(runRBA_RBA_fluxes[tag]="RXN")*(runRBA_RBA_fluxes[rxn_base_id]=fba_fluxes[[#This Row],[rxn]]),0))</f>
        <v>0</v>
      </c>
      <c r="J849" t="b">
        <f>fba_fluxes[[#This Row],[total RBA flux]]&lt;fba_fluxes[[#This Row],[lb]]</f>
        <v>0</v>
      </c>
      <c r="K849" s="1" t="b">
        <f>fba_fluxes[[#This Row],[total RBA flux]]&gt;fba_fluxes[[#This Row],[ub]]</f>
        <v>0</v>
      </c>
    </row>
    <row r="850" spans="1:11" hidden="1" x14ac:dyDescent="0.2">
      <c r="A850" s="1" t="s">
        <v>334</v>
      </c>
      <c r="B850">
        <v>0</v>
      </c>
      <c r="C850">
        <v>0</v>
      </c>
      <c r="D850">
        <v>1000</v>
      </c>
      <c r="E850" cm="1">
        <f t="array" ref="E850">MIN(_xlfn._xlws.FILTER(runRBA_RBA_fluxes[TRUE lb],(runRBA_RBA_fluxes[tag]="RXN")*(runRBA_RBA_fluxes[rxn_base_id]=fba_fluxes[[#This Row],[rxn]]),0))</f>
        <v>0</v>
      </c>
      <c r="F850" cm="1">
        <f t="array" ref="F850">MAX(_xlfn._xlws.FILTER(runRBA_RBA_fluxes[TRUE ub],(runRBA_RBA_fluxes[tag]="RXN")*(runRBA_RBA_fluxes[rxn_base_id]=fba_fluxes[[#This Row],[rxn]]),0))</f>
        <v>0</v>
      </c>
      <c r="G850" t="b">
        <f>fba_fluxes[[#This Row],[RBA ub]]&gt;fba_fluxes[[#This Row],[ub]]</f>
        <v>0</v>
      </c>
      <c r="H850" t="b">
        <f>fba_fluxes[[#This Row],[RBA lb]]&lt;fba_fluxes[[#This Row],[lb]]</f>
        <v>0</v>
      </c>
      <c r="I850" cm="1">
        <f t="array" ref="I850">SUM(_xlfn._xlws.FILTER(runRBA_RBA_fluxes[TRUE flux],(runRBA_RBA_fluxes[tag]="RXN")*(runRBA_RBA_fluxes[rxn_base_id]=fba_fluxes[[#This Row],[rxn]]),0))</f>
        <v>0</v>
      </c>
      <c r="J850" t="b">
        <f>fba_fluxes[[#This Row],[total RBA flux]]&lt;fba_fluxes[[#This Row],[lb]]</f>
        <v>0</v>
      </c>
      <c r="K850" s="1" t="b">
        <f>fba_fluxes[[#This Row],[total RBA flux]]&gt;fba_fluxes[[#This Row],[ub]]</f>
        <v>0</v>
      </c>
    </row>
    <row r="851" spans="1:11" hidden="1" x14ac:dyDescent="0.2">
      <c r="A851" s="1" t="s">
        <v>335</v>
      </c>
      <c r="B851">
        <v>0</v>
      </c>
      <c r="C851">
        <v>0</v>
      </c>
      <c r="D851">
        <v>1000</v>
      </c>
      <c r="E851" cm="1">
        <f t="array" ref="E851">MIN(_xlfn._xlws.FILTER(runRBA_RBA_fluxes[TRUE lb],(runRBA_RBA_fluxes[tag]="RXN")*(runRBA_RBA_fluxes[rxn_base_id]=fba_fluxes[[#This Row],[rxn]]),0))</f>
        <v>0</v>
      </c>
      <c r="F851" cm="1">
        <f t="array" ref="F851">MAX(_xlfn._xlws.FILTER(runRBA_RBA_fluxes[TRUE ub],(runRBA_RBA_fluxes[tag]="RXN")*(runRBA_RBA_fluxes[rxn_base_id]=fba_fluxes[[#This Row],[rxn]]),0))</f>
        <v>0</v>
      </c>
      <c r="G851" t="b">
        <f>fba_fluxes[[#This Row],[RBA ub]]&gt;fba_fluxes[[#This Row],[ub]]</f>
        <v>0</v>
      </c>
      <c r="H851" t="b">
        <f>fba_fluxes[[#This Row],[RBA lb]]&lt;fba_fluxes[[#This Row],[lb]]</f>
        <v>0</v>
      </c>
      <c r="I851" cm="1">
        <f t="array" ref="I851">SUM(_xlfn._xlws.FILTER(runRBA_RBA_fluxes[TRUE flux],(runRBA_RBA_fluxes[tag]="RXN")*(runRBA_RBA_fluxes[rxn_base_id]=fba_fluxes[[#This Row],[rxn]]),0))</f>
        <v>0</v>
      </c>
      <c r="J851" t="b">
        <f>fba_fluxes[[#This Row],[total RBA flux]]&lt;fba_fluxes[[#This Row],[lb]]</f>
        <v>0</v>
      </c>
      <c r="K851" s="1" t="b">
        <f>fba_fluxes[[#This Row],[total RBA flux]]&gt;fba_fluxes[[#This Row],[ub]]</f>
        <v>0</v>
      </c>
    </row>
    <row r="852" spans="1:11" hidden="1" x14ac:dyDescent="0.2">
      <c r="A852" s="1" t="s">
        <v>336</v>
      </c>
      <c r="B852">
        <v>2.1437361176535632E-18</v>
      </c>
      <c r="C852">
        <v>0</v>
      </c>
      <c r="D852">
        <v>1000</v>
      </c>
      <c r="E852" cm="1">
        <f t="array" ref="E852">MIN(_xlfn._xlws.FILTER(runRBA_RBA_fluxes[TRUE lb],(runRBA_RBA_fluxes[tag]="RXN")*(runRBA_RBA_fluxes[rxn_base_id]=fba_fluxes[[#This Row],[rxn]]),0))</f>
        <v>0</v>
      </c>
      <c r="F852" cm="1">
        <f t="array" ref="F852">MAX(_xlfn._xlws.FILTER(runRBA_RBA_fluxes[TRUE ub],(runRBA_RBA_fluxes[tag]="RXN")*(runRBA_RBA_fluxes[rxn_base_id]=fba_fluxes[[#This Row],[rxn]]),0))</f>
        <v>0</v>
      </c>
      <c r="G852" t="b">
        <f>fba_fluxes[[#This Row],[RBA ub]]&gt;fba_fluxes[[#This Row],[ub]]</f>
        <v>0</v>
      </c>
      <c r="H852" t="b">
        <f>fba_fluxes[[#This Row],[RBA lb]]&lt;fba_fluxes[[#This Row],[lb]]</f>
        <v>0</v>
      </c>
      <c r="I852" cm="1">
        <f t="array" ref="I852">SUM(_xlfn._xlws.FILTER(runRBA_RBA_fluxes[TRUE flux],(runRBA_RBA_fluxes[tag]="RXN")*(runRBA_RBA_fluxes[rxn_base_id]=fba_fluxes[[#This Row],[rxn]]),0))</f>
        <v>0</v>
      </c>
      <c r="J852" t="b">
        <f>fba_fluxes[[#This Row],[total RBA flux]]&lt;fba_fluxes[[#This Row],[lb]]</f>
        <v>0</v>
      </c>
      <c r="K852" s="1" t="b">
        <f>fba_fluxes[[#This Row],[total RBA flux]]&gt;fba_fluxes[[#This Row],[ub]]</f>
        <v>0</v>
      </c>
    </row>
    <row r="853" spans="1:11" hidden="1" x14ac:dyDescent="0.2">
      <c r="A853" s="1" t="s">
        <v>337</v>
      </c>
      <c r="B853">
        <v>0</v>
      </c>
      <c r="C853">
        <v>0</v>
      </c>
      <c r="D853">
        <v>1000</v>
      </c>
      <c r="E853" cm="1">
        <f t="array" ref="E853">MIN(_xlfn._xlws.FILTER(runRBA_RBA_fluxes[TRUE lb],(runRBA_RBA_fluxes[tag]="RXN")*(runRBA_RBA_fluxes[rxn_base_id]=fba_fluxes[[#This Row],[rxn]]),0))</f>
        <v>0</v>
      </c>
      <c r="F853" cm="1">
        <f t="array" ref="F853">MAX(_xlfn._xlws.FILTER(runRBA_RBA_fluxes[TRUE ub],(runRBA_RBA_fluxes[tag]="RXN")*(runRBA_RBA_fluxes[rxn_base_id]=fba_fluxes[[#This Row],[rxn]]),0))</f>
        <v>0</v>
      </c>
      <c r="G853" t="b">
        <f>fba_fluxes[[#This Row],[RBA ub]]&gt;fba_fluxes[[#This Row],[ub]]</f>
        <v>0</v>
      </c>
      <c r="H853" t="b">
        <f>fba_fluxes[[#This Row],[RBA lb]]&lt;fba_fluxes[[#This Row],[lb]]</f>
        <v>0</v>
      </c>
      <c r="I853" cm="1">
        <f t="array" ref="I853">SUM(_xlfn._xlws.FILTER(runRBA_RBA_fluxes[TRUE flux],(runRBA_RBA_fluxes[tag]="RXN")*(runRBA_RBA_fluxes[rxn_base_id]=fba_fluxes[[#This Row],[rxn]]),0))</f>
        <v>0</v>
      </c>
      <c r="J853" t="b">
        <f>fba_fluxes[[#This Row],[total RBA flux]]&lt;fba_fluxes[[#This Row],[lb]]</f>
        <v>0</v>
      </c>
      <c r="K853" s="1" t="b">
        <f>fba_fluxes[[#This Row],[total RBA flux]]&gt;fba_fluxes[[#This Row],[ub]]</f>
        <v>0</v>
      </c>
    </row>
    <row r="854" spans="1:11" hidden="1" x14ac:dyDescent="0.2">
      <c r="A854" s="1" t="s">
        <v>338</v>
      </c>
      <c r="B854">
        <v>-5.8366359610089258E-19</v>
      </c>
      <c r="C854">
        <v>0</v>
      </c>
      <c r="D854">
        <v>1000</v>
      </c>
      <c r="E854" cm="1">
        <f t="array" ref="E854">MIN(_xlfn._xlws.FILTER(runRBA_RBA_fluxes[TRUE lb],(runRBA_RBA_fluxes[tag]="RXN")*(runRBA_RBA_fluxes[rxn_base_id]=fba_fluxes[[#This Row],[rxn]]),0))</f>
        <v>0</v>
      </c>
      <c r="F854" cm="1">
        <f t="array" ref="F854">MAX(_xlfn._xlws.FILTER(runRBA_RBA_fluxes[TRUE ub],(runRBA_RBA_fluxes[tag]="RXN")*(runRBA_RBA_fluxes[rxn_base_id]=fba_fluxes[[#This Row],[rxn]]),0))</f>
        <v>0</v>
      </c>
      <c r="G854" t="b">
        <f>fba_fluxes[[#This Row],[RBA ub]]&gt;fba_fluxes[[#This Row],[ub]]</f>
        <v>0</v>
      </c>
      <c r="H854" t="b">
        <f>fba_fluxes[[#This Row],[RBA lb]]&lt;fba_fluxes[[#This Row],[lb]]</f>
        <v>0</v>
      </c>
      <c r="I854" cm="1">
        <f t="array" ref="I854">SUM(_xlfn._xlws.FILTER(runRBA_RBA_fluxes[TRUE flux],(runRBA_RBA_fluxes[tag]="RXN")*(runRBA_RBA_fluxes[rxn_base_id]=fba_fluxes[[#This Row],[rxn]]),0))</f>
        <v>0</v>
      </c>
      <c r="J854" t="b">
        <f>fba_fluxes[[#This Row],[total RBA flux]]&lt;fba_fluxes[[#This Row],[lb]]</f>
        <v>0</v>
      </c>
      <c r="K854" s="1" t="b">
        <f>fba_fluxes[[#This Row],[total RBA flux]]&gt;fba_fluxes[[#This Row],[ub]]</f>
        <v>0</v>
      </c>
    </row>
    <row r="855" spans="1:11" hidden="1" x14ac:dyDescent="0.2">
      <c r="A855" s="1" t="s">
        <v>339</v>
      </c>
      <c r="B855">
        <v>0</v>
      </c>
      <c r="C855">
        <v>0</v>
      </c>
      <c r="D855">
        <v>1000</v>
      </c>
      <c r="E855" cm="1">
        <f t="array" ref="E855">MIN(_xlfn._xlws.FILTER(runRBA_RBA_fluxes[TRUE lb],(runRBA_RBA_fluxes[tag]="RXN")*(runRBA_RBA_fluxes[rxn_base_id]=fba_fluxes[[#This Row],[rxn]]),0))</f>
        <v>0</v>
      </c>
      <c r="F855" cm="1">
        <f t="array" ref="F855">MAX(_xlfn._xlws.FILTER(runRBA_RBA_fluxes[TRUE ub],(runRBA_RBA_fluxes[tag]="RXN")*(runRBA_RBA_fluxes[rxn_base_id]=fba_fluxes[[#This Row],[rxn]]),0))</f>
        <v>0</v>
      </c>
      <c r="G855" t="b">
        <f>fba_fluxes[[#This Row],[RBA ub]]&gt;fba_fluxes[[#This Row],[ub]]</f>
        <v>0</v>
      </c>
      <c r="H855" t="b">
        <f>fba_fluxes[[#This Row],[RBA lb]]&lt;fba_fluxes[[#This Row],[lb]]</f>
        <v>0</v>
      </c>
      <c r="I855" cm="1">
        <f t="array" ref="I855">SUM(_xlfn._xlws.FILTER(runRBA_RBA_fluxes[TRUE flux],(runRBA_RBA_fluxes[tag]="RXN")*(runRBA_RBA_fluxes[rxn_base_id]=fba_fluxes[[#This Row],[rxn]]),0))</f>
        <v>0</v>
      </c>
      <c r="J855" t="b">
        <f>fba_fluxes[[#This Row],[total RBA flux]]&lt;fba_fluxes[[#This Row],[lb]]</f>
        <v>0</v>
      </c>
      <c r="K855" s="1" t="b">
        <f>fba_fluxes[[#This Row],[total RBA flux]]&gt;fba_fluxes[[#This Row],[ub]]</f>
        <v>0</v>
      </c>
    </row>
    <row r="856" spans="1:11" hidden="1" x14ac:dyDescent="0.2">
      <c r="A856" s="1" t="s">
        <v>340</v>
      </c>
      <c r="B856">
        <v>0</v>
      </c>
      <c r="C856">
        <v>0</v>
      </c>
      <c r="D856">
        <v>1000</v>
      </c>
      <c r="E856" cm="1">
        <f t="array" ref="E856">MIN(_xlfn._xlws.FILTER(runRBA_RBA_fluxes[TRUE lb],(runRBA_RBA_fluxes[tag]="RXN")*(runRBA_RBA_fluxes[rxn_base_id]=fba_fluxes[[#This Row],[rxn]]),0))</f>
        <v>0</v>
      </c>
      <c r="F856" cm="1">
        <f t="array" ref="F856">MAX(_xlfn._xlws.FILTER(runRBA_RBA_fluxes[TRUE ub],(runRBA_RBA_fluxes[tag]="RXN")*(runRBA_RBA_fluxes[rxn_base_id]=fba_fluxes[[#This Row],[rxn]]),0))</f>
        <v>0</v>
      </c>
      <c r="G856" t="b">
        <f>fba_fluxes[[#This Row],[RBA ub]]&gt;fba_fluxes[[#This Row],[ub]]</f>
        <v>0</v>
      </c>
      <c r="H856" t="b">
        <f>fba_fluxes[[#This Row],[RBA lb]]&lt;fba_fluxes[[#This Row],[lb]]</f>
        <v>0</v>
      </c>
      <c r="I856" cm="1">
        <f t="array" ref="I856">SUM(_xlfn._xlws.FILTER(runRBA_RBA_fluxes[TRUE flux],(runRBA_RBA_fluxes[tag]="RXN")*(runRBA_RBA_fluxes[rxn_base_id]=fba_fluxes[[#This Row],[rxn]]),0))</f>
        <v>0</v>
      </c>
      <c r="J856" t="b">
        <f>fba_fluxes[[#This Row],[total RBA flux]]&lt;fba_fluxes[[#This Row],[lb]]</f>
        <v>0</v>
      </c>
      <c r="K856" s="1" t="b">
        <f>fba_fluxes[[#This Row],[total RBA flux]]&gt;fba_fluxes[[#This Row],[ub]]</f>
        <v>0</v>
      </c>
    </row>
    <row r="857" spans="1:11" hidden="1" x14ac:dyDescent="0.2">
      <c r="A857" s="1" t="s">
        <v>341</v>
      </c>
      <c r="B857">
        <v>0</v>
      </c>
      <c r="C857">
        <v>0</v>
      </c>
      <c r="D857">
        <v>1000</v>
      </c>
      <c r="E857" cm="1">
        <f t="array" ref="E857">MIN(_xlfn._xlws.FILTER(runRBA_RBA_fluxes[TRUE lb],(runRBA_RBA_fluxes[tag]="RXN")*(runRBA_RBA_fluxes[rxn_base_id]=fba_fluxes[[#This Row],[rxn]]),0))</f>
        <v>0</v>
      </c>
      <c r="F857" cm="1">
        <f t="array" ref="F857">MAX(_xlfn._xlws.FILTER(runRBA_RBA_fluxes[TRUE ub],(runRBA_RBA_fluxes[tag]="RXN")*(runRBA_RBA_fluxes[rxn_base_id]=fba_fluxes[[#This Row],[rxn]]),0))</f>
        <v>0</v>
      </c>
      <c r="G857" t="b">
        <f>fba_fluxes[[#This Row],[RBA ub]]&gt;fba_fluxes[[#This Row],[ub]]</f>
        <v>0</v>
      </c>
      <c r="H857" t="b">
        <f>fba_fluxes[[#This Row],[RBA lb]]&lt;fba_fluxes[[#This Row],[lb]]</f>
        <v>0</v>
      </c>
      <c r="I857" cm="1">
        <f t="array" ref="I857">SUM(_xlfn._xlws.FILTER(runRBA_RBA_fluxes[TRUE flux],(runRBA_RBA_fluxes[tag]="RXN")*(runRBA_RBA_fluxes[rxn_base_id]=fba_fluxes[[#This Row],[rxn]]),0))</f>
        <v>0</v>
      </c>
      <c r="J857" t="b">
        <f>fba_fluxes[[#This Row],[total RBA flux]]&lt;fba_fluxes[[#This Row],[lb]]</f>
        <v>0</v>
      </c>
      <c r="K857" s="1" t="b">
        <f>fba_fluxes[[#This Row],[total RBA flux]]&gt;fba_fluxes[[#This Row],[ub]]</f>
        <v>0</v>
      </c>
    </row>
    <row r="858" spans="1:11" hidden="1" x14ac:dyDescent="0.2">
      <c r="A858" s="1" t="s">
        <v>3026</v>
      </c>
      <c r="B858">
        <v>0</v>
      </c>
      <c r="C858">
        <v>0</v>
      </c>
      <c r="D858">
        <v>1000</v>
      </c>
      <c r="E858" cm="1">
        <f t="array" ref="E858">MIN(_xlfn._xlws.FILTER(runRBA_RBA_fluxes[TRUE lb],(runRBA_RBA_fluxes[tag]="RXN")*(runRBA_RBA_fluxes[rxn_base_id]=fba_fluxes[[#This Row],[rxn]]),0))</f>
        <v>0</v>
      </c>
      <c r="F858" cm="1">
        <f t="array" ref="F858">MAX(_xlfn._xlws.FILTER(runRBA_RBA_fluxes[TRUE ub],(runRBA_RBA_fluxes[tag]="RXN")*(runRBA_RBA_fluxes[rxn_base_id]=fba_fluxes[[#This Row],[rxn]]),0))</f>
        <v>0</v>
      </c>
      <c r="G858" t="b">
        <f>fba_fluxes[[#This Row],[RBA ub]]&gt;fba_fluxes[[#This Row],[ub]]</f>
        <v>0</v>
      </c>
      <c r="H858" t="b">
        <f>fba_fluxes[[#This Row],[RBA lb]]&lt;fba_fluxes[[#This Row],[lb]]</f>
        <v>0</v>
      </c>
      <c r="I858" cm="1">
        <f t="array" ref="I858">SUM(_xlfn._xlws.FILTER(runRBA_RBA_fluxes[TRUE flux],(runRBA_RBA_fluxes[tag]="RXN")*(runRBA_RBA_fluxes[rxn_base_id]=fba_fluxes[[#This Row],[rxn]]),0))</f>
        <v>0</v>
      </c>
      <c r="J858" t="b">
        <f>fba_fluxes[[#This Row],[total RBA flux]]&lt;fba_fluxes[[#This Row],[lb]]</f>
        <v>0</v>
      </c>
      <c r="K858" s="1" t="b">
        <f>fba_fluxes[[#This Row],[total RBA flux]]&gt;fba_fluxes[[#This Row],[ub]]</f>
        <v>0</v>
      </c>
    </row>
    <row r="859" spans="1:11" hidden="1" x14ac:dyDescent="0.2">
      <c r="A859" s="1" t="s">
        <v>3027</v>
      </c>
      <c r="B859">
        <v>0</v>
      </c>
      <c r="C859">
        <v>0</v>
      </c>
      <c r="D859">
        <v>1000</v>
      </c>
      <c r="E859" cm="1">
        <f t="array" ref="E859">MIN(_xlfn._xlws.FILTER(runRBA_RBA_fluxes[TRUE lb],(runRBA_RBA_fluxes[tag]="RXN")*(runRBA_RBA_fluxes[rxn_base_id]=fba_fluxes[[#This Row],[rxn]]),0))</f>
        <v>0</v>
      </c>
      <c r="F859" cm="1">
        <f t="array" ref="F859">MAX(_xlfn._xlws.FILTER(runRBA_RBA_fluxes[TRUE ub],(runRBA_RBA_fluxes[tag]="RXN")*(runRBA_RBA_fluxes[rxn_base_id]=fba_fluxes[[#This Row],[rxn]]),0))</f>
        <v>0</v>
      </c>
      <c r="G859" t="b">
        <f>fba_fluxes[[#This Row],[RBA ub]]&gt;fba_fluxes[[#This Row],[ub]]</f>
        <v>0</v>
      </c>
      <c r="H859" t="b">
        <f>fba_fluxes[[#This Row],[RBA lb]]&lt;fba_fluxes[[#This Row],[lb]]</f>
        <v>0</v>
      </c>
      <c r="I859" cm="1">
        <f t="array" ref="I859">SUM(_xlfn._xlws.FILTER(runRBA_RBA_fluxes[TRUE flux],(runRBA_RBA_fluxes[tag]="RXN")*(runRBA_RBA_fluxes[rxn_base_id]=fba_fluxes[[#This Row],[rxn]]),0))</f>
        <v>0</v>
      </c>
      <c r="J859" t="b">
        <f>fba_fluxes[[#This Row],[total RBA flux]]&lt;fba_fluxes[[#This Row],[lb]]</f>
        <v>0</v>
      </c>
      <c r="K859" s="1" t="b">
        <f>fba_fluxes[[#This Row],[total RBA flux]]&gt;fba_fluxes[[#This Row],[ub]]</f>
        <v>0</v>
      </c>
    </row>
    <row r="860" spans="1:11" hidden="1" x14ac:dyDescent="0.2">
      <c r="A860" s="1" t="s">
        <v>342</v>
      </c>
      <c r="B860">
        <v>0</v>
      </c>
      <c r="C860">
        <v>0</v>
      </c>
      <c r="D860">
        <v>1000</v>
      </c>
      <c r="E860" cm="1">
        <f t="array" ref="E860">MIN(_xlfn._xlws.FILTER(runRBA_RBA_fluxes[TRUE lb],(runRBA_RBA_fluxes[tag]="RXN")*(runRBA_RBA_fluxes[rxn_base_id]=fba_fluxes[[#This Row],[rxn]]),0))</f>
        <v>0</v>
      </c>
      <c r="F860" cm="1">
        <f t="array" ref="F860">MAX(_xlfn._xlws.FILTER(runRBA_RBA_fluxes[TRUE ub],(runRBA_RBA_fluxes[tag]="RXN")*(runRBA_RBA_fluxes[rxn_base_id]=fba_fluxes[[#This Row],[rxn]]),0))</f>
        <v>0</v>
      </c>
      <c r="G860" t="b">
        <f>fba_fluxes[[#This Row],[RBA ub]]&gt;fba_fluxes[[#This Row],[ub]]</f>
        <v>0</v>
      </c>
      <c r="H860" t="b">
        <f>fba_fluxes[[#This Row],[RBA lb]]&lt;fba_fluxes[[#This Row],[lb]]</f>
        <v>0</v>
      </c>
      <c r="I860" cm="1">
        <f t="array" ref="I860">SUM(_xlfn._xlws.FILTER(runRBA_RBA_fluxes[TRUE flux],(runRBA_RBA_fluxes[tag]="RXN")*(runRBA_RBA_fluxes[rxn_base_id]=fba_fluxes[[#This Row],[rxn]]),0))</f>
        <v>0</v>
      </c>
      <c r="J860" t="b">
        <f>fba_fluxes[[#This Row],[total RBA flux]]&lt;fba_fluxes[[#This Row],[lb]]</f>
        <v>0</v>
      </c>
      <c r="K860" s="1" t="b">
        <f>fba_fluxes[[#This Row],[total RBA flux]]&gt;fba_fluxes[[#This Row],[ub]]</f>
        <v>0</v>
      </c>
    </row>
    <row r="861" spans="1:11" hidden="1" x14ac:dyDescent="0.2">
      <c r="A861" s="1" t="s">
        <v>3028</v>
      </c>
      <c r="B861">
        <v>-1.1193237120541731E-18</v>
      </c>
      <c r="C861">
        <v>0</v>
      </c>
      <c r="D861">
        <v>1000</v>
      </c>
      <c r="E861" cm="1">
        <f t="array" ref="E861">MIN(_xlfn._xlws.FILTER(runRBA_RBA_fluxes[TRUE lb],(runRBA_RBA_fluxes[tag]="RXN")*(runRBA_RBA_fluxes[rxn_base_id]=fba_fluxes[[#This Row],[rxn]]),0))</f>
        <v>0</v>
      </c>
      <c r="F861" cm="1">
        <f t="array" ref="F861">MAX(_xlfn._xlws.FILTER(runRBA_RBA_fluxes[TRUE ub],(runRBA_RBA_fluxes[tag]="RXN")*(runRBA_RBA_fluxes[rxn_base_id]=fba_fluxes[[#This Row],[rxn]]),0))</f>
        <v>0</v>
      </c>
      <c r="G861" t="b">
        <f>fba_fluxes[[#This Row],[RBA ub]]&gt;fba_fluxes[[#This Row],[ub]]</f>
        <v>0</v>
      </c>
      <c r="H861" t="b">
        <f>fba_fluxes[[#This Row],[RBA lb]]&lt;fba_fluxes[[#This Row],[lb]]</f>
        <v>0</v>
      </c>
      <c r="I861" cm="1">
        <f t="array" ref="I861">SUM(_xlfn._xlws.FILTER(runRBA_RBA_fluxes[TRUE flux],(runRBA_RBA_fluxes[tag]="RXN")*(runRBA_RBA_fluxes[rxn_base_id]=fba_fluxes[[#This Row],[rxn]]),0))</f>
        <v>0</v>
      </c>
      <c r="J861" t="b">
        <f>fba_fluxes[[#This Row],[total RBA flux]]&lt;fba_fluxes[[#This Row],[lb]]</f>
        <v>0</v>
      </c>
      <c r="K861" s="1" t="b">
        <f>fba_fluxes[[#This Row],[total RBA flux]]&gt;fba_fluxes[[#This Row],[ub]]</f>
        <v>0</v>
      </c>
    </row>
    <row r="862" spans="1:11" hidden="1" x14ac:dyDescent="0.2">
      <c r="A862" s="1" t="s">
        <v>3029</v>
      </c>
      <c r="B862">
        <v>-1.1673271922017852E-18</v>
      </c>
      <c r="C862">
        <v>0</v>
      </c>
      <c r="D862">
        <v>1000</v>
      </c>
      <c r="E862" cm="1">
        <f t="array" ref="E862">MIN(_xlfn._xlws.FILTER(runRBA_RBA_fluxes[TRUE lb],(runRBA_RBA_fluxes[tag]="RXN")*(runRBA_RBA_fluxes[rxn_base_id]=fba_fluxes[[#This Row],[rxn]]),0))</f>
        <v>0</v>
      </c>
      <c r="F862" cm="1">
        <f t="array" ref="F862">MAX(_xlfn._xlws.FILTER(runRBA_RBA_fluxes[TRUE ub],(runRBA_RBA_fluxes[tag]="RXN")*(runRBA_RBA_fluxes[rxn_base_id]=fba_fluxes[[#This Row],[rxn]]),0))</f>
        <v>0</v>
      </c>
      <c r="G862" t="b">
        <f>fba_fluxes[[#This Row],[RBA ub]]&gt;fba_fluxes[[#This Row],[ub]]</f>
        <v>0</v>
      </c>
      <c r="H862" t="b">
        <f>fba_fluxes[[#This Row],[RBA lb]]&lt;fba_fluxes[[#This Row],[lb]]</f>
        <v>0</v>
      </c>
      <c r="I862" cm="1">
        <f t="array" ref="I862">SUM(_xlfn._xlws.FILTER(runRBA_RBA_fluxes[TRUE flux],(runRBA_RBA_fluxes[tag]="RXN")*(runRBA_RBA_fluxes[rxn_base_id]=fba_fluxes[[#This Row],[rxn]]),0))</f>
        <v>0</v>
      </c>
      <c r="J862" t="b">
        <f>fba_fluxes[[#This Row],[total RBA flux]]&lt;fba_fluxes[[#This Row],[lb]]</f>
        <v>0</v>
      </c>
      <c r="K862" s="1" t="b">
        <f>fba_fluxes[[#This Row],[total RBA flux]]&gt;fba_fluxes[[#This Row],[ub]]</f>
        <v>0</v>
      </c>
    </row>
    <row r="863" spans="1:11" hidden="1" x14ac:dyDescent="0.2">
      <c r="A863" s="1" t="s">
        <v>343</v>
      </c>
      <c r="B863">
        <v>-1.1193237120541731E-18</v>
      </c>
      <c r="C863">
        <v>0</v>
      </c>
      <c r="D863">
        <v>1000</v>
      </c>
      <c r="E863" cm="1">
        <f t="array" ref="E863">MIN(_xlfn._xlws.FILTER(runRBA_RBA_fluxes[TRUE lb],(runRBA_RBA_fluxes[tag]="RXN")*(runRBA_RBA_fluxes[rxn_base_id]=fba_fluxes[[#This Row],[rxn]]),0))</f>
        <v>0</v>
      </c>
      <c r="F863" cm="1">
        <f t="array" ref="F863">MAX(_xlfn._xlws.FILTER(runRBA_RBA_fluxes[TRUE ub],(runRBA_RBA_fluxes[tag]="RXN")*(runRBA_RBA_fluxes[rxn_base_id]=fba_fluxes[[#This Row],[rxn]]),0))</f>
        <v>0</v>
      </c>
      <c r="G863" t="b">
        <f>fba_fluxes[[#This Row],[RBA ub]]&gt;fba_fluxes[[#This Row],[ub]]</f>
        <v>0</v>
      </c>
      <c r="H863" t="b">
        <f>fba_fluxes[[#This Row],[RBA lb]]&lt;fba_fluxes[[#This Row],[lb]]</f>
        <v>0</v>
      </c>
      <c r="I863" cm="1">
        <f t="array" ref="I863">SUM(_xlfn._xlws.FILTER(runRBA_RBA_fluxes[TRUE flux],(runRBA_RBA_fluxes[tag]="RXN")*(runRBA_RBA_fluxes[rxn_base_id]=fba_fluxes[[#This Row],[rxn]]),0))</f>
        <v>0</v>
      </c>
      <c r="J863" t="b">
        <f>fba_fluxes[[#This Row],[total RBA flux]]&lt;fba_fluxes[[#This Row],[lb]]</f>
        <v>0</v>
      </c>
      <c r="K863" s="1" t="b">
        <f>fba_fluxes[[#This Row],[total RBA flux]]&gt;fba_fluxes[[#This Row],[ub]]</f>
        <v>0</v>
      </c>
    </row>
    <row r="864" spans="1:11" hidden="1" x14ac:dyDescent="0.2">
      <c r="A864" s="1" t="s">
        <v>344</v>
      </c>
      <c r="B864">
        <v>2.4151263176776669E-18</v>
      </c>
      <c r="C864">
        <v>0</v>
      </c>
      <c r="D864">
        <v>1000</v>
      </c>
      <c r="E864" cm="1">
        <f t="array" ref="E864">MIN(_xlfn._xlws.FILTER(runRBA_RBA_fluxes[TRUE lb],(runRBA_RBA_fluxes[tag]="RXN")*(runRBA_RBA_fluxes[rxn_base_id]=fba_fluxes[[#This Row],[rxn]]),0))</f>
        <v>0</v>
      </c>
      <c r="F864" cm="1">
        <f t="array" ref="F864">MAX(_xlfn._xlws.FILTER(runRBA_RBA_fluxes[TRUE ub],(runRBA_RBA_fluxes[tag]="RXN")*(runRBA_RBA_fluxes[rxn_base_id]=fba_fluxes[[#This Row],[rxn]]),0))</f>
        <v>0</v>
      </c>
      <c r="G864" t="b">
        <f>fba_fluxes[[#This Row],[RBA ub]]&gt;fba_fluxes[[#This Row],[ub]]</f>
        <v>0</v>
      </c>
      <c r="H864" t="b">
        <f>fba_fluxes[[#This Row],[RBA lb]]&lt;fba_fluxes[[#This Row],[lb]]</f>
        <v>0</v>
      </c>
      <c r="I864" cm="1">
        <f t="array" ref="I864">SUM(_xlfn._xlws.FILTER(runRBA_RBA_fluxes[TRUE flux],(runRBA_RBA_fluxes[tag]="RXN")*(runRBA_RBA_fluxes[rxn_base_id]=fba_fluxes[[#This Row],[rxn]]),0))</f>
        <v>0</v>
      </c>
      <c r="J864" t="b">
        <f>fba_fluxes[[#This Row],[total RBA flux]]&lt;fba_fluxes[[#This Row],[lb]]</f>
        <v>0</v>
      </c>
      <c r="K864" s="1" t="b">
        <f>fba_fluxes[[#This Row],[total RBA flux]]&gt;fba_fluxes[[#This Row],[ub]]</f>
        <v>0</v>
      </c>
    </row>
    <row r="865" spans="1:11" hidden="1" x14ac:dyDescent="0.2">
      <c r="A865" s="1" t="s">
        <v>345</v>
      </c>
      <c r="B865">
        <v>0</v>
      </c>
      <c r="C865">
        <v>0</v>
      </c>
      <c r="D865">
        <v>1000</v>
      </c>
      <c r="E865" cm="1">
        <f t="array" ref="E865">MIN(_xlfn._xlws.FILTER(runRBA_RBA_fluxes[TRUE lb],(runRBA_RBA_fluxes[tag]="RXN")*(runRBA_RBA_fluxes[rxn_base_id]=fba_fluxes[[#This Row],[rxn]]),0))</f>
        <v>0</v>
      </c>
      <c r="F865" cm="1">
        <f t="array" ref="F865">MAX(_xlfn._xlws.FILTER(runRBA_RBA_fluxes[TRUE ub],(runRBA_RBA_fluxes[tag]="RXN")*(runRBA_RBA_fluxes[rxn_base_id]=fba_fluxes[[#This Row],[rxn]]),0))</f>
        <v>0</v>
      </c>
      <c r="G865" t="b">
        <f>fba_fluxes[[#This Row],[RBA ub]]&gt;fba_fluxes[[#This Row],[ub]]</f>
        <v>0</v>
      </c>
      <c r="H865" t="b">
        <f>fba_fluxes[[#This Row],[RBA lb]]&lt;fba_fluxes[[#This Row],[lb]]</f>
        <v>0</v>
      </c>
      <c r="I865" cm="1">
        <f t="array" ref="I865">SUM(_xlfn._xlws.FILTER(runRBA_RBA_fluxes[TRUE flux],(runRBA_RBA_fluxes[tag]="RXN")*(runRBA_RBA_fluxes[rxn_base_id]=fba_fluxes[[#This Row],[rxn]]),0))</f>
        <v>0</v>
      </c>
      <c r="J865" t="b">
        <f>fba_fluxes[[#This Row],[total RBA flux]]&lt;fba_fluxes[[#This Row],[lb]]</f>
        <v>0</v>
      </c>
      <c r="K865" s="1" t="b">
        <f>fba_fluxes[[#This Row],[total RBA flux]]&gt;fba_fluxes[[#This Row],[ub]]</f>
        <v>0</v>
      </c>
    </row>
    <row r="866" spans="1:11" hidden="1" x14ac:dyDescent="0.2">
      <c r="A866" s="1" t="s">
        <v>346</v>
      </c>
      <c r="B866">
        <v>-5.5966185602708655E-19</v>
      </c>
      <c r="C866">
        <v>0</v>
      </c>
      <c r="D866">
        <v>1000</v>
      </c>
      <c r="E866" cm="1">
        <f t="array" ref="E866">MIN(_xlfn._xlws.FILTER(runRBA_RBA_fluxes[TRUE lb],(runRBA_RBA_fluxes[tag]="RXN")*(runRBA_RBA_fluxes[rxn_base_id]=fba_fluxes[[#This Row],[rxn]]),0))</f>
        <v>0</v>
      </c>
      <c r="F866" cm="1">
        <f t="array" ref="F866">MAX(_xlfn._xlws.FILTER(runRBA_RBA_fluxes[TRUE ub],(runRBA_RBA_fluxes[tag]="RXN")*(runRBA_RBA_fluxes[rxn_base_id]=fba_fluxes[[#This Row],[rxn]]),0))</f>
        <v>0</v>
      </c>
      <c r="G866" t="b">
        <f>fba_fluxes[[#This Row],[RBA ub]]&gt;fba_fluxes[[#This Row],[ub]]</f>
        <v>0</v>
      </c>
      <c r="H866" t="b">
        <f>fba_fluxes[[#This Row],[RBA lb]]&lt;fba_fluxes[[#This Row],[lb]]</f>
        <v>0</v>
      </c>
      <c r="I866" cm="1">
        <f t="array" ref="I866">SUM(_xlfn._xlws.FILTER(runRBA_RBA_fluxes[TRUE flux],(runRBA_RBA_fluxes[tag]="RXN")*(runRBA_RBA_fluxes[rxn_base_id]=fba_fluxes[[#This Row],[rxn]]),0))</f>
        <v>0</v>
      </c>
      <c r="J866" t="b">
        <f>fba_fluxes[[#This Row],[total RBA flux]]&lt;fba_fluxes[[#This Row],[lb]]</f>
        <v>0</v>
      </c>
      <c r="K866" s="1" t="b">
        <f>fba_fluxes[[#This Row],[total RBA flux]]&gt;fba_fluxes[[#This Row],[ub]]</f>
        <v>0</v>
      </c>
    </row>
    <row r="867" spans="1:11" hidden="1" x14ac:dyDescent="0.2">
      <c r="A867" s="1" t="s">
        <v>347</v>
      </c>
      <c r="B867">
        <v>0</v>
      </c>
      <c r="C867">
        <v>0</v>
      </c>
      <c r="D867">
        <v>1000</v>
      </c>
      <c r="E867" cm="1">
        <f t="array" ref="E867">MIN(_xlfn._xlws.FILTER(runRBA_RBA_fluxes[TRUE lb],(runRBA_RBA_fluxes[tag]="RXN")*(runRBA_RBA_fluxes[rxn_base_id]=fba_fluxes[[#This Row],[rxn]]),0))</f>
        <v>0</v>
      </c>
      <c r="F867" cm="1">
        <f t="array" ref="F867">MAX(_xlfn._xlws.FILTER(runRBA_RBA_fluxes[TRUE ub],(runRBA_RBA_fluxes[tag]="RXN")*(runRBA_RBA_fluxes[rxn_base_id]=fba_fluxes[[#This Row],[rxn]]),0))</f>
        <v>0</v>
      </c>
      <c r="G867" t="b">
        <f>fba_fluxes[[#This Row],[RBA ub]]&gt;fba_fluxes[[#This Row],[ub]]</f>
        <v>0</v>
      </c>
      <c r="H867" t="b">
        <f>fba_fluxes[[#This Row],[RBA lb]]&lt;fba_fluxes[[#This Row],[lb]]</f>
        <v>0</v>
      </c>
      <c r="I867" cm="1">
        <f t="array" ref="I867">SUM(_xlfn._xlws.FILTER(runRBA_RBA_fluxes[TRUE flux],(runRBA_RBA_fluxes[tag]="RXN")*(runRBA_RBA_fluxes[rxn_base_id]=fba_fluxes[[#This Row],[rxn]]),0))</f>
        <v>0</v>
      </c>
      <c r="J867" t="b">
        <f>fba_fluxes[[#This Row],[total RBA flux]]&lt;fba_fluxes[[#This Row],[lb]]</f>
        <v>0</v>
      </c>
      <c r="K867" s="1" t="b">
        <f>fba_fluxes[[#This Row],[total RBA flux]]&gt;fba_fluxes[[#This Row],[ub]]</f>
        <v>0</v>
      </c>
    </row>
    <row r="868" spans="1:11" hidden="1" x14ac:dyDescent="0.2">
      <c r="A868" s="1" t="s">
        <v>348</v>
      </c>
      <c r="B868">
        <v>0</v>
      </c>
      <c r="C868">
        <v>0</v>
      </c>
      <c r="D868">
        <v>1000</v>
      </c>
      <c r="E868" cm="1">
        <f t="array" ref="E868">MIN(_xlfn._xlws.FILTER(runRBA_RBA_fluxes[TRUE lb],(runRBA_RBA_fluxes[tag]="RXN")*(runRBA_RBA_fluxes[rxn_base_id]=fba_fluxes[[#This Row],[rxn]]),0))</f>
        <v>0</v>
      </c>
      <c r="F868" cm="1">
        <f t="array" ref="F868">MAX(_xlfn._xlws.FILTER(runRBA_RBA_fluxes[TRUE ub],(runRBA_RBA_fluxes[tag]="RXN")*(runRBA_RBA_fluxes[rxn_base_id]=fba_fluxes[[#This Row],[rxn]]),0))</f>
        <v>0</v>
      </c>
      <c r="G868" t="b">
        <f>fba_fluxes[[#This Row],[RBA ub]]&gt;fba_fluxes[[#This Row],[ub]]</f>
        <v>0</v>
      </c>
      <c r="H868" t="b">
        <f>fba_fluxes[[#This Row],[RBA lb]]&lt;fba_fluxes[[#This Row],[lb]]</f>
        <v>0</v>
      </c>
      <c r="I868" cm="1">
        <f t="array" ref="I868">SUM(_xlfn._xlws.FILTER(runRBA_RBA_fluxes[TRUE flux],(runRBA_RBA_fluxes[tag]="RXN")*(runRBA_RBA_fluxes[rxn_base_id]=fba_fluxes[[#This Row],[rxn]]),0))</f>
        <v>0</v>
      </c>
      <c r="J868" t="b">
        <f>fba_fluxes[[#This Row],[total RBA flux]]&lt;fba_fluxes[[#This Row],[lb]]</f>
        <v>0</v>
      </c>
      <c r="K868" s="1" t="b">
        <f>fba_fluxes[[#This Row],[total RBA flux]]&gt;fba_fluxes[[#This Row],[ub]]</f>
        <v>0</v>
      </c>
    </row>
    <row r="869" spans="1:11" hidden="1" x14ac:dyDescent="0.2">
      <c r="A869" s="1" t="s">
        <v>349</v>
      </c>
      <c r="B869">
        <v>0</v>
      </c>
      <c r="C869">
        <v>0</v>
      </c>
      <c r="D869">
        <v>1000</v>
      </c>
      <c r="E869" cm="1">
        <f t="array" ref="E869">MIN(_xlfn._xlws.FILTER(runRBA_RBA_fluxes[TRUE lb],(runRBA_RBA_fluxes[tag]="RXN")*(runRBA_RBA_fluxes[rxn_base_id]=fba_fluxes[[#This Row],[rxn]]),0))</f>
        <v>0</v>
      </c>
      <c r="F869" cm="1">
        <f t="array" ref="F869">MAX(_xlfn._xlws.FILTER(runRBA_RBA_fluxes[TRUE ub],(runRBA_RBA_fluxes[tag]="RXN")*(runRBA_RBA_fluxes[rxn_base_id]=fba_fluxes[[#This Row],[rxn]]),0))</f>
        <v>0</v>
      </c>
      <c r="G869" t="b">
        <f>fba_fluxes[[#This Row],[RBA ub]]&gt;fba_fluxes[[#This Row],[ub]]</f>
        <v>0</v>
      </c>
      <c r="H869" t="b">
        <f>fba_fluxes[[#This Row],[RBA lb]]&lt;fba_fluxes[[#This Row],[lb]]</f>
        <v>0</v>
      </c>
      <c r="I869" cm="1">
        <f t="array" ref="I869">SUM(_xlfn._xlws.FILTER(runRBA_RBA_fluxes[TRUE flux],(runRBA_RBA_fluxes[tag]="RXN")*(runRBA_RBA_fluxes[rxn_base_id]=fba_fluxes[[#This Row],[rxn]]),0))</f>
        <v>0</v>
      </c>
      <c r="J869" t="b">
        <f>fba_fluxes[[#This Row],[total RBA flux]]&lt;fba_fluxes[[#This Row],[lb]]</f>
        <v>0</v>
      </c>
      <c r="K869" s="1" t="b">
        <f>fba_fluxes[[#This Row],[total RBA flux]]&gt;fba_fluxes[[#This Row],[ub]]</f>
        <v>0</v>
      </c>
    </row>
    <row r="870" spans="1:11" hidden="1" x14ac:dyDescent="0.2">
      <c r="A870" s="1" t="s">
        <v>3030</v>
      </c>
      <c r="B870">
        <v>0</v>
      </c>
      <c r="C870">
        <v>0</v>
      </c>
      <c r="D870">
        <v>1000</v>
      </c>
      <c r="E870" cm="1">
        <f t="array" ref="E870">MIN(_xlfn._xlws.FILTER(runRBA_RBA_fluxes[TRUE lb],(runRBA_RBA_fluxes[tag]="RXN")*(runRBA_RBA_fluxes[rxn_base_id]=fba_fluxes[[#This Row],[rxn]]),0))</f>
        <v>0</v>
      </c>
      <c r="F870" cm="1">
        <f t="array" ref="F870">MAX(_xlfn._xlws.FILTER(runRBA_RBA_fluxes[TRUE ub],(runRBA_RBA_fluxes[tag]="RXN")*(runRBA_RBA_fluxes[rxn_base_id]=fba_fluxes[[#This Row],[rxn]]),0))</f>
        <v>0</v>
      </c>
      <c r="G870" t="b">
        <f>fba_fluxes[[#This Row],[RBA ub]]&gt;fba_fluxes[[#This Row],[ub]]</f>
        <v>0</v>
      </c>
      <c r="H870" t="b">
        <f>fba_fluxes[[#This Row],[RBA lb]]&lt;fba_fluxes[[#This Row],[lb]]</f>
        <v>0</v>
      </c>
      <c r="I870" cm="1">
        <f t="array" ref="I870">SUM(_xlfn._xlws.FILTER(runRBA_RBA_fluxes[TRUE flux],(runRBA_RBA_fluxes[tag]="RXN")*(runRBA_RBA_fluxes[rxn_base_id]=fba_fluxes[[#This Row],[rxn]]),0))</f>
        <v>0</v>
      </c>
      <c r="J870" t="b">
        <f>fba_fluxes[[#This Row],[total RBA flux]]&lt;fba_fluxes[[#This Row],[lb]]</f>
        <v>0</v>
      </c>
      <c r="K870" s="1" t="b">
        <f>fba_fluxes[[#This Row],[total RBA flux]]&gt;fba_fluxes[[#This Row],[ub]]</f>
        <v>0</v>
      </c>
    </row>
    <row r="871" spans="1:11" hidden="1" x14ac:dyDescent="0.2">
      <c r="A871" s="1" t="s">
        <v>3031</v>
      </c>
      <c r="B871">
        <v>0</v>
      </c>
      <c r="C871">
        <v>0</v>
      </c>
      <c r="D871">
        <v>1000</v>
      </c>
      <c r="E871" cm="1">
        <f t="array" ref="E871">MIN(_xlfn._xlws.FILTER(runRBA_RBA_fluxes[TRUE lb],(runRBA_RBA_fluxes[tag]="RXN")*(runRBA_RBA_fluxes[rxn_base_id]=fba_fluxes[[#This Row],[rxn]]),0))</f>
        <v>0</v>
      </c>
      <c r="F871" cm="1">
        <f t="array" ref="F871">MAX(_xlfn._xlws.FILTER(runRBA_RBA_fluxes[TRUE ub],(runRBA_RBA_fluxes[tag]="RXN")*(runRBA_RBA_fluxes[rxn_base_id]=fba_fluxes[[#This Row],[rxn]]),0))</f>
        <v>0</v>
      </c>
      <c r="G871" t="b">
        <f>fba_fluxes[[#This Row],[RBA ub]]&gt;fba_fluxes[[#This Row],[ub]]</f>
        <v>0</v>
      </c>
      <c r="H871" t="b">
        <f>fba_fluxes[[#This Row],[RBA lb]]&lt;fba_fluxes[[#This Row],[lb]]</f>
        <v>0</v>
      </c>
      <c r="I871" cm="1">
        <f t="array" ref="I871">SUM(_xlfn._xlws.FILTER(runRBA_RBA_fluxes[TRUE flux],(runRBA_RBA_fluxes[tag]="RXN")*(runRBA_RBA_fluxes[rxn_base_id]=fba_fluxes[[#This Row],[rxn]]),0))</f>
        <v>0</v>
      </c>
      <c r="J871" t="b">
        <f>fba_fluxes[[#This Row],[total RBA flux]]&lt;fba_fluxes[[#This Row],[lb]]</f>
        <v>0</v>
      </c>
      <c r="K871" s="1" t="b">
        <f>fba_fluxes[[#This Row],[total RBA flux]]&gt;fba_fluxes[[#This Row],[ub]]</f>
        <v>0</v>
      </c>
    </row>
    <row r="872" spans="1:11" hidden="1" x14ac:dyDescent="0.2">
      <c r="A872" s="1" t="s">
        <v>350</v>
      </c>
      <c r="B872">
        <v>0</v>
      </c>
      <c r="C872">
        <v>0</v>
      </c>
      <c r="D872">
        <v>1000</v>
      </c>
      <c r="E872" cm="1">
        <f t="array" ref="E872">MIN(_xlfn._xlws.FILTER(runRBA_RBA_fluxes[TRUE lb],(runRBA_RBA_fluxes[tag]="RXN")*(runRBA_RBA_fluxes[rxn_base_id]=fba_fluxes[[#This Row],[rxn]]),0))</f>
        <v>0</v>
      </c>
      <c r="F872" cm="1">
        <f t="array" ref="F872">MAX(_xlfn._xlws.FILTER(runRBA_RBA_fluxes[TRUE ub],(runRBA_RBA_fluxes[tag]="RXN")*(runRBA_RBA_fluxes[rxn_base_id]=fba_fluxes[[#This Row],[rxn]]),0))</f>
        <v>0</v>
      </c>
      <c r="G872" t="b">
        <f>fba_fluxes[[#This Row],[RBA ub]]&gt;fba_fluxes[[#This Row],[ub]]</f>
        <v>0</v>
      </c>
      <c r="H872" t="b">
        <f>fba_fluxes[[#This Row],[RBA lb]]&lt;fba_fluxes[[#This Row],[lb]]</f>
        <v>0</v>
      </c>
      <c r="I872" cm="1">
        <f t="array" ref="I872">SUM(_xlfn._xlws.FILTER(runRBA_RBA_fluxes[TRUE flux],(runRBA_RBA_fluxes[tag]="RXN")*(runRBA_RBA_fluxes[rxn_base_id]=fba_fluxes[[#This Row],[rxn]]),0))</f>
        <v>0</v>
      </c>
      <c r="J872" t="b">
        <f>fba_fluxes[[#This Row],[total RBA flux]]&lt;fba_fluxes[[#This Row],[lb]]</f>
        <v>0</v>
      </c>
      <c r="K872" s="1" t="b">
        <f>fba_fluxes[[#This Row],[total RBA flux]]&gt;fba_fluxes[[#This Row],[ub]]</f>
        <v>0</v>
      </c>
    </row>
    <row r="873" spans="1:11" hidden="1" x14ac:dyDescent="0.2">
      <c r="A873" s="1" t="s">
        <v>3032</v>
      </c>
      <c r="B873">
        <v>-1.1193237120541731E-18</v>
      </c>
      <c r="C873">
        <v>0</v>
      </c>
      <c r="D873">
        <v>1000</v>
      </c>
      <c r="E873" cm="1">
        <f t="array" ref="E873">MIN(_xlfn._xlws.FILTER(runRBA_RBA_fluxes[TRUE lb],(runRBA_RBA_fluxes[tag]="RXN")*(runRBA_RBA_fluxes[rxn_base_id]=fba_fluxes[[#This Row],[rxn]]),0))</f>
        <v>0</v>
      </c>
      <c r="F873" cm="1">
        <f t="array" ref="F873">MAX(_xlfn._xlws.FILTER(runRBA_RBA_fluxes[TRUE ub],(runRBA_RBA_fluxes[tag]="RXN")*(runRBA_RBA_fluxes[rxn_base_id]=fba_fluxes[[#This Row],[rxn]]),0))</f>
        <v>0</v>
      </c>
      <c r="G873" t="b">
        <f>fba_fluxes[[#This Row],[RBA ub]]&gt;fba_fluxes[[#This Row],[ub]]</f>
        <v>0</v>
      </c>
      <c r="H873" t="b">
        <f>fba_fluxes[[#This Row],[RBA lb]]&lt;fba_fluxes[[#This Row],[lb]]</f>
        <v>0</v>
      </c>
      <c r="I873" cm="1">
        <f t="array" ref="I873">SUM(_xlfn._xlws.FILTER(runRBA_RBA_fluxes[TRUE flux],(runRBA_RBA_fluxes[tag]="RXN")*(runRBA_RBA_fluxes[rxn_base_id]=fba_fluxes[[#This Row],[rxn]]),0))</f>
        <v>0</v>
      </c>
      <c r="J873" t="b">
        <f>fba_fluxes[[#This Row],[total RBA flux]]&lt;fba_fluxes[[#This Row],[lb]]</f>
        <v>0</v>
      </c>
      <c r="K873" s="1" t="b">
        <f>fba_fluxes[[#This Row],[total RBA flux]]&gt;fba_fluxes[[#This Row],[ub]]</f>
        <v>0</v>
      </c>
    </row>
    <row r="874" spans="1:11" hidden="1" x14ac:dyDescent="0.2">
      <c r="A874" s="1" t="s">
        <v>3033</v>
      </c>
      <c r="B874">
        <v>-1.1193237120541731E-18</v>
      </c>
      <c r="C874">
        <v>0</v>
      </c>
      <c r="D874">
        <v>1000</v>
      </c>
      <c r="E874" cm="1">
        <f t="array" ref="E874">MIN(_xlfn._xlws.FILTER(runRBA_RBA_fluxes[TRUE lb],(runRBA_RBA_fluxes[tag]="RXN")*(runRBA_RBA_fluxes[rxn_base_id]=fba_fluxes[[#This Row],[rxn]]),0))</f>
        <v>0</v>
      </c>
      <c r="F874" cm="1">
        <f t="array" ref="F874">MAX(_xlfn._xlws.FILTER(runRBA_RBA_fluxes[TRUE ub],(runRBA_RBA_fluxes[tag]="RXN")*(runRBA_RBA_fluxes[rxn_base_id]=fba_fluxes[[#This Row],[rxn]]),0))</f>
        <v>0</v>
      </c>
      <c r="G874" t="b">
        <f>fba_fluxes[[#This Row],[RBA ub]]&gt;fba_fluxes[[#This Row],[ub]]</f>
        <v>0</v>
      </c>
      <c r="H874" t="b">
        <f>fba_fluxes[[#This Row],[RBA lb]]&lt;fba_fluxes[[#This Row],[lb]]</f>
        <v>0</v>
      </c>
      <c r="I874" cm="1">
        <f t="array" ref="I874">SUM(_xlfn._xlws.FILTER(runRBA_RBA_fluxes[TRUE flux],(runRBA_RBA_fluxes[tag]="RXN")*(runRBA_RBA_fluxes[rxn_base_id]=fba_fluxes[[#This Row],[rxn]]),0))</f>
        <v>0</v>
      </c>
      <c r="J874" t="b">
        <f>fba_fluxes[[#This Row],[total RBA flux]]&lt;fba_fluxes[[#This Row],[lb]]</f>
        <v>0</v>
      </c>
      <c r="K874" s="1" t="b">
        <f>fba_fluxes[[#This Row],[total RBA flux]]&gt;fba_fluxes[[#This Row],[ub]]</f>
        <v>0</v>
      </c>
    </row>
    <row r="875" spans="1:11" hidden="1" x14ac:dyDescent="0.2">
      <c r="A875" s="1" t="s">
        <v>351</v>
      </c>
      <c r="B875">
        <v>-1.1193237120541729E-18</v>
      </c>
      <c r="C875">
        <v>0</v>
      </c>
      <c r="D875">
        <v>1000</v>
      </c>
      <c r="E875" cm="1">
        <f t="array" ref="E875">MIN(_xlfn._xlws.FILTER(runRBA_RBA_fluxes[TRUE lb],(runRBA_RBA_fluxes[tag]="RXN")*(runRBA_RBA_fluxes[rxn_base_id]=fba_fluxes[[#This Row],[rxn]]),0))</f>
        <v>0</v>
      </c>
      <c r="F875" cm="1">
        <f t="array" ref="F875">MAX(_xlfn._xlws.FILTER(runRBA_RBA_fluxes[TRUE ub],(runRBA_RBA_fluxes[tag]="RXN")*(runRBA_RBA_fluxes[rxn_base_id]=fba_fluxes[[#This Row],[rxn]]),0))</f>
        <v>0</v>
      </c>
      <c r="G875" t="b">
        <f>fba_fluxes[[#This Row],[RBA ub]]&gt;fba_fluxes[[#This Row],[ub]]</f>
        <v>0</v>
      </c>
      <c r="H875" t="b">
        <f>fba_fluxes[[#This Row],[RBA lb]]&lt;fba_fluxes[[#This Row],[lb]]</f>
        <v>0</v>
      </c>
      <c r="I875" cm="1">
        <f t="array" ref="I875">SUM(_xlfn._xlws.FILTER(runRBA_RBA_fluxes[TRUE flux],(runRBA_RBA_fluxes[tag]="RXN")*(runRBA_RBA_fluxes[rxn_base_id]=fba_fluxes[[#This Row],[rxn]]),0))</f>
        <v>0</v>
      </c>
      <c r="J875" t="b">
        <f>fba_fluxes[[#This Row],[total RBA flux]]&lt;fba_fluxes[[#This Row],[lb]]</f>
        <v>0</v>
      </c>
      <c r="K875" s="1" t="b">
        <f>fba_fluxes[[#This Row],[total RBA flux]]&gt;fba_fluxes[[#This Row],[ub]]</f>
        <v>0</v>
      </c>
    </row>
    <row r="876" spans="1:11" hidden="1" x14ac:dyDescent="0.2">
      <c r="A876" s="1" t="s">
        <v>352</v>
      </c>
      <c r="B876">
        <v>0</v>
      </c>
      <c r="C876">
        <v>0</v>
      </c>
      <c r="D876">
        <v>1000</v>
      </c>
      <c r="E876" cm="1">
        <f t="array" ref="E876">MIN(_xlfn._xlws.FILTER(runRBA_RBA_fluxes[TRUE lb],(runRBA_RBA_fluxes[tag]="RXN")*(runRBA_RBA_fluxes[rxn_base_id]=fba_fluxes[[#This Row],[rxn]]),0))</f>
        <v>0</v>
      </c>
      <c r="F876" cm="1">
        <f t="array" ref="F876">MAX(_xlfn._xlws.FILTER(runRBA_RBA_fluxes[TRUE ub],(runRBA_RBA_fluxes[tag]="RXN")*(runRBA_RBA_fluxes[rxn_base_id]=fba_fluxes[[#This Row],[rxn]]),0))</f>
        <v>0</v>
      </c>
      <c r="G876" t="b">
        <f>fba_fluxes[[#This Row],[RBA ub]]&gt;fba_fluxes[[#This Row],[ub]]</f>
        <v>0</v>
      </c>
      <c r="H876" t="b">
        <f>fba_fluxes[[#This Row],[RBA lb]]&lt;fba_fluxes[[#This Row],[lb]]</f>
        <v>0</v>
      </c>
      <c r="I876" cm="1">
        <f t="array" ref="I876">SUM(_xlfn._xlws.FILTER(runRBA_RBA_fluxes[TRUE flux],(runRBA_RBA_fluxes[tag]="RXN")*(runRBA_RBA_fluxes[rxn_base_id]=fba_fluxes[[#This Row],[rxn]]),0))</f>
        <v>0</v>
      </c>
      <c r="J876" t="b">
        <f>fba_fluxes[[#This Row],[total RBA flux]]&lt;fba_fluxes[[#This Row],[lb]]</f>
        <v>0</v>
      </c>
      <c r="K876" s="1" t="b">
        <f>fba_fluxes[[#This Row],[total RBA flux]]&gt;fba_fluxes[[#This Row],[ub]]</f>
        <v>0</v>
      </c>
    </row>
    <row r="877" spans="1:11" hidden="1" x14ac:dyDescent="0.2">
      <c r="A877" s="1" t="s">
        <v>353</v>
      </c>
      <c r="B877">
        <v>0</v>
      </c>
      <c r="C877">
        <v>0</v>
      </c>
      <c r="D877">
        <v>1000</v>
      </c>
      <c r="E877" cm="1">
        <f t="array" ref="E877">MIN(_xlfn._xlws.FILTER(runRBA_RBA_fluxes[TRUE lb],(runRBA_RBA_fluxes[tag]="RXN")*(runRBA_RBA_fluxes[rxn_base_id]=fba_fluxes[[#This Row],[rxn]]),0))</f>
        <v>0</v>
      </c>
      <c r="F877" cm="1">
        <f t="array" ref="F877">MAX(_xlfn._xlws.FILTER(runRBA_RBA_fluxes[TRUE ub],(runRBA_RBA_fluxes[tag]="RXN")*(runRBA_RBA_fluxes[rxn_base_id]=fba_fluxes[[#This Row],[rxn]]),0))</f>
        <v>0</v>
      </c>
      <c r="G877" t="b">
        <f>fba_fluxes[[#This Row],[RBA ub]]&gt;fba_fluxes[[#This Row],[ub]]</f>
        <v>0</v>
      </c>
      <c r="H877" t="b">
        <f>fba_fluxes[[#This Row],[RBA lb]]&lt;fba_fluxes[[#This Row],[lb]]</f>
        <v>0</v>
      </c>
      <c r="I877" cm="1">
        <f t="array" ref="I877">SUM(_xlfn._xlws.FILTER(runRBA_RBA_fluxes[TRUE flux],(runRBA_RBA_fluxes[tag]="RXN")*(runRBA_RBA_fluxes[rxn_base_id]=fba_fluxes[[#This Row],[rxn]]),0))</f>
        <v>0</v>
      </c>
      <c r="J877" t="b">
        <f>fba_fluxes[[#This Row],[total RBA flux]]&lt;fba_fluxes[[#This Row],[lb]]</f>
        <v>0</v>
      </c>
      <c r="K877" s="1" t="b">
        <f>fba_fluxes[[#This Row],[total RBA flux]]&gt;fba_fluxes[[#This Row],[ub]]</f>
        <v>0</v>
      </c>
    </row>
    <row r="878" spans="1:11" hidden="1" x14ac:dyDescent="0.2">
      <c r="A878" s="1" t="s">
        <v>354</v>
      </c>
      <c r="B878">
        <v>0</v>
      </c>
      <c r="C878">
        <v>0</v>
      </c>
      <c r="D878">
        <v>1000</v>
      </c>
      <c r="E878" cm="1">
        <f t="array" ref="E878">MIN(_xlfn._xlws.FILTER(runRBA_RBA_fluxes[TRUE lb],(runRBA_RBA_fluxes[tag]="RXN")*(runRBA_RBA_fluxes[rxn_base_id]=fba_fluxes[[#This Row],[rxn]]),0))</f>
        <v>0</v>
      </c>
      <c r="F878" cm="1">
        <f t="array" ref="F878">MAX(_xlfn._xlws.FILTER(runRBA_RBA_fluxes[TRUE ub],(runRBA_RBA_fluxes[tag]="RXN")*(runRBA_RBA_fluxes[rxn_base_id]=fba_fluxes[[#This Row],[rxn]]),0))</f>
        <v>0</v>
      </c>
      <c r="G878" t="b">
        <f>fba_fluxes[[#This Row],[RBA ub]]&gt;fba_fluxes[[#This Row],[ub]]</f>
        <v>0</v>
      </c>
      <c r="H878" t="b">
        <f>fba_fluxes[[#This Row],[RBA lb]]&lt;fba_fluxes[[#This Row],[lb]]</f>
        <v>0</v>
      </c>
      <c r="I878" cm="1">
        <f t="array" ref="I878">SUM(_xlfn._xlws.FILTER(runRBA_RBA_fluxes[TRUE flux],(runRBA_RBA_fluxes[tag]="RXN")*(runRBA_RBA_fluxes[rxn_base_id]=fba_fluxes[[#This Row],[rxn]]),0))</f>
        <v>0</v>
      </c>
      <c r="J878" t="b">
        <f>fba_fluxes[[#This Row],[total RBA flux]]&lt;fba_fluxes[[#This Row],[lb]]</f>
        <v>0</v>
      </c>
      <c r="K878" s="1" t="b">
        <f>fba_fluxes[[#This Row],[total RBA flux]]&gt;fba_fluxes[[#This Row],[ub]]</f>
        <v>0</v>
      </c>
    </row>
    <row r="879" spans="1:11" hidden="1" x14ac:dyDescent="0.2">
      <c r="A879" s="1" t="s">
        <v>355</v>
      </c>
      <c r="B879">
        <v>-1.9116032874482031E-18</v>
      </c>
      <c r="C879">
        <v>0</v>
      </c>
      <c r="D879">
        <v>1000</v>
      </c>
      <c r="E879" cm="1">
        <f t="array" ref="E879">MIN(_xlfn._xlws.FILTER(runRBA_RBA_fluxes[TRUE lb],(runRBA_RBA_fluxes[tag]="RXN")*(runRBA_RBA_fluxes[rxn_base_id]=fba_fluxes[[#This Row],[rxn]]),0))</f>
        <v>0</v>
      </c>
      <c r="F879" cm="1">
        <f t="array" ref="F879">MAX(_xlfn._xlws.FILTER(runRBA_RBA_fluxes[TRUE ub],(runRBA_RBA_fluxes[tag]="RXN")*(runRBA_RBA_fluxes[rxn_base_id]=fba_fluxes[[#This Row],[rxn]]),0))</f>
        <v>0</v>
      </c>
      <c r="G879" t="b">
        <f>fba_fluxes[[#This Row],[RBA ub]]&gt;fba_fluxes[[#This Row],[ub]]</f>
        <v>0</v>
      </c>
      <c r="H879" t="b">
        <f>fba_fluxes[[#This Row],[RBA lb]]&lt;fba_fluxes[[#This Row],[lb]]</f>
        <v>0</v>
      </c>
      <c r="I879" cm="1">
        <f t="array" ref="I879">SUM(_xlfn._xlws.FILTER(runRBA_RBA_fluxes[TRUE flux],(runRBA_RBA_fluxes[tag]="RXN")*(runRBA_RBA_fluxes[rxn_base_id]=fba_fluxes[[#This Row],[rxn]]),0))</f>
        <v>0</v>
      </c>
      <c r="J879" t="b">
        <f>fba_fluxes[[#This Row],[total RBA flux]]&lt;fba_fluxes[[#This Row],[lb]]</f>
        <v>0</v>
      </c>
      <c r="K879" s="1" t="b">
        <f>fba_fluxes[[#This Row],[total RBA flux]]&gt;fba_fluxes[[#This Row],[ub]]</f>
        <v>0</v>
      </c>
    </row>
    <row r="880" spans="1:11" hidden="1" x14ac:dyDescent="0.2">
      <c r="A880" s="1" t="s">
        <v>356</v>
      </c>
      <c r="B880">
        <v>0</v>
      </c>
      <c r="C880">
        <v>0</v>
      </c>
      <c r="D880">
        <v>1000</v>
      </c>
      <c r="E880" cm="1">
        <f t="array" ref="E880">MIN(_xlfn._xlws.FILTER(runRBA_RBA_fluxes[TRUE lb],(runRBA_RBA_fluxes[tag]="RXN")*(runRBA_RBA_fluxes[rxn_base_id]=fba_fluxes[[#This Row],[rxn]]),0))</f>
        <v>0</v>
      </c>
      <c r="F880" cm="1">
        <f t="array" ref="F880">MAX(_xlfn._xlws.FILTER(runRBA_RBA_fluxes[TRUE ub],(runRBA_RBA_fluxes[tag]="RXN")*(runRBA_RBA_fluxes[rxn_base_id]=fba_fluxes[[#This Row],[rxn]]),0))</f>
        <v>0</v>
      </c>
      <c r="G880" t="b">
        <f>fba_fluxes[[#This Row],[RBA ub]]&gt;fba_fluxes[[#This Row],[ub]]</f>
        <v>0</v>
      </c>
      <c r="H880" t="b">
        <f>fba_fluxes[[#This Row],[RBA lb]]&lt;fba_fluxes[[#This Row],[lb]]</f>
        <v>0</v>
      </c>
      <c r="I880" cm="1">
        <f t="array" ref="I880">SUM(_xlfn._xlws.FILTER(runRBA_RBA_fluxes[TRUE flux],(runRBA_RBA_fluxes[tag]="RXN")*(runRBA_RBA_fluxes[rxn_base_id]=fba_fluxes[[#This Row],[rxn]]),0))</f>
        <v>0</v>
      </c>
      <c r="J880" t="b">
        <f>fba_fluxes[[#This Row],[total RBA flux]]&lt;fba_fluxes[[#This Row],[lb]]</f>
        <v>0</v>
      </c>
      <c r="K880" s="1" t="b">
        <f>fba_fluxes[[#This Row],[total RBA flux]]&gt;fba_fluxes[[#This Row],[ub]]</f>
        <v>0</v>
      </c>
    </row>
    <row r="881" spans="1:11" hidden="1" x14ac:dyDescent="0.2">
      <c r="A881" s="1" t="s">
        <v>357</v>
      </c>
      <c r="B881">
        <v>-7.0977040177510732E-21</v>
      </c>
      <c r="C881">
        <v>0</v>
      </c>
      <c r="D881">
        <v>1000</v>
      </c>
      <c r="E881" cm="1">
        <f t="array" ref="E881">MIN(_xlfn._xlws.FILTER(runRBA_RBA_fluxes[TRUE lb],(runRBA_RBA_fluxes[tag]="RXN")*(runRBA_RBA_fluxes[rxn_base_id]=fba_fluxes[[#This Row],[rxn]]),0))</f>
        <v>0</v>
      </c>
      <c r="F881" cm="1">
        <f t="array" ref="F881">MAX(_xlfn._xlws.FILTER(runRBA_RBA_fluxes[TRUE ub],(runRBA_RBA_fluxes[tag]="RXN")*(runRBA_RBA_fluxes[rxn_base_id]=fba_fluxes[[#This Row],[rxn]]),0))</f>
        <v>0</v>
      </c>
      <c r="G881" t="b">
        <f>fba_fluxes[[#This Row],[RBA ub]]&gt;fba_fluxes[[#This Row],[ub]]</f>
        <v>0</v>
      </c>
      <c r="H881" t="b">
        <f>fba_fluxes[[#This Row],[RBA lb]]&lt;fba_fluxes[[#This Row],[lb]]</f>
        <v>0</v>
      </c>
      <c r="I881" cm="1">
        <f t="array" ref="I881">SUM(_xlfn._xlws.FILTER(runRBA_RBA_fluxes[TRUE flux],(runRBA_RBA_fluxes[tag]="RXN")*(runRBA_RBA_fluxes[rxn_base_id]=fba_fluxes[[#This Row],[rxn]]),0))</f>
        <v>0</v>
      </c>
      <c r="J881" t="b">
        <f>fba_fluxes[[#This Row],[total RBA flux]]&lt;fba_fluxes[[#This Row],[lb]]</f>
        <v>0</v>
      </c>
      <c r="K881" s="1" t="b">
        <f>fba_fluxes[[#This Row],[total RBA flux]]&gt;fba_fluxes[[#This Row],[ub]]</f>
        <v>0</v>
      </c>
    </row>
    <row r="882" spans="1:11" hidden="1" x14ac:dyDescent="0.2">
      <c r="A882" s="1" t="s">
        <v>358</v>
      </c>
      <c r="B882">
        <v>0</v>
      </c>
      <c r="C882">
        <v>0</v>
      </c>
      <c r="D882">
        <v>1000</v>
      </c>
      <c r="E882" cm="1">
        <f t="array" ref="E882">MIN(_xlfn._xlws.FILTER(runRBA_RBA_fluxes[TRUE lb],(runRBA_RBA_fluxes[tag]="RXN")*(runRBA_RBA_fluxes[rxn_base_id]=fba_fluxes[[#This Row],[rxn]]),0))</f>
        <v>0</v>
      </c>
      <c r="F882" cm="1">
        <f t="array" ref="F882">MAX(_xlfn._xlws.FILTER(runRBA_RBA_fluxes[TRUE ub],(runRBA_RBA_fluxes[tag]="RXN")*(runRBA_RBA_fluxes[rxn_base_id]=fba_fluxes[[#This Row],[rxn]]),0))</f>
        <v>0</v>
      </c>
      <c r="G882" t="b">
        <f>fba_fluxes[[#This Row],[RBA ub]]&gt;fba_fluxes[[#This Row],[ub]]</f>
        <v>0</v>
      </c>
      <c r="H882" t="b">
        <f>fba_fluxes[[#This Row],[RBA lb]]&lt;fba_fluxes[[#This Row],[lb]]</f>
        <v>0</v>
      </c>
      <c r="I882" cm="1">
        <f t="array" ref="I882">SUM(_xlfn._xlws.FILTER(runRBA_RBA_fluxes[TRUE flux],(runRBA_RBA_fluxes[tag]="RXN")*(runRBA_RBA_fluxes[rxn_base_id]=fba_fluxes[[#This Row],[rxn]]),0))</f>
        <v>0</v>
      </c>
      <c r="J882" t="b">
        <f>fba_fluxes[[#This Row],[total RBA flux]]&lt;fba_fluxes[[#This Row],[lb]]</f>
        <v>0</v>
      </c>
      <c r="K882" s="1" t="b">
        <f>fba_fluxes[[#This Row],[total RBA flux]]&gt;fba_fluxes[[#This Row],[ub]]</f>
        <v>0</v>
      </c>
    </row>
    <row r="883" spans="1:11" hidden="1" x14ac:dyDescent="0.2">
      <c r="A883" s="1" t="s">
        <v>359</v>
      </c>
      <c r="B883">
        <v>-7.0977040177512041E-21</v>
      </c>
      <c r="C883">
        <v>0</v>
      </c>
      <c r="D883">
        <v>1000</v>
      </c>
      <c r="E883" cm="1">
        <f t="array" ref="E883">MIN(_xlfn._xlws.FILTER(runRBA_RBA_fluxes[TRUE lb],(runRBA_RBA_fluxes[tag]="RXN")*(runRBA_RBA_fluxes[rxn_base_id]=fba_fluxes[[#This Row],[rxn]]),0))</f>
        <v>0</v>
      </c>
      <c r="F883" cm="1">
        <f t="array" ref="F883">MAX(_xlfn._xlws.FILTER(runRBA_RBA_fluxes[TRUE ub],(runRBA_RBA_fluxes[tag]="RXN")*(runRBA_RBA_fluxes[rxn_base_id]=fba_fluxes[[#This Row],[rxn]]),0))</f>
        <v>0</v>
      </c>
      <c r="G883" t="b">
        <f>fba_fluxes[[#This Row],[RBA ub]]&gt;fba_fluxes[[#This Row],[ub]]</f>
        <v>0</v>
      </c>
      <c r="H883" t="b">
        <f>fba_fluxes[[#This Row],[RBA lb]]&lt;fba_fluxes[[#This Row],[lb]]</f>
        <v>0</v>
      </c>
      <c r="I883" cm="1">
        <f t="array" ref="I883">SUM(_xlfn._xlws.FILTER(runRBA_RBA_fluxes[TRUE flux],(runRBA_RBA_fluxes[tag]="RXN")*(runRBA_RBA_fluxes[rxn_base_id]=fba_fluxes[[#This Row],[rxn]]),0))</f>
        <v>0</v>
      </c>
      <c r="J883" t="b">
        <f>fba_fluxes[[#This Row],[total RBA flux]]&lt;fba_fluxes[[#This Row],[lb]]</f>
        <v>0</v>
      </c>
      <c r="K883" s="1" t="b">
        <f>fba_fluxes[[#This Row],[total RBA flux]]&gt;fba_fluxes[[#This Row],[ub]]</f>
        <v>0</v>
      </c>
    </row>
    <row r="884" spans="1:11" hidden="1" x14ac:dyDescent="0.2">
      <c r="A884" s="1" t="s">
        <v>360</v>
      </c>
      <c r="B884">
        <v>0</v>
      </c>
      <c r="C884">
        <v>0</v>
      </c>
      <c r="D884">
        <v>1000</v>
      </c>
      <c r="E884" cm="1">
        <f t="array" ref="E884">MIN(_xlfn._xlws.FILTER(runRBA_RBA_fluxes[TRUE lb],(runRBA_RBA_fluxes[tag]="RXN")*(runRBA_RBA_fluxes[rxn_base_id]=fba_fluxes[[#This Row],[rxn]]),0))</f>
        <v>0</v>
      </c>
      <c r="F884" cm="1">
        <f t="array" ref="F884">MAX(_xlfn._xlws.FILTER(runRBA_RBA_fluxes[TRUE ub],(runRBA_RBA_fluxes[tag]="RXN")*(runRBA_RBA_fluxes[rxn_base_id]=fba_fluxes[[#This Row],[rxn]]),0))</f>
        <v>0</v>
      </c>
      <c r="G884" t="b">
        <f>fba_fluxes[[#This Row],[RBA ub]]&gt;fba_fluxes[[#This Row],[ub]]</f>
        <v>0</v>
      </c>
      <c r="H884" t="b">
        <f>fba_fluxes[[#This Row],[RBA lb]]&lt;fba_fluxes[[#This Row],[lb]]</f>
        <v>0</v>
      </c>
      <c r="I884" cm="1">
        <f t="array" ref="I884">SUM(_xlfn._xlws.FILTER(runRBA_RBA_fluxes[TRUE flux],(runRBA_RBA_fluxes[tag]="RXN")*(runRBA_RBA_fluxes[rxn_base_id]=fba_fluxes[[#This Row],[rxn]]),0))</f>
        <v>0</v>
      </c>
      <c r="J884" t="b">
        <f>fba_fluxes[[#This Row],[total RBA flux]]&lt;fba_fluxes[[#This Row],[lb]]</f>
        <v>0</v>
      </c>
      <c r="K884" s="1" t="b">
        <f>fba_fluxes[[#This Row],[total RBA flux]]&gt;fba_fluxes[[#This Row],[ub]]</f>
        <v>0</v>
      </c>
    </row>
    <row r="885" spans="1:11" hidden="1" x14ac:dyDescent="0.2">
      <c r="A885" s="1" t="s">
        <v>361</v>
      </c>
      <c r="B885">
        <v>-7.0977040177512056E-21</v>
      </c>
      <c r="C885">
        <v>0</v>
      </c>
      <c r="D885">
        <v>1000</v>
      </c>
      <c r="E885" cm="1">
        <f t="array" ref="E885">MIN(_xlfn._xlws.FILTER(runRBA_RBA_fluxes[TRUE lb],(runRBA_RBA_fluxes[tag]="RXN")*(runRBA_RBA_fluxes[rxn_base_id]=fba_fluxes[[#This Row],[rxn]]),0))</f>
        <v>0</v>
      </c>
      <c r="F885" cm="1">
        <f t="array" ref="F885">MAX(_xlfn._xlws.FILTER(runRBA_RBA_fluxes[TRUE ub],(runRBA_RBA_fluxes[tag]="RXN")*(runRBA_RBA_fluxes[rxn_base_id]=fba_fluxes[[#This Row],[rxn]]),0))</f>
        <v>0</v>
      </c>
      <c r="G885" t="b">
        <f>fba_fluxes[[#This Row],[RBA ub]]&gt;fba_fluxes[[#This Row],[ub]]</f>
        <v>0</v>
      </c>
      <c r="H885" t="b">
        <f>fba_fluxes[[#This Row],[RBA lb]]&lt;fba_fluxes[[#This Row],[lb]]</f>
        <v>0</v>
      </c>
      <c r="I885" cm="1">
        <f t="array" ref="I885">SUM(_xlfn._xlws.FILTER(runRBA_RBA_fluxes[TRUE flux],(runRBA_RBA_fluxes[tag]="RXN")*(runRBA_RBA_fluxes[rxn_base_id]=fba_fluxes[[#This Row],[rxn]]),0))</f>
        <v>0</v>
      </c>
      <c r="J885" t="b">
        <f>fba_fluxes[[#This Row],[total RBA flux]]&lt;fba_fluxes[[#This Row],[lb]]</f>
        <v>0</v>
      </c>
      <c r="K885" s="1" t="b">
        <f>fba_fluxes[[#This Row],[total RBA flux]]&gt;fba_fluxes[[#This Row],[ub]]</f>
        <v>0</v>
      </c>
    </row>
    <row r="886" spans="1:11" hidden="1" x14ac:dyDescent="0.2">
      <c r="A886" s="1" t="s">
        <v>362</v>
      </c>
      <c r="B886">
        <v>0</v>
      </c>
      <c r="C886">
        <v>-1000</v>
      </c>
      <c r="D886">
        <v>1000</v>
      </c>
      <c r="E886" cm="1">
        <f t="array" ref="E886">MIN(_xlfn._xlws.FILTER(runRBA_RBA_fluxes[TRUE lb],(runRBA_RBA_fluxes[tag]="RXN")*(runRBA_RBA_fluxes[rxn_base_id]=fba_fluxes[[#This Row],[rxn]]),0))</f>
        <v>0</v>
      </c>
      <c r="F886" cm="1">
        <f t="array" ref="F886">MAX(_xlfn._xlws.FILTER(runRBA_RBA_fluxes[TRUE ub],(runRBA_RBA_fluxes[tag]="RXN")*(runRBA_RBA_fluxes[rxn_base_id]=fba_fluxes[[#This Row],[rxn]]),0))</f>
        <v>1000.0000000000001</v>
      </c>
      <c r="G886" t="b">
        <f>fba_fluxes[[#This Row],[RBA ub]]&gt;fba_fluxes[[#This Row],[ub]]</f>
        <v>0</v>
      </c>
      <c r="H886" t="b">
        <f>fba_fluxes[[#This Row],[RBA lb]]&lt;fba_fluxes[[#This Row],[lb]]</f>
        <v>0</v>
      </c>
      <c r="I886" cm="1">
        <f t="array" ref="I886">SUM(_xlfn._xlws.FILTER(runRBA_RBA_fluxes[TRUE flux],(runRBA_RBA_fluxes[tag]="RXN")*(runRBA_RBA_fluxes[rxn_base_id]=fba_fluxes[[#This Row],[rxn]]),0))</f>
        <v>0.50491269434578301</v>
      </c>
      <c r="J886" t="b">
        <f>fba_fluxes[[#This Row],[total RBA flux]]&lt;fba_fluxes[[#This Row],[lb]]</f>
        <v>0</v>
      </c>
      <c r="K886" s="1" t="b">
        <f>fba_fluxes[[#This Row],[total RBA flux]]&gt;fba_fluxes[[#This Row],[ub]]</f>
        <v>0</v>
      </c>
    </row>
    <row r="887" spans="1:11" hidden="1" x14ac:dyDescent="0.2">
      <c r="A887" s="1" t="s">
        <v>3034</v>
      </c>
      <c r="B887">
        <v>0</v>
      </c>
      <c r="C887">
        <v>0</v>
      </c>
      <c r="D887">
        <v>1000</v>
      </c>
      <c r="E887" cm="1">
        <f t="array" ref="E887">MIN(_xlfn._xlws.FILTER(runRBA_RBA_fluxes[TRUE lb],(runRBA_RBA_fluxes[tag]="RXN")*(runRBA_RBA_fluxes[rxn_base_id]=fba_fluxes[[#This Row],[rxn]]),0))</f>
        <v>0</v>
      </c>
      <c r="F887" cm="1">
        <f t="array" ref="F887">MAX(_xlfn._xlws.FILTER(runRBA_RBA_fluxes[TRUE ub],(runRBA_RBA_fluxes[tag]="RXN")*(runRBA_RBA_fluxes[rxn_base_id]=fba_fluxes[[#This Row],[rxn]]),0))</f>
        <v>0</v>
      </c>
      <c r="G887" t="b">
        <f>fba_fluxes[[#This Row],[RBA ub]]&gt;fba_fluxes[[#This Row],[ub]]</f>
        <v>0</v>
      </c>
      <c r="H887" t="b">
        <f>fba_fluxes[[#This Row],[RBA lb]]&lt;fba_fluxes[[#This Row],[lb]]</f>
        <v>0</v>
      </c>
      <c r="I887" cm="1">
        <f t="array" ref="I887">SUM(_xlfn._xlws.FILTER(runRBA_RBA_fluxes[TRUE flux],(runRBA_RBA_fluxes[tag]="RXN")*(runRBA_RBA_fluxes[rxn_base_id]=fba_fluxes[[#This Row],[rxn]]),0))</f>
        <v>0</v>
      </c>
      <c r="J887" t="b">
        <f>fba_fluxes[[#This Row],[total RBA flux]]&lt;fba_fluxes[[#This Row],[lb]]</f>
        <v>0</v>
      </c>
      <c r="K887" s="1" t="b">
        <f>fba_fluxes[[#This Row],[total RBA flux]]&gt;fba_fluxes[[#This Row],[ub]]</f>
        <v>0</v>
      </c>
    </row>
    <row r="888" spans="1:11" hidden="1" x14ac:dyDescent="0.2">
      <c r="A888" s="1" t="s">
        <v>3035</v>
      </c>
      <c r="B888">
        <v>0</v>
      </c>
      <c r="C888">
        <v>0</v>
      </c>
      <c r="D888">
        <v>1000</v>
      </c>
      <c r="E888" cm="1">
        <f t="array" ref="E888">MIN(_xlfn._xlws.FILTER(runRBA_RBA_fluxes[TRUE lb],(runRBA_RBA_fluxes[tag]="RXN")*(runRBA_RBA_fluxes[rxn_base_id]=fba_fluxes[[#This Row],[rxn]]),0))</f>
        <v>0</v>
      </c>
      <c r="F888" cm="1">
        <f t="array" ref="F888">MAX(_xlfn._xlws.FILTER(runRBA_RBA_fluxes[TRUE ub],(runRBA_RBA_fluxes[tag]="RXN")*(runRBA_RBA_fluxes[rxn_base_id]=fba_fluxes[[#This Row],[rxn]]),0))</f>
        <v>0</v>
      </c>
      <c r="G888" t="b">
        <f>fba_fluxes[[#This Row],[RBA ub]]&gt;fba_fluxes[[#This Row],[ub]]</f>
        <v>0</v>
      </c>
      <c r="H888" t="b">
        <f>fba_fluxes[[#This Row],[RBA lb]]&lt;fba_fluxes[[#This Row],[lb]]</f>
        <v>0</v>
      </c>
      <c r="I888" cm="1">
        <f t="array" ref="I888">SUM(_xlfn._xlws.FILTER(runRBA_RBA_fluxes[TRUE flux],(runRBA_RBA_fluxes[tag]="RXN")*(runRBA_RBA_fluxes[rxn_base_id]=fba_fluxes[[#This Row],[rxn]]),0))</f>
        <v>0</v>
      </c>
      <c r="J888" t="b">
        <f>fba_fluxes[[#This Row],[total RBA flux]]&lt;fba_fluxes[[#This Row],[lb]]</f>
        <v>0</v>
      </c>
      <c r="K888" s="1" t="b">
        <f>fba_fluxes[[#This Row],[total RBA flux]]&gt;fba_fluxes[[#This Row],[ub]]</f>
        <v>0</v>
      </c>
    </row>
    <row r="889" spans="1:11" hidden="1" x14ac:dyDescent="0.2">
      <c r="A889" s="1" t="s">
        <v>3036</v>
      </c>
      <c r="B889">
        <v>0</v>
      </c>
      <c r="C889">
        <v>0</v>
      </c>
      <c r="D889">
        <v>1000</v>
      </c>
      <c r="E889" cm="1">
        <f t="array" ref="E889">MIN(_xlfn._xlws.FILTER(runRBA_RBA_fluxes[TRUE lb],(runRBA_RBA_fluxes[tag]="RXN")*(runRBA_RBA_fluxes[rxn_base_id]=fba_fluxes[[#This Row],[rxn]]),0))</f>
        <v>0</v>
      </c>
      <c r="F889" cm="1">
        <f t="array" ref="F889">MAX(_xlfn._xlws.FILTER(runRBA_RBA_fluxes[TRUE ub],(runRBA_RBA_fluxes[tag]="RXN")*(runRBA_RBA_fluxes[rxn_base_id]=fba_fluxes[[#This Row],[rxn]]),0))</f>
        <v>0</v>
      </c>
      <c r="G889" t="b">
        <f>fba_fluxes[[#This Row],[RBA ub]]&gt;fba_fluxes[[#This Row],[ub]]</f>
        <v>0</v>
      </c>
      <c r="H889" t="b">
        <f>fba_fluxes[[#This Row],[RBA lb]]&lt;fba_fluxes[[#This Row],[lb]]</f>
        <v>0</v>
      </c>
      <c r="I889" cm="1">
        <f t="array" ref="I889">SUM(_xlfn._xlws.FILTER(runRBA_RBA_fluxes[TRUE flux],(runRBA_RBA_fluxes[tag]="RXN")*(runRBA_RBA_fluxes[rxn_base_id]=fba_fluxes[[#This Row],[rxn]]),0))</f>
        <v>0</v>
      </c>
      <c r="J889" t="b">
        <f>fba_fluxes[[#This Row],[total RBA flux]]&lt;fba_fluxes[[#This Row],[lb]]</f>
        <v>0</v>
      </c>
      <c r="K889" s="1" t="b">
        <f>fba_fluxes[[#This Row],[total RBA flux]]&gt;fba_fluxes[[#This Row],[ub]]</f>
        <v>0</v>
      </c>
    </row>
    <row r="890" spans="1:11" hidden="1" x14ac:dyDescent="0.2">
      <c r="A890" s="1" t="s">
        <v>3037</v>
      </c>
      <c r="B890">
        <v>0</v>
      </c>
      <c r="C890">
        <v>0</v>
      </c>
      <c r="D890">
        <v>1000</v>
      </c>
      <c r="E890" cm="1">
        <f t="array" ref="E890">MIN(_xlfn._xlws.FILTER(runRBA_RBA_fluxes[TRUE lb],(runRBA_RBA_fluxes[tag]="RXN")*(runRBA_RBA_fluxes[rxn_base_id]=fba_fluxes[[#This Row],[rxn]]),0))</f>
        <v>0</v>
      </c>
      <c r="F890" cm="1">
        <f t="array" ref="F890">MAX(_xlfn._xlws.FILTER(runRBA_RBA_fluxes[TRUE ub],(runRBA_RBA_fluxes[tag]="RXN")*(runRBA_RBA_fluxes[rxn_base_id]=fba_fluxes[[#This Row],[rxn]]),0))</f>
        <v>0</v>
      </c>
      <c r="G890" t="b">
        <f>fba_fluxes[[#This Row],[RBA ub]]&gt;fba_fluxes[[#This Row],[ub]]</f>
        <v>0</v>
      </c>
      <c r="H890" t="b">
        <f>fba_fluxes[[#This Row],[RBA lb]]&lt;fba_fluxes[[#This Row],[lb]]</f>
        <v>0</v>
      </c>
      <c r="I890" cm="1">
        <f t="array" ref="I890">SUM(_xlfn._xlws.FILTER(runRBA_RBA_fluxes[TRUE flux],(runRBA_RBA_fluxes[tag]="RXN")*(runRBA_RBA_fluxes[rxn_base_id]=fba_fluxes[[#This Row],[rxn]]),0))</f>
        <v>0</v>
      </c>
      <c r="J890" t="b">
        <f>fba_fluxes[[#This Row],[total RBA flux]]&lt;fba_fluxes[[#This Row],[lb]]</f>
        <v>0</v>
      </c>
      <c r="K890" s="1" t="b">
        <f>fba_fluxes[[#This Row],[total RBA flux]]&gt;fba_fluxes[[#This Row],[ub]]</f>
        <v>0</v>
      </c>
    </row>
    <row r="891" spans="1:11" hidden="1" x14ac:dyDescent="0.2">
      <c r="A891" s="1" t="s">
        <v>3038</v>
      </c>
      <c r="B891">
        <v>0</v>
      </c>
      <c r="C891">
        <v>0</v>
      </c>
      <c r="D891">
        <v>1000</v>
      </c>
      <c r="E891" cm="1">
        <f t="array" ref="E891">MIN(_xlfn._xlws.FILTER(runRBA_RBA_fluxes[TRUE lb],(runRBA_RBA_fluxes[tag]="RXN")*(runRBA_RBA_fluxes[rxn_base_id]=fba_fluxes[[#This Row],[rxn]]),0))</f>
        <v>0</v>
      </c>
      <c r="F891" cm="1">
        <f t="array" ref="F891">MAX(_xlfn._xlws.FILTER(runRBA_RBA_fluxes[TRUE ub],(runRBA_RBA_fluxes[tag]="RXN")*(runRBA_RBA_fluxes[rxn_base_id]=fba_fluxes[[#This Row],[rxn]]),0))</f>
        <v>0</v>
      </c>
      <c r="G891" t="b">
        <f>fba_fluxes[[#This Row],[RBA ub]]&gt;fba_fluxes[[#This Row],[ub]]</f>
        <v>0</v>
      </c>
      <c r="H891" t="b">
        <f>fba_fluxes[[#This Row],[RBA lb]]&lt;fba_fluxes[[#This Row],[lb]]</f>
        <v>0</v>
      </c>
      <c r="I891" cm="1">
        <f t="array" ref="I891">SUM(_xlfn._xlws.FILTER(runRBA_RBA_fluxes[TRUE flux],(runRBA_RBA_fluxes[tag]="RXN")*(runRBA_RBA_fluxes[rxn_base_id]=fba_fluxes[[#This Row],[rxn]]),0))</f>
        <v>0</v>
      </c>
      <c r="J891" t="b">
        <f>fba_fluxes[[#This Row],[total RBA flux]]&lt;fba_fluxes[[#This Row],[lb]]</f>
        <v>0</v>
      </c>
      <c r="K891" s="1" t="b">
        <f>fba_fluxes[[#This Row],[total RBA flux]]&gt;fba_fluxes[[#This Row],[ub]]</f>
        <v>0</v>
      </c>
    </row>
    <row r="892" spans="1:11" hidden="1" x14ac:dyDescent="0.2">
      <c r="A892" s="1" t="s">
        <v>3039</v>
      </c>
      <c r="B892">
        <v>0</v>
      </c>
      <c r="C892">
        <v>0</v>
      </c>
      <c r="D892">
        <v>1000</v>
      </c>
      <c r="E892" cm="1">
        <f t="array" ref="E892">MIN(_xlfn._xlws.FILTER(runRBA_RBA_fluxes[TRUE lb],(runRBA_RBA_fluxes[tag]="RXN")*(runRBA_RBA_fluxes[rxn_base_id]=fba_fluxes[[#This Row],[rxn]]),0))</f>
        <v>0</v>
      </c>
      <c r="F892" cm="1">
        <f t="array" ref="F892">MAX(_xlfn._xlws.FILTER(runRBA_RBA_fluxes[TRUE ub],(runRBA_RBA_fluxes[tag]="RXN")*(runRBA_RBA_fluxes[rxn_base_id]=fba_fluxes[[#This Row],[rxn]]),0))</f>
        <v>0</v>
      </c>
      <c r="G892" t="b">
        <f>fba_fluxes[[#This Row],[RBA ub]]&gt;fba_fluxes[[#This Row],[ub]]</f>
        <v>0</v>
      </c>
      <c r="H892" t="b">
        <f>fba_fluxes[[#This Row],[RBA lb]]&lt;fba_fluxes[[#This Row],[lb]]</f>
        <v>0</v>
      </c>
      <c r="I892" cm="1">
        <f t="array" ref="I892">SUM(_xlfn._xlws.FILTER(runRBA_RBA_fluxes[TRUE flux],(runRBA_RBA_fluxes[tag]="RXN")*(runRBA_RBA_fluxes[rxn_base_id]=fba_fluxes[[#This Row],[rxn]]),0))</f>
        <v>0</v>
      </c>
      <c r="J892" t="b">
        <f>fba_fluxes[[#This Row],[total RBA flux]]&lt;fba_fluxes[[#This Row],[lb]]</f>
        <v>0</v>
      </c>
      <c r="K892" s="1" t="b">
        <f>fba_fluxes[[#This Row],[total RBA flux]]&gt;fba_fluxes[[#This Row],[ub]]</f>
        <v>0</v>
      </c>
    </row>
    <row r="893" spans="1:11" hidden="1" x14ac:dyDescent="0.2">
      <c r="A893" s="1" t="s">
        <v>3040</v>
      </c>
      <c r="B893">
        <v>0</v>
      </c>
      <c r="C893">
        <v>0</v>
      </c>
      <c r="D893">
        <v>1000</v>
      </c>
      <c r="E893" cm="1">
        <f t="array" ref="E893">MIN(_xlfn._xlws.FILTER(runRBA_RBA_fluxes[TRUE lb],(runRBA_RBA_fluxes[tag]="RXN")*(runRBA_RBA_fluxes[rxn_base_id]=fba_fluxes[[#This Row],[rxn]]),0))</f>
        <v>0</v>
      </c>
      <c r="F893" cm="1">
        <f t="array" ref="F893">MAX(_xlfn._xlws.FILTER(runRBA_RBA_fluxes[TRUE ub],(runRBA_RBA_fluxes[tag]="RXN")*(runRBA_RBA_fluxes[rxn_base_id]=fba_fluxes[[#This Row],[rxn]]),0))</f>
        <v>0</v>
      </c>
      <c r="G893" t="b">
        <f>fba_fluxes[[#This Row],[RBA ub]]&gt;fba_fluxes[[#This Row],[ub]]</f>
        <v>0</v>
      </c>
      <c r="H893" t="b">
        <f>fba_fluxes[[#This Row],[RBA lb]]&lt;fba_fluxes[[#This Row],[lb]]</f>
        <v>0</v>
      </c>
      <c r="I893" cm="1">
        <f t="array" ref="I893">SUM(_xlfn._xlws.FILTER(runRBA_RBA_fluxes[TRUE flux],(runRBA_RBA_fluxes[tag]="RXN")*(runRBA_RBA_fluxes[rxn_base_id]=fba_fluxes[[#This Row],[rxn]]),0))</f>
        <v>0</v>
      </c>
      <c r="J893" t="b">
        <f>fba_fluxes[[#This Row],[total RBA flux]]&lt;fba_fluxes[[#This Row],[lb]]</f>
        <v>0</v>
      </c>
      <c r="K893" s="1" t="b">
        <f>fba_fluxes[[#This Row],[total RBA flux]]&gt;fba_fluxes[[#This Row],[ub]]</f>
        <v>0</v>
      </c>
    </row>
    <row r="894" spans="1:11" hidden="1" x14ac:dyDescent="0.2">
      <c r="A894" s="1" t="s">
        <v>3041</v>
      </c>
      <c r="B894">
        <v>0</v>
      </c>
      <c r="C894">
        <v>0</v>
      </c>
      <c r="D894">
        <v>1000</v>
      </c>
      <c r="E894" cm="1">
        <f t="array" ref="E894">MIN(_xlfn._xlws.FILTER(runRBA_RBA_fluxes[TRUE lb],(runRBA_RBA_fluxes[tag]="RXN")*(runRBA_RBA_fluxes[rxn_base_id]=fba_fluxes[[#This Row],[rxn]]),0))</f>
        <v>0</v>
      </c>
      <c r="F894" cm="1">
        <f t="array" ref="F894">MAX(_xlfn._xlws.FILTER(runRBA_RBA_fluxes[TRUE ub],(runRBA_RBA_fluxes[tag]="RXN")*(runRBA_RBA_fluxes[rxn_base_id]=fba_fluxes[[#This Row],[rxn]]),0))</f>
        <v>0</v>
      </c>
      <c r="G894" t="b">
        <f>fba_fluxes[[#This Row],[RBA ub]]&gt;fba_fluxes[[#This Row],[ub]]</f>
        <v>0</v>
      </c>
      <c r="H894" t="b">
        <f>fba_fluxes[[#This Row],[RBA lb]]&lt;fba_fluxes[[#This Row],[lb]]</f>
        <v>0</v>
      </c>
      <c r="I894" cm="1">
        <f t="array" ref="I894">SUM(_xlfn._xlws.FILTER(runRBA_RBA_fluxes[TRUE flux],(runRBA_RBA_fluxes[tag]="RXN")*(runRBA_RBA_fluxes[rxn_base_id]=fba_fluxes[[#This Row],[rxn]]),0))</f>
        <v>0</v>
      </c>
      <c r="J894" t="b">
        <f>fba_fluxes[[#This Row],[total RBA flux]]&lt;fba_fluxes[[#This Row],[lb]]</f>
        <v>0</v>
      </c>
      <c r="K894" s="1" t="b">
        <f>fba_fluxes[[#This Row],[total RBA flux]]&gt;fba_fluxes[[#This Row],[ub]]</f>
        <v>0</v>
      </c>
    </row>
    <row r="895" spans="1:11" hidden="1" x14ac:dyDescent="0.2">
      <c r="A895" s="1" t="s">
        <v>3042</v>
      </c>
      <c r="B895">
        <v>0</v>
      </c>
      <c r="C895">
        <v>0</v>
      </c>
      <c r="D895">
        <v>1000</v>
      </c>
      <c r="E895" cm="1">
        <f t="array" ref="E895">MIN(_xlfn._xlws.FILTER(runRBA_RBA_fluxes[TRUE lb],(runRBA_RBA_fluxes[tag]="RXN")*(runRBA_RBA_fluxes[rxn_base_id]=fba_fluxes[[#This Row],[rxn]]),0))</f>
        <v>0</v>
      </c>
      <c r="F895" cm="1">
        <f t="array" ref="F895">MAX(_xlfn._xlws.FILTER(runRBA_RBA_fluxes[TRUE ub],(runRBA_RBA_fluxes[tag]="RXN")*(runRBA_RBA_fluxes[rxn_base_id]=fba_fluxes[[#This Row],[rxn]]),0))</f>
        <v>0</v>
      </c>
      <c r="G895" t="b">
        <f>fba_fluxes[[#This Row],[RBA ub]]&gt;fba_fluxes[[#This Row],[ub]]</f>
        <v>0</v>
      </c>
      <c r="H895" t="b">
        <f>fba_fluxes[[#This Row],[RBA lb]]&lt;fba_fluxes[[#This Row],[lb]]</f>
        <v>0</v>
      </c>
      <c r="I895" cm="1">
        <f t="array" ref="I895">SUM(_xlfn._xlws.FILTER(runRBA_RBA_fluxes[TRUE flux],(runRBA_RBA_fluxes[tag]="RXN")*(runRBA_RBA_fluxes[rxn_base_id]=fba_fluxes[[#This Row],[rxn]]),0))</f>
        <v>0</v>
      </c>
      <c r="J895" t="b">
        <f>fba_fluxes[[#This Row],[total RBA flux]]&lt;fba_fluxes[[#This Row],[lb]]</f>
        <v>0</v>
      </c>
      <c r="K895" s="1" t="b">
        <f>fba_fluxes[[#This Row],[total RBA flux]]&gt;fba_fluxes[[#This Row],[ub]]</f>
        <v>0</v>
      </c>
    </row>
    <row r="896" spans="1:11" hidden="1" x14ac:dyDescent="0.2">
      <c r="A896" s="1" t="s">
        <v>3043</v>
      </c>
      <c r="B896">
        <v>0</v>
      </c>
      <c r="C896">
        <v>0</v>
      </c>
      <c r="D896">
        <v>1000</v>
      </c>
      <c r="E896" cm="1">
        <f t="array" ref="E896">MIN(_xlfn._xlws.FILTER(runRBA_RBA_fluxes[TRUE lb],(runRBA_RBA_fluxes[tag]="RXN")*(runRBA_RBA_fluxes[rxn_base_id]=fba_fluxes[[#This Row],[rxn]]),0))</f>
        <v>0</v>
      </c>
      <c r="F896" cm="1">
        <f t="array" ref="F896">MAX(_xlfn._xlws.FILTER(runRBA_RBA_fluxes[TRUE ub],(runRBA_RBA_fluxes[tag]="RXN")*(runRBA_RBA_fluxes[rxn_base_id]=fba_fluxes[[#This Row],[rxn]]),0))</f>
        <v>0</v>
      </c>
      <c r="G896" t="b">
        <f>fba_fluxes[[#This Row],[RBA ub]]&gt;fba_fluxes[[#This Row],[ub]]</f>
        <v>0</v>
      </c>
      <c r="H896" t="b">
        <f>fba_fluxes[[#This Row],[RBA lb]]&lt;fba_fluxes[[#This Row],[lb]]</f>
        <v>0</v>
      </c>
      <c r="I896" cm="1">
        <f t="array" ref="I896">SUM(_xlfn._xlws.FILTER(runRBA_RBA_fluxes[TRUE flux],(runRBA_RBA_fluxes[tag]="RXN")*(runRBA_RBA_fluxes[rxn_base_id]=fba_fluxes[[#This Row],[rxn]]),0))</f>
        <v>0</v>
      </c>
      <c r="J896" t="b">
        <f>fba_fluxes[[#This Row],[total RBA flux]]&lt;fba_fluxes[[#This Row],[lb]]</f>
        <v>0</v>
      </c>
      <c r="K896" s="1" t="b">
        <f>fba_fluxes[[#This Row],[total RBA flux]]&gt;fba_fluxes[[#This Row],[ub]]</f>
        <v>0</v>
      </c>
    </row>
    <row r="897" spans="1:11" hidden="1" x14ac:dyDescent="0.2">
      <c r="A897" s="1" t="s">
        <v>3044</v>
      </c>
      <c r="B897">
        <v>0</v>
      </c>
      <c r="C897">
        <v>0</v>
      </c>
      <c r="D897">
        <v>1000</v>
      </c>
      <c r="E897" cm="1">
        <f t="array" ref="E897">MIN(_xlfn._xlws.FILTER(runRBA_RBA_fluxes[TRUE lb],(runRBA_RBA_fluxes[tag]="RXN")*(runRBA_RBA_fluxes[rxn_base_id]=fba_fluxes[[#This Row],[rxn]]),0))</f>
        <v>0</v>
      </c>
      <c r="F897" cm="1">
        <f t="array" ref="F897">MAX(_xlfn._xlws.FILTER(runRBA_RBA_fluxes[TRUE ub],(runRBA_RBA_fluxes[tag]="RXN")*(runRBA_RBA_fluxes[rxn_base_id]=fba_fluxes[[#This Row],[rxn]]),0))</f>
        <v>0</v>
      </c>
      <c r="G897" t="b">
        <f>fba_fluxes[[#This Row],[RBA ub]]&gt;fba_fluxes[[#This Row],[ub]]</f>
        <v>0</v>
      </c>
      <c r="H897" t="b">
        <f>fba_fluxes[[#This Row],[RBA lb]]&lt;fba_fluxes[[#This Row],[lb]]</f>
        <v>0</v>
      </c>
      <c r="I897" cm="1">
        <f t="array" ref="I897">SUM(_xlfn._xlws.FILTER(runRBA_RBA_fluxes[TRUE flux],(runRBA_RBA_fluxes[tag]="RXN")*(runRBA_RBA_fluxes[rxn_base_id]=fba_fluxes[[#This Row],[rxn]]),0))</f>
        <v>0</v>
      </c>
      <c r="J897" t="b">
        <f>fba_fluxes[[#This Row],[total RBA flux]]&lt;fba_fluxes[[#This Row],[lb]]</f>
        <v>0</v>
      </c>
      <c r="K897" s="1" t="b">
        <f>fba_fluxes[[#This Row],[total RBA flux]]&gt;fba_fluxes[[#This Row],[ub]]</f>
        <v>0</v>
      </c>
    </row>
    <row r="898" spans="1:11" hidden="1" x14ac:dyDescent="0.2">
      <c r="A898" s="1" t="s">
        <v>3045</v>
      </c>
      <c r="B898">
        <v>0</v>
      </c>
      <c r="C898">
        <v>0</v>
      </c>
      <c r="D898">
        <v>1000</v>
      </c>
      <c r="E898" cm="1">
        <f t="array" ref="E898">MIN(_xlfn._xlws.FILTER(runRBA_RBA_fluxes[TRUE lb],(runRBA_RBA_fluxes[tag]="RXN")*(runRBA_RBA_fluxes[rxn_base_id]=fba_fluxes[[#This Row],[rxn]]),0))</f>
        <v>0</v>
      </c>
      <c r="F898" cm="1">
        <f t="array" ref="F898">MAX(_xlfn._xlws.FILTER(runRBA_RBA_fluxes[TRUE ub],(runRBA_RBA_fluxes[tag]="RXN")*(runRBA_RBA_fluxes[rxn_base_id]=fba_fluxes[[#This Row],[rxn]]),0))</f>
        <v>0</v>
      </c>
      <c r="G898" t="b">
        <f>fba_fluxes[[#This Row],[RBA ub]]&gt;fba_fluxes[[#This Row],[ub]]</f>
        <v>0</v>
      </c>
      <c r="H898" t="b">
        <f>fba_fluxes[[#This Row],[RBA lb]]&lt;fba_fluxes[[#This Row],[lb]]</f>
        <v>0</v>
      </c>
      <c r="I898" cm="1">
        <f t="array" ref="I898">SUM(_xlfn._xlws.FILTER(runRBA_RBA_fluxes[TRUE flux],(runRBA_RBA_fluxes[tag]="RXN")*(runRBA_RBA_fluxes[rxn_base_id]=fba_fluxes[[#This Row],[rxn]]),0))</f>
        <v>0</v>
      </c>
      <c r="J898" t="b">
        <f>fba_fluxes[[#This Row],[total RBA flux]]&lt;fba_fluxes[[#This Row],[lb]]</f>
        <v>0</v>
      </c>
      <c r="K898" s="1" t="b">
        <f>fba_fluxes[[#This Row],[total RBA flux]]&gt;fba_fluxes[[#This Row],[ub]]</f>
        <v>0</v>
      </c>
    </row>
    <row r="899" spans="1:11" hidden="1" x14ac:dyDescent="0.2">
      <c r="A899" s="1" t="s">
        <v>3046</v>
      </c>
      <c r="B899">
        <v>0</v>
      </c>
      <c r="C899">
        <v>-1000</v>
      </c>
      <c r="D899">
        <v>1000</v>
      </c>
      <c r="E899" cm="1">
        <f t="array" ref="E899">MIN(_xlfn._xlws.FILTER(runRBA_RBA_fluxes[TRUE lb],(runRBA_RBA_fluxes[tag]="RXN")*(runRBA_RBA_fluxes[rxn_base_id]=fba_fluxes[[#This Row],[rxn]]),0))</f>
        <v>0</v>
      </c>
      <c r="F899" cm="1">
        <f t="array" ref="F899">MAX(_xlfn._xlws.FILTER(runRBA_RBA_fluxes[TRUE ub],(runRBA_RBA_fluxes[tag]="RXN")*(runRBA_RBA_fluxes[rxn_base_id]=fba_fluxes[[#This Row],[rxn]]),0))</f>
        <v>0</v>
      </c>
      <c r="G899" t="b">
        <f>fba_fluxes[[#This Row],[RBA ub]]&gt;fba_fluxes[[#This Row],[ub]]</f>
        <v>0</v>
      </c>
      <c r="H899" t="b">
        <f>fba_fluxes[[#This Row],[RBA lb]]&lt;fba_fluxes[[#This Row],[lb]]</f>
        <v>0</v>
      </c>
      <c r="I899" cm="1">
        <f t="array" ref="I899">SUM(_xlfn._xlws.FILTER(runRBA_RBA_fluxes[TRUE flux],(runRBA_RBA_fluxes[tag]="RXN")*(runRBA_RBA_fluxes[rxn_base_id]=fba_fluxes[[#This Row],[rxn]]),0))</f>
        <v>0</v>
      </c>
      <c r="J899" t="b">
        <f>fba_fluxes[[#This Row],[total RBA flux]]&lt;fba_fluxes[[#This Row],[lb]]</f>
        <v>0</v>
      </c>
      <c r="K899" s="1" t="b">
        <f>fba_fluxes[[#This Row],[total RBA flux]]&gt;fba_fluxes[[#This Row],[ub]]</f>
        <v>0</v>
      </c>
    </row>
    <row r="900" spans="1:11" hidden="1" x14ac:dyDescent="0.2">
      <c r="A900" s="1" t="s">
        <v>3047</v>
      </c>
      <c r="B900">
        <v>0</v>
      </c>
      <c r="C900">
        <v>0</v>
      </c>
      <c r="D900">
        <v>1000</v>
      </c>
      <c r="E900" cm="1">
        <f t="array" ref="E900">MIN(_xlfn._xlws.FILTER(runRBA_RBA_fluxes[TRUE lb],(runRBA_RBA_fluxes[tag]="RXN")*(runRBA_RBA_fluxes[rxn_base_id]=fba_fluxes[[#This Row],[rxn]]),0))</f>
        <v>0</v>
      </c>
      <c r="F900" cm="1">
        <f t="array" ref="F900">MAX(_xlfn._xlws.FILTER(runRBA_RBA_fluxes[TRUE ub],(runRBA_RBA_fluxes[tag]="RXN")*(runRBA_RBA_fluxes[rxn_base_id]=fba_fluxes[[#This Row],[rxn]]),0))</f>
        <v>0</v>
      </c>
      <c r="G900" t="b">
        <f>fba_fluxes[[#This Row],[RBA ub]]&gt;fba_fluxes[[#This Row],[ub]]</f>
        <v>0</v>
      </c>
      <c r="H900" t="b">
        <f>fba_fluxes[[#This Row],[RBA lb]]&lt;fba_fluxes[[#This Row],[lb]]</f>
        <v>0</v>
      </c>
      <c r="I900" cm="1">
        <f t="array" ref="I900">SUM(_xlfn._xlws.FILTER(runRBA_RBA_fluxes[TRUE flux],(runRBA_RBA_fluxes[tag]="RXN")*(runRBA_RBA_fluxes[rxn_base_id]=fba_fluxes[[#This Row],[rxn]]),0))</f>
        <v>0</v>
      </c>
      <c r="J900" t="b">
        <f>fba_fluxes[[#This Row],[total RBA flux]]&lt;fba_fluxes[[#This Row],[lb]]</f>
        <v>0</v>
      </c>
      <c r="K900" s="1" t="b">
        <f>fba_fluxes[[#This Row],[total RBA flux]]&gt;fba_fluxes[[#This Row],[ub]]</f>
        <v>0</v>
      </c>
    </row>
    <row r="901" spans="1:11" hidden="1" x14ac:dyDescent="0.2">
      <c r="A901" s="1" t="s">
        <v>3048</v>
      </c>
      <c r="B901">
        <v>0</v>
      </c>
      <c r="C901">
        <v>0</v>
      </c>
      <c r="D901">
        <v>1000</v>
      </c>
      <c r="E901" cm="1">
        <f t="array" ref="E901">MIN(_xlfn._xlws.FILTER(runRBA_RBA_fluxes[TRUE lb],(runRBA_RBA_fluxes[tag]="RXN")*(runRBA_RBA_fluxes[rxn_base_id]=fba_fluxes[[#This Row],[rxn]]),0))</f>
        <v>0</v>
      </c>
      <c r="F901" cm="1">
        <f t="array" ref="F901">MAX(_xlfn._xlws.FILTER(runRBA_RBA_fluxes[TRUE ub],(runRBA_RBA_fluxes[tag]="RXN")*(runRBA_RBA_fluxes[rxn_base_id]=fba_fluxes[[#This Row],[rxn]]),0))</f>
        <v>0</v>
      </c>
      <c r="G901" t="b">
        <f>fba_fluxes[[#This Row],[RBA ub]]&gt;fba_fluxes[[#This Row],[ub]]</f>
        <v>0</v>
      </c>
      <c r="H901" t="b">
        <f>fba_fluxes[[#This Row],[RBA lb]]&lt;fba_fluxes[[#This Row],[lb]]</f>
        <v>0</v>
      </c>
      <c r="I901" cm="1">
        <f t="array" ref="I901">SUM(_xlfn._xlws.FILTER(runRBA_RBA_fluxes[TRUE flux],(runRBA_RBA_fluxes[tag]="RXN")*(runRBA_RBA_fluxes[rxn_base_id]=fba_fluxes[[#This Row],[rxn]]),0))</f>
        <v>0</v>
      </c>
      <c r="J901" t="b">
        <f>fba_fluxes[[#This Row],[total RBA flux]]&lt;fba_fluxes[[#This Row],[lb]]</f>
        <v>0</v>
      </c>
      <c r="K901" s="1" t="b">
        <f>fba_fluxes[[#This Row],[total RBA flux]]&gt;fba_fluxes[[#This Row],[ub]]</f>
        <v>0</v>
      </c>
    </row>
    <row r="902" spans="1:11" hidden="1" x14ac:dyDescent="0.2">
      <c r="A902" s="1" t="s">
        <v>3049</v>
      </c>
      <c r="B902">
        <v>0</v>
      </c>
      <c r="C902">
        <v>0</v>
      </c>
      <c r="D902">
        <v>1000</v>
      </c>
      <c r="E902" cm="1">
        <f t="array" ref="E902">MIN(_xlfn._xlws.FILTER(runRBA_RBA_fluxes[TRUE lb],(runRBA_RBA_fluxes[tag]="RXN")*(runRBA_RBA_fluxes[rxn_base_id]=fba_fluxes[[#This Row],[rxn]]),0))</f>
        <v>0</v>
      </c>
      <c r="F902" cm="1">
        <f t="array" ref="F902">MAX(_xlfn._xlws.FILTER(runRBA_RBA_fluxes[TRUE ub],(runRBA_RBA_fluxes[tag]="RXN")*(runRBA_RBA_fluxes[rxn_base_id]=fba_fluxes[[#This Row],[rxn]]),0))</f>
        <v>0</v>
      </c>
      <c r="G902" t="b">
        <f>fba_fluxes[[#This Row],[RBA ub]]&gt;fba_fluxes[[#This Row],[ub]]</f>
        <v>0</v>
      </c>
      <c r="H902" t="b">
        <f>fba_fluxes[[#This Row],[RBA lb]]&lt;fba_fluxes[[#This Row],[lb]]</f>
        <v>0</v>
      </c>
      <c r="I902" cm="1">
        <f t="array" ref="I902">SUM(_xlfn._xlws.FILTER(runRBA_RBA_fluxes[TRUE flux],(runRBA_RBA_fluxes[tag]="RXN")*(runRBA_RBA_fluxes[rxn_base_id]=fba_fluxes[[#This Row],[rxn]]),0))</f>
        <v>0</v>
      </c>
      <c r="J902" t="b">
        <f>fba_fluxes[[#This Row],[total RBA flux]]&lt;fba_fluxes[[#This Row],[lb]]</f>
        <v>0</v>
      </c>
      <c r="K902" s="1" t="b">
        <f>fba_fluxes[[#This Row],[total RBA flux]]&gt;fba_fluxes[[#This Row],[ub]]</f>
        <v>0</v>
      </c>
    </row>
    <row r="903" spans="1:11" hidden="1" x14ac:dyDescent="0.2">
      <c r="A903" s="1" t="s">
        <v>3050</v>
      </c>
      <c r="B903">
        <v>0</v>
      </c>
      <c r="C903">
        <v>0</v>
      </c>
      <c r="D903">
        <v>1000</v>
      </c>
      <c r="E903" cm="1">
        <f t="array" ref="E903">MIN(_xlfn._xlws.FILTER(runRBA_RBA_fluxes[TRUE lb],(runRBA_RBA_fluxes[tag]="RXN")*(runRBA_RBA_fluxes[rxn_base_id]=fba_fluxes[[#This Row],[rxn]]),0))</f>
        <v>0</v>
      </c>
      <c r="F903" cm="1">
        <f t="array" ref="F903">MAX(_xlfn._xlws.FILTER(runRBA_RBA_fluxes[TRUE ub],(runRBA_RBA_fluxes[tag]="RXN")*(runRBA_RBA_fluxes[rxn_base_id]=fba_fluxes[[#This Row],[rxn]]),0))</f>
        <v>0</v>
      </c>
      <c r="G903" t="b">
        <f>fba_fluxes[[#This Row],[RBA ub]]&gt;fba_fluxes[[#This Row],[ub]]</f>
        <v>0</v>
      </c>
      <c r="H903" t="b">
        <f>fba_fluxes[[#This Row],[RBA lb]]&lt;fba_fluxes[[#This Row],[lb]]</f>
        <v>0</v>
      </c>
      <c r="I903" cm="1">
        <f t="array" ref="I903">SUM(_xlfn._xlws.FILTER(runRBA_RBA_fluxes[TRUE flux],(runRBA_RBA_fluxes[tag]="RXN")*(runRBA_RBA_fluxes[rxn_base_id]=fba_fluxes[[#This Row],[rxn]]),0))</f>
        <v>0</v>
      </c>
      <c r="J903" t="b">
        <f>fba_fluxes[[#This Row],[total RBA flux]]&lt;fba_fluxes[[#This Row],[lb]]</f>
        <v>0</v>
      </c>
      <c r="K903" s="1" t="b">
        <f>fba_fluxes[[#This Row],[total RBA flux]]&gt;fba_fluxes[[#This Row],[ub]]</f>
        <v>0</v>
      </c>
    </row>
    <row r="904" spans="1:11" hidden="1" x14ac:dyDescent="0.2">
      <c r="A904" s="1" t="s">
        <v>3051</v>
      </c>
      <c r="B904">
        <v>0</v>
      </c>
      <c r="C904">
        <v>0</v>
      </c>
      <c r="D904">
        <v>1000</v>
      </c>
      <c r="E904" cm="1">
        <f t="array" ref="E904">MIN(_xlfn._xlws.FILTER(runRBA_RBA_fluxes[TRUE lb],(runRBA_RBA_fluxes[tag]="RXN")*(runRBA_RBA_fluxes[rxn_base_id]=fba_fluxes[[#This Row],[rxn]]),0))</f>
        <v>0</v>
      </c>
      <c r="F904" cm="1">
        <f t="array" ref="F904">MAX(_xlfn._xlws.FILTER(runRBA_RBA_fluxes[TRUE ub],(runRBA_RBA_fluxes[tag]="RXN")*(runRBA_RBA_fluxes[rxn_base_id]=fba_fluxes[[#This Row],[rxn]]),0))</f>
        <v>0</v>
      </c>
      <c r="G904" t="b">
        <f>fba_fluxes[[#This Row],[RBA ub]]&gt;fba_fluxes[[#This Row],[ub]]</f>
        <v>0</v>
      </c>
      <c r="H904" t="b">
        <f>fba_fluxes[[#This Row],[RBA lb]]&lt;fba_fluxes[[#This Row],[lb]]</f>
        <v>0</v>
      </c>
      <c r="I904" cm="1">
        <f t="array" ref="I904">SUM(_xlfn._xlws.FILTER(runRBA_RBA_fluxes[TRUE flux],(runRBA_RBA_fluxes[tag]="RXN")*(runRBA_RBA_fluxes[rxn_base_id]=fba_fluxes[[#This Row],[rxn]]),0))</f>
        <v>0</v>
      </c>
      <c r="J904" t="b">
        <f>fba_fluxes[[#This Row],[total RBA flux]]&lt;fba_fluxes[[#This Row],[lb]]</f>
        <v>0</v>
      </c>
      <c r="K904" s="1" t="b">
        <f>fba_fluxes[[#This Row],[total RBA flux]]&gt;fba_fluxes[[#This Row],[ub]]</f>
        <v>0</v>
      </c>
    </row>
    <row r="905" spans="1:11" hidden="1" x14ac:dyDescent="0.2">
      <c r="A905" s="1" t="s">
        <v>3052</v>
      </c>
      <c r="B905">
        <v>0</v>
      </c>
      <c r="C905">
        <v>0</v>
      </c>
      <c r="D905">
        <v>1000</v>
      </c>
      <c r="E905" cm="1">
        <f t="array" ref="E905">MIN(_xlfn._xlws.FILTER(runRBA_RBA_fluxes[TRUE lb],(runRBA_RBA_fluxes[tag]="RXN")*(runRBA_RBA_fluxes[rxn_base_id]=fba_fluxes[[#This Row],[rxn]]),0))</f>
        <v>0</v>
      </c>
      <c r="F905" cm="1">
        <f t="array" ref="F905">MAX(_xlfn._xlws.FILTER(runRBA_RBA_fluxes[TRUE ub],(runRBA_RBA_fluxes[tag]="RXN")*(runRBA_RBA_fluxes[rxn_base_id]=fba_fluxes[[#This Row],[rxn]]),0))</f>
        <v>0</v>
      </c>
      <c r="G905" t="b">
        <f>fba_fluxes[[#This Row],[RBA ub]]&gt;fba_fluxes[[#This Row],[ub]]</f>
        <v>0</v>
      </c>
      <c r="H905" t="b">
        <f>fba_fluxes[[#This Row],[RBA lb]]&lt;fba_fluxes[[#This Row],[lb]]</f>
        <v>0</v>
      </c>
      <c r="I905" cm="1">
        <f t="array" ref="I905">SUM(_xlfn._xlws.FILTER(runRBA_RBA_fluxes[TRUE flux],(runRBA_RBA_fluxes[tag]="RXN")*(runRBA_RBA_fluxes[rxn_base_id]=fba_fluxes[[#This Row],[rxn]]),0))</f>
        <v>0</v>
      </c>
      <c r="J905" t="b">
        <f>fba_fluxes[[#This Row],[total RBA flux]]&lt;fba_fluxes[[#This Row],[lb]]</f>
        <v>0</v>
      </c>
      <c r="K905" s="1" t="b">
        <f>fba_fluxes[[#This Row],[total RBA flux]]&gt;fba_fluxes[[#This Row],[ub]]</f>
        <v>0</v>
      </c>
    </row>
    <row r="906" spans="1:11" hidden="1" x14ac:dyDescent="0.2">
      <c r="A906" s="1" t="s">
        <v>3053</v>
      </c>
      <c r="B906">
        <v>0</v>
      </c>
      <c r="C906">
        <v>-1000</v>
      </c>
      <c r="D906">
        <v>1000</v>
      </c>
      <c r="E906" cm="1">
        <f t="array" ref="E906">MIN(_xlfn._xlws.FILTER(runRBA_RBA_fluxes[TRUE lb],(runRBA_RBA_fluxes[tag]="RXN")*(runRBA_RBA_fluxes[rxn_base_id]=fba_fluxes[[#This Row],[rxn]]),0))</f>
        <v>0</v>
      </c>
      <c r="F906" cm="1">
        <f t="array" ref="F906">MAX(_xlfn._xlws.FILTER(runRBA_RBA_fluxes[TRUE ub],(runRBA_RBA_fluxes[tag]="RXN")*(runRBA_RBA_fluxes[rxn_base_id]=fba_fluxes[[#This Row],[rxn]]),0))</f>
        <v>0</v>
      </c>
      <c r="G906" t="b">
        <f>fba_fluxes[[#This Row],[RBA ub]]&gt;fba_fluxes[[#This Row],[ub]]</f>
        <v>0</v>
      </c>
      <c r="H906" t="b">
        <f>fba_fluxes[[#This Row],[RBA lb]]&lt;fba_fluxes[[#This Row],[lb]]</f>
        <v>0</v>
      </c>
      <c r="I906" cm="1">
        <f t="array" ref="I906">SUM(_xlfn._xlws.FILTER(runRBA_RBA_fluxes[TRUE flux],(runRBA_RBA_fluxes[tag]="RXN")*(runRBA_RBA_fluxes[rxn_base_id]=fba_fluxes[[#This Row],[rxn]]),0))</f>
        <v>0</v>
      </c>
      <c r="J906" t="b">
        <f>fba_fluxes[[#This Row],[total RBA flux]]&lt;fba_fluxes[[#This Row],[lb]]</f>
        <v>0</v>
      </c>
      <c r="K906" s="1" t="b">
        <f>fba_fluxes[[#This Row],[total RBA flux]]&gt;fba_fluxes[[#This Row],[ub]]</f>
        <v>0</v>
      </c>
    </row>
    <row r="907" spans="1:11" hidden="1" x14ac:dyDescent="0.2">
      <c r="A907" s="1" t="s">
        <v>3054</v>
      </c>
      <c r="B907">
        <v>0</v>
      </c>
      <c r="C907">
        <v>-1000</v>
      </c>
      <c r="D907">
        <v>1000</v>
      </c>
      <c r="E907" cm="1">
        <f t="array" ref="E907">MIN(_xlfn._xlws.FILTER(runRBA_RBA_fluxes[TRUE lb],(runRBA_RBA_fluxes[tag]="RXN")*(runRBA_RBA_fluxes[rxn_base_id]=fba_fluxes[[#This Row],[rxn]]),0))</f>
        <v>0</v>
      </c>
      <c r="F907" cm="1">
        <f t="array" ref="F907">MAX(_xlfn._xlws.FILTER(runRBA_RBA_fluxes[TRUE ub],(runRBA_RBA_fluxes[tag]="RXN")*(runRBA_RBA_fluxes[rxn_base_id]=fba_fluxes[[#This Row],[rxn]]),0))</f>
        <v>0</v>
      </c>
      <c r="G907" t="b">
        <f>fba_fluxes[[#This Row],[RBA ub]]&gt;fba_fluxes[[#This Row],[ub]]</f>
        <v>0</v>
      </c>
      <c r="H907" t="b">
        <f>fba_fluxes[[#This Row],[RBA lb]]&lt;fba_fluxes[[#This Row],[lb]]</f>
        <v>0</v>
      </c>
      <c r="I907" cm="1">
        <f t="array" ref="I907">SUM(_xlfn._xlws.FILTER(runRBA_RBA_fluxes[TRUE flux],(runRBA_RBA_fluxes[tag]="RXN")*(runRBA_RBA_fluxes[rxn_base_id]=fba_fluxes[[#This Row],[rxn]]),0))</f>
        <v>0</v>
      </c>
      <c r="J907" t="b">
        <f>fba_fluxes[[#This Row],[total RBA flux]]&lt;fba_fluxes[[#This Row],[lb]]</f>
        <v>0</v>
      </c>
      <c r="K907" s="1" t="b">
        <f>fba_fluxes[[#This Row],[total RBA flux]]&gt;fba_fluxes[[#This Row],[ub]]</f>
        <v>0</v>
      </c>
    </row>
    <row r="908" spans="1:11" hidden="1" x14ac:dyDescent="0.2">
      <c r="A908" s="1" t="s">
        <v>3055</v>
      </c>
      <c r="B908">
        <v>0</v>
      </c>
      <c r="C908">
        <v>0</v>
      </c>
      <c r="D908">
        <v>1000</v>
      </c>
      <c r="E908" cm="1">
        <f t="array" ref="E908">MIN(_xlfn._xlws.FILTER(runRBA_RBA_fluxes[TRUE lb],(runRBA_RBA_fluxes[tag]="RXN")*(runRBA_RBA_fluxes[rxn_base_id]=fba_fluxes[[#This Row],[rxn]]),0))</f>
        <v>0</v>
      </c>
      <c r="F908" cm="1">
        <f t="array" ref="F908">MAX(_xlfn._xlws.FILTER(runRBA_RBA_fluxes[TRUE ub],(runRBA_RBA_fluxes[tag]="RXN")*(runRBA_RBA_fluxes[rxn_base_id]=fba_fluxes[[#This Row],[rxn]]),0))</f>
        <v>0</v>
      </c>
      <c r="G908" t="b">
        <f>fba_fluxes[[#This Row],[RBA ub]]&gt;fba_fluxes[[#This Row],[ub]]</f>
        <v>0</v>
      </c>
      <c r="H908" t="b">
        <f>fba_fluxes[[#This Row],[RBA lb]]&lt;fba_fluxes[[#This Row],[lb]]</f>
        <v>0</v>
      </c>
      <c r="I908" cm="1">
        <f t="array" ref="I908">SUM(_xlfn._xlws.FILTER(runRBA_RBA_fluxes[TRUE flux],(runRBA_RBA_fluxes[tag]="RXN")*(runRBA_RBA_fluxes[rxn_base_id]=fba_fluxes[[#This Row],[rxn]]),0))</f>
        <v>0</v>
      </c>
      <c r="J908" t="b">
        <f>fba_fluxes[[#This Row],[total RBA flux]]&lt;fba_fluxes[[#This Row],[lb]]</f>
        <v>0</v>
      </c>
      <c r="K908" s="1" t="b">
        <f>fba_fluxes[[#This Row],[total RBA flux]]&gt;fba_fluxes[[#This Row],[ub]]</f>
        <v>0</v>
      </c>
    </row>
    <row r="909" spans="1:11" hidden="1" x14ac:dyDescent="0.2">
      <c r="A909" s="1" t="s">
        <v>363</v>
      </c>
      <c r="B909">
        <v>2.4908600000000003E-2</v>
      </c>
      <c r="C909">
        <v>-1000</v>
      </c>
      <c r="D909">
        <v>1000</v>
      </c>
      <c r="E909" cm="1">
        <f t="array" ref="E909">MIN(_xlfn._xlws.FILTER(runRBA_RBA_fluxes[TRUE lb],(runRBA_RBA_fluxes[tag]="RXN")*(runRBA_RBA_fluxes[rxn_base_id]=fba_fluxes[[#This Row],[rxn]]),0))</f>
        <v>0</v>
      </c>
      <c r="F909" cm="1">
        <f t="array" ref="F909">MAX(_xlfn._xlws.FILTER(runRBA_RBA_fluxes[TRUE ub],(runRBA_RBA_fluxes[tag]="RXN")*(runRBA_RBA_fluxes[rxn_base_id]=fba_fluxes[[#This Row],[rxn]]),0))</f>
        <v>1000.0000000000001</v>
      </c>
      <c r="G909" t="b">
        <f>fba_fluxes[[#This Row],[RBA ub]]&gt;fba_fluxes[[#This Row],[ub]]</f>
        <v>0</v>
      </c>
      <c r="H909" t="b">
        <f>fba_fluxes[[#This Row],[RBA lb]]&lt;fba_fluxes[[#This Row],[lb]]</f>
        <v>0</v>
      </c>
      <c r="I909" cm="1">
        <f t="array" ref="I909">SUM(_xlfn._xlws.FILTER(runRBA_RBA_fluxes[TRUE flux],(runRBA_RBA_fluxes[tag]="RXN")*(runRBA_RBA_fluxes[rxn_base_id]=fba_fluxes[[#This Row],[rxn]]),0))</f>
        <v>2.6958312840389999E-2</v>
      </c>
      <c r="J909" t="b">
        <f>fba_fluxes[[#This Row],[total RBA flux]]&lt;fba_fluxes[[#This Row],[lb]]</f>
        <v>0</v>
      </c>
      <c r="K909" s="1" t="b">
        <f>fba_fluxes[[#This Row],[total RBA flux]]&gt;fba_fluxes[[#This Row],[ub]]</f>
        <v>0</v>
      </c>
    </row>
    <row r="910" spans="1:11" hidden="1" x14ac:dyDescent="0.2">
      <c r="A910" s="1" t="s">
        <v>3056</v>
      </c>
      <c r="B910">
        <v>0</v>
      </c>
      <c r="C910">
        <v>-1000</v>
      </c>
      <c r="D910">
        <v>1000</v>
      </c>
      <c r="E910" cm="1">
        <f t="array" ref="E910">MIN(_xlfn._xlws.FILTER(runRBA_RBA_fluxes[TRUE lb],(runRBA_RBA_fluxes[tag]="RXN")*(runRBA_RBA_fluxes[rxn_base_id]=fba_fluxes[[#This Row],[rxn]]),0))</f>
        <v>0</v>
      </c>
      <c r="F910" cm="1">
        <f t="array" ref="F910">MAX(_xlfn._xlws.FILTER(runRBA_RBA_fluxes[TRUE ub],(runRBA_RBA_fluxes[tag]="RXN")*(runRBA_RBA_fluxes[rxn_base_id]=fba_fluxes[[#This Row],[rxn]]),0))</f>
        <v>0</v>
      </c>
      <c r="G910" t="b">
        <f>fba_fluxes[[#This Row],[RBA ub]]&gt;fba_fluxes[[#This Row],[ub]]</f>
        <v>0</v>
      </c>
      <c r="H910" t="b">
        <f>fba_fluxes[[#This Row],[RBA lb]]&lt;fba_fluxes[[#This Row],[lb]]</f>
        <v>0</v>
      </c>
      <c r="I910" cm="1">
        <f t="array" ref="I910">SUM(_xlfn._xlws.FILTER(runRBA_RBA_fluxes[TRUE flux],(runRBA_RBA_fluxes[tag]="RXN")*(runRBA_RBA_fluxes[rxn_base_id]=fba_fluxes[[#This Row],[rxn]]),0))</f>
        <v>0</v>
      </c>
      <c r="J910" t="b">
        <f>fba_fluxes[[#This Row],[total RBA flux]]&lt;fba_fluxes[[#This Row],[lb]]</f>
        <v>0</v>
      </c>
      <c r="K910" s="1" t="b">
        <f>fba_fluxes[[#This Row],[total RBA flux]]&gt;fba_fluxes[[#This Row],[ub]]</f>
        <v>0</v>
      </c>
    </row>
    <row r="911" spans="1:11" hidden="1" x14ac:dyDescent="0.2">
      <c r="A911" s="1" t="s">
        <v>3057</v>
      </c>
      <c r="B911">
        <v>0</v>
      </c>
      <c r="C911">
        <v>0</v>
      </c>
      <c r="D911">
        <v>1000</v>
      </c>
      <c r="E911" cm="1">
        <f t="array" ref="E911">MIN(_xlfn._xlws.FILTER(runRBA_RBA_fluxes[TRUE lb],(runRBA_RBA_fluxes[tag]="RXN")*(runRBA_RBA_fluxes[rxn_base_id]=fba_fluxes[[#This Row],[rxn]]),0))</f>
        <v>0</v>
      </c>
      <c r="F911" cm="1">
        <f t="array" ref="F911">MAX(_xlfn._xlws.FILTER(runRBA_RBA_fluxes[TRUE ub],(runRBA_RBA_fluxes[tag]="RXN")*(runRBA_RBA_fluxes[rxn_base_id]=fba_fluxes[[#This Row],[rxn]]),0))</f>
        <v>0</v>
      </c>
      <c r="G911" t="b">
        <f>fba_fluxes[[#This Row],[RBA ub]]&gt;fba_fluxes[[#This Row],[ub]]</f>
        <v>0</v>
      </c>
      <c r="H911" t="b">
        <f>fba_fluxes[[#This Row],[RBA lb]]&lt;fba_fluxes[[#This Row],[lb]]</f>
        <v>0</v>
      </c>
      <c r="I911" cm="1">
        <f t="array" ref="I911">SUM(_xlfn._xlws.FILTER(runRBA_RBA_fluxes[TRUE flux],(runRBA_RBA_fluxes[tag]="RXN")*(runRBA_RBA_fluxes[rxn_base_id]=fba_fluxes[[#This Row],[rxn]]),0))</f>
        <v>0</v>
      </c>
      <c r="J911" t="b">
        <f>fba_fluxes[[#This Row],[total RBA flux]]&lt;fba_fluxes[[#This Row],[lb]]</f>
        <v>0</v>
      </c>
      <c r="K911" s="1" t="b">
        <f>fba_fluxes[[#This Row],[total RBA flux]]&gt;fba_fluxes[[#This Row],[ub]]</f>
        <v>0</v>
      </c>
    </row>
    <row r="912" spans="1:11" hidden="1" x14ac:dyDescent="0.2">
      <c r="A912" s="1" t="s">
        <v>3058</v>
      </c>
      <c r="B912">
        <v>0</v>
      </c>
      <c r="C912">
        <v>0</v>
      </c>
      <c r="D912">
        <v>1000</v>
      </c>
      <c r="E912" cm="1">
        <f t="array" ref="E912">MIN(_xlfn._xlws.FILTER(runRBA_RBA_fluxes[TRUE lb],(runRBA_RBA_fluxes[tag]="RXN")*(runRBA_RBA_fluxes[rxn_base_id]=fba_fluxes[[#This Row],[rxn]]),0))</f>
        <v>0</v>
      </c>
      <c r="F912" cm="1">
        <f t="array" ref="F912">MAX(_xlfn._xlws.FILTER(runRBA_RBA_fluxes[TRUE ub],(runRBA_RBA_fluxes[tag]="RXN")*(runRBA_RBA_fluxes[rxn_base_id]=fba_fluxes[[#This Row],[rxn]]),0))</f>
        <v>0</v>
      </c>
      <c r="G912" t="b">
        <f>fba_fluxes[[#This Row],[RBA ub]]&gt;fba_fluxes[[#This Row],[ub]]</f>
        <v>0</v>
      </c>
      <c r="H912" t="b">
        <f>fba_fluxes[[#This Row],[RBA lb]]&lt;fba_fluxes[[#This Row],[lb]]</f>
        <v>0</v>
      </c>
      <c r="I912" cm="1">
        <f t="array" ref="I912">SUM(_xlfn._xlws.FILTER(runRBA_RBA_fluxes[TRUE flux],(runRBA_RBA_fluxes[tag]="RXN")*(runRBA_RBA_fluxes[rxn_base_id]=fba_fluxes[[#This Row],[rxn]]),0))</f>
        <v>0</v>
      </c>
      <c r="J912" t="b">
        <f>fba_fluxes[[#This Row],[total RBA flux]]&lt;fba_fluxes[[#This Row],[lb]]</f>
        <v>0</v>
      </c>
      <c r="K912" s="1" t="b">
        <f>fba_fluxes[[#This Row],[total RBA flux]]&gt;fba_fluxes[[#This Row],[ub]]</f>
        <v>0</v>
      </c>
    </row>
    <row r="913" spans="1:11" hidden="1" x14ac:dyDescent="0.2">
      <c r="A913" s="1" t="s">
        <v>3059</v>
      </c>
      <c r="B913">
        <v>0</v>
      </c>
      <c r="C913">
        <v>-1000</v>
      </c>
      <c r="D913">
        <v>1000</v>
      </c>
      <c r="E913" cm="1">
        <f t="array" ref="E913">MIN(_xlfn._xlws.FILTER(runRBA_RBA_fluxes[TRUE lb],(runRBA_RBA_fluxes[tag]="RXN")*(runRBA_RBA_fluxes[rxn_base_id]=fba_fluxes[[#This Row],[rxn]]),0))</f>
        <v>0</v>
      </c>
      <c r="F913" cm="1">
        <f t="array" ref="F913">MAX(_xlfn._xlws.FILTER(runRBA_RBA_fluxes[TRUE ub],(runRBA_RBA_fluxes[tag]="RXN")*(runRBA_RBA_fluxes[rxn_base_id]=fba_fluxes[[#This Row],[rxn]]),0))</f>
        <v>0</v>
      </c>
      <c r="G913" t="b">
        <f>fba_fluxes[[#This Row],[RBA ub]]&gt;fba_fluxes[[#This Row],[ub]]</f>
        <v>0</v>
      </c>
      <c r="H913" t="b">
        <f>fba_fluxes[[#This Row],[RBA lb]]&lt;fba_fluxes[[#This Row],[lb]]</f>
        <v>0</v>
      </c>
      <c r="I913" cm="1">
        <f t="array" ref="I913">SUM(_xlfn._xlws.FILTER(runRBA_RBA_fluxes[TRUE flux],(runRBA_RBA_fluxes[tag]="RXN")*(runRBA_RBA_fluxes[rxn_base_id]=fba_fluxes[[#This Row],[rxn]]),0))</f>
        <v>0</v>
      </c>
      <c r="J913" t="b">
        <f>fba_fluxes[[#This Row],[total RBA flux]]&lt;fba_fluxes[[#This Row],[lb]]</f>
        <v>0</v>
      </c>
      <c r="K913" s="1" t="b">
        <f>fba_fluxes[[#This Row],[total RBA flux]]&gt;fba_fluxes[[#This Row],[ub]]</f>
        <v>0</v>
      </c>
    </row>
    <row r="914" spans="1:11" hidden="1" x14ac:dyDescent="0.2">
      <c r="A914" s="1" t="s">
        <v>3060</v>
      </c>
      <c r="B914">
        <v>0</v>
      </c>
      <c r="C914">
        <v>-1000</v>
      </c>
      <c r="D914">
        <v>1000</v>
      </c>
      <c r="E914" cm="1">
        <f t="array" ref="E914">MIN(_xlfn._xlws.FILTER(runRBA_RBA_fluxes[TRUE lb],(runRBA_RBA_fluxes[tag]="RXN")*(runRBA_RBA_fluxes[rxn_base_id]=fba_fluxes[[#This Row],[rxn]]),0))</f>
        <v>0</v>
      </c>
      <c r="F914" cm="1">
        <f t="array" ref="F914">MAX(_xlfn._xlws.FILTER(runRBA_RBA_fluxes[TRUE ub],(runRBA_RBA_fluxes[tag]="RXN")*(runRBA_RBA_fluxes[rxn_base_id]=fba_fluxes[[#This Row],[rxn]]),0))</f>
        <v>0</v>
      </c>
      <c r="G914" t="b">
        <f>fba_fluxes[[#This Row],[RBA ub]]&gt;fba_fluxes[[#This Row],[ub]]</f>
        <v>0</v>
      </c>
      <c r="H914" t="b">
        <f>fba_fluxes[[#This Row],[RBA lb]]&lt;fba_fluxes[[#This Row],[lb]]</f>
        <v>0</v>
      </c>
      <c r="I914" cm="1">
        <f t="array" ref="I914">SUM(_xlfn._xlws.FILTER(runRBA_RBA_fluxes[TRUE flux],(runRBA_RBA_fluxes[tag]="RXN")*(runRBA_RBA_fluxes[rxn_base_id]=fba_fluxes[[#This Row],[rxn]]),0))</f>
        <v>0</v>
      </c>
      <c r="J914" t="b">
        <f>fba_fluxes[[#This Row],[total RBA flux]]&lt;fba_fluxes[[#This Row],[lb]]</f>
        <v>0</v>
      </c>
      <c r="K914" s="1" t="b">
        <f>fba_fluxes[[#This Row],[total RBA flux]]&gt;fba_fluxes[[#This Row],[ub]]</f>
        <v>0</v>
      </c>
    </row>
    <row r="915" spans="1:11" hidden="1" x14ac:dyDescent="0.2">
      <c r="A915" s="1" t="s">
        <v>3061</v>
      </c>
      <c r="B915">
        <v>0</v>
      </c>
      <c r="C915">
        <v>-1000</v>
      </c>
      <c r="D915">
        <v>1000</v>
      </c>
      <c r="E915" cm="1">
        <f t="array" ref="E915">MIN(_xlfn._xlws.FILTER(runRBA_RBA_fluxes[TRUE lb],(runRBA_RBA_fluxes[tag]="RXN")*(runRBA_RBA_fluxes[rxn_base_id]=fba_fluxes[[#This Row],[rxn]]),0))</f>
        <v>0</v>
      </c>
      <c r="F915" cm="1">
        <f t="array" ref="F915">MAX(_xlfn._xlws.FILTER(runRBA_RBA_fluxes[TRUE ub],(runRBA_RBA_fluxes[tag]="RXN")*(runRBA_RBA_fluxes[rxn_base_id]=fba_fluxes[[#This Row],[rxn]]),0))</f>
        <v>0</v>
      </c>
      <c r="G915" t="b">
        <f>fba_fluxes[[#This Row],[RBA ub]]&gt;fba_fluxes[[#This Row],[ub]]</f>
        <v>0</v>
      </c>
      <c r="H915" t="b">
        <f>fba_fluxes[[#This Row],[RBA lb]]&lt;fba_fluxes[[#This Row],[lb]]</f>
        <v>0</v>
      </c>
      <c r="I915" cm="1">
        <f t="array" ref="I915">SUM(_xlfn._xlws.FILTER(runRBA_RBA_fluxes[TRUE flux],(runRBA_RBA_fluxes[tag]="RXN")*(runRBA_RBA_fluxes[rxn_base_id]=fba_fluxes[[#This Row],[rxn]]),0))</f>
        <v>0</v>
      </c>
      <c r="J915" t="b">
        <f>fba_fluxes[[#This Row],[total RBA flux]]&lt;fba_fluxes[[#This Row],[lb]]</f>
        <v>0</v>
      </c>
      <c r="K915" s="1" t="b">
        <f>fba_fluxes[[#This Row],[total RBA flux]]&gt;fba_fluxes[[#This Row],[ub]]</f>
        <v>0</v>
      </c>
    </row>
    <row r="916" spans="1:11" hidden="1" x14ac:dyDescent="0.2">
      <c r="A916" s="1" t="s">
        <v>3062</v>
      </c>
      <c r="B916">
        <v>0</v>
      </c>
      <c r="C916">
        <v>0</v>
      </c>
      <c r="D916">
        <v>1000</v>
      </c>
      <c r="E916" cm="1">
        <f t="array" ref="E916">MIN(_xlfn._xlws.FILTER(runRBA_RBA_fluxes[TRUE lb],(runRBA_RBA_fluxes[tag]="RXN")*(runRBA_RBA_fluxes[rxn_base_id]=fba_fluxes[[#This Row],[rxn]]),0))</f>
        <v>0</v>
      </c>
      <c r="F916" cm="1">
        <f t="array" ref="F916">MAX(_xlfn._xlws.FILTER(runRBA_RBA_fluxes[TRUE ub],(runRBA_RBA_fluxes[tag]="RXN")*(runRBA_RBA_fluxes[rxn_base_id]=fba_fluxes[[#This Row],[rxn]]),0))</f>
        <v>0</v>
      </c>
      <c r="G916" t="b">
        <f>fba_fluxes[[#This Row],[RBA ub]]&gt;fba_fluxes[[#This Row],[ub]]</f>
        <v>0</v>
      </c>
      <c r="H916" t="b">
        <f>fba_fluxes[[#This Row],[RBA lb]]&lt;fba_fluxes[[#This Row],[lb]]</f>
        <v>0</v>
      </c>
      <c r="I916" cm="1">
        <f t="array" ref="I916">SUM(_xlfn._xlws.FILTER(runRBA_RBA_fluxes[TRUE flux],(runRBA_RBA_fluxes[tag]="RXN")*(runRBA_RBA_fluxes[rxn_base_id]=fba_fluxes[[#This Row],[rxn]]),0))</f>
        <v>0</v>
      </c>
      <c r="J916" t="b">
        <f>fba_fluxes[[#This Row],[total RBA flux]]&lt;fba_fluxes[[#This Row],[lb]]</f>
        <v>0</v>
      </c>
      <c r="K916" s="1" t="b">
        <f>fba_fluxes[[#This Row],[total RBA flux]]&gt;fba_fluxes[[#This Row],[ub]]</f>
        <v>0</v>
      </c>
    </row>
    <row r="917" spans="1:11" hidden="1" x14ac:dyDescent="0.2">
      <c r="A917" s="1" t="s">
        <v>3063</v>
      </c>
      <c r="B917">
        <v>0</v>
      </c>
      <c r="C917">
        <v>0</v>
      </c>
      <c r="D917">
        <v>1000</v>
      </c>
      <c r="E917" cm="1">
        <f t="array" ref="E917">MIN(_xlfn._xlws.FILTER(runRBA_RBA_fluxes[TRUE lb],(runRBA_RBA_fluxes[tag]="RXN")*(runRBA_RBA_fluxes[rxn_base_id]=fba_fluxes[[#This Row],[rxn]]),0))</f>
        <v>0</v>
      </c>
      <c r="F917" cm="1">
        <f t="array" ref="F917">MAX(_xlfn._xlws.FILTER(runRBA_RBA_fluxes[TRUE ub],(runRBA_RBA_fluxes[tag]="RXN")*(runRBA_RBA_fluxes[rxn_base_id]=fba_fluxes[[#This Row],[rxn]]),0))</f>
        <v>0</v>
      </c>
      <c r="G917" t="b">
        <f>fba_fluxes[[#This Row],[RBA ub]]&gt;fba_fluxes[[#This Row],[ub]]</f>
        <v>0</v>
      </c>
      <c r="H917" t="b">
        <f>fba_fluxes[[#This Row],[RBA lb]]&lt;fba_fluxes[[#This Row],[lb]]</f>
        <v>0</v>
      </c>
      <c r="I917" cm="1">
        <f t="array" ref="I917">SUM(_xlfn._xlws.FILTER(runRBA_RBA_fluxes[TRUE flux],(runRBA_RBA_fluxes[tag]="RXN")*(runRBA_RBA_fluxes[rxn_base_id]=fba_fluxes[[#This Row],[rxn]]),0))</f>
        <v>0</v>
      </c>
      <c r="J917" t="b">
        <f>fba_fluxes[[#This Row],[total RBA flux]]&lt;fba_fluxes[[#This Row],[lb]]</f>
        <v>0</v>
      </c>
      <c r="K917" s="1" t="b">
        <f>fba_fluxes[[#This Row],[total RBA flux]]&gt;fba_fluxes[[#This Row],[ub]]</f>
        <v>0</v>
      </c>
    </row>
    <row r="918" spans="1:11" hidden="1" x14ac:dyDescent="0.2">
      <c r="A918" s="1" t="s">
        <v>3064</v>
      </c>
      <c r="B918">
        <v>0</v>
      </c>
      <c r="C918">
        <v>0</v>
      </c>
      <c r="D918">
        <v>1000</v>
      </c>
      <c r="E918" cm="1">
        <f t="array" ref="E918">MIN(_xlfn._xlws.FILTER(runRBA_RBA_fluxes[TRUE lb],(runRBA_RBA_fluxes[tag]="RXN")*(runRBA_RBA_fluxes[rxn_base_id]=fba_fluxes[[#This Row],[rxn]]),0))</f>
        <v>0</v>
      </c>
      <c r="F918" cm="1">
        <f t="array" ref="F918">MAX(_xlfn._xlws.FILTER(runRBA_RBA_fluxes[TRUE ub],(runRBA_RBA_fluxes[tag]="RXN")*(runRBA_RBA_fluxes[rxn_base_id]=fba_fluxes[[#This Row],[rxn]]),0))</f>
        <v>0</v>
      </c>
      <c r="G918" t="b">
        <f>fba_fluxes[[#This Row],[RBA ub]]&gt;fba_fluxes[[#This Row],[ub]]</f>
        <v>0</v>
      </c>
      <c r="H918" t="b">
        <f>fba_fluxes[[#This Row],[RBA lb]]&lt;fba_fluxes[[#This Row],[lb]]</f>
        <v>0</v>
      </c>
      <c r="I918" cm="1">
        <f t="array" ref="I918">SUM(_xlfn._xlws.FILTER(runRBA_RBA_fluxes[TRUE flux],(runRBA_RBA_fluxes[tag]="RXN")*(runRBA_RBA_fluxes[rxn_base_id]=fba_fluxes[[#This Row],[rxn]]),0))</f>
        <v>0</v>
      </c>
      <c r="J918" t="b">
        <f>fba_fluxes[[#This Row],[total RBA flux]]&lt;fba_fluxes[[#This Row],[lb]]</f>
        <v>0</v>
      </c>
      <c r="K918" s="1" t="b">
        <f>fba_fluxes[[#This Row],[total RBA flux]]&gt;fba_fluxes[[#This Row],[ub]]</f>
        <v>0</v>
      </c>
    </row>
    <row r="919" spans="1:11" hidden="1" x14ac:dyDescent="0.2">
      <c r="A919" s="1" t="s">
        <v>364</v>
      </c>
      <c r="B919">
        <v>11.342538130312752</v>
      </c>
      <c r="C919">
        <v>-1000</v>
      </c>
      <c r="D919">
        <v>1000</v>
      </c>
      <c r="E919" cm="1">
        <f t="array" ref="E919">MIN(_xlfn._xlws.FILTER(runRBA_RBA_fluxes[TRUE lb],(runRBA_RBA_fluxes[tag]="RXN")*(runRBA_RBA_fluxes[rxn_base_id]=fba_fluxes[[#This Row],[rxn]]),0))</f>
        <v>0</v>
      </c>
      <c r="F919" cm="1">
        <f t="array" ref="F919">MAX(_xlfn._xlws.FILTER(runRBA_RBA_fluxes[TRUE ub],(runRBA_RBA_fluxes[tag]="RXN")*(runRBA_RBA_fluxes[rxn_base_id]=fba_fluxes[[#This Row],[rxn]]),0))</f>
        <v>1000.0000000000001</v>
      </c>
      <c r="G919" t="b">
        <f>fba_fluxes[[#This Row],[RBA ub]]&gt;fba_fluxes[[#This Row],[ub]]</f>
        <v>0</v>
      </c>
      <c r="H919" t="b">
        <f>fba_fluxes[[#This Row],[RBA lb]]&lt;fba_fluxes[[#This Row],[lb]]</f>
        <v>0</v>
      </c>
      <c r="I919" cm="1">
        <f t="array" ref="I919">SUM(_xlfn._xlws.FILTER(runRBA_RBA_fluxes[TRUE flux],(runRBA_RBA_fluxes[tag]="RXN")*(runRBA_RBA_fluxes[rxn_base_id]=fba_fluxes[[#This Row],[rxn]]),0))</f>
        <v>10.603826318328906</v>
      </c>
      <c r="J919" t="b">
        <f>fba_fluxes[[#This Row],[total RBA flux]]&lt;fba_fluxes[[#This Row],[lb]]</f>
        <v>0</v>
      </c>
      <c r="K919" s="1" t="b">
        <f>fba_fluxes[[#This Row],[total RBA flux]]&gt;fba_fluxes[[#This Row],[ub]]</f>
        <v>0</v>
      </c>
    </row>
    <row r="920" spans="1:11" hidden="1" x14ac:dyDescent="0.2">
      <c r="A920" s="1" t="s">
        <v>3065</v>
      </c>
      <c r="B920">
        <v>0</v>
      </c>
      <c r="C920">
        <v>0</v>
      </c>
      <c r="D920">
        <v>1000</v>
      </c>
      <c r="E920" cm="1">
        <f t="array" ref="E920">MIN(_xlfn._xlws.FILTER(runRBA_RBA_fluxes[TRUE lb],(runRBA_RBA_fluxes[tag]="RXN")*(runRBA_RBA_fluxes[rxn_base_id]=fba_fluxes[[#This Row],[rxn]]),0))</f>
        <v>0</v>
      </c>
      <c r="F920" cm="1">
        <f t="array" ref="F920">MAX(_xlfn._xlws.FILTER(runRBA_RBA_fluxes[TRUE ub],(runRBA_RBA_fluxes[tag]="RXN")*(runRBA_RBA_fluxes[rxn_base_id]=fba_fluxes[[#This Row],[rxn]]),0))</f>
        <v>0</v>
      </c>
      <c r="G920" t="b">
        <f>fba_fluxes[[#This Row],[RBA ub]]&gt;fba_fluxes[[#This Row],[ub]]</f>
        <v>0</v>
      </c>
      <c r="H920" t="b">
        <f>fba_fluxes[[#This Row],[RBA lb]]&lt;fba_fluxes[[#This Row],[lb]]</f>
        <v>0</v>
      </c>
      <c r="I920" cm="1">
        <f t="array" ref="I920">SUM(_xlfn._xlws.FILTER(runRBA_RBA_fluxes[TRUE flux],(runRBA_RBA_fluxes[tag]="RXN")*(runRBA_RBA_fluxes[rxn_base_id]=fba_fluxes[[#This Row],[rxn]]),0))</f>
        <v>0</v>
      </c>
      <c r="J920" t="b">
        <f>fba_fluxes[[#This Row],[total RBA flux]]&lt;fba_fluxes[[#This Row],[lb]]</f>
        <v>0</v>
      </c>
      <c r="K920" s="1" t="b">
        <f>fba_fluxes[[#This Row],[total RBA flux]]&gt;fba_fluxes[[#This Row],[ub]]</f>
        <v>0</v>
      </c>
    </row>
    <row r="921" spans="1:11" hidden="1" x14ac:dyDescent="0.2">
      <c r="A921" s="1" t="s">
        <v>3066</v>
      </c>
      <c r="B921">
        <v>0</v>
      </c>
      <c r="C921">
        <v>0</v>
      </c>
      <c r="D921">
        <v>1000</v>
      </c>
      <c r="E921" cm="1">
        <f t="array" ref="E921">MIN(_xlfn._xlws.FILTER(runRBA_RBA_fluxes[TRUE lb],(runRBA_RBA_fluxes[tag]="RXN")*(runRBA_RBA_fluxes[rxn_base_id]=fba_fluxes[[#This Row],[rxn]]),0))</f>
        <v>0</v>
      </c>
      <c r="F921" cm="1">
        <f t="array" ref="F921">MAX(_xlfn._xlws.FILTER(runRBA_RBA_fluxes[TRUE ub],(runRBA_RBA_fluxes[tag]="RXN")*(runRBA_RBA_fluxes[rxn_base_id]=fba_fluxes[[#This Row],[rxn]]),0))</f>
        <v>0</v>
      </c>
      <c r="G921" t="b">
        <f>fba_fluxes[[#This Row],[RBA ub]]&gt;fba_fluxes[[#This Row],[ub]]</f>
        <v>0</v>
      </c>
      <c r="H921" t="b">
        <f>fba_fluxes[[#This Row],[RBA lb]]&lt;fba_fluxes[[#This Row],[lb]]</f>
        <v>0</v>
      </c>
      <c r="I921" cm="1">
        <f t="array" ref="I921">SUM(_xlfn._xlws.FILTER(runRBA_RBA_fluxes[TRUE flux],(runRBA_RBA_fluxes[tag]="RXN")*(runRBA_RBA_fluxes[rxn_base_id]=fba_fluxes[[#This Row],[rxn]]),0))</f>
        <v>0</v>
      </c>
      <c r="J921" t="b">
        <f>fba_fluxes[[#This Row],[total RBA flux]]&lt;fba_fluxes[[#This Row],[lb]]</f>
        <v>0</v>
      </c>
      <c r="K921" s="1" t="b">
        <f>fba_fluxes[[#This Row],[total RBA flux]]&gt;fba_fluxes[[#This Row],[ub]]</f>
        <v>0</v>
      </c>
    </row>
    <row r="922" spans="1:11" hidden="1" x14ac:dyDescent="0.2">
      <c r="A922" s="1" t="s">
        <v>3067</v>
      </c>
      <c r="B922">
        <v>0</v>
      </c>
      <c r="C922">
        <v>0</v>
      </c>
      <c r="D922">
        <v>1000</v>
      </c>
      <c r="E922" cm="1">
        <f t="array" ref="E922">MIN(_xlfn._xlws.FILTER(runRBA_RBA_fluxes[TRUE lb],(runRBA_RBA_fluxes[tag]="RXN")*(runRBA_RBA_fluxes[rxn_base_id]=fba_fluxes[[#This Row],[rxn]]),0))</f>
        <v>0</v>
      </c>
      <c r="F922" cm="1">
        <f t="array" ref="F922">MAX(_xlfn._xlws.FILTER(runRBA_RBA_fluxes[TRUE ub],(runRBA_RBA_fluxes[tag]="RXN")*(runRBA_RBA_fluxes[rxn_base_id]=fba_fluxes[[#This Row],[rxn]]),0))</f>
        <v>0</v>
      </c>
      <c r="G922" t="b">
        <f>fba_fluxes[[#This Row],[RBA ub]]&gt;fba_fluxes[[#This Row],[ub]]</f>
        <v>0</v>
      </c>
      <c r="H922" t="b">
        <f>fba_fluxes[[#This Row],[RBA lb]]&lt;fba_fluxes[[#This Row],[lb]]</f>
        <v>0</v>
      </c>
      <c r="I922" cm="1">
        <f t="array" ref="I922">SUM(_xlfn._xlws.FILTER(runRBA_RBA_fluxes[TRUE flux],(runRBA_RBA_fluxes[tag]="RXN")*(runRBA_RBA_fluxes[rxn_base_id]=fba_fluxes[[#This Row],[rxn]]),0))</f>
        <v>0</v>
      </c>
      <c r="J922" t="b">
        <f>fba_fluxes[[#This Row],[total RBA flux]]&lt;fba_fluxes[[#This Row],[lb]]</f>
        <v>0</v>
      </c>
      <c r="K922" s="1" t="b">
        <f>fba_fluxes[[#This Row],[total RBA flux]]&gt;fba_fluxes[[#This Row],[ub]]</f>
        <v>0</v>
      </c>
    </row>
    <row r="923" spans="1:11" hidden="1" x14ac:dyDescent="0.2">
      <c r="A923" s="1" t="s">
        <v>3068</v>
      </c>
      <c r="B923">
        <v>0</v>
      </c>
      <c r="C923">
        <v>0</v>
      </c>
      <c r="D923">
        <v>1000</v>
      </c>
      <c r="E923" cm="1">
        <f t="array" ref="E923">MIN(_xlfn._xlws.FILTER(runRBA_RBA_fluxes[TRUE lb],(runRBA_RBA_fluxes[tag]="RXN")*(runRBA_RBA_fluxes[rxn_base_id]=fba_fluxes[[#This Row],[rxn]]),0))</f>
        <v>0</v>
      </c>
      <c r="F923" cm="1">
        <f t="array" ref="F923">MAX(_xlfn._xlws.FILTER(runRBA_RBA_fluxes[TRUE ub],(runRBA_RBA_fluxes[tag]="RXN")*(runRBA_RBA_fluxes[rxn_base_id]=fba_fluxes[[#This Row],[rxn]]),0))</f>
        <v>0</v>
      </c>
      <c r="G923" t="b">
        <f>fba_fluxes[[#This Row],[RBA ub]]&gt;fba_fluxes[[#This Row],[ub]]</f>
        <v>0</v>
      </c>
      <c r="H923" t="b">
        <f>fba_fluxes[[#This Row],[RBA lb]]&lt;fba_fluxes[[#This Row],[lb]]</f>
        <v>0</v>
      </c>
      <c r="I923" cm="1">
        <f t="array" ref="I923">SUM(_xlfn._xlws.FILTER(runRBA_RBA_fluxes[TRUE flux],(runRBA_RBA_fluxes[tag]="RXN")*(runRBA_RBA_fluxes[rxn_base_id]=fba_fluxes[[#This Row],[rxn]]),0))</f>
        <v>0</v>
      </c>
      <c r="J923" t="b">
        <f>fba_fluxes[[#This Row],[total RBA flux]]&lt;fba_fluxes[[#This Row],[lb]]</f>
        <v>0</v>
      </c>
      <c r="K923" s="1" t="b">
        <f>fba_fluxes[[#This Row],[total RBA flux]]&gt;fba_fluxes[[#This Row],[ub]]</f>
        <v>0</v>
      </c>
    </row>
    <row r="924" spans="1:11" hidden="1" x14ac:dyDescent="0.2">
      <c r="A924" s="1" t="s">
        <v>365</v>
      </c>
      <c r="B924">
        <v>0.59250379999991465</v>
      </c>
      <c r="C924">
        <v>-1000</v>
      </c>
      <c r="D924">
        <v>1000</v>
      </c>
      <c r="E924" cm="1">
        <f t="array" ref="E924">MIN(_xlfn._xlws.FILTER(runRBA_RBA_fluxes[TRUE lb],(runRBA_RBA_fluxes[tag]="RXN")*(runRBA_RBA_fluxes[rxn_base_id]=fba_fluxes[[#This Row],[rxn]]),0))</f>
        <v>0</v>
      </c>
      <c r="F924" cm="1">
        <f t="array" ref="F924">MAX(_xlfn._xlws.FILTER(runRBA_RBA_fluxes[TRUE ub],(runRBA_RBA_fluxes[tag]="RXN")*(runRBA_RBA_fluxes[rxn_base_id]=fba_fluxes[[#This Row],[rxn]]),0))</f>
        <v>1000.0000000000001</v>
      </c>
      <c r="G924" t="b">
        <f>fba_fluxes[[#This Row],[RBA ub]]&gt;fba_fluxes[[#This Row],[ub]]</f>
        <v>0</v>
      </c>
      <c r="H924" t="b">
        <f>fba_fluxes[[#This Row],[RBA lb]]&lt;fba_fluxes[[#This Row],[lb]]</f>
        <v>0</v>
      </c>
      <c r="I924" cm="1">
        <f t="array" ref="I924">SUM(_xlfn._xlws.FILTER(runRBA_RBA_fluxes[TRUE flux],(runRBA_RBA_fluxes[tag]="RXN")*(runRBA_RBA_fluxes[rxn_base_id]=fba_fluxes[[#This Row],[rxn]]),0))</f>
        <v>0.590047147061463</v>
      </c>
      <c r="J924" t="b">
        <f>fba_fluxes[[#This Row],[total RBA flux]]&lt;fba_fluxes[[#This Row],[lb]]</f>
        <v>0</v>
      </c>
      <c r="K924" s="1" t="b">
        <f>fba_fluxes[[#This Row],[total RBA flux]]&gt;fba_fluxes[[#This Row],[ub]]</f>
        <v>0</v>
      </c>
    </row>
    <row r="925" spans="1:11" hidden="1" x14ac:dyDescent="0.2">
      <c r="A925" s="1" t="s">
        <v>366</v>
      </c>
      <c r="B925">
        <v>4.3502143197319691E-8</v>
      </c>
      <c r="C925">
        <v>0</v>
      </c>
      <c r="D925">
        <v>1000</v>
      </c>
      <c r="E925" cm="1">
        <f t="array" ref="E925">MIN(_xlfn._xlws.FILTER(runRBA_RBA_fluxes[TRUE lb],(runRBA_RBA_fluxes[tag]="RXN")*(runRBA_RBA_fluxes[rxn_base_id]=fba_fluxes[[#This Row],[rxn]]),0))</f>
        <v>0</v>
      </c>
      <c r="F925" cm="1">
        <f t="array" ref="F925">MAX(_xlfn._xlws.FILTER(runRBA_RBA_fluxes[TRUE ub],(runRBA_RBA_fluxes[tag]="RXN")*(runRBA_RBA_fluxes[rxn_base_id]=fba_fluxes[[#This Row],[rxn]]),0))</f>
        <v>0</v>
      </c>
      <c r="G925" t="b">
        <f>fba_fluxes[[#This Row],[RBA ub]]&gt;fba_fluxes[[#This Row],[ub]]</f>
        <v>0</v>
      </c>
      <c r="H925" t="b">
        <f>fba_fluxes[[#This Row],[RBA lb]]&lt;fba_fluxes[[#This Row],[lb]]</f>
        <v>0</v>
      </c>
      <c r="I925" cm="1">
        <f t="array" ref="I925">SUM(_xlfn._xlws.FILTER(runRBA_RBA_fluxes[TRUE flux],(runRBA_RBA_fluxes[tag]="RXN")*(runRBA_RBA_fluxes[rxn_base_id]=fba_fluxes[[#This Row],[rxn]]),0))</f>
        <v>0</v>
      </c>
      <c r="J925" t="b">
        <f>fba_fluxes[[#This Row],[total RBA flux]]&lt;fba_fluxes[[#This Row],[lb]]</f>
        <v>0</v>
      </c>
      <c r="K925" s="1" t="b">
        <f>fba_fluxes[[#This Row],[total RBA flux]]&gt;fba_fluxes[[#This Row],[ub]]</f>
        <v>0</v>
      </c>
    </row>
    <row r="926" spans="1:11" hidden="1" x14ac:dyDescent="0.2">
      <c r="A926" s="1" t="s">
        <v>367</v>
      </c>
      <c r="B926">
        <v>1.2375220146438224</v>
      </c>
      <c r="C926">
        <v>0</v>
      </c>
      <c r="D926">
        <v>1000</v>
      </c>
      <c r="E926" cm="1">
        <f t="array" ref="E926">MIN(_xlfn._xlws.FILTER(runRBA_RBA_fluxes[TRUE lb],(runRBA_RBA_fluxes[tag]="RXN")*(runRBA_RBA_fluxes[rxn_base_id]=fba_fluxes[[#This Row],[rxn]]),0))</f>
        <v>0</v>
      </c>
      <c r="F926" cm="1">
        <f t="array" ref="F926">MAX(_xlfn._xlws.FILTER(runRBA_RBA_fluxes[TRUE ub],(runRBA_RBA_fluxes[tag]="RXN")*(runRBA_RBA_fluxes[rxn_base_id]=fba_fluxes[[#This Row],[rxn]]),0))</f>
        <v>0</v>
      </c>
      <c r="G926" t="b">
        <f>fba_fluxes[[#This Row],[RBA ub]]&gt;fba_fluxes[[#This Row],[ub]]</f>
        <v>0</v>
      </c>
      <c r="H926" t="b">
        <f>fba_fluxes[[#This Row],[RBA lb]]&lt;fba_fluxes[[#This Row],[lb]]</f>
        <v>0</v>
      </c>
      <c r="I926" cm="1">
        <f t="array" ref="I926">SUM(_xlfn._xlws.FILTER(runRBA_RBA_fluxes[TRUE flux],(runRBA_RBA_fluxes[tag]="RXN")*(runRBA_RBA_fluxes[rxn_base_id]=fba_fluxes[[#This Row],[rxn]]),0))</f>
        <v>0</v>
      </c>
      <c r="J926" t="b">
        <f>fba_fluxes[[#This Row],[total RBA flux]]&lt;fba_fluxes[[#This Row],[lb]]</f>
        <v>0</v>
      </c>
      <c r="K926" s="1" t="b">
        <f>fba_fluxes[[#This Row],[total RBA flux]]&gt;fba_fluxes[[#This Row],[ub]]</f>
        <v>0</v>
      </c>
    </row>
    <row r="927" spans="1:11" hidden="1" x14ac:dyDescent="0.2">
      <c r="A927" s="1" t="s">
        <v>3069</v>
      </c>
      <c r="B927">
        <v>0</v>
      </c>
      <c r="C927">
        <v>0</v>
      </c>
      <c r="D927">
        <v>1000</v>
      </c>
      <c r="E927" cm="1">
        <f t="array" ref="E927">MIN(_xlfn._xlws.FILTER(runRBA_RBA_fluxes[TRUE lb],(runRBA_RBA_fluxes[tag]="RXN")*(runRBA_RBA_fluxes[rxn_base_id]=fba_fluxes[[#This Row],[rxn]]),0))</f>
        <v>0</v>
      </c>
      <c r="F927" cm="1">
        <f t="array" ref="F927">MAX(_xlfn._xlws.FILTER(runRBA_RBA_fluxes[TRUE ub],(runRBA_RBA_fluxes[tag]="RXN")*(runRBA_RBA_fluxes[rxn_base_id]=fba_fluxes[[#This Row],[rxn]]),0))</f>
        <v>0</v>
      </c>
      <c r="G927" t="b">
        <f>fba_fluxes[[#This Row],[RBA ub]]&gt;fba_fluxes[[#This Row],[ub]]</f>
        <v>0</v>
      </c>
      <c r="H927" t="b">
        <f>fba_fluxes[[#This Row],[RBA lb]]&lt;fba_fluxes[[#This Row],[lb]]</f>
        <v>0</v>
      </c>
      <c r="I927" cm="1">
        <f t="array" ref="I927">SUM(_xlfn._xlws.FILTER(runRBA_RBA_fluxes[TRUE flux],(runRBA_RBA_fluxes[tag]="RXN")*(runRBA_RBA_fluxes[rxn_base_id]=fba_fluxes[[#This Row],[rxn]]),0))</f>
        <v>0</v>
      </c>
      <c r="J927" t="b">
        <f>fba_fluxes[[#This Row],[total RBA flux]]&lt;fba_fluxes[[#This Row],[lb]]</f>
        <v>0</v>
      </c>
      <c r="K927" s="1" t="b">
        <f>fba_fluxes[[#This Row],[total RBA flux]]&gt;fba_fluxes[[#This Row],[ub]]</f>
        <v>0</v>
      </c>
    </row>
    <row r="928" spans="1:11" hidden="1" x14ac:dyDescent="0.2">
      <c r="A928" s="1" t="s">
        <v>3070</v>
      </c>
      <c r="B928">
        <v>0</v>
      </c>
      <c r="C928">
        <v>0</v>
      </c>
      <c r="D928">
        <v>1000</v>
      </c>
      <c r="E928" cm="1">
        <f t="array" ref="E928">MIN(_xlfn._xlws.FILTER(runRBA_RBA_fluxes[TRUE lb],(runRBA_RBA_fluxes[tag]="RXN")*(runRBA_RBA_fluxes[rxn_base_id]=fba_fluxes[[#This Row],[rxn]]),0))</f>
        <v>0</v>
      </c>
      <c r="F928" cm="1">
        <f t="array" ref="F928">MAX(_xlfn._xlws.FILTER(runRBA_RBA_fluxes[TRUE ub],(runRBA_RBA_fluxes[tag]="RXN")*(runRBA_RBA_fluxes[rxn_base_id]=fba_fluxes[[#This Row],[rxn]]),0))</f>
        <v>0</v>
      </c>
      <c r="G928" t="b">
        <f>fba_fluxes[[#This Row],[RBA ub]]&gt;fba_fluxes[[#This Row],[ub]]</f>
        <v>0</v>
      </c>
      <c r="H928" t="b">
        <f>fba_fluxes[[#This Row],[RBA lb]]&lt;fba_fluxes[[#This Row],[lb]]</f>
        <v>0</v>
      </c>
      <c r="I928" cm="1">
        <f t="array" ref="I928">SUM(_xlfn._xlws.FILTER(runRBA_RBA_fluxes[TRUE flux],(runRBA_RBA_fluxes[tag]="RXN")*(runRBA_RBA_fluxes[rxn_base_id]=fba_fluxes[[#This Row],[rxn]]),0))</f>
        <v>0</v>
      </c>
      <c r="J928" t="b">
        <f>fba_fluxes[[#This Row],[total RBA flux]]&lt;fba_fluxes[[#This Row],[lb]]</f>
        <v>0</v>
      </c>
      <c r="K928" s="1" t="b">
        <f>fba_fluxes[[#This Row],[total RBA flux]]&gt;fba_fluxes[[#This Row],[ub]]</f>
        <v>0</v>
      </c>
    </row>
    <row r="929" spans="1:11" hidden="1" x14ac:dyDescent="0.2">
      <c r="A929" s="1" t="s">
        <v>3071</v>
      </c>
      <c r="B929">
        <v>0</v>
      </c>
      <c r="C929">
        <v>-1000</v>
      </c>
      <c r="D929">
        <v>1000</v>
      </c>
      <c r="E929" cm="1">
        <f t="array" ref="E929">MIN(_xlfn._xlws.FILTER(runRBA_RBA_fluxes[TRUE lb],(runRBA_RBA_fluxes[tag]="RXN")*(runRBA_RBA_fluxes[rxn_base_id]=fba_fluxes[[#This Row],[rxn]]),0))</f>
        <v>0</v>
      </c>
      <c r="F929" cm="1">
        <f t="array" ref="F929">MAX(_xlfn._xlws.FILTER(runRBA_RBA_fluxes[TRUE ub],(runRBA_RBA_fluxes[tag]="RXN")*(runRBA_RBA_fluxes[rxn_base_id]=fba_fluxes[[#This Row],[rxn]]),0))</f>
        <v>0</v>
      </c>
      <c r="G929" t="b">
        <f>fba_fluxes[[#This Row],[RBA ub]]&gt;fba_fluxes[[#This Row],[ub]]</f>
        <v>0</v>
      </c>
      <c r="H929" t="b">
        <f>fba_fluxes[[#This Row],[RBA lb]]&lt;fba_fluxes[[#This Row],[lb]]</f>
        <v>0</v>
      </c>
      <c r="I929" cm="1">
        <f t="array" ref="I929">SUM(_xlfn._xlws.FILTER(runRBA_RBA_fluxes[TRUE flux],(runRBA_RBA_fluxes[tag]="RXN")*(runRBA_RBA_fluxes[rxn_base_id]=fba_fluxes[[#This Row],[rxn]]),0))</f>
        <v>0</v>
      </c>
      <c r="J929" t="b">
        <f>fba_fluxes[[#This Row],[total RBA flux]]&lt;fba_fluxes[[#This Row],[lb]]</f>
        <v>0</v>
      </c>
      <c r="K929" s="1" t="b">
        <f>fba_fluxes[[#This Row],[total RBA flux]]&gt;fba_fluxes[[#This Row],[ub]]</f>
        <v>0</v>
      </c>
    </row>
    <row r="930" spans="1:11" hidden="1" x14ac:dyDescent="0.2">
      <c r="A930" s="1" t="s">
        <v>3072</v>
      </c>
      <c r="B930">
        <v>0</v>
      </c>
      <c r="C930">
        <v>-1000</v>
      </c>
      <c r="D930">
        <v>1000</v>
      </c>
      <c r="E930" cm="1">
        <f t="array" ref="E930">MIN(_xlfn._xlws.FILTER(runRBA_RBA_fluxes[TRUE lb],(runRBA_RBA_fluxes[tag]="RXN")*(runRBA_RBA_fluxes[rxn_base_id]=fba_fluxes[[#This Row],[rxn]]),0))</f>
        <v>0</v>
      </c>
      <c r="F930" cm="1">
        <f t="array" ref="F930">MAX(_xlfn._xlws.FILTER(runRBA_RBA_fluxes[TRUE ub],(runRBA_RBA_fluxes[tag]="RXN")*(runRBA_RBA_fluxes[rxn_base_id]=fba_fluxes[[#This Row],[rxn]]),0))</f>
        <v>0</v>
      </c>
      <c r="G930" t="b">
        <f>fba_fluxes[[#This Row],[RBA ub]]&gt;fba_fluxes[[#This Row],[ub]]</f>
        <v>0</v>
      </c>
      <c r="H930" t="b">
        <f>fba_fluxes[[#This Row],[RBA lb]]&lt;fba_fluxes[[#This Row],[lb]]</f>
        <v>0</v>
      </c>
      <c r="I930" cm="1">
        <f t="array" ref="I930">SUM(_xlfn._xlws.FILTER(runRBA_RBA_fluxes[TRUE flux],(runRBA_RBA_fluxes[tag]="RXN")*(runRBA_RBA_fluxes[rxn_base_id]=fba_fluxes[[#This Row],[rxn]]),0))</f>
        <v>0</v>
      </c>
      <c r="J930" t="b">
        <f>fba_fluxes[[#This Row],[total RBA flux]]&lt;fba_fluxes[[#This Row],[lb]]</f>
        <v>0</v>
      </c>
      <c r="K930" s="1" t="b">
        <f>fba_fluxes[[#This Row],[total RBA flux]]&gt;fba_fluxes[[#This Row],[ub]]</f>
        <v>0</v>
      </c>
    </row>
    <row r="931" spans="1:11" hidden="1" x14ac:dyDescent="0.2">
      <c r="A931" s="1" t="s">
        <v>3073</v>
      </c>
      <c r="B931">
        <v>0</v>
      </c>
      <c r="C931">
        <v>0</v>
      </c>
      <c r="D931">
        <v>1000</v>
      </c>
      <c r="E931" cm="1">
        <f t="array" ref="E931">MIN(_xlfn._xlws.FILTER(runRBA_RBA_fluxes[TRUE lb],(runRBA_RBA_fluxes[tag]="RXN")*(runRBA_RBA_fluxes[rxn_base_id]=fba_fluxes[[#This Row],[rxn]]),0))</f>
        <v>0</v>
      </c>
      <c r="F931" cm="1">
        <f t="array" ref="F931">MAX(_xlfn._xlws.FILTER(runRBA_RBA_fluxes[TRUE ub],(runRBA_RBA_fluxes[tag]="RXN")*(runRBA_RBA_fluxes[rxn_base_id]=fba_fluxes[[#This Row],[rxn]]),0))</f>
        <v>0</v>
      </c>
      <c r="G931" t="b">
        <f>fba_fluxes[[#This Row],[RBA ub]]&gt;fba_fluxes[[#This Row],[ub]]</f>
        <v>0</v>
      </c>
      <c r="H931" t="b">
        <f>fba_fluxes[[#This Row],[RBA lb]]&lt;fba_fluxes[[#This Row],[lb]]</f>
        <v>0</v>
      </c>
      <c r="I931" cm="1">
        <f t="array" ref="I931">SUM(_xlfn._xlws.FILTER(runRBA_RBA_fluxes[TRUE flux],(runRBA_RBA_fluxes[tag]="RXN")*(runRBA_RBA_fluxes[rxn_base_id]=fba_fluxes[[#This Row],[rxn]]),0))</f>
        <v>0</v>
      </c>
      <c r="J931" t="b">
        <f>fba_fluxes[[#This Row],[total RBA flux]]&lt;fba_fluxes[[#This Row],[lb]]</f>
        <v>0</v>
      </c>
      <c r="K931" s="1" t="b">
        <f>fba_fluxes[[#This Row],[total RBA flux]]&gt;fba_fluxes[[#This Row],[ub]]</f>
        <v>0</v>
      </c>
    </row>
    <row r="932" spans="1:11" hidden="1" x14ac:dyDescent="0.2">
      <c r="A932" s="1" t="s">
        <v>368</v>
      </c>
      <c r="B932">
        <v>-2.8654016139531544</v>
      </c>
      <c r="C932">
        <v>-1000</v>
      </c>
      <c r="D932">
        <v>1000</v>
      </c>
      <c r="E932" cm="1">
        <f t="array" ref="E932">MIN(_xlfn._xlws.FILTER(runRBA_RBA_fluxes[TRUE lb],(runRBA_RBA_fluxes[tag]="RXN")*(runRBA_RBA_fluxes[rxn_base_id]=fba_fluxes[[#This Row],[rxn]]),0))</f>
        <v>0</v>
      </c>
      <c r="F932" cm="1">
        <f t="array" ref="F932">MAX(_xlfn._xlws.FILTER(runRBA_RBA_fluxes[TRUE ub],(runRBA_RBA_fluxes[tag]="RXN")*(runRBA_RBA_fluxes[rxn_base_id]=fba_fluxes[[#This Row],[rxn]]),0))</f>
        <v>1000.0000000000001</v>
      </c>
      <c r="G932" t="b">
        <f>fba_fluxes[[#This Row],[RBA ub]]&gt;fba_fluxes[[#This Row],[ub]]</f>
        <v>0</v>
      </c>
      <c r="H932" t="b">
        <f>fba_fluxes[[#This Row],[RBA lb]]&lt;fba_fluxes[[#This Row],[lb]]</f>
        <v>0</v>
      </c>
      <c r="I932" cm="1">
        <f t="array" ref="I932">SUM(_xlfn._xlws.FILTER(runRBA_RBA_fluxes[TRUE flux],(runRBA_RBA_fluxes[tag]="RXN")*(runRBA_RBA_fluxes[rxn_base_id]=fba_fluxes[[#This Row],[rxn]]),0))</f>
        <v>0.50491269434578301</v>
      </c>
      <c r="J932" t="b">
        <f>fba_fluxes[[#This Row],[total RBA flux]]&lt;fba_fluxes[[#This Row],[lb]]</f>
        <v>0</v>
      </c>
      <c r="K932" s="1" t="b">
        <f>fba_fluxes[[#This Row],[total RBA flux]]&gt;fba_fluxes[[#This Row],[ub]]</f>
        <v>0</v>
      </c>
    </row>
    <row r="933" spans="1:11" hidden="1" x14ac:dyDescent="0.2">
      <c r="A933" s="1" t="s">
        <v>3074</v>
      </c>
      <c r="B933">
        <v>0</v>
      </c>
      <c r="C933">
        <v>-1000</v>
      </c>
      <c r="D933">
        <v>1000</v>
      </c>
      <c r="E933" cm="1">
        <f t="array" ref="E933">MIN(_xlfn._xlws.FILTER(runRBA_RBA_fluxes[TRUE lb],(runRBA_RBA_fluxes[tag]="RXN")*(runRBA_RBA_fluxes[rxn_base_id]=fba_fluxes[[#This Row],[rxn]]),0))</f>
        <v>0</v>
      </c>
      <c r="F933" cm="1">
        <f t="array" ref="F933">MAX(_xlfn._xlws.FILTER(runRBA_RBA_fluxes[TRUE ub],(runRBA_RBA_fluxes[tag]="RXN")*(runRBA_RBA_fluxes[rxn_base_id]=fba_fluxes[[#This Row],[rxn]]),0))</f>
        <v>0</v>
      </c>
      <c r="G933" t="b">
        <f>fba_fluxes[[#This Row],[RBA ub]]&gt;fba_fluxes[[#This Row],[ub]]</f>
        <v>0</v>
      </c>
      <c r="H933" t="b">
        <f>fba_fluxes[[#This Row],[RBA lb]]&lt;fba_fluxes[[#This Row],[lb]]</f>
        <v>0</v>
      </c>
      <c r="I933" cm="1">
        <f t="array" ref="I933">SUM(_xlfn._xlws.FILTER(runRBA_RBA_fluxes[TRUE flux],(runRBA_RBA_fluxes[tag]="RXN")*(runRBA_RBA_fluxes[rxn_base_id]=fba_fluxes[[#This Row],[rxn]]),0))</f>
        <v>0</v>
      </c>
      <c r="J933" t="b">
        <f>fba_fluxes[[#This Row],[total RBA flux]]&lt;fba_fluxes[[#This Row],[lb]]</f>
        <v>0</v>
      </c>
      <c r="K933" s="1" t="b">
        <f>fba_fluxes[[#This Row],[total RBA flux]]&gt;fba_fluxes[[#This Row],[ub]]</f>
        <v>0</v>
      </c>
    </row>
    <row r="934" spans="1:11" hidden="1" x14ac:dyDescent="0.2">
      <c r="A934" s="1" t="s">
        <v>369</v>
      </c>
      <c r="B934">
        <v>-2.8654016139531535</v>
      </c>
      <c r="C934">
        <v>-1000</v>
      </c>
      <c r="D934">
        <v>1000</v>
      </c>
      <c r="E934" cm="1">
        <f t="array" ref="E934">MIN(_xlfn._xlws.FILTER(runRBA_RBA_fluxes[TRUE lb],(runRBA_RBA_fluxes[tag]="RXN")*(runRBA_RBA_fluxes[rxn_base_id]=fba_fluxes[[#This Row],[rxn]]),0))</f>
        <v>0</v>
      </c>
      <c r="F934" cm="1">
        <f t="array" ref="F934">MAX(_xlfn._xlws.FILTER(runRBA_RBA_fluxes[TRUE ub],(runRBA_RBA_fluxes[tag]="RXN")*(runRBA_RBA_fluxes[rxn_base_id]=fba_fluxes[[#This Row],[rxn]]),0))</f>
        <v>0</v>
      </c>
      <c r="G934" t="b">
        <f>fba_fluxes[[#This Row],[RBA ub]]&gt;fba_fluxes[[#This Row],[ub]]</f>
        <v>0</v>
      </c>
      <c r="H934" t="b">
        <f>fba_fluxes[[#This Row],[RBA lb]]&lt;fba_fluxes[[#This Row],[lb]]</f>
        <v>0</v>
      </c>
      <c r="I934" cm="1">
        <f t="array" ref="I934">SUM(_xlfn._xlws.FILTER(runRBA_RBA_fluxes[TRUE flux],(runRBA_RBA_fluxes[tag]="RXN")*(runRBA_RBA_fluxes[rxn_base_id]=fba_fluxes[[#This Row],[rxn]]),0))</f>
        <v>0</v>
      </c>
      <c r="J934" t="b">
        <f>fba_fluxes[[#This Row],[total RBA flux]]&lt;fba_fluxes[[#This Row],[lb]]</f>
        <v>0</v>
      </c>
      <c r="K934" s="1" t="b">
        <f>fba_fluxes[[#This Row],[total RBA flux]]&gt;fba_fluxes[[#This Row],[ub]]</f>
        <v>0</v>
      </c>
    </row>
    <row r="935" spans="1:11" hidden="1" x14ac:dyDescent="0.2">
      <c r="A935" s="1" t="s">
        <v>370</v>
      </c>
      <c r="B935">
        <v>2.4764100000000032E-2</v>
      </c>
      <c r="C935">
        <v>0</v>
      </c>
      <c r="D935">
        <v>1000</v>
      </c>
      <c r="E935" cm="1">
        <f t="array" ref="E935">MIN(_xlfn._xlws.FILTER(runRBA_RBA_fluxes[TRUE lb],(runRBA_RBA_fluxes[tag]="RXN")*(runRBA_RBA_fluxes[rxn_base_id]=fba_fluxes[[#This Row],[rxn]]),0))</f>
        <v>0</v>
      </c>
      <c r="F935" cm="1">
        <f t="array" ref="F935">MAX(_xlfn._xlws.FILTER(runRBA_RBA_fluxes[TRUE ub],(runRBA_RBA_fluxes[tag]="RXN")*(runRBA_RBA_fluxes[rxn_base_id]=fba_fluxes[[#This Row],[rxn]]),0))</f>
        <v>0</v>
      </c>
      <c r="G935" t="b">
        <f>fba_fluxes[[#This Row],[RBA ub]]&gt;fba_fluxes[[#This Row],[ub]]</f>
        <v>0</v>
      </c>
      <c r="H935" t="b">
        <f>fba_fluxes[[#This Row],[RBA lb]]&lt;fba_fluxes[[#This Row],[lb]]</f>
        <v>0</v>
      </c>
      <c r="I935" cm="1">
        <f t="array" ref="I935">SUM(_xlfn._xlws.FILTER(runRBA_RBA_fluxes[TRUE flux],(runRBA_RBA_fluxes[tag]="RXN")*(runRBA_RBA_fluxes[rxn_base_id]=fba_fluxes[[#This Row],[rxn]]),0))</f>
        <v>0</v>
      </c>
      <c r="J935" t="b">
        <f>fba_fluxes[[#This Row],[total RBA flux]]&lt;fba_fluxes[[#This Row],[lb]]</f>
        <v>0</v>
      </c>
      <c r="K935" s="1" t="b">
        <f>fba_fluxes[[#This Row],[total RBA flux]]&gt;fba_fluxes[[#This Row],[ub]]</f>
        <v>0</v>
      </c>
    </row>
    <row r="936" spans="1:11" hidden="1" x14ac:dyDescent="0.2">
      <c r="A936" s="1" t="s">
        <v>3075</v>
      </c>
      <c r="B936">
        <v>0</v>
      </c>
      <c r="C936">
        <v>0</v>
      </c>
      <c r="D936">
        <v>1000</v>
      </c>
      <c r="E936" cm="1">
        <f t="array" ref="E936">MIN(_xlfn._xlws.FILTER(runRBA_RBA_fluxes[TRUE lb],(runRBA_RBA_fluxes[tag]="RXN")*(runRBA_RBA_fluxes[rxn_base_id]=fba_fluxes[[#This Row],[rxn]]),0))</f>
        <v>0</v>
      </c>
      <c r="F936" cm="1">
        <f t="array" ref="F936">MAX(_xlfn._xlws.FILTER(runRBA_RBA_fluxes[TRUE ub],(runRBA_RBA_fluxes[tag]="RXN")*(runRBA_RBA_fluxes[rxn_base_id]=fba_fluxes[[#This Row],[rxn]]),0))</f>
        <v>0</v>
      </c>
      <c r="G936" t="b">
        <f>fba_fluxes[[#This Row],[RBA ub]]&gt;fba_fluxes[[#This Row],[ub]]</f>
        <v>0</v>
      </c>
      <c r="H936" t="b">
        <f>fba_fluxes[[#This Row],[RBA lb]]&lt;fba_fluxes[[#This Row],[lb]]</f>
        <v>0</v>
      </c>
      <c r="I936" cm="1">
        <f t="array" ref="I936">SUM(_xlfn._xlws.FILTER(runRBA_RBA_fluxes[TRUE flux],(runRBA_RBA_fluxes[tag]="RXN")*(runRBA_RBA_fluxes[rxn_base_id]=fba_fluxes[[#This Row],[rxn]]),0))</f>
        <v>0</v>
      </c>
      <c r="J936" t="b">
        <f>fba_fluxes[[#This Row],[total RBA flux]]&lt;fba_fluxes[[#This Row],[lb]]</f>
        <v>0</v>
      </c>
      <c r="K936" s="1" t="b">
        <f>fba_fluxes[[#This Row],[total RBA flux]]&gt;fba_fluxes[[#This Row],[ub]]</f>
        <v>0</v>
      </c>
    </row>
    <row r="937" spans="1:11" hidden="1" x14ac:dyDescent="0.2">
      <c r="A937" s="1" t="s">
        <v>3076</v>
      </c>
      <c r="B937">
        <v>0</v>
      </c>
      <c r="C937">
        <v>0</v>
      </c>
      <c r="D937">
        <v>1000</v>
      </c>
      <c r="E937" cm="1">
        <f t="array" ref="E937">MIN(_xlfn._xlws.FILTER(runRBA_RBA_fluxes[TRUE lb],(runRBA_RBA_fluxes[tag]="RXN")*(runRBA_RBA_fluxes[rxn_base_id]=fba_fluxes[[#This Row],[rxn]]),0))</f>
        <v>0</v>
      </c>
      <c r="F937" cm="1">
        <f t="array" ref="F937">MAX(_xlfn._xlws.FILTER(runRBA_RBA_fluxes[TRUE ub],(runRBA_RBA_fluxes[tag]="RXN")*(runRBA_RBA_fluxes[rxn_base_id]=fba_fluxes[[#This Row],[rxn]]),0))</f>
        <v>0</v>
      </c>
      <c r="G937" t="b">
        <f>fba_fluxes[[#This Row],[RBA ub]]&gt;fba_fluxes[[#This Row],[ub]]</f>
        <v>0</v>
      </c>
      <c r="H937" t="b">
        <f>fba_fluxes[[#This Row],[RBA lb]]&lt;fba_fluxes[[#This Row],[lb]]</f>
        <v>0</v>
      </c>
      <c r="I937" cm="1">
        <f t="array" ref="I937">SUM(_xlfn._xlws.FILTER(runRBA_RBA_fluxes[TRUE flux],(runRBA_RBA_fluxes[tag]="RXN")*(runRBA_RBA_fluxes[rxn_base_id]=fba_fluxes[[#This Row],[rxn]]),0))</f>
        <v>0</v>
      </c>
      <c r="J937" t="b">
        <f>fba_fluxes[[#This Row],[total RBA flux]]&lt;fba_fluxes[[#This Row],[lb]]</f>
        <v>0</v>
      </c>
      <c r="K937" s="1" t="b">
        <f>fba_fluxes[[#This Row],[total RBA flux]]&gt;fba_fluxes[[#This Row],[ub]]</f>
        <v>0</v>
      </c>
    </row>
    <row r="938" spans="1:11" hidden="1" x14ac:dyDescent="0.2">
      <c r="A938" s="1" t="s">
        <v>3077</v>
      </c>
      <c r="B938">
        <v>0</v>
      </c>
      <c r="C938">
        <v>0</v>
      </c>
      <c r="D938">
        <v>1000</v>
      </c>
      <c r="E938" cm="1">
        <f t="array" ref="E938">MIN(_xlfn._xlws.FILTER(runRBA_RBA_fluxes[TRUE lb],(runRBA_RBA_fluxes[tag]="RXN")*(runRBA_RBA_fluxes[rxn_base_id]=fba_fluxes[[#This Row],[rxn]]),0))</f>
        <v>0</v>
      </c>
      <c r="F938" cm="1">
        <f t="array" ref="F938">MAX(_xlfn._xlws.FILTER(runRBA_RBA_fluxes[TRUE ub],(runRBA_RBA_fluxes[tag]="RXN")*(runRBA_RBA_fluxes[rxn_base_id]=fba_fluxes[[#This Row],[rxn]]),0))</f>
        <v>0</v>
      </c>
      <c r="G938" t="b">
        <f>fba_fluxes[[#This Row],[RBA ub]]&gt;fba_fluxes[[#This Row],[ub]]</f>
        <v>0</v>
      </c>
      <c r="H938" t="b">
        <f>fba_fluxes[[#This Row],[RBA lb]]&lt;fba_fluxes[[#This Row],[lb]]</f>
        <v>0</v>
      </c>
      <c r="I938" cm="1">
        <f t="array" ref="I938">SUM(_xlfn._xlws.FILTER(runRBA_RBA_fluxes[TRUE flux],(runRBA_RBA_fluxes[tag]="RXN")*(runRBA_RBA_fluxes[rxn_base_id]=fba_fluxes[[#This Row],[rxn]]),0))</f>
        <v>0</v>
      </c>
      <c r="J938" t="b">
        <f>fba_fluxes[[#This Row],[total RBA flux]]&lt;fba_fluxes[[#This Row],[lb]]</f>
        <v>0</v>
      </c>
      <c r="K938" s="1" t="b">
        <f>fba_fluxes[[#This Row],[total RBA flux]]&gt;fba_fluxes[[#This Row],[ub]]</f>
        <v>0</v>
      </c>
    </row>
    <row r="939" spans="1:11" hidden="1" x14ac:dyDescent="0.2">
      <c r="A939" s="1" t="s">
        <v>3078</v>
      </c>
      <c r="B939">
        <v>0</v>
      </c>
      <c r="C939">
        <v>0</v>
      </c>
      <c r="D939">
        <v>1000</v>
      </c>
      <c r="E939" cm="1">
        <f t="array" ref="E939">MIN(_xlfn._xlws.FILTER(runRBA_RBA_fluxes[TRUE lb],(runRBA_RBA_fluxes[tag]="RXN")*(runRBA_RBA_fluxes[rxn_base_id]=fba_fluxes[[#This Row],[rxn]]),0))</f>
        <v>0</v>
      </c>
      <c r="F939" cm="1">
        <f t="array" ref="F939">MAX(_xlfn._xlws.FILTER(runRBA_RBA_fluxes[TRUE ub],(runRBA_RBA_fluxes[tag]="RXN")*(runRBA_RBA_fluxes[rxn_base_id]=fba_fluxes[[#This Row],[rxn]]),0))</f>
        <v>0</v>
      </c>
      <c r="G939" t="b">
        <f>fba_fluxes[[#This Row],[RBA ub]]&gt;fba_fluxes[[#This Row],[ub]]</f>
        <v>0</v>
      </c>
      <c r="H939" t="b">
        <f>fba_fluxes[[#This Row],[RBA lb]]&lt;fba_fluxes[[#This Row],[lb]]</f>
        <v>0</v>
      </c>
      <c r="I939" cm="1">
        <f t="array" ref="I939">SUM(_xlfn._xlws.FILTER(runRBA_RBA_fluxes[TRUE flux],(runRBA_RBA_fluxes[tag]="RXN")*(runRBA_RBA_fluxes[rxn_base_id]=fba_fluxes[[#This Row],[rxn]]),0))</f>
        <v>0</v>
      </c>
      <c r="J939" t="b">
        <f>fba_fluxes[[#This Row],[total RBA flux]]&lt;fba_fluxes[[#This Row],[lb]]</f>
        <v>0</v>
      </c>
      <c r="K939" s="1" t="b">
        <f>fba_fluxes[[#This Row],[total RBA flux]]&gt;fba_fluxes[[#This Row],[ub]]</f>
        <v>0</v>
      </c>
    </row>
    <row r="940" spans="1:11" hidden="1" x14ac:dyDescent="0.2">
      <c r="A940" s="1" t="s">
        <v>3079</v>
      </c>
      <c r="B940">
        <v>0</v>
      </c>
      <c r="C940">
        <v>0</v>
      </c>
      <c r="D940">
        <v>1000</v>
      </c>
      <c r="E940" cm="1">
        <f t="array" ref="E940">MIN(_xlfn._xlws.FILTER(runRBA_RBA_fluxes[TRUE lb],(runRBA_RBA_fluxes[tag]="RXN")*(runRBA_RBA_fluxes[rxn_base_id]=fba_fluxes[[#This Row],[rxn]]),0))</f>
        <v>0</v>
      </c>
      <c r="F940" cm="1">
        <f t="array" ref="F940">MAX(_xlfn._xlws.FILTER(runRBA_RBA_fluxes[TRUE ub],(runRBA_RBA_fluxes[tag]="RXN")*(runRBA_RBA_fluxes[rxn_base_id]=fba_fluxes[[#This Row],[rxn]]),0))</f>
        <v>0</v>
      </c>
      <c r="G940" t="b">
        <f>fba_fluxes[[#This Row],[RBA ub]]&gt;fba_fluxes[[#This Row],[ub]]</f>
        <v>0</v>
      </c>
      <c r="H940" t="b">
        <f>fba_fluxes[[#This Row],[RBA lb]]&lt;fba_fluxes[[#This Row],[lb]]</f>
        <v>0</v>
      </c>
      <c r="I940" cm="1">
        <f t="array" ref="I940">SUM(_xlfn._xlws.FILTER(runRBA_RBA_fluxes[TRUE flux],(runRBA_RBA_fluxes[tag]="RXN")*(runRBA_RBA_fluxes[rxn_base_id]=fba_fluxes[[#This Row],[rxn]]),0))</f>
        <v>0</v>
      </c>
      <c r="J940" t="b">
        <f>fba_fluxes[[#This Row],[total RBA flux]]&lt;fba_fluxes[[#This Row],[lb]]</f>
        <v>0</v>
      </c>
      <c r="K940" s="1" t="b">
        <f>fba_fluxes[[#This Row],[total RBA flux]]&gt;fba_fluxes[[#This Row],[ub]]</f>
        <v>0</v>
      </c>
    </row>
    <row r="941" spans="1:11" hidden="1" x14ac:dyDescent="0.2">
      <c r="A941" s="1" t="s">
        <v>3080</v>
      </c>
      <c r="B941">
        <v>0</v>
      </c>
      <c r="C941">
        <v>0</v>
      </c>
      <c r="D941">
        <v>1000</v>
      </c>
      <c r="E941" cm="1">
        <f t="array" ref="E941">MIN(_xlfn._xlws.FILTER(runRBA_RBA_fluxes[TRUE lb],(runRBA_RBA_fluxes[tag]="RXN")*(runRBA_RBA_fluxes[rxn_base_id]=fba_fluxes[[#This Row],[rxn]]),0))</f>
        <v>0</v>
      </c>
      <c r="F941" cm="1">
        <f t="array" ref="F941">MAX(_xlfn._xlws.FILTER(runRBA_RBA_fluxes[TRUE ub],(runRBA_RBA_fluxes[tag]="RXN")*(runRBA_RBA_fluxes[rxn_base_id]=fba_fluxes[[#This Row],[rxn]]),0))</f>
        <v>0</v>
      </c>
      <c r="G941" t="b">
        <f>fba_fluxes[[#This Row],[RBA ub]]&gt;fba_fluxes[[#This Row],[ub]]</f>
        <v>0</v>
      </c>
      <c r="H941" t="b">
        <f>fba_fluxes[[#This Row],[RBA lb]]&lt;fba_fluxes[[#This Row],[lb]]</f>
        <v>0</v>
      </c>
      <c r="I941" cm="1">
        <f t="array" ref="I941">SUM(_xlfn._xlws.FILTER(runRBA_RBA_fluxes[TRUE flux],(runRBA_RBA_fluxes[tag]="RXN")*(runRBA_RBA_fluxes[rxn_base_id]=fba_fluxes[[#This Row],[rxn]]),0))</f>
        <v>0</v>
      </c>
      <c r="J941" t="b">
        <f>fba_fluxes[[#This Row],[total RBA flux]]&lt;fba_fluxes[[#This Row],[lb]]</f>
        <v>0</v>
      </c>
      <c r="K941" s="1" t="b">
        <f>fba_fluxes[[#This Row],[total RBA flux]]&gt;fba_fluxes[[#This Row],[ub]]</f>
        <v>0</v>
      </c>
    </row>
    <row r="942" spans="1:11" hidden="1" x14ac:dyDescent="0.2">
      <c r="A942" s="1" t="s">
        <v>3081</v>
      </c>
      <c r="B942">
        <v>0</v>
      </c>
      <c r="C942">
        <v>-1000</v>
      </c>
      <c r="D942">
        <v>1000</v>
      </c>
      <c r="E942" cm="1">
        <f t="array" ref="E942">MIN(_xlfn._xlws.FILTER(runRBA_RBA_fluxes[TRUE lb],(runRBA_RBA_fluxes[tag]="RXN")*(runRBA_RBA_fluxes[rxn_base_id]=fba_fluxes[[#This Row],[rxn]]),0))</f>
        <v>0</v>
      </c>
      <c r="F942" cm="1">
        <f t="array" ref="F942">MAX(_xlfn._xlws.FILTER(runRBA_RBA_fluxes[TRUE ub],(runRBA_RBA_fluxes[tag]="RXN")*(runRBA_RBA_fluxes[rxn_base_id]=fba_fluxes[[#This Row],[rxn]]),0))</f>
        <v>0</v>
      </c>
      <c r="G942" t="b">
        <f>fba_fluxes[[#This Row],[RBA ub]]&gt;fba_fluxes[[#This Row],[ub]]</f>
        <v>0</v>
      </c>
      <c r="H942" t="b">
        <f>fba_fluxes[[#This Row],[RBA lb]]&lt;fba_fluxes[[#This Row],[lb]]</f>
        <v>0</v>
      </c>
      <c r="I942" cm="1">
        <f t="array" ref="I942">SUM(_xlfn._xlws.FILTER(runRBA_RBA_fluxes[TRUE flux],(runRBA_RBA_fluxes[tag]="RXN")*(runRBA_RBA_fluxes[rxn_base_id]=fba_fluxes[[#This Row],[rxn]]),0))</f>
        <v>0</v>
      </c>
      <c r="J942" t="b">
        <f>fba_fluxes[[#This Row],[total RBA flux]]&lt;fba_fluxes[[#This Row],[lb]]</f>
        <v>0</v>
      </c>
      <c r="K942" s="1" t="b">
        <f>fba_fluxes[[#This Row],[total RBA flux]]&gt;fba_fluxes[[#This Row],[ub]]</f>
        <v>0</v>
      </c>
    </row>
    <row r="943" spans="1:11" hidden="1" x14ac:dyDescent="0.2">
      <c r="A943" s="1" t="s">
        <v>371</v>
      </c>
      <c r="B943">
        <v>0</v>
      </c>
      <c r="C943">
        <v>0</v>
      </c>
      <c r="D943">
        <v>1000</v>
      </c>
      <c r="E943" cm="1">
        <f t="array" ref="E943">MIN(_xlfn._xlws.FILTER(runRBA_RBA_fluxes[TRUE lb],(runRBA_RBA_fluxes[tag]="RXN")*(runRBA_RBA_fluxes[rxn_base_id]=fba_fluxes[[#This Row],[rxn]]),0))</f>
        <v>0</v>
      </c>
      <c r="F943" cm="1">
        <f t="array" ref="F943">MAX(_xlfn._xlws.FILTER(runRBA_RBA_fluxes[TRUE ub],(runRBA_RBA_fluxes[tag]="RXN")*(runRBA_RBA_fluxes[rxn_base_id]=fba_fluxes[[#This Row],[rxn]]),0))</f>
        <v>1000.0000000000001</v>
      </c>
      <c r="G943" t="b">
        <f>fba_fluxes[[#This Row],[RBA ub]]&gt;fba_fluxes[[#This Row],[ub]]</f>
        <v>0</v>
      </c>
      <c r="H943" t="b">
        <f>fba_fluxes[[#This Row],[RBA lb]]&lt;fba_fluxes[[#This Row],[lb]]</f>
        <v>0</v>
      </c>
      <c r="I943" cm="1">
        <f t="array" ref="I943">SUM(_xlfn._xlws.FILTER(runRBA_RBA_fluxes[TRUE flux],(runRBA_RBA_fluxes[tag]="RXN")*(runRBA_RBA_fluxes[rxn_base_id]=fba_fluxes[[#This Row],[rxn]]),0))</f>
        <v>0.34559360013749102</v>
      </c>
      <c r="J943" t="b">
        <f>fba_fluxes[[#This Row],[total RBA flux]]&lt;fba_fluxes[[#This Row],[lb]]</f>
        <v>0</v>
      </c>
      <c r="K943" s="1" t="b">
        <f>fba_fluxes[[#This Row],[total RBA flux]]&gt;fba_fluxes[[#This Row],[ub]]</f>
        <v>0</v>
      </c>
    </row>
    <row r="944" spans="1:11" hidden="1" x14ac:dyDescent="0.2">
      <c r="A944" s="1" t="s">
        <v>372</v>
      </c>
      <c r="B944">
        <v>0</v>
      </c>
      <c r="C944">
        <v>-1000</v>
      </c>
      <c r="D944">
        <v>1000</v>
      </c>
      <c r="E944" cm="1">
        <f t="array" ref="E944">MIN(_xlfn._xlws.FILTER(runRBA_RBA_fluxes[TRUE lb],(runRBA_RBA_fluxes[tag]="RXN")*(runRBA_RBA_fluxes[rxn_base_id]=fba_fluxes[[#This Row],[rxn]]),0))</f>
        <v>-1000.0000000000001</v>
      </c>
      <c r="F944" cm="1">
        <f t="array" ref="F944">MAX(_xlfn._xlws.FILTER(runRBA_RBA_fluxes[TRUE ub],(runRBA_RBA_fluxes[tag]="RXN")*(runRBA_RBA_fluxes[rxn_base_id]=fba_fluxes[[#This Row],[rxn]]),0))</f>
        <v>0</v>
      </c>
      <c r="G944" t="b">
        <f>fba_fluxes[[#This Row],[RBA ub]]&gt;fba_fluxes[[#This Row],[ub]]</f>
        <v>0</v>
      </c>
      <c r="H944" t="b">
        <f>fba_fluxes[[#This Row],[RBA lb]]&lt;fba_fluxes[[#This Row],[lb]]</f>
        <v>0</v>
      </c>
      <c r="I944" cm="1">
        <f t="array" ref="I944">SUM(_xlfn._xlws.FILTER(runRBA_RBA_fluxes[TRUE flux],(runRBA_RBA_fluxes[tag]="RXN")*(runRBA_RBA_fluxes[rxn_base_id]=fba_fluxes[[#This Row],[rxn]]),0))</f>
        <v>-0.34559360013749102</v>
      </c>
      <c r="J944" t="b">
        <f>fba_fluxes[[#This Row],[total RBA flux]]&lt;fba_fluxes[[#This Row],[lb]]</f>
        <v>0</v>
      </c>
      <c r="K944" s="1" t="b">
        <f>fba_fluxes[[#This Row],[total RBA flux]]&gt;fba_fluxes[[#This Row],[ub]]</f>
        <v>0</v>
      </c>
    </row>
    <row r="945" spans="1:11" hidden="1" x14ac:dyDescent="0.2">
      <c r="A945" s="1" t="s">
        <v>3082</v>
      </c>
      <c r="B945">
        <v>0</v>
      </c>
      <c r="C945">
        <v>0</v>
      </c>
      <c r="D945">
        <v>1000</v>
      </c>
      <c r="E945" cm="1">
        <f t="array" ref="E945">MIN(_xlfn._xlws.FILTER(runRBA_RBA_fluxes[TRUE lb],(runRBA_RBA_fluxes[tag]="RXN")*(runRBA_RBA_fluxes[rxn_base_id]=fba_fluxes[[#This Row],[rxn]]),0))</f>
        <v>0</v>
      </c>
      <c r="F945" cm="1">
        <f t="array" ref="F945">MAX(_xlfn._xlws.FILTER(runRBA_RBA_fluxes[TRUE ub],(runRBA_RBA_fluxes[tag]="RXN")*(runRBA_RBA_fluxes[rxn_base_id]=fba_fluxes[[#This Row],[rxn]]),0))</f>
        <v>0</v>
      </c>
      <c r="G945" t="b">
        <f>fba_fluxes[[#This Row],[RBA ub]]&gt;fba_fluxes[[#This Row],[ub]]</f>
        <v>0</v>
      </c>
      <c r="H945" t="b">
        <f>fba_fluxes[[#This Row],[RBA lb]]&lt;fba_fluxes[[#This Row],[lb]]</f>
        <v>0</v>
      </c>
      <c r="I945" cm="1">
        <f t="array" ref="I945">SUM(_xlfn._xlws.FILTER(runRBA_RBA_fluxes[TRUE flux],(runRBA_RBA_fluxes[tag]="RXN")*(runRBA_RBA_fluxes[rxn_base_id]=fba_fluxes[[#This Row],[rxn]]),0))</f>
        <v>0</v>
      </c>
      <c r="J945" t="b">
        <f>fba_fluxes[[#This Row],[total RBA flux]]&lt;fba_fluxes[[#This Row],[lb]]</f>
        <v>0</v>
      </c>
      <c r="K945" s="1" t="b">
        <f>fba_fluxes[[#This Row],[total RBA flux]]&gt;fba_fluxes[[#This Row],[ub]]</f>
        <v>0</v>
      </c>
    </row>
    <row r="946" spans="1:11" hidden="1" x14ac:dyDescent="0.2">
      <c r="A946" s="1" t="s">
        <v>3083</v>
      </c>
      <c r="B946">
        <v>0</v>
      </c>
      <c r="C946">
        <v>-1000</v>
      </c>
      <c r="D946">
        <v>1000</v>
      </c>
      <c r="E946" cm="1">
        <f t="array" ref="E946">MIN(_xlfn._xlws.FILTER(runRBA_RBA_fluxes[TRUE lb],(runRBA_RBA_fluxes[tag]="RXN")*(runRBA_RBA_fluxes[rxn_base_id]=fba_fluxes[[#This Row],[rxn]]),0))</f>
        <v>0</v>
      </c>
      <c r="F946" cm="1">
        <f t="array" ref="F946">MAX(_xlfn._xlws.FILTER(runRBA_RBA_fluxes[TRUE ub],(runRBA_RBA_fluxes[tag]="RXN")*(runRBA_RBA_fluxes[rxn_base_id]=fba_fluxes[[#This Row],[rxn]]),0))</f>
        <v>0</v>
      </c>
      <c r="G946" t="b">
        <f>fba_fluxes[[#This Row],[RBA ub]]&gt;fba_fluxes[[#This Row],[ub]]</f>
        <v>0</v>
      </c>
      <c r="H946" t="b">
        <f>fba_fluxes[[#This Row],[RBA lb]]&lt;fba_fluxes[[#This Row],[lb]]</f>
        <v>0</v>
      </c>
      <c r="I946" cm="1">
        <f t="array" ref="I946">SUM(_xlfn._xlws.FILTER(runRBA_RBA_fluxes[TRUE flux],(runRBA_RBA_fluxes[tag]="RXN")*(runRBA_RBA_fluxes[rxn_base_id]=fba_fluxes[[#This Row],[rxn]]),0))</f>
        <v>0</v>
      </c>
      <c r="J946" t="b">
        <f>fba_fluxes[[#This Row],[total RBA flux]]&lt;fba_fluxes[[#This Row],[lb]]</f>
        <v>0</v>
      </c>
      <c r="K946" s="1" t="b">
        <f>fba_fluxes[[#This Row],[total RBA flux]]&gt;fba_fluxes[[#This Row],[ub]]</f>
        <v>0</v>
      </c>
    </row>
    <row r="947" spans="1:11" hidden="1" x14ac:dyDescent="0.2">
      <c r="A947" s="1" t="s">
        <v>3084</v>
      </c>
      <c r="B947">
        <v>0</v>
      </c>
      <c r="C947">
        <v>-1000</v>
      </c>
      <c r="D947">
        <v>1000</v>
      </c>
      <c r="E947" cm="1">
        <f t="array" ref="E947">MIN(_xlfn._xlws.FILTER(runRBA_RBA_fluxes[TRUE lb],(runRBA_RBA_fluxes[tag]="RXN")*(runRBA_RBA_fluxes[rxn_base_id]=fba_fluxes[[#This Row],[rxn]]),0))</f>
        <v>0</v>
      </c>
      <c r="F947" cm="1">
        <f t="array" ref="F947">MAX(_xlfn._xlws.FILTER(runRBA_RBA_fluxes[TRUE ub],(runRBA_RBA_fluxes[tag]="RXN")*(runRBA_RBA_fluxes[rxn_base_id]=fba_fluxes[[#This Row],[rxn]]),0))</f>
        <v>0</v>
      </c>
      <c r="G947" t="b">
        <f>fba_fluxes[[#This Row],[RBA ub]]&gt;fba_fluxes[[#This Row],[ub]]</f>
        <v>0</v>
      </c>
      <c r="H947" t="b">
        <f>fba_fluxes[[#This Row],[RBA lb]]&lt;fba_fluxes[[#This Row],[lb]]</f>
        <v>0</v>
      </c>
      <c r="I947" cm="1">
        <f t="array" ref="I947">SUM(_xlfn._xlws.FILTER(runRBA_RBA_fluxes[TRUE flux],(runRBA_RBA_fluxes[tag]="RXN")*(runRBA_RBA_fluxes[rxn_base_id]=fba_fluxes[[#This Row],[rxn]]),0))</f>
        <v>0</v>
      </c>
      <c r="J947" t="b">
        <f>fba_fluxes[[#This Row],[total RBA flux]]&lt;fba_fluxes[[#This Row],[lb]]</f>
        <v>0</v>
      </c>
      <c r="K947" s="1" t="b">
        <f>fba_fluxes[[#This Row],[total RBA flux]]&gt;fba_fluxes[[#This Row],[ub]]</f>
        <v>0</v>
      </c>
    </row>
    <row r="948" spans="1:11" hidden="1" x14ac:dyDescent="0.2">
      <c r="A948" s="1" t="s">
        <v>3085</v>
      </c>
      <c r="B948">
        <v>0</v>
      </c>
      <c r="C948">
        <v>-1000</v>
      </c>
      <c r="D948">
        <v>1000</v>
      </c>
      <c r="E948" cm="1">
        <f t="array" ref="E948">MIN(_xlfn._xlws.FILTER(runRBA_RBA_fluxes[TRUE lb],(runRBA_RBA_fluxes[tag]="RXN")*(runRBA_RBA_fluxes[rxn_base_id]=fba_fluxes[[#This Row],[rxn]]),0))</f>
        <v>0</v>
      </c>
      <c r="F948" cm="1">
        <f t="array" ref="F948">MAX(_xlfn._xlws.FILTER(runRBA_RBA_fluxes[TRUE ub],(runRBA_RBA_fluxes[tag]="RXN")*(runRBA_RBA_fluxes[rxn_base_id]=fba_fluxes[[#This Row],[rxn]]),0))</f>
        <v>0</v>
      </c>
      <c r="G948" t="b">
        <f>fba_fluxes[[#This Row],[RBA ub]]&gt;fba_fluxes[[#This Row],[ub]]</f>
        <v>0</v>
      </c>
      <c r="H948" t="b">
        <f>fba_fluxes[[#This Row],[RBA lb]]&lt;fba_fluxes[[#This Row],[lb]]</f>
        <v>0</v>
      </c>
      <c r="I948" cm="1">
        <f t="array" ref="I948">SUM(_xlfn._xlws.FILTER(runRBA_RBA_fluxes[TRUE flux],(runRBA_RBA_fluxes[tag]="RXN")*(runRBA_RBA_fluxes[rxn_base_id]=fba_fluxes[[#This Row],[rxn]]),0))</f>
        <v>0</v>
      </c>
      <c r="J948" t="b">
        <f>fba_fluxes[[#This Row],[total RBA flux]]&lt;fba_fluxes[[#This Row],[lb]]</f>
        <v>0</v>
      </c>
      <c r="K948" s="1" t="b">
        <f>fba_fluxes[[#This Row],[total RBA flux]]&gt;fba_fluxes[[#This Row],[ub]]</f>
        <v>0</v>
      </c>
    </row>
    <row r="949" spans="1:11" hidden="1" x14ac:dyDescent="0.2">
      <c r="A949" s="1" t="s">
        <v>373</v>
      </c>
      <c r="B949">
        <v>4.8066983285968217</v>
      </c>
      <c r="C949">
        <v>0</v>
      </c>
      <c r="D949">
        <v>1000</v>
      </c>
      <c r="E949" cm="1">
        <f t="array" ref="E949">MIN(_xlfn._xlws.FILTER(runRBA_RBA_fluxes[TRUE lb],(runRBA_RBA_fluxes[tag]="RXN")*(runRBA_RBA_fluxes[rxn_base_id]=fba_fluxes[[#This Row],[rxn]]),0))</f>
        <v>0</v>
      </c>
      <c r="F949" cm="1">
        <f t="array" ref="F949">MAX(_xlfn._xlws.FILTER(runRBA_RBA_fluxes[TRUE ub],(runRBA_RBA_fluxes[tag]="RXN")*(runRBA_RBA_fluxes[rxn_base_id]=fba_fluxes[[#This Row],[rxn]]),0))</f>
        <v>0</v>
      </c>
      <c r="G949" t="b">
        <f>fba_fluxes[[#This Row],[RBA ub]]&gt;fba_fluxes[[#This Row],[ub]]</f>
        <v>0</v>
      </c>
      <c r="H949" t="b">
        <f>fba_fluxes[[#This Row],[RBA lb]]&lt;fba_fluxes[[#This Row],[lb]]</f>
        <v>0</v>
      </c>
      <c r="I949" cm="1">
        <f t="array" ref="I949">SUM(_xlfn._xlws.FILTER(runRBA_RBA_fluxes[TRUE flux],(runRBA_RBA_fluxes[tag]="RXN")*(runRBA_RBA_fluxes[rxn_base_id]=fba_fluxes[[#This Row],[rxn]]),0))</f>
        <v>0</v>
      </c>
      <c r="J949" t="b">
        <f>fba_fluxes[[#This Row],[total RBA flux]]&lt;fba_fluxes[[#This Row],[lb]]</f>
        <v>0</v>
      </c>
      <c r="K949" s="1" t="b">
        <f>fba_fluxes[[#This Row],[total RBA flux]]&gt;fba_fluxes[[#This Row],[ub]]</f>
        <v>0</v>
      </c>
    </row>
    <row r="950" spans="1:11" hidden="1" x14ac:dyDescent="0.2">
      <c r="A950" s="1" t="s">
        <v>3086</v>
      </c>
      <c r="B950">
        <v>0</v>
      </c>
      <c r="C950">
        <v>-1000</v>
      </c>
      <c r="D950">
        <v>1000</v>
      </c>
      <c r="E950" cm="1">
        <f t="array" ref="E950">MIN(_xlfn._xlws.FILTER(runRBA_RBA_fluxes[TRUE lb],(runRBA_RBA_fluxes[tag]="RXN")*(runRBA_RBA_fluxes[rxn_base_id]=fba_fluxes[[#This Row],[rxn]]),0))</f>
        <v>0</v>
      </c>
      <c r="F950" cm="1">
        <f t="array" ref="F950">MAX(_xlfn._xlws.FILTER(runRBA_RBA_fluxes[TRUE ub],(runRBA_RBA_fluxes[tag]="RXN")*(runRBA_RBA_fluxes[rxn_base_id]=fba_fluxes[[#This Row],[rxn]]),0))</f>
        <v>0</v>
      </c>
      <c r="G950" t="b">
        <f>fba_fluxes[[#This Row],[RBA ub]]&gt;fba_fluxes[[#This Row],[ub]]</f>
        <v>0</v>
      </c>
      <c r="H950" t="b">
        <f>fba_fluxes[[#This Row],[RBA lb]]&lt;fba_fluxes[[#This Row],[lb]]</f>
        <v>0</v>
      </c>
      <c r="I950" cm="1">
        <f t="array" ref="I950">SUM(_xlfn._xlws.FILTER(runRBA_RBA_fluxes[TRUE flux],(runRBA_RBA_fluxes[tag]="RXN")*(runRBA_RBA_fluxes[rxn_base_id]=fba_fluxes[[#This Row],[rxn]]),0))</f>
        <v>0</v>
      </c>
      <c r="J950" t="b">
        <f>fba_fluxes[[#This Row],[total RBA flux]]&lt;fba_fluxes[[#This Row],[lb]]</f>
        <v>0</v>
      </c>
      <c r="K950" s="1" t="b">
        <f>fba_fluxes[[#This Row],[total RBA flux]]&gt;fba_fluxes[[#This Row],[ub]]</f>
        <v>0</v>
      </c>
    </row>
    <row r="951" spans="1:11" hidden="1" x14ac:dyDescent="0.2">
      <c r="A951" s="1" t="s">
        <v>3087</v>
      </c>
      <c r="B951">
        <v>0</v>
      </c>
      <c r="C951">
        <v>-1000</v>
      </c>
      <c r="D951">
        <v>1000</v>
      </c>
      <c r="E951" cm="1">
        <f t="array" ref="E951">MIN(_xlfn._xlws.FILTER(runRBA_RBA_fluxes[TRUE lb],(runRBA_RBA_fluxes[tag]="RXN")*(runRBA_RBA_fluxes[rxn_base_id]=fba_fluxes[[#This Row],[rxn]]),0))</f>
        <v>0</v>
      </c>
      <c r="F951" cm="1">
        <f t="array" ref="F951">MAX(_xlfn._xlws.FILTER(runRBA_RBA_fluxes[TRUE ub],(runRBA_RBA_fluxes[tag]="RXN")*(runRBA_RBA_fluxes[rxn_base_id]=fba_fluxes[[#This Row],[rxn]]),0))</f>
        <v>0</v>
      </c>
      <c r="G951" t="b">
        <f>fba_fluxes[[#This Row],[RBA ub]]&gt;fba_fluxes[[#This Row],[ub]]</f>
        <v>0</v>
      </c>
      <c r="H951" t="b">
        <f>fba_fluxes[[#This Row],[RBA lb]]&lt;fba_fluxes[[#This Row],[lb]]</f>
        <v>0</v>
      </c>
      <c r="I951" cm="1">
        <f t="array" ref="I951">SUM(_xlfn._xlws.FILTER(runRBA_RBA_fluxes[TRUE flux],(runRBA_RBA_fluxes[tag]="RXN")*(runRBA_RBA_fluxes[rxn_base_id]=fba_fluxes[[#This Row],[rxn]]),0))</f>
        <v>0</v>
      </c>
      <c r="J951" t="b">
        <f>fba_fluxes[[#This Row],[total RBA flux]]&lt;fba_fluxes[[#This Row],[lb]]</f>
        <v>0</v>
      </c>
      <c r="K951" s="1" t="b">
        <f>fba_fluxes[[#This Row],[total RBA flux]]&gt;fba_fluxes[[#This Row],[ub]]</f>
        <v>0</v>
      </c>
    </row>
    <row r="952" spans="1:11" hidden="1" x14ac:dyDescent="0.2">
      <c r="A952" s="1" t="s">
        <v>3088</v>
      </c>
      <c r="B952">
        <v>0</v>
      </c>
      <c r="C952">
        <v>-1000</v>
      </c>
      <c r="D952">
        <v>1000</v>
      </c>
      <c r="E952" cm="1">
        <f t="array" ref="E952">MIN(_xlfn._xlws.FILTER(runRBA_RBA_fluxes[TRUE lb],(runRBA_RBA_fluxes[tag]="RXN")*(runRBA_RBA_fluxes[rxn_base_id]=fba_fluxes[[#This Row],[rxn]]),0))</f>
        <v>0</v>
      </c>
      <c r="F952" cm="1">
        <f t="array" ref="F952">MAX(_xlfn._xlws.FILTER(runRBA_RBA_fluxes[TRUE ub],(runRBA_RBA_fluxes[tag]="RXN")*(runRBA_RBA_fluxes[rxn_base_id]=fba_fluxes[[#This Row],[rxn]]),0))</f>
        <v>0</v>
      </c>
      <c r="G952" t="b">
        <f>fba_fluxes[[#This Row],[RBA ub]]&gt;fba_fluxes[[#This Row],[ub]]</f>
        <v>0</v>
      </c>
      <c r="H952" t="b">
        <f>fba_fluxes[[#This Row],[RBA lb]]&lt;fba_fluxes[[#This Row],[lb]]</f>
        <v>0</v>
      </c>
      <c r="I952" cm="1">
        <f t="array" ref="I952">SUM(_xlfn._xlws.FILTER(runRBA_RBA_fluxes[TRUE flux],(runRBA_RBA_fluxes[tag]="RXN")*(runRBA_RBA_fluxes[rxn_base_id]=fba_fluxes[[#This Row],[rxn]]),0))</f>
        <v>0</v>
      </c>
      <c r="J952" t="b">
        <f>fba_fluxes[[#This Row],[total RBA flux]]&lt;fba_fluxes[[#This Row],[lb]]</f>
        <v>0</v>
      </c>
      <c r="K952" s="1" t="b">
        <f>fba_fluxes[[#This Row],[total RBA flux]]&gt;fba_fluxes[[#This Row],[ub]]</f>
        <v>0</v>
      </c>
    </row>
    <row r="953" spans="1:11" hidden="1" x14ac:dyDescent="0.2">
      <c r="A953" s="1" t="s">
        <v>3089</v>
      </c>
      <c r="B953">
        <v>0</v>
      </c>
      <c r="C953">
        <v>0</v>
      </c>
      <c r="D953">
        <v>1000</v>
      </c>
      <c r="E953" cm="1">
        <f t="array" ref="E953">MIN(_xlfn._xlws.FILTER(runRBA_RBA_fluxes[TRUE lb],(runRBA_RBA_fluxes[tag]="RXN")*(runRBA_RBA_fluxes[rxn_base_id]=fba_fluxes[[#This Row],[rxn]]),0))</f>
        <v>0</v>
      </c>
      <c r="F953" cm="1">
        <f t="array" ref="F953">MAX(_xlfn._xlws.FILTER(runRBA_RBA_fluxes[TRUE ub],(runRBA_RBA_fluxes[tag]="RXN")*(runRBA_RBA_fluxes[rxn_base_id]=fba_fluxes[[#This Row],[rxn]]),0))</f>
        <v>0</v>
      </c>
      <c r="G953" t="b">
        <f>fba_fluxes[[#This Row],[RBA ub]]&gt;fba_fluxes[[#This Row],[ub]]</f>
        <v>0</v>
      </c>
      <c r="H953" t="b">
        <f>fba_fluxes[[#This Row],[RBA lb]]&lt;fba_fluxes[[#This Row],[lb]]</f>
        <v>0</v>
      </c>
      <c r="I953" cm="1">
        <f t="array" ref="I953">SUM(_xlfn._xlws.FILTER(runRBA_RBA_fluxes[TRUE flux],(runRBA_RBA_fluxes[tag]="RXN")*(runRBA_RBA_fluxes[rxn_base_id]=fba_fluxes[[#This Row],[rxn]]),0))</f>
        <v>0</v>
      </c>
      <c r="J953" t="b">
        <f>fba_fluxes[[#This Row],[total RBA flux]]&lt;fba_fluxes[[#This Row],[lb]]</f>
        <v>0</v>
      </c>
      <c r="K953" s="1" t="b">
        <f>fba_fluxes[[#This Row],[total RBA flux]]&gt;fba_fluxes[[#This Row],[ub]]</f>
        <v>0</v>
      </c>
    </row>
    <row r="954" spans="1:11" hidden="1" x14ac:dyDescent="0.2">
      <c r="A954" s="1" t="s">
        <v>374</v>
      </c>
      <c r="B954">
        <v>5.5168101757238412</v>
      </c>
      <c r="C954">
        <v>0</v>
      </c>
      <c r="D954">
        <v>1000</v>
      </c>
      <c r="E954" cm="1">
        <f t="array" ref="E954">MIN(_xlfn._xlws.FILTER(runRBA_RBA_fluxes[TRUE lb],(runRBA_RBA_fluxes[tag]="RXN")*(runRBA_RBA_fluxes[rxn_base_id]=fba_fluxes[[#This Row],[rxn]]),0))</f>
        <v>0</v>
      </c>
      <c r="F954" cm="1">
        <f t="array" ref="F954">MAX(_xlfn._xlws.FILTER(runRBA_RBA_fluxes[TRUE ub],(runRBA_RBA_fluxes[tag]="RXN")*(runRBA_RBA_fluxes[rxn_base_id]=fba_fluxes[[#This Row],[rxn]]),0))</f>
        <v>1000.0000000000001</v>
      </c>
      <c r="G954" t="b">
        <f>fba_fluxes[[#This Row],[RBA ub]]&gt;fba_fluxes[[#This Row],[ub]]</f>
        <v>0</v>
      </c>
      <c r="H954" t="b">
        <f>fba_fluxes[[#This Row],[RBA lb]]&lt;fba_fluxes[[#This Row],[lb]]</f>
        <v>0</v>
      </c>
      <c r="I954" cm="1">
        <f t="array" ref="I954">SUM(_xlfn._xlws.FILTER(runRBA_RBA_fluxes[TRUE flux],(runRBA_RBA_fluxes[tag]="RXN")*(runRBA_RBA_fluxes[rxn_base_id]=fba_fluxes[[#This Row],[rxn]]),0))</f>
        <v>13.21</v>
      </c>
      <c r="J954" t="b">
        <f>fba_fluxes[[#This Row],[total RBA flux]]&lt;fba_fluxes[[#This Row],[lb]]</f>
        <v>0</v>
      </c>
      <c r="K954" s="1" t="b">
        <f>fba_fluxes[[#This Row],[total RBA flux]]&gt;fba_fluxes[[#This Row],[ub]]</f>
        <v>0</v>
      </c>
    </row>
    <row r="955" spans="1:11" hidden="1" x14ac:dyDescent="0.2">
      <c r="A955" s="1" t="s">
        <v>3090</v>
      </c>
      <c r="B955">
        <v>0</v>
      </c>
      <c r="C955">
        <v>0</v>
      </c>
      <c r="D955">
        <v>1000</v>
      </c>
      <c r="E955" cm="1">
        <f t="array" ref="E955">MIN(_xlfn._xlws.FILTER(runRBA_RBA_fluxes[TRUE lb],(runRBA_RBA_fluxes[tag]="RXN")*(runRBA_RBA_fluxes[rxn_base_id]=fba_fluxes[[#This Row],[rxn]]),0))</f>
        <v>0</v>
      </c>
      <c r="F955" cm="1">
        <f t="array" ref="F955">MAX(_xlfn._xlws.FILTER(runRBA_RBA_fluxes[TRUE ub],(runRBA_RBA_fluxes[tag]="RXN")*(runRBA_RBA_fluxes[rxn_base_id]=fba_fluxes[[#This Row],[rxn]]),0))</f>
        <v>0</v>
      </c>
      <c r="G955" t="b">
        <f>fba_fluxes[[#This Row],[RBA ub]]&gt;fba_fluxes[[#This Row],[ub]]</f>
        <v>0</v>
      </c>
      <c r="H955" t="b">
        <f>fba_fluxes[[#This Row],[RBA lb]]&lt;fba_fluxes[[#This Row],[lb]]</f>
        <v>0</v>
      </c>
      <c r="I955" cm="1">
        <f t="array" ref="I955">SUM(_xlfn._xlws.FILTER(runRBA_RBA_fluxes[TRUE flux],(runRBA_RBA_fluxes[tag]="RXN")*(runRBA_RBA_fluxes[rxn_base_id]=fba_fluxes[[#This Row],[rxn]]),0))</f>
        <v>0</v>
      </c>
      <c r="J955" t="b">
        <f>fba_fluxes[[#This Row],[total RBA flux]]&lt;fba_fluxes[[#This Row],[lb]]</f>
        <v>0</v>
      </c>
      <c r="K955" s="1" t="b">
        <f>fba_fluxes[[#This Row],[total RBA flux]]&gt;fba_fluxes[[#This Row],[ub]]</f>
        <v>0</v>
      </c>
    </row>
    <row r="956" spans="1:11" hidden="1" x14ac:dyDescent="0.2">
      <c r="A956" s="1" t="s">
        <v>3091</v>
      </c>
      <c r="B956">
        <v>0</v>
      </c>
      <c r="C956">
        <v>-1000</v>
      </c>
      <c r="D956">
        <v>1000</v>
      </c>
      <c r="E956" cm="1">
        <f t="array" ref="E956">MIN(_xlfn._xlws.FILTER(runRBA_RBA_fluxes[TRUE lb],(runRBA_RBA_fluxes[tag]="RXN")*(runRBA_RBA_fluxes[rxn_base_id]=fba_fluxes[[#This Row],[rxn]]),0))</f>
        <v>0</v>
      </c>
      <c r="F956" cm="1">
        <f t="array" ref="F956">MAX(_xlfn._xlws.FILTER(runRBA_RBA_fluxes[TRUE ub],(runRBA_RBA_fluxes[tag]="RXN")*(runRBA_RBA_fluxes[rxn_base_id]=fba_fluxes[[#This Row],[rxn]]),0))</f>
        <v>0</v>
      </c>
      <c r="G956" t="b">
        <f>fba_fluxes[[#This Row],[RBA ub]]&gt;fba_fluxes[[#This Row],[ub]]</f>
        <v>0</v>
      </c>
      <c r="H956" t="b">
        <f>fba_fluxes[[#This Row],[RBA lb]]&lt;fba_fluxes[[#This Row],[lb]]</f>
        <v>0</v>
      </c>
      <c r="I956" cm="1">
        <f t="array" ref="I956">SUM(_xlfn._xlws.FILTER(runRBA_RBA_fluxes[TRUE flux],(runRBA_RBA_fluxes[tag]="RXN")*(runRBA_RBA_fluxes[rxn_base_id]=fba_fluxes[[#This Row],[rxn]]),0))</f>
        <v>0</v>
      </c>
      <c r="J956" t="b">
        <f>fba_fluxes[[#This Row],[total RBA flux]]&lt;fba_fluxes[[#This Row],[lb]]</f>
        <v>0</v>
      </c>
      <c r="K956" s="1" t="b">
        <f>fba_fluxes[[#This Row],[total RBA flux]]&gt;fba_fluxes[[#This Row],[ub]]</f>
        <v>0</v>
      </c>
    </row>
    <row r="957" spans="1:11" hidden="1" x14ac:dyDescent="0.2">
      <c r="A957" s="1" t="s">
        <v>3092</v>
      </c>
      <c r="B957">
        <v>0</v>
      </c>
      <c r="C957">
        <v>-1000</v>
      </c>
      <c r="D957">
        <v>1000</v>
      </c>
      <c r="E957" cm="1">
        <f t="array" ref="E957">MIN(_xlfn._xlws.FILTER(runRBA_RBA_fluxes[TRUE lb],(runRBA_RBA_fluxes[tag]="RXN")*(runRBA_RBA_fluxes[rxn_base_id]=fba_fluxes[[#This Row],[rxn]]),0))</f>
        <v>0</v>
      </c>
      <c r="F957" cm="1">
        <f t="array" ref="F957">MAX(_xlfn._xlws.FILTER(runRBA_RBA_fluxes[TRUE ub],(runRBA_RBA_fluxes[tag]="RXN")*(runRBA_RBA_fluxes[rxn_base_id]=fba_fluxes[[#This Row],[rxn]]),0))</f>
        <v>0</v>
      </c>
      <c r="G957" t="b">
        <f>fba_fluxes[[#This Row],[RBA ub]]&gt;fba_fluxes[[#This Row],[ub]]</f>
        <v>0</v>
      </c>
      <c r="H957" t="b">
        <f>fba_fluxes[[#This Row],[RBA lb]]&lt;fba_fluxes[[#This Row],[lb]]</f>
        <v>0</v>
      </c>
      <c r="I957" cm="1">
        <f t="array" ref="I957">SUM(_xlfn._xlws.FILTER(runRBA_RBA_fluxes[TRUE flux],(runRBA_RBA_fluxes[tag]="RXN")*(runRBA_RBA_fluxes[rxn_base_id]=fba_fluxes[[#This Row],[rxn]]),0))</f>
        <v>0</v>
      </c>
      <c r="J957" t="b">
        <f>fba_fluxes[[#This Row],[total RBA flux]]&lt;fba_fluxes[[#This Row],[lb]]</f>
        <v>0</v>
      </c>
      <c r="K957" s="1" t="b">
        <f>fba_fluxes[[#This Row],[total RBA flux]]&gt;fba_fluxes[[#This Row],[ub]]</f>
        <v>0</v>
      </c>
    </row>
    <row r="958" spans="1:11" hidden="1" x14ac:dyDescent="0.2">
      <c r="A958" s="1" t="s">
        <v>3093</v>
      </c>
      <c r="B958">
        <v>0</v>
      </c>
      <c r="C958">
        <v>-1000</v>
      </c>
      <c r="D958">
        <v>1000</v>
      </c>
      <c r="E958" cm="1">
        <f t="array" ref="E958">MIN(_xlfn._xlws.FILTER(runRBA_RBA_fluxes[TRUE lb],(runRBA_RBA_fluxes[tag]="RXN")*(runRBA_RBA_fluxes[rxn_base_id]=fba_fluxes[[#This Row],[rxn]]),0))</f>
        <v>0</v>
      </c>
      <c r="F958" cm="1">
        <f t="array" ref="F958">MAX(_xlfn._xlws.FILTER(runRBA_RBA_fluxes[TRUE ub],(runRBA_RBA_fluxes[tag]="RXN")*(runRBA_RBA_fluxes[rxn_base_id]=fba_fluxes[[#This Row],[rxn]]),0))</f>
        <v>0</v>
      </c>
      <c r="G958" t="b">
        <f>fba_fluxes[[#This Row],[RBA ub]]&gt;fba_fluxes[[#This Row],[ub]]</f>
        <v>0</v>
      </c>
      <c r="H958" t="b">
        <f>fba_fluxes[[#This Row],[RBA lb]]&lt;fba_fluxes[[#This Row],[lb]]</f>
        <v>0</v>
      </c>
      <c r="I958" cm="1">
        <f t="array" ref="I958">SUM(_xlfn._xlws.FILTER(runRBA_RBA_fluxes[TRUE flux],(runRBA_RBA_fluxes[tag]="RXN")*(runRBA_RBA_fluxes[rxn_base_id]=fba_fluxes[[#This Row],[rxn]]),0))</f>
        <v>0</v>
      </c>
      <c r="J958" t="b">
        <f>fba_fluxes[[#This Row],[total RBA flux]]&lt;fba_fluxes[[#This Row],[lb]]</f>
        <v>0</v>
      </c>
      <c r="K958" s="1" t="b">
        <f>fba_fluxes[[#This Row],[total RBA flux]]&gt;fba_fluxes[[#This Row],[ub]]</f>
        <v>0</v>
      </c>
    </row>
    <row r="959" spans="1:11" hidden="1" x14ac:dyDescent="0.2">
      <c r="A959" s="1" t="s">
        <v>3094</v>
      </c>
      <c r="B959">
        <v>0</v>
      </c>
      <c r="C959">
        <v>-1000</v>
      </c>
      <c r="D959">
        <v>1000</v>
      </c>
      <c r="E959" cm="1">
        <f t="array" ref="E959">MIN(_xlfn._xlws.FILTER(runRBA_RBA_fluxes[TRUE lb],(runRBA_RBA_fluxes[tag]="RXN")*(runRBA_RBA_fluxes[rxn_base_id]=fba_fluxes[[#This Row],[rxn]]),0))</f>
        <v>0</v>
      </c>
      <c r="F959" cm="1">
        <f t="array" ref="F959">MAX(_xlfn._xlws.FILTER(runRBA_RBA_fluxes[TRUE ub],(runRBA_RBA_fluxes[tag]="RXN")*(runRBA_RBA_fluxes[rxn_base_id]=fba_fluxes[[#This Row],[rxn]]),0))</f>
        <v>0</v>
      </c>
      <c r="G959" t="b">
        <f>fba_fluxes[[#This Row],[RBA ub]]&gt;fba_fluxes[[#This Row],[ub]]</f>
        <v>0</v>
      </c>
      <c r="H959" t="b">
        <f>fba_fluxes[[#This Row],[RBA lb]]&lt;fba_fluxes[[#This Row],[lb]]</f>
        <v>0</v>
      </c>
      <c r="I959" cm="1">
        <f t="array" ref="I959">SUM(_xlfn._xlws.FILTER(runRBA_RBA_fluxes[TRUE flux],(runRBA_RBA_fluxes[tag]="RXN")*(runRBA_RBA_fluxes[rxn_base_id]=fba_fluxes[[#This Row],[rxn]]),0))</f>
        <v>0</v>
      </c>
      <c r="J959" t="b">
        <f>fba_fluxes[[#This Row],[total RBA flux]]&lt;fba_fluxes[[#This Row],[lb]]</f>
        <v>0</v>
      </c>
      <c r="K959" s="1" t="b">
        <f>fba_fluxes[[#This Row],[total RBA flux]]&gt;fba_fluxes[[#This Row],[ub]]</f>
        <v>0</v>
      </c>
    </row>
    <row r="960" spans="1:11" hidden="1" x14ac:dyDescent="0.2">
      <c r="A960" s="1" t="s">
        <v>3095</v>
      </c>
      <c r="B960">
        <v>0</v>
      </c>
      <c r="C960">
        <v>0</v>
      </c>
      <c r="D960">
        <v>1000</v>
      </c>
      <c r="E960" cm="1">
        <f t="array" ref="E960">MIN(_xlfn._xlws.FILTER(runRBA_RBA_fluxes[TRUE lb],(runRBA_RBA_fluxes[tag]="RXN")*(runRBA_RBA_fluxes[rxn_base_id]=fba_fluxes[[#This Row],[rxn]]),0))</f>
        <v>0</v>
      </c>
      <c r="F960" cm="1">
        <f t="array" ref="F960">MAX(_xlfn._xlws.FILTER(runRBA_RBA_fluxes[TRUE ub],(runRBA_RBA_fluxes[tag]="RXN")*(runRBA_RBA_fluxes[rxn_base_id]=fba_fluxes[[#This Row],[rxn]]),0))</f>
        <v>0</v>
      </c>
      <c r="G960" t="b">
        <f>fba_fluxes[[#This Row],[RBA ub]]&gt;fba_fluxes[[#This Row],[ub]]</f>
        <v>0</v>
      </c>
      <c r="H960" t="b">
        <f>fba_fluxes[[#This Row],[RBA lb]]&lt;fba_fluxes[[#This Row],[lb]]</f>
        <v>0</v>
      </c>
      <c r="I960" cm="1">
        <f t="array" ref="I960">SUM(_xlfn._xlws.FILTER(runRBA_RBA_fluxes[TRUE flux],(runRBA_RBA_fluxes[tag]="RXN")*(runRBA_RBA_fluxes[rxn_base_id]=fba_fluxes[[#This Row],[rxn]]),0))</f>
        <v>0</v>
      </c>
      <c r="J960" t="b">
        <f>fba_fluxes[[#This Row],[total RBA flux]]&lt;fba_fluxes[[#This Row],[lb]]</f>
        <v>0</v>
      </c>
      <c r="K960" s="1" t="b">
        <f>fba_fluxes[[#This Row],[total RBA flux]]&gt;fba_fluxes[[#This Row],[ub]]</f>
        <v>0</v>
      </c>
    </row>
    <row r="961" spans="1:11" hidden="1" x14ac:dyDescent="0.2">
      <c r="A961" s="1" t="s">
        <v>3096</v>
      </c>
      <c r="B961">
        <v>1.6902403319925061E-13</v>
      </c>
      <c r="C961">
        <v>-1000</v>
      </c>
      <c r="D961">
        <v>1000</v>
      </c>
      <c r="E961" cm="1">
        <f t="array" ref="E961">MIN(_xlfn._xlws.FILTER(runRBA_RBA_fluxes[TRUE lb],(runRBA_RBA_fluxes[tag]="RXN")*(runRBA_RBA_fluxes[rxn_base_id]=fba_fluxes[[#This Row],[rxn]]),0))</f>
        <v>0</v>
      </c>
      <c r="F961" cm="1">
        <f t="array" ref="F961">MAX(_xlfn._xlws.FILTER(runRBA_RBA_fluxes[TRUE ub],(runRBA_RBA_fluxes[tag]="RXN")*(runRBA_RBA_fluxes[rxn_base_id]=fba_fluxes[[#This Row],[rxn]]),0))</f>
        <v>0</v>
      </c>
      <c r="G961" t="b">
        <f>fba_fluxes[[#This Row],[RBA ub]]&gt;fba_fluxes[[#This Row],[ub]]</f>
        <v>0</v>
      </c>
      <c r="H961" t="b">
        <f>fba_fluxes[[#This Row],[RBA lb]]&lt;fba_fluxes[[#This Row],[lb]]</f>
        <v>0</v>
      </c>
      <c r="I961" cm="1">
        <f t="array" ref="I961">SUM(_xlfn._xlws.FILTER(runRBA_RBA_fluxes[TRUE flux],(runRBA_RBA_fluxes[tag]="RXN")*(runRBA_RBA_fluxes[rxn_base_id]=fba_fluxes[[#This Row],[rxn]]),0))</f>
        <v>0</v>
      </c>
      <c r="J961" t="b">
        <f>fba_fluxes[[#This Row],[total RBA flux]]&lt;fba_fluxes[[#This Row],[lb]]</f>
        <v>0</v>
      </c>
      <c r="K961" s="1" t="b">
        <f>fba_fluxes[[#This Row],[total RBA flux]]&gt;fba_fluxes[[#This Row],[ub]]</f>
        <v>0</v>
      </c>
    </row>
    <row r="962" spans="1:11" hidden="1" x14ac:dyDescent="0.2">
      <c r="A962" s="1" t="s">
        <v>3097</v>
      </c>
      <c r="B962">
        <v>0</v>
      </c>
      <c r="C962">
        <v>0</v>
      </c>
      <c r="D962">
        <v>1000</v>
      </c>
      <c r="E962" cm="1">
        <f t="array" ref="E962">MIN(_xlfn._xlws.FILTER(runRBA_RBA_fluxes[TRUE lb],(runRBA_RBA_fluxes[tag]="RXN")*(runRBA_RBA_fluxes[rxn_base_id]=fba_fluxes[[#This Row],[rxn]]),0))</f>
        <v>0</v>
      </c>
      <c r="F962" cm="1">
        <f t="array" ref="F962">MAX(_xlfn._xlws.FILTER(runRBA_RBA_fluxes[TRUE ub],(runRBA_RBA_fluxes[tag]="RXN")*(runRBA_RBA_fluxes[rxn_base_id]=fba_fluxes[[#This Row],[rxn]]),0))</f>
        <v>0</v>
      </c>
      <c r="G962" t="b">
        <f>fba_fluxes[[#This Row],[RBA ub]]&gt;fba_fluxes[[#This Row],[ub]]</f>
        <v>0</v>
      </c>
      <c r="H962" t="b">
        <f>fba_fluxes[[#This Row],[RBA lb]]&lt;fba_fluxes[[#This Row],[lb]]</f>
        <v>0</v>
      </c>
      <c r="I962" cm="1">
        <f t="array" ref="I962">SUM(_xlfn._xlws.FILTER(runRBA_RBA_fluxes[TRUE flux],(runRBA_RBA_fluxes[tag]="RXN")*(runRBA_RBA_fluxes[rxn_base_id]=fba_fluxes[[#This Row],[rxn]]),0))</f>
        <v>0</v>
      </c>
      <c r="J962" t="b">
        <f>fba_fluxes[[#This Row],[total RBA flux]]&lt;fba_fluxes[[#This Row],[lb]]</f>
        <v>0</v>
      </c>
      <c r="K962" s="1" t="b">
        <f>fba_fluxes[[#This Row],[total RBA flux]]&gt;fba_fluxes[[#This Row],[ub]]</f>
        <v>0</v>
      </c>
    </row>
    <row r="963" spans="1:11" hidden="1" x14ac:dyDescent="0.2">
      <c r="A963" s="1" t="s">
        <v>3098</v>
      </c>
      <c r="B963">
        <v>0</v>
      </c>
      <c r="C963">
        <v>0</v>
      </c>
      <c r="D963">
        <v>1000</v>
      </c>
      <c r="E963" cm="1">
        <f t="array" ref="E963">MIN(_xlfn._xlws.FILTER(runRBA_RBA_fluxes[TRUE lb],(runRBA_RBA_fluxes[tag]="RXN")*(runRBA_RBA_fluxes[rxn_base_id]=fba_fluxes[[#This Row],[rxn]]),0))</f>
        <v>0</v>
      </c>
      <c r="F963" cm="1">
        <f t="array" ref="F963">MAX(_xlfn._xlws.FILTER(runRBA_RBA_fluxes[TRUE ub],(runRBA_RBA_fluxes[tag]="RXN")*(runRBA_RBA_fluxes[rxn_base_id]=fba_fluxes[[#This Row],[rxn]]),0))</f>
        <v>0</v>
      </c>
      <c r="G963" t="b">
        <f>fba_fluxes[[#This Row],[RBA ub]]&gt;fba_fluxes[[#This Row],[ub]]</f>
        <v>0</v>
      </c>
      <c r="H963" t="b">
        <f>fba_fluxes[[#This Row],[RBA lb]]&lt;fba_fluxes[[#This Row],[lb]]</f>
        <v>0</v>
      </c>
      <c r="I963" cm="1">
        <f t="array" ref="I963">SUM(_xlfn._xlws.FILTER(runRBA_RBA_fluxes[TRUE flux],(runRBA_RBA_fluxes[tag]="RXN")*(runRBA_RBA_fluxes[rxn_base_id]=fba_fluxes[[#This Row],[rxn]]),0))</f>
        <v>0</v>
      </c>
      <c r="J963" t="b">
        <f>fba_fluxes[[#This Row],[total RBA flux]]&lt;fba_fluxes[[#This Row],[lb]]</f>
        <v>0</v>
      </c>
      <c r="K963" s="1" t="b">
        <f>fba_fluxes[[#This Row],[total RBA flux]]&gt;fba_fluxes[[#This Row],[ub]]</f>
        <v>0</v>
      </c>
    </row>
    <row r="964" spans="1:11" hidden="1" x14ac:dyDescent="0.2">
      <c r="A964" s="1" t="s">
        <v>3099</v>
      </c>
      <c r="B964">
        <v>0</v>
      </c>
      <c r="C964">
        <v>-1000</v>
      </c>
      <c r="D964">
        <v>1000</v>
      </c>
      <c r="E964" cm="1">
        <f t="array" ref="E964">MIN(_xlfn._xlws.FILTER(runRBA_RBA_fluxes[TRUE lb],(runRBA_RBA_fluxes[tag]="RXN")*(runRBA_RBA_fluxes[rxn_base_id]=fba_fluxes[[#This Row],[rxn]]),0))</f>
        <v>0</v>
      </c>
      <c r="F964" cm="1">
        <f t="array" ref="F964">MAX(_xlfn._xlws.FILTER(runRBA_RBA_fluxes[TRUE ub],(runRBA_RBA_fluxes[tag]="RXN")*(runRBA_RBA_fluxes[rxn_base_id]=fba_fluxes[[#This Row],[rxn]]),0))</f>
        <v>0</v>
      </c>
      <c r="G964" t="b">
        <f>fba_fluxes[[#This Row],[RBA ub]]&gt;fba_fluxes[[#This Row],[ub]]</f>
        <v>0</v>
      </c>
      <c r="H964" t="b">
        <f>fba_fluxes[[#This Row],[RBA lb]]&lt;fba_fluxes[[#This Row],[lb]]</f>
        <v>0</v>
      </c>
      <c r="I964" cm="1">
        <f t="array" ref="I964">SUM(_xlfn._xlws.FILTER(runRBA_RBA_fluxes[TRUE flux],(runRBA_RBA_fluxes[tag]="RXN")*(runRBA_RBA_fluxes[rxn_base_id]=fba_fluxes[[#This Row],[rxn]]),0))</f>
        <v>0</v>
      </c>
      <c r="J964" t="b">
        <f>fba_fluxes[[#This Row],[total RBA flux]]&lt;fba_fluxes[[#This Row],[lb]]</f>
        <v>0</v>
      </c>
      <c r="K964" s="1" t="b">
        <f>fba_fluxes[[#This Row],[total RBA flux]]&gt;fba_fluxes[[#This Row],[ub]]</f>
        <v>0</v>
      </c>
    </row>
    <row r="965" spans="1:11" hidden="1" x14ac:dyDescent="0.2">
      <c r="A965" s="1" t="s">
        <v>375</v>
      </c>
      <c r="B965">
        <v>1.3295999999999998E-3</v>
      </c>
      <c r="C965">
        <v>0</v>
      </c>
      <c r="D965">
        <v>1000</v>
      </c>
      <c r="E965" cm="1">
        <f t="array" ref="E965">MIN(_xlfn._xlws.FILTER(runRBA_RBA_fluxes[TRUE lb],(runRBA_RBA_fluxes[tag]="RXN")*(runRBA_RBA_fluxes[rxn_base_id]=fba_fluxes[[#This Row],[rxn]]),0))</f>
        <v>0</v>
      </c>
      <c r="F965" cm="1">
        <f t="array" ref="F965">MAX(_xlfn._xlws.FILTER(runRBA_RBA_fluxes[TRUE ub],(runRBA_RBA_fluxes[tag]="RXN")*(runRBA_RBA_fluxes[rxn_base_id]=fba_fluxes[[#This Row],[rxn]]),0))</f>
        <v>1000.0000000000001</v>
      </c>
      <c r="G965" t="b">
        <f>fba_fluxes[[#This Row],[RBA ub]]&gt;fba_fluxes[[#This Row],[ub]]</f>
        <v>0</v>
      </c>
      <c r="H965" t="b">
        <f>fba_fluxes[[#This Row],[RBA lb]]&lt;fba_fluxes[[#This Row],[lb]]</f>
        <v>0</v>
      </c>
      <c r="I965" cm="1">
        <f t="array" ref="I965">SUM(_xlfn._xlws.FILTER(runRBA_RBA_fluxes[TRUE flux],(runRBA_RBA_fluxes[tag]="RXN")*(runRBA_RBA_fluxes[rxn_base_id]=fba_fluxes[[#This Row],[rxn]]),0))</f>
        <v>3.6761438331699999E-4</v>
      </c>
      <c r="J965" t="b">
        <f>fba_fluxes[[#This Row],[total RBA flux]]&lt;fba_fluxes[[#This Row],[lb]]</f>
        <v>0</v>
      </c>
      <c r="K965" s="1" t="b">
        <f>fba_fluxes[[#This Row],[total RBA flux]]&gt;fba_fluxes[[#This Row],[ub]]</f>
        <v>0</v>
      </c>
    </row>
    <row r="966" spans="1:11" hidden="1" x14ac:dyDescent="0.2">
      <c r="A966" s="1" t="s">
        <v>376</v>
      </c>
      <c r="B966">
        <v>6.6500000000000017E-5</v>
      </c>
      <c r="C966">
        <v>0</v>
      </c>
      <c r="D966">
        <v>1000</v>
      </c>
      <c r="E966" cm="1">
        <f t="array" ref="E966">MIN(_xlfn._xlws.FILTER(runRBA_RBA_fluxes[TRUE lb],(runRBA_RBA_fluxes[tag]="RXN")*(runRBA_RBA_fluxes[rxn_base_id]=fba_fluxes[[#This Row],[rxn]]),0))</f>
        <v>0</v>
      </c>
      <c r="F966" cm="1">
        <f t="array" ref="F966">MAX(_xlfn._xlws.FILTER(runRBA_RBA_fluxes[TRUE ub],(runRBA_RBA_fluxes[tag]="RXN")*(runRBA_RBA_fluxes[rxn_base_id]=fba_fluxes[[#This Row],[rxn]]),0))</f>
        <v>1000.0000000000001</v>
      </c>
      <c r="G966" t="b">
        <f>fba_fluxes[[#This Row],[RBA ub]]&gt;fba_fluxes[[#This Row],[ub]]</f>
        <v>0</v>
      </c>
      <c r="H966" t="b">
        <f>fba_fluxes[[#This Row],[RBA lb]]&lt;fba_fluxes[[#This Row],[lb]]</f>
        <v>0</v>
      </c>
      <c r="I966" cm="1">
        <f t="array" ref="I966">SUM(_xlfn._xlws.FILTER(runRBA_RBA_fluxes[TRUE flux],(runRBA_RBA_fluxes[tag]="RXN")*(runRBA_RBA_fluxes[rxn_base_id]=fba_fluxes[[#This Row],[rxn]]),0))</f>
        <v>1.74637066437E-4</v>
      </c>
      <c r="J966" t="b">
        <f>fba_fluxes[[#This Row],[total RBA flux]]&lt;fba_fluxes[[#This Row],[lb]]</f>
        <v>0</v>
      </c>
      <c r="K966" s="1" t="b">
        <f>fba_fluxes[[#This Row],[total RBA flux]]&gt;fba_fluxes[[#This Row],[ub]]</f>
        <v>0</v>
      </c>
    </row>
    <row r="967" spans="1:11" hidden="1" x14ac:dyDescent="0.2">
      <c r="A967" s="1" t="s">
        <v>377</v>
      </c>
      <c r="B967">
        <v>1.0000000000000001E-7</v>
      </c>
      <c r="C967">
        <v>0</v>
      </c>
      <c r="D967">
        <v>1000</v>
      </c>
      <c r="E967" cm="1">
        <f t="array" ref="E967">MIN(_xlfn._xlws.FILTER(runRBA_RBA_fluxes[TRUE lb],(runRBA_RBA_fluxes[tag]="RXN")*(runRBA_RBA_fluxes[rxn_base_id]=fba_fluxes[[#This Row],[rxn]]),0))</f>
        <v>0</v>
      </c>
      <c r="F967" cm="1">
        <f t="array" ref="F967">MAX(_xlfn._xlws.FILTER(runRBA_RBA_fluxes[TRUE ub],(runRBA_RBA_fluxes[tag]="RXN")*(runRBA_RBA_fluxes[rxn_base_id]=fba_fluxes[[#This Row],[rxn]]),0))</f>
        <v>1000.0000000000001</v>
      </c>
      <c r="G967" t="b">
        <f>fba_fluxes[[#This Row],[RBA ub]]&gt;fba_fluxes[[#This Row],[ub]]</f>
        <v>0</v>
      </c>
      <c r="H967" t="b">
        <f>fba_fluxes[[#This Row],[RBA lb]]&lt;fba_fluxes[[#This Row],[lb]]</f>
        <v>0</v>
      </c>
      <c r="I967" cm="1">
        <f t="array" ref="I967">SUM(_xlfn._xlws.FILTER(runRBA_RBA_fluxes[TRUE flux],(runRBA_RBA_fluxes[tag]="RXN")*(runRBA_RBA_fluxes[rxn_base_id]=fba_fluxes[[#This Row],[rxn]]),0))</f>
        <v>1.06737427863E-4</v>
      </c>
      <c r="J967" t="b">
        <f>fba_fluxes[[#This Row],[total RBA flux]]&lt;fba_fluxes[[#This Row],[lb]]</f>
        <v>0</v>
      </c>
      <c r="K967" s="1" t="b">
        <f>fba_fluxes[[#This Row],[total RBA flux]]&gt;fba_fluxes[[#This Row],[ub]]</f>
        <v>0</v>
      </c>
    </row>
    <row r="968" spans="1:11" hidden="1" x14ac:dyDescent="0.2">
      <c r="A968" s="1" t="s">
        <v>3100</v>
      </c>
      <c r="B968">
        <v>0</v>
      </c>
      <c r="C968">
        <v>0</v>
      </c>
      <c r="D968">
        <v>1000</v>
      </c>
      <c r="E968" cm="1">
        <f t="array" ref="E968">MIN(_xlfn._xlws.FILTER(runRBA_RBA_fluxes[TRUE lb],(runRBA_RBA_fluxes[tag]="RXN")*(runRBA_RBA_fluxes[rxn_base_id]=fba_fluxes[[#This Row],[rxn]]),0))</f>
        <v>0</v>
      </c>
      <c r="F968" cm="1">
        <f t="array" ref="F968">MAX(_xlfn._xlws.FILTER(runRBA_RBA_fluxes[TRUE ub],(runRBA_RBA_fluxes[tag]="RXN")*(runRBA_RBA_fluxes[rxn_base_id]=fba_fluxes[[#This Row],[rxn]]),0))</f>
        <v>0</v>
      </c>
      <c r="G968" t="b">
        <f>fba_fluxes[[#This Row],[RBA ub]]&gt;fba_fluxes[[#This Row],[ub]]</f>
        <v>0</v>
      </c>
      <c r="H968" t="b">
        <f>fba_fluxes[[#This Row],[RBA lb]]&lt;fba_fluxes[[#This Row],[lb]]</f>
        <v>0</v>
      </c>
      <c r="I968" cm="1">
        <f t="array" ref="I968">SUM(_xlfn._xlws.FILTER(runRBA_RBA_fluxes[TRUE flux],(runRBA_RBA_fluxes[tag]="RXN")*(runRBA_RBA_fluxes[rxn_base_id]=fba_fluxes[[#This Row],[rxn]]),0))</f>
        <v>0</v>
      </c>
      <c r="J968" t="b">
        <f>fba_fluxes[[#This Row],[total RBA flux]]&lt;fba_fluxes[[#This Row],[lb]]</f>
        <v>0</v>
      </c>
      <c r="K968" s="1" t="b">
        <f>fba_fluxes[[#This Row],[total RBA flux]]&gt;fba_fluxes[[#This Row],[ub]]</f>
        <v>0</v>
      </c>
    </row>
    <row r="969" spans="1:11" hidden="1" x14ac:dyDescent="0.2">
      <c r="A969" s="1" t="s">
        <v>3101</v>
      </c>
      <c r="B969">
        <v>0</v>
      </c>
      <c r="C969">
        <v>0</v>
      </c>
      <c r="D969">
        <v>1000</v>
      </c>
      <c r="E969" cm="1">
        <f t="array" ref="E969">MIN(_xlfn._xlws.FILTER(runRBA_RBA_fluxes[TRUE lb],(runRBA_RBA_fluxes[tag]="RXN")*(runRBA_RBA_fluxes[rxn_base_id]=fba_fluxes[[#This Row],[rxn]]),0))</f>
        <v>0</v>
      </c>
      <c r="F969" cm="1">
        <f t="array" ref="F969">MAX(_xlfn._xlws.FILTER(runRBA_RBA_fluxes[TRUE ub],(runRBA_RBA_fluxes[tag]="RXN")*(runRBA_RBA_fluxes[rxn_base_id]=fba_fluxes[[#This Row],[rxn]]),0))</f>
        <v>0</v>
      </c>
      <c r="G969" t="b">
        <f>fba_fluxes[[#This Row],[RBA ub]]&gt;fba_fluxes[[#This Row],[ub]]</f>
        <v>0</v>
      </c>
      <c r="H969" t="b">
        <f>fba_fluxes[[#This Row],[RBA lb]]&lt;fba_fluxes[[#This Row],[lb]]</f>
        <v>0</v>
      </c>
      <c r="I969" cm="1">
        <f t="array" ref="I969">SUM(_xlfn._xlws.FILTER(runRBA_RBA_fluxes[TRUE flux],(runRBA_RBA_fluxes[tag]="RXN")*(runRBA_RBA_fluxes[rxn_base_id]=fba_fluxes[[#This Row],[rxn]]),0))</f>
        <v>0</v>
      </c>
      <c r="J969" t="b">
        <f>fba_fluxes[[#This Row],[total RBA flux]]&lt;fba_fluxes[[#This Row],[lb]]</f>
        <v>0</v>
      </c>
      <c r="K969" s="1" t="b">
        <f>fba_fluxes[[#This Row],[total RBA flux]]&gt;fba_fluxes[[#This Row],[ub]]</f>
        <v>0</v>
      </c>
    </row>
    <row r="970" spans="1:11" hidden="1" x14ac:dyDescent="0.2">
      <c r="A970" s="1" t="s">
        <v>3102</v>
      </c>
      <c r="B970">
        <v>0</v>
      </c>
      <c r="C970">
        <v>-1000</v>
      </c>
      <c r="D970">
        <v>1000</v>
      </c>
      <c r="E970" cm="1">
        <f t="array" ref="E970">MIN(_xlfn._xlws.FILTER(runRBA_RBA_fluxes[TRUE lb],(runRBA_RBA_fluxes[tag]="RXN")*(runRBA_RBA_fluxes[rxn_base_id]=fba_fluxes[[#This Row],[rxn]]),0))</f>
        <v>0</v>
      </c>
      <c r="F970" cm="1">
        <f t="array" ref="F970">MAX(_xlfn._xlws.FILTER(runRBA_RBA_fluxes[TRUE ub],(runRBA_RBA_fluxes[tag]="RXN")*(runRBA_RBA_fluxes[rxn_base_id]=fba_fluxes[[#This Row],[rxn]]),0))</f>
        <v>0</v>
      </c>
      <c r="G970" t="b">
        <f>fba_fluxes[[#This Row],[RBA ub]]&gt;fba_fluxes[[#This Row],[ub]]</f>
        <v>0</v>
      </c>
      <c r="H970" t="b">
        <f>fba_fluxes[[#This Row],[RBA lb]]&lt;fba_fluxes[[#This Row],[lb]]</f>
        <v>0</v>
      </c>
      <c r="I970" cm="1">
        <f t="array" ref="I970">SUM(_xlfn._xlws.FILTER(runRBA_RBA_fluxes[TRUE flux],(runRBA_RBA_fluxes[tag]="RXN")*(runRBA_RBA_fluxes[rxn_base_id]=fba_fluxes[[#This Row],[rxn]]),0))</f>
        <v>0</v>
      </c>
      <c r="J970" t="b">
        <f>fba_fluxes[[#This Row],[total RBA flux]]&lt;fba_fluxes[[#This Row],[lb]]</f>
        <v>0</v>
      </c>
      <c r="K970" s="1" t="b">
        <f>fba_fluxes[[#This Row],[total RBA flux]]&gt;fba_fluxes[[#This Row],[ub]]</f>
        <v>0</v>
      </c>
    </row>
    <row r="971" spans="1:11" hidden="1" x14ac:dyDescent="0.2">
      <c r="A971" s="1" t="s">
        <v>3103</v>
      </c>
      <c r="B971">
        <v>0</v>
      </c>
      <c r="C971">
        <v>-1000</v>
      </c>
      <c r="D971">
        <v>1000</v>
      </c>
      <c r="E971" cm="1">
        <f t="array" ref="E971">MIN(_xlfn._xlws.FILTER(runRBA_RBA_fluxes[TRUE lb],(runRBA_RBA_fluxes[tag]="RXN")*(runRBA_RBA_fluxes[rxn_base_id]=fba_fluxes[[#This Row],[rxn]]),0))</f>
        <v>0</v>
      </c>
      <c r="F971" cm="1">
        <f t="array" ref="F971">MAX(_xlfn._xlws.FILTER(runRBA_RBA_fluxes[TRUE ub],(runRBA_RBA_fluxes[tag]="RXN")*(runRBA_RBA_fluxes[rxn_base_id]=fba_fluxes[[#This Row],[rxn]]),0))</f>
        <v>0</v>
      </c>
      <c r="G971" t="b">
        <f>fba_fluxes[[#This Row],[RBA ub]]&gt;fba_fluxes[[#This Row],[ub]]</f>
        <v>0</v>
      </c>
      <c r="H971" t="b">
        <f>fba_fluxes[[#This Row],[RBA lb]]&lt;fba_fluxes[[#This Row],[lb]]</f>
        <v>0</v>
      </c>
      <c r="I971" cm="1">
        <f t="array" ref="I971">SUM(_xlfn._xlws.FILTER(runRBA_RBA_fluxes[TRUE flux],(runRBA_RBA_fluxes[tag]="RXN")*(runRBA_RBA_fluxes[rxn_base_id]=fba_fluxes[[#This Row],[rxn]]),0))</f>
        <v>0</v>
      </c>
      <c r="J971" t="b">
        <f>fba_fluxes[[#This Row],[total RBA flux]]&lt;fba_fluxes[[#This Row],[lb]]</f>
        <v>0</v>
      </c>
      <c r="K971" s="1" t="b">
        <f>fba_fluxes[[#This Row],[total RBA flux]]&gt;fba_fluxes[[#This Row],[ub]]</f>
        <v>0</v>
      </c>
    </row>
    <row r="972" spans="1:11" hidden="1" x14ac:dyDescent="0.2">
      <c r="A972" s="1" t="s">
        <v>3104</v>
      </c>
      <c r="B972">
        <v>0</v>
      </c>
      <c r="C972">
        <v>-1000</v>
      </c>
      <c r="D972">
        <v>1000</v>
      </c>
      <c r="E972" cm="1">
        <f t="array" ref="E972">MIN(_xlfn._xlws.FILTER(runRBA_RBA_fluxes[TRUE lb],(runRBA_RBA_fluxes[tag]="RXN")*(runRBA_RBA_fluxes[rxn_base_id]=fba_fluxes[[#This Row],[rxn]]),0))</f>
        <v>0</v>
      </c>
      <c r="F972" cm="1">
        <f t="array" ref="F972">MAX(_xlfn._xlws.FILTER(runRBA_RBA_fluxes[TRUE ub],(runRBA_RBA_fluxes[tag]="RXN")*(runRBA_RBA_fluxes[rxn_base_id]=fba_fluxes[[#This Row],[rxn]]),0))</f>
        <v>0</v>
      </c>
      <c r="G972" t="b">
        <f>fba_fluxes[[#This Row],[RBA ub]]&gt;fba_fluxes[[#This Row],[ub]]</f>
        <v>0</v>
      </c>
      <c r="H972" t="b">
        <f>fba_fluxes[[#This Row],[RBA lb]]&lt;fba_fluxes[[#This Row],[lb]]</f>
        <v>0</v>
      </c>
      <c r="I972" cm="1">
        <f t="array" ref="I972">SUM(_xlfn._xlws.FILTER(runRBA_RBA_fluxes[TRUE flux],(runRBA_RBA_fluxes[tag]="RXN")*(runRBA_RBA_fluxes[rxn_base_id]=fba_fluxes[[#This Row],[rxn]]),0))</f>
        <v>0</v>
      </c>
      <c r="J972" t="b">
        <f>fba_fluxes[[#This Row],[total RBA flux]]&lt;fba_fluxes[[#This Row],[lb]]</f>
        <v>0</v>
      </c>
      <c r="K972" s="1" t="b">
        <f>fba_fluxes[[#This Row],[total RBA flux]]&gt;fba_fluxes[[#This Row],[ub]]</f>
        <v>0</v>
      </c>
    </row>
    <row r="973" spans="1:11" hidden="1" x14ac:dyDescent="0.2">
      <c r="A973" s="1" t="s">
        <v>3105</v>
      </c>
      <c r="B973">
        <v>0</v>
      </c>
      <c r="C973">
        <v>0</v>
      </c>
      <c r="D973">
        <v>1000</v>
      </c>
      <c r="E973" cm="1">
        <f t="array" ref="E973">MIN(_xlfn._xlws.FILTER(runRBA_RBA_fluxes[TRUE lb],(runRBA_RBA_fluxes[tag]="RXN")*(runRBA_RBA_fluxes[rxn_base_id]=fba_fluxes[[#This Row],[rxn]]),0))</f>
        <v>0</v>
      </c>
      <c r="F973" cm="1">
        <f t="array" ref="F973">MAX(_xlfn._xlws.FILTER(runRBA_RBA_fluxes[TRUE ub],(runRBA_RBA_fluxes[tag]="RXN")*(runRBA_RBA_fluxes[rxn_base_id]=fba_fluxes[[#This Row],[rxn]]),0))</f>
        <v>0</v>
      </c>
      <c r="G973" t="b">
        <f>fba_fluxes[[#This Row],[RBA ub]]&gt;fba_fluxes[[#This Row],[ub]]</f>
        <v>0</v>
      </c>
      <c r="H973" t="b">
        <f>fba_fluxes[[#This Row],[RBA lb]]&lt;fba_fluxes[[#This Row],[lb]]</f>
        <v>0</v>
      </c>
      <c r="I973" cm="1">
        <f t="array" ref="I973">SUM(_xlfn._xlws.FILTER(runRBA_RBA_fluxes[TRUE flux],(runRBA_RBA_fluxes[tag]="RXN")*(runRBA_RBA_fluxes[rxn_base_id]=fba_fluxes[[#This Row],[rxn]]),0))</f>
        <v>0</v>
      </c>
      <c r="J973" t="b">
        <f>fba_fluxes[[#This Row],[total RBA flux]]&lt;fba_fluxes[[#This Row],[lb]]</f>
        <v>0</v>
      </c>
      <c r="K973" s="1" t="b">
        <f>fba_fluxes[[#This Row],[total RBA flux]]&gt;fba_fluxes[[#This Row],[ub]]</f>
        <v>0</v>
      </c>
    </row>
    <row r="974" spans="1:11" hidden="1" x14ac:dyDescent="0.2">
      <c r="A974" s="1" t="s">
        <v>3106</v>
      </c>
      <c r="B974">
        <v>0</v>
      </c>
      <c r="C974">
        <v>-1000</v>
      </c>
      <c r="D974">
        <v>1000</v>
      </c>
      <c r="E974" cm="1">
        <f t="array" ref="E974">MIN(_xlfn._xlws.FILTER(runRBA_RBA_fluxes[TRUE lb],(runRBA_RBA_fluxes[tag]="RXN")*(runRBA_RBA_fluxes[rxn_base_id]=fba_fluxes[[#This Row],[rxn]]),0))</f>
        <v>0</v>
      </c>
      <c r="F974" cm="1">
        <f t="array" ref="F974">MAX(_xlfn._xlws.FILTER(runRBA_RBA_fluxes[TRUE ub],(runRBA_RBA_fluxes[tag]="RXN")*(runRBA_RBA_fluxes[rxn_base_id]=fba_fluxes[[#This Row],[rxn]]),0))</f>
        <v>0</v>
      </c>
      <c r="G974" t="b">
        <f>fba_fluxes[[#This Row],[RBA ub]]&gt;fba_fluxes[[#This Row],[ub]]</f>
        <v>0</v>
      </c>
      <c r="H974" t="b">
        <f>fba_fluxes[[#This Row],[RBA lb]]&lt;fba_fluxes[[#This Row],[lb]]</f>
        <v>0</v>
      </c>
      <c r="I974" cm="1">
        <f t="array" ref="I974">SUM(_xlfn._xlws.FILTER(runRBA_RBA_fluxes[TRUE flux],(runRBA_RBA_fluxes[tag]="RXN")*(runRBA_RBA_fluxes[rxn_base_id]=fba_fluxes[[#This Row],[rxn]]),0))</f>
        <v>0</v>
      </c>
      <c r="J974" t="b">
        <f>fba_fluxes[[#This Row],[total RBA flux]]&lt;fba_fluxes[[#This Row],[lb]]</f>
        <v>0</v>
      </c>
      <c r="K974" s="1" t="b">
        <f>fba_fluxes[[#This Row],[total RBA flux]]&gt;fba_fluxes[[#This Row],[ub]]</f>
        <v>0</v>
      </c>
    </row>
    <row r="975" spans="1:11" hidden="1" x14ac:dyDescent="0.2">
      <c r="A975" s="1" t="s">
        <v>3107</v>
      </c>
      <c r="B975">
        <v>0</v>
      </c>
      <c r="C975">
        <v>0</v>
      </c>
      <c r="D975">
        <v>1000</v>
      </c>
      <c r="E975" cm="1">
        <f t="array" ref="E975">MIN(_xlfn._xlws.FILTER(runRBA_RBA_fluxes[TRUE lb],(runRBA_RBA_fluxes[tag]="RXN")*(runRBA_RBA_fluxes[rxn_base_id]=fba_fluxes[[#This Row],[rxn]]),0))</f>
        <v>0</v>
      </c>
      <c r="F975" cm="1">
        <f t="array" ref="F975">MAX(_xlfn._xlws.FILTER(runRBA_RBA_fluxes[TRUE ub],(runRBA_RBA_fluxes[tag]="RXN")*(runRBA_RBA_fluxes[rxn_base_id]=fba_fluxes[[#This Row],[rxn]]),0))</f>
        <v>0</v>
      </c>
      <c r="G975" t="b">
        <f>fba_fluxes[[#This Row],[RBA ub]]&gt;fba_fluxes[[#This Row],[ub]]</f>
        <v>0</v>
      </c>
      <c r="H975" t="b">
        <f>fba_fluxes[[#This Row],[RBA lb]]&lt;fba_fluxes[[#This Row],[lb]]</f>
        <v>0</v>
      </c>
      <c r="I975" cm="1">
        <f t="array" ref="I975">SUM(_xlfn._xlws.FILTER(runRBA_RBA_fluxes[TRUE flux],(runRBA_RBA_fluxes[tag]="RXN")*(runRBA_RBA_fluxes[rxn_base_id]=fba_fluxes[[#This Row],[rxn]]),0))</f>
        <v>0</v>
      </c>
      <c r="J975" t="b">
        <f>fba_fluxes[[#This Row],[total RBA flux]]&lt;fba_fluxes[[#This Row],[lb]]</f>
        <v>0</v>
      </c>
      <c r="K975" s="1" t="b">
        <f>fba_fluxes[[#This Row],[total RBA flux]]&gt;fba_fluxes[[#This Row],[ub]]</f>
        <v>0</v>
      </c>
    </row>
    <row r="976" spans="1:11" hidden="1" x14ac:dyDescent="0.2">
      <c r="A976" s="1" t="s">
        <v>3108</v>
      </c>
      <c r="B976">
        <v>0</v>
      </c>
      <c r="C976">
        <v>0</v>
      </c>
      <c r="D976">
        <v>1000</v>
      </c>
      <c r="E976" cm="1">
        <f t="array" ref="E976">MIN(_xlfn._xlws.FILTER(runRBA_RBA_fluxes[TRUE lb],(runRBA_RBA_fluxes[tag]="RXN")*(runRBA_RBA_fluxes[rxn_base_id]=fba_fluxes[[#This Row],[rxn]]),0))</f>
        <v>0</v>
      </c>
      <c r="F976" cm="1">
        <f t="array" ref="F976">MAX(_xlfn._xlws.FILTER(runRBA_RBA_fluxes[TRUE ub],(runRBA_RBA_fluxes[tag]="RXN")*(runRBA_RBA_fluxes[rxn_base_id]=fba_fluxes[[#This Row],[rxn]]),0))</f>
        <v>0</v>
      </c>
      <c r="G976" t="b">
        <f>fba_fluxes[[#This Row],[RBA ub]]&gt;fba_fluxes[[#This Row],[ub]]</f>
        <v>0</v>
      </c>
      <c r="H976" t="b">
        <f>fba_fluxes[[#This Row],[RBA lb]]&lt;fba_fluxes[[#This Row],[lb]]</f>
        <v>0</v>
      </c>
      <c r="I976" cm="1">
        <f t="array" ref="I976">SUM(_xlfn._xlws.FILTER(runRBA_RBA_fluxes[TRUE flux],(runRBA_RBA_fluxes[tag]="RXN")*(runRBA_RBA_fluxes[rxn_base_id]=fba_fluxes[[#This Row],[rxn]]),0))</f>
        <v>0</v>
      </c>
      <c r="J976" t="b">
        <f>fba_fluxes[[#This Row],[total RBA flux]]&lt;fba_fluxes[[#This Row],[lb]]</f>
        <v>0</v>
      </c>
      <c r="K976" s="1" t="b">
        <f>fba_fluxes[[#This Row],[total RBA flux]]&gt;fba_fluxes[[#This Row],[ub]]</f>
        <v>0</v>
      </c>
    </row>
    <row r="977" spans="1:11" hidden="1" x14ac:dyDescent="0.2">
      <c r="A977" s="1" t="s">
        <v>3109</v>
      </c>
      <c r="B977">
        <v>0</v>
      </c>
      <c r="C977">
        <v>0</v>
      </c>
      <c r="D977">
        <v>1000</v>
      </c>
      <c r="E977" cm="1">
        <f t="array" ref="E977">MIN(_xlfn._xlws.FILTER(runRBA_RBA_fluxes[TRUE lb],(runRBA_RBA_fluxes[tag]="RXN")*(runRBA_RBA_fluxes[rxn_base_id]=fba_fluxes[[#This Row],[rxn]]),0))</f>
        <v>0</v>
      </c>
      <c r="F977" cm="1">
        <f t="array" ref="F977">MAX(_xlfn._xlws.FILTER(runRBA_RBA_fluxes[TRUE ub],(runRBA_RBA_fluxes[tag]="RXN")*(runRBA_RBA_fluxes[rxn_base_id]=fba_fluxes[[#This Row],[rxn]]),0))</f>
        <v>0</v>
      </c>
      <c r="G977" t="b">
        <f>fba_fluxes[[#This Row],[RBA ub]]&gt;fba_fluxes[[#This Row],[ub]]</f>
        <v>0</v>
      </c>
      <c r="H977" t="b">
        <f>fba_fluxes[[#This Row],[RBA lb]]&lt;fba_fluxes[[#This Row],[lb]]</f>
        <v>0</v>
      </c>
      <c r="I977" cm="1">
        <f t="array" ref="I977">SUM(_xlfn._xlws.FILTER(runRBA_RBA_fluxes[TRUE flux],(runRBA_RBA_fluxes[tag]="RXN")*(runRBA_RBA_fluxes[rxn_base_id]=fba_fluxes[[#This Row],[rxn]]),0))</f>
        <v>0</v>
      </c>
      <c r="J977" t="b">
        <f>fba_fluxes[[#This Row],[total RBA flux]]&lt;fba_fluxes[[#This Row],[lb]]</f>
        <v>0</v>
      </c>
      <c r="K977" s="1" t="b">
        <f>fba_fluxes[[#This Row],[total RBA flux]]&gt;fba_fluxes[[#This Row],[ub]]</f>
        <v>0</v>
      </c>
    </row>
    <row r="978" spans="1:11" hidden="1" x14ac:dyDescent="0.2">
      <c r="A978" s="1" t="s">
        <v>3110</v>
      </c>
      <c r="B978">
        <v>0</v>
      </c>
      <c r="C978">
        <v>-1000</v>
      </c>
      <c r="D978">
        <v>1000</v>
      </c>
      <c r="E978" cm="1">
        <f t="array" ref="E978">MIN(_xlfn._xlws.FILTER(runRBA_RBA_fluxes[TRUE lb],(runRBA_RBA_fluxes[tag]="RXN")*(runRBA_RBA_fluxes[rxn_base_id]=fba_fluxes[[#This Row],[rxn]]),0))</f>
        <v>0</v>
      </c>
      <c r="F978" cm="1">
        <f t="array" ref="F978">MAX(_xlfn._xlws.FILTER(runRBA_RBA_fluxes[TRUE ub],(runRBA_RBA_fluxes[tag]="RXN")*(runRBA_RBA_fluxes[rxn_base_id]=fba_fluxes[[#This Row],[rxn]]),0))</f>
        <v>0</v>
      </c>
      <c r="G978" t="b">
        <f>fba_fluxes[[#This Row],[RBA ub]]&gt;fba_fluxes[[#This Row],[ub]]</f>
        <v>0</v>
      </c>
      <c r="H978" t="b">
        <f>fba_fluxes[[#This Row],[RBA lb]]&lt;fba_fluxes[[#This Row],[lb]]</f>
        <v>0</v>
      </c>
      <c r="I978" cm="1">
        <f t="array" ref="I978">SUM(_xlfn._xlws.FILTER(runRBA_RBA_fluxes[TRUE flux],(runRBA_RBA_fluxes[tag]="RXN")*(runRBA_RBA_fluxes[rxn_base_id]=fba_fluxes[[#This Row],[rxn]]),0))</f>
        <v>0</v>
      </c>
      <c r="J978" t="b">
        <f>fba_fluxes[[#This Row],[total RBA flux]]&lt;fba_fluxes[[#This Row],[lb]]</f>
        <v>0</v>
      </c>
      <c r="K978" s="1" t="b">
        <f>fba_fluxes[[#This Row],[total RBA flux]]&gt;fba_fluxes[[#This Row],[ub]]</f>
        <v>0</v>
      </c>
    </row>
    <row r="979" spans="1:11" hidden="1" x14ac:dyDescent="0.2">
      <c r="A979" s="1" t="s">
        <v>3111</v>
      </c>
      <c r="B979">
        <v>0</v>
      </c>
      <c r="C979">
        <v>-1000</v>
      </c>
      <c r="D979">
        <v>1000</v>
      </c>
      <c r="E979" cm="1">
        <f t="array" ref="E979">MIN(_xlfn._xlws.FILTER(runRBA_RBA_fluxes[TRUE lb],(runRBA_RBA_fluxes[tag]="RXN")*(runRBA_RBA_fluxes[rxn_base_id]=fba_fluxes[[#This Row],[rxn]]),0))</f>
        <v>0</v>
      </c>
      <c r="F979" cm="1">
        <f t="array" ref="F979">MAX(_xlfn._xlws.FILTER(runRBA_RBA_fluxes[TRUE ub],(runRBA_RBA_fluxes[tag]="RXN")*(runRBA_RBA_fluxes[rxn_base_id]=fba_fluxes[[#This Row],[rxn]]),0))</f>
        <v>0</v>
      </c>
      <c r="G979" t="b">
        <f>fba_fluxes[[#This Row],[RBA ub]]&gt;fba_fluxes[[#This Row],[ub]]</f>
        <v>0</v>
      </c>
      <c r="H979" t="b">
        <f>fba_fluxes[[#This Row],[RBA lb]]&lt;fba_fluxes[[#This Row],[lb]]</f>
        <v>0</v>
      </c>
      <c r="I979" cm="1">
        <f t="array" ref="I979">SUM(_xlfn._xlws.FILTER(runRBA_RBA_fluxes[TRUE flux],(runRBA_RBA_fluxes[tag]="RXN")*(runRBA_RBA_fluxes[rxn_base_id]=fba_fluxes[[#This Row],[rxn]]),0))</f>
        <v>0</v>
      </c>
      <c r="J979" t="b">
        <f>fba_fluxes[[#This Row],[total RBA flux]]&lt;fba_fluxes[[#This Row],[lb]]</f>
        <v>0</v>
      </c>
      <c r="K979" s="1" t="b">
        <f>fba_fluxes[[#This Row],[total RBA flux]]&gt;fba_fluxes[[#This Row],[ub]]</f>
        <v>0</v>
      </c>
    </row>
    <row r="980" spans="1:11" hidden="1" x14ac:dyDescent="0.2">
      <c r="A980" s="1" t="s">
        <v>3112</v>
      </c>
      <c r="B980">
        <v>0</v>
      </c>
      <c r="C980">
        <v>-1000</v>
      </c>
      <c r="D980">
        <v>1000</v>
      </c>
      <c r="E980" cm="1">
        <f t="array" ref="E980">MIN(_xlfn._xlws.FILTER(runRBA_RBA_fluxes[TRUE lb],(runRBA_RBA_fluxes[tag]="RXN")*(runRBA_RBA_fluxes[rxn_base_id]=fba_fluxes[[#This Row],[rxn]]),0))</f>
        <v>0</v>
      </c>
      <c r="F980" cm="1">
        <f t="array" ref="F980">MAX(_xlfn._xlws.FILTER(runRBA_RBA_fluxes[TRUE ub],(runRBA_RBA_fluxes[tag]="RXN")*(runRBA_RBA_fluxes[rxn_base_id]=fba_fluxes[[#This Row],[rxn]]),0))</f>
        <v>0</v>
      </c>
      <c r="G980" t="b">
        <f>fba_fluxes[[#This Row],[RBA ub]]&gt;fba_fluxes[[#This Row],[ub]]</f>
        <v>0</v>
      </c>
      <c r="H980" t="b">
        <f>fba_fluxes[[#This Row],[RBA lb]]&lt;fba_fluxes[[#This Row],[lb]]</f>
        <v>0</v>
      </c>
      <c r="I980" cm="1">
        <f t="array" ref="I980">SUM(_xlfn._xlws.FILTER(runRBA_RBA_fluxes[TRUE flux],(runRBA_RBA_fluxes[tag]="RXN")*(runRBA_RBA_fluxes[rxn_base_id]=fba_fluxes[[#This Row],[rxn]]),0))</f>
        <v>0</v>
      </c>
      <c r="J980" t="b">
        <f>fba_fluxes[[#This Row],[total RBA flux]]&lt;fba_fluxes[[#This Row],[lb]]</f>
        <v>0</v>
      </c>
      <c r="K980" s="1" t="b">
        <f>fba_fluxes[[#This Row],[total RBA flux]]&gt;fba_fluxes[[#This Row],[ub]]</f>
        <v>0</v>
      </c>
    </row>
    <row r="981" spans="1:11" hidden="1" x14ac:dyDescent="0.2">
      <c r="A981" s="1" t="s">
        <v>3113</v>
      </c>
      <c r="B981">
        <v>0</v>
      </c>
      <c r="C981">
        <v>0</v>
      </c>
      <c r="D981">
        <v>1000</v>
      </c>
      <c r="E981" cm="1">
        <f t="array" ref="E981">MIN(_xlfn._xlws.FILTER(runRBA_RBA_fluxes[TRUE lb],(runRBA_RBA_fluxes[tag]="RXN")*(runRBA_RBA_fluxes[rxn_base_id]=fba_fluxes[[#This Row],[rxn]]),0))</f>
        <v>0</v>
      </c>
      <c r="F981" cm="1">
        <f t="array" ref="F981">MAX(_xlfn._xlws.FILTER(runRBA_RBA_fluxes[TRUE ub],(runRBA_RBA_fluxes[tag]="RXN")*(runRBA_RBA_fluxes[rxn_base_id]=fba_fluxes[[#This Row],[rxn]]),0))</f>
        <v>0</v>
      </c>
      <c r="G981" t="b">
        <f>fba_fluxes[[#This Row],[RBA ub]]&gt;fba_fluxes[[#This Row],[ub]]</f>
        <v>0</v>
      </c>
      <c r="H981" t="b">
        <f>fba_fluxes[[#This Row],[RBA lb]]&lt;fba_fluxes[[#This Row],[lb]]</f>
        <v>0</v>
      </c>
      <c r="I981" cm="1">
        <f t="array" ref="I981">SUM(_xlfn._xlws.FILTER(runRBA_RBA_fluxes[TRUE flux],(runRBA_RBA_fluxes[tag]="RXN")*(runRBA_RBA_fluxes[rxn_base_id]=fba_fluxes[[#This Row],[rxn]]),0))</f>
        <v>0</v>
      </c>
      <c r="J981" t="b">
        <f>fba_fluxes[[#This Row],[total RBA flux]]&lt;fba_fluxes[[#This Row],[lb]]</f>
        <v>0</v>
      </c>
      <c r="K981" s="1" t="b">
        <f>fba_fluxes[[#This Row],[total RBA flux]]&gt;fba_fluxes[[#This Row],[ub]]</f>
        <v>0</v>
      </c>
    </row>
    <row r="982" spans="1:11" hidden="1" x14ac:dyDescent="0.2">
      <c r="A982" s="1" t="s">
        <v>378</v>
      </c>
      <c r="B982">
        <v>0.12609750000000003</v>
      </c>
      <c r="C982">
        <v>0</v>
      </c>
      <c r="D982">
        <v>1000</v>
      </c>
      <c r="E982" cm="1">
        <f t="array" ref="E982">MIN(_xlfn._xlws.FILTER(runRBA_RBA_fluxes[TRUE lb],(runRBA_RBA_fluxes[tag]="RXN")*(runRBA_RBA_fluxes[rxn_base_id]=fba_fluxes[[#This Row],[rxn]]),0))</f>
        <v>0</v>
      </c>
      <c r="F982" cm="1">
        <f t="array" ref="F982">MAX(_xlfn._xlws.FILTER(runRBA_RBA_fluxes[TRUE ub],(runRBA_RBA_fluxes[tag]="RXN")*(runRBA_RBA_fluxes[rxn_base_id]=fba_fluxes[[#This Row],[rxn]]),0))</f>
        <v>1000.0000000000001</v>
      </c>
      <c r="G982" t="b">
        <f>fba_fluxes[[#This Row],[RBA ub]]&gt;fba_fluxes[[#This Row],[ub]]</f>
        <v>0</v>
      </c>
      <c r="H982" t="b">
        <f>fba_fluxes[[#This Row],[RBA lb]]&lt;fba_fluxes[[#This Row],[lb]]</f>
        <v>0</v>
      </c>
      <c r="I982" cm="1">
        <f t="array" ref="I982">SUM(_xlfn._xlws.FILTER(runRBA_RBA_fluxes[TRUE flux],(runRBA_RBA_fluxes[tag]="RXN")*(runRBA_RBA_fluxes[rxn_base_id]=fba_fluxes[[#This Row],[rxn]]),0))</f>
        <v>0.43063704099737798</v>
      </c>
      <c r="J982" t="b">
        <f>fba_fluxes[[#This Row],[total RBA flux]]&lt;fba_fluxes[[#This Row],[lb]]</f>
        <v>0</v>
      </c>
      <c r="K982" s="1" t="b">
        <f>fba_fluxes[[#This Row],[total RBA flux]]&gt;fba_fluxes[[#This Row],[ub]]</f>
        <v>0</v>
      </c>
    </row>
    <row r="983" spans="1:11" hidden="1" x14ac:dyDescent="0.2">
      <c r="A983" s="1" t="s">
        <v>3114</v>
      </c>
      <c r="B983">
        <v>0</v>
      </c>
      <c r="C983">
        <v>0</v>
      </c>
      <c r="D983">
        <v>1000</v>
      </c>
      <c r="E983" cm="1">
        <f t="array" ref="E983">MIN(_xlfn._xlws.FILTER(runRBA_RBA_fluxes[TRUE lb],(runRBA_RBA_fluxes[tag]="RXN")*(runRBA_RBA_fluxes[rxn_base_id]=fba_fluxes[[#This Row],[rxn]]),0))</f>
        <v>0</v>
      </c>
      <c r="F983" cm="1">
        <f t="array" ref="F983">MAX(_xlfn._xlws.FILTER(runRBA_RBA_fluxes[TRUE ub],(runRBA_RBA_fluxes[tag]="RXN")*(runRBA_RBA_fluxes[rxn_base_id]=fba_fluxes[[#This Row],[rxn]]),0))</f>
        <v>0</v>
      </c>
      <c r="G983" t="b">
        <f>fba_fluxes[[#This Row],[RBA ub]]&gt;fba_fluxes[[#This Row],[ub]]</f>
        <v>0</v>
      </c>
      <c r="H983" t="b">
        <f>fba_fluxes[[#This Row],[RBA lb]]&lt;fba_fluxes[[#This Row],[lb]]</f>
        <v>0</v>
      </c>
      <c r="I983" cm="1">
        <f t="array" ref="I983">SUM(_xlfn._xlws.FILTER(runRBA_RBA_fluxes[TRUE flux],(runRBA_RBA_fluxes[tag]="RXN")*(runRBA_RBA_fluxes[rxn_base_id]=fba_fluxes[[#This Row],[rxn]]),0))</f>
        <v>0</v>
      </c>
      <c r="J983" t="b">
        <f>fba_fluxes[[#This Row],[total RBA flux]]&lt;fba_fluxes[[#This Row],[lb]]</f>
        <v>0</v>
      </c>
      <c r="K983" s="1" t="b">
        <f>fba_fluxes[[#This Row],[total RBA flux]]&gt;fba_fluxes[[#This Row],[ub]]</f>
        <v>0</v>
      </c>
    </row>
    <row r="984" spans="1:11" hidden="1" x14ac:dyDescent="0.2">
      <c r="A984" s="1" t="s">
        <v>3115</v>
      </c>
      <c r="B984">
        <v>0</v>
      </c>
      <c r="C984">
        <v>-1000</v>
      </c>
      <c r="D984">
        <v>1000</v>
      </c>
      <c r="E984" cm="1">
        <f t="array" ref="E984">MIN(_xlfn._xlws.FILTER(runRBA_RBA_fluxes[TRUE lb],(runRBA_RBA_fluxes[tag]="RXN")*(runRBA_RBA_fluxes[rxn_base_id]=fba_fluxes[[#This Row],[rxn]]),0))</f>
        <v>0</v>
      </c>
      <c r="F984" cm="1">
        <f t="array" ref="F984">MAX(_xlfn._xlws.FILTER(runRBA_RBA_fluxes[TRUE ub],(runRBA_RBA_fluxes[tag]="RXN")*(runRBA_RBA_fluxes[rxn_base_id]=fba_fluxes[[#This Row],[rxn]]),0))</f>
        <v>0</v>
      </c>
      <c r="G984" t="b">
        <f>fba_fluxes[[#This Row],[RBA ub]]&gt;fba_fluxes[[#This Row],[ub]]</f>
        <v>0</v>
      </c>
      <c r="H984" t="b">
        <f>fba_fluxes[[#This Row],[RBA lb]]&lt;fba_fluxes[[#This Row],[lb]]</f>
        <v>0</v>
      </c>
      <c r="I984" cm="1">
        <f t="array" ref="I984">SUM(_xlfn._xlws.FILTER(runRBA_RBA_fluxes[TRUE flux],(runRBA_RBA_fluxes[tag]="RXN")*(runRBA_RBA_fluxes[rxn_base_id]=fba_fluxes[[#This Row],[rxn]]),0))</f>
        <v>0</v>
      </c>
      <c r="J984" t="b">
        <f>fba_fluxes[[#This Row],[total RBA flux]]&lt;fba_fluxes[[#This Row],[lb]]</f>
        <v>0</v>
      </c>
      <c r="K984" s="1" t="b">
        <f>fba_fluxes[[#This Row],[total RBA flux]]&gt;fba_fluxes[[#This Row],[ub]]</f>
        <v>0</v>
      </c>
    </row>
    <row r="985" spans="1:11" hidden="1" x14ac:dyDescent="0.2">
      <c r="A985" s="1" t="s">
        <v>3116</v>
      </c>
      <c r="B985">
        <v>0</v>
      </c>
      <c r="C985">
        <v>0</v>
      </c>
      <c r="D985">
        <v>1000</v>
      </c>
      <c r="E985" cm="1">
        <f t="array" ref="E985">MIN(_xlfn._xlws.FILTER(runRBA_RBA_fluxes[TRUE lb],(runRBA_RBA_fluxes[tag]="RXN")*(runRBA_RBA_fluxes[rxn_base_id]=fba_fluxes[[#This Row],[rxn]]),0))</f>
        <v>0</v>
      </c>
      <c r="F985" cm="1">
        <f t="array" ref="F985">MAX(_xlfn._xlws.FILTER(runRBA_RBA_fluxes[TRUE ub],(runRBA_RBA_fluxes[tag]="RXN")*(runRBA_RBA_fluxes[rxn_base_id]=fba_fluxes[[#This Row],[rxn]]),0))</f>
        <v>0</v>
      </c>
      <c r="G985" t="b">
        <f>fba_fluxes[[#This Row],[RBA ub]]&gt;fba_fluxes[[#This Row],[ub]]</f>
        <v>0</v>
      </c>
      <c r="H985" t="b">
        <f>fba_fluxes[[#This Row],[RBA lb]]&lt;fba_fluxes[[#This Row],[lb]]</f>
        <v>0</v>
      </c>
      <c r="I985" cm="1">
        <f t="array" ref="I985">SUM(_xlfn._xlws.FILTER(runRBA_RBA_fluxes[TRUE flux],(runRBA_RBA_fluxes[tag]="RXN")*(runRBA_RBA_fluxes[rxn_base_id]=fba_fluxes[[#This Row],[rxn]]),0))</f>
        <v>0</v>
      </c>
      <c r="J985" t="b">
        <f>fba_fluxes[[#This Row],[total RBA flux]]&lt;fba_fluxes[[#This Row],[lb]]</f>
        <v>0</v>
      </c>
      <c r="K985" s="1" t="b">
        <f>fba_fluxes[[#This Row],[total RBA flux]]&gt;fba_fluxes[[#This Row],[ub]]</f>
        <v>0</v>
      </c>
    </row>
    <row r="986" spans="1:11" hidden="1" x14ac:dyDescent="0.2">
      <c r="A986" s="1" t="s">
        <v>3117</v>
      </c>
      <c r="B986">
        <v>0</v>
      </c>
      <c r="C986">
        <v>0</v>
      </c>
      <c r="D986">
        <v>1000</v>
      </c>
      <c r="E986" cm="1">
        <f t="array" ref="E986">MIN(_xlfn._xlws.FILTER(runRBA_RBA_fluxes[TRUE lb],(runRBA_RBA_fluxes[tag]="RXN")*(runRBA_RBA_fluxes[rxn_base_id]=fba_fluxes[[#This Row],[rxn]]),0))</f>
        <v>0</v>
      </c>
      <c r="F986" cm="1">
        <f t="array" ref="F986">MAX(_xlfn._xlws.FILTER(runRBA_RBA_fluxes[TRUE ub],(runRBA_RBA_fluxes[tag]="RXN")*(runRBA_RBA_fluxes[rxn_base_id]=fba_fluxes[[#This Row],[rxn]]),0))</f>
        <v>0</v>
      </c>
      <c r="G986" t="b">
        <f>fba_fluxes[[#This Row],[RBA ub]]&gt;fba_fluxes[[#This Row],[ub]]</f>
        <v>0</v>
      </c>
      <c r="H986" t="b">
        <f>fba_fluxes[[#This Row],[RBA lb]]&lt;fba_fluxes[[#This Row],[lb]]</f>
        <v>0</v>
      </c>
      <c r="I986" cm="1">
        <f t="array" ref="I986">SUM(_xlfn._xlws.FILTER(runRBA_RBA_fluxes[TRUE flux],(runRBA_RBA_fluxes[tag]="RXN")*(runRBA_RBA_fluxes[rxn_base_id]=fba_fluxes[[#This Row],[rxn]]),0))</f>
        <v>0</v>
      </c>
      <c r="J986" t="b">
        <f>fba_fluxes[[#This Row],[total RBA flux]]&lt;fba_fluxes[[#This Row],[lb]]</f>
        <v>0</v>
      </c>
      <c r="K986" s="1" t="b">
        <f>fba_fluxes[[#This Row],[total RBA flux]]&gt;fba_fluxes[[#This Row],[ub]]</f>
        <v>0</v>
      </c>
    </row>
    <row r="987" spans="1:11" hidden="1" x14ac:dyDescent="0.2">
      <c r="A987" s="1" t="s">
        <v>3118</v>
      </c>
      <c r="B987">
        <v>0</v>
      </c>
      <c r="C987">
        <v>-1000</v>
      </c>
      <c r="D987">
        <v>1000</v>
      </c>
      <c r="E987" cm="1">
        <f t="array" ref="E987">MIN(_xlfn._xlws.FILTER(runRBA_RBA_fluxes[TRUE lb],(runRBA_RBA_fluxes[tag]="RXN")*(runRBA_RBA_fluxes[rxn_base_id]=fba_fluxes[[#This Row],[rxn]]),0))</f>
        <v>0</v>
      </c>
      <c r="F987" cm="1">
        <f t="array" ref="F987">MAX(_xlfn._xlws.FILTER(runRBA_RBA_fluxes[TRUE ub],(runRBA_RBA_fluxes[tag]="RXN")*(runRBA_RBA_fluxes[rxn_base_id]=fba_fluxes[[#This Row],[rxn]]),0))</f>
        <v>0</v>
      </c>
      <c r="G987" t="b">
        <f>fba_fluxes[[#This Row],[RBA ub]]&gt;fba_fluxes[[#This Row],[ub]]</f>
        <v>0</v>
      </c>
      <c r="H987" t="b">
        <f>fba_fluxes[[#This Row],[RBA lb]]&lt;fba_fluxes[[#This Row],[lb]]</f>
        <v>0</v>
      </c>
      <c r="I987" cm="1">
        <f t="array" ref="I987">SUM(_xlfn._xlws.FILTER(runRBA_RBA_fluxes[TRUE flux],(runRBA_RBA_fluxes[tag]="RXN")*(runRBA_RBA_fluxes[rxn_base_id]=fba_fluxes[[#This Row],[rxn]]),0))</f>
        <v>0</v>
      </c>
      <c r="J987" t="b">
        <f>fba_fluxes[[#This Row],[total RBA flux]]&lt;fba_fluxes[[#This Row],[lb]]</f>
        <v>0</v>
      </c>
      <c r="K987" s="1" t="b">
        <f>fba_fluxes[[#This Row],[total RBA flux]]&gt;fba_fluxes[[#This Row],[ub]]</f>
        <v>0</v>
      </c>
    </row>
    <row r="988" spans="1:11" hidden="1" x14ac:dyDescent="0.2">
      <c r="A988" s="1" t="s">
        <v>3119</v>
      </c>
      <c r="B988">
        <v>0</v>
      </c>
      <c r="C988">
        <v>0</v>
      </c>
      <c r="D988">
        <v>1000</v>
      </c>
      <c r="E988" cm="1">
        <f t="array" ref="E988">MIN(_xlfn._xlws.FILTER(runRBA_RBA_fluxes[TRUE lb],(runRBA_RBA_fluxes[tag]="RXN")*(runRBA_RBA_fluxes[rxn_base_id]=fba_fluxes[[#This Row],[rxn]]),0))</f>
        <v>0</v>
      </c>
      <c r="F988" cm="1">
        <f t="array" ref="F988">MAX(_xlfn._xlws.FILTER(runRBA_RBA_fluxes[TRUE ub],(runRBA_RBA_fluxes[tag]="RXN")*(runRBA_RBA_fluxes[rxn_base_id]=fba_fluxes[[#This Row],[rxn]]),0))</f>
        <v>0</v>
      </c>
      <c r="G988" t="b">
        <f>fba_fluxes[[#This Row],[RBA ub]]&gt;fba_fluxes[[#This Row],[ub]]</f>
        <v>0</v>
      </c>
      <c r="H988" t="b">
        <f>fba_fluxes[[#This Row],[RBA lb]]&lt;fba_fluxes[[#This Row],[lb]]</f>
        <v>0</v>
      </c>
      <c r="I988" cm="1">
        <f t="array" ref="I988">SUM(_xlfn._xlws.FILTER(runRBA_RBA_fluxes[TRUE flux],(runRBA_RBA_fluxes[tag]="RXN")*(runRBA_RBA_fluxes[rxn_base_id]=fba_fluxes[[#This Row],[rxn]]),0))</f>
        <v>0</v>
      </c>
      <c r="J988" t="b">
        <f>fba_fluxes[[#This Row],[total RBA flux]]&lt;fba_fluxes[[#This Row],[lb]]</f>
        <v>0</v>
      </c>
      <c r="K988" s="1" t="b">
        <f>fba_fluxes[[#This Row],[total RBA flux]]&gt;fba_fluxes[[#This Row],[ub]]</f>
        <v>0</v>
      </c>
    </row>
    <row r="989" spans="1:11" hidden="1" x14ac:dyDescent="0.2">
      <c r="A989" s="1" t="s">
        <v>3120</v>
      </c>
      <c r="B989">
        <v>0</v>
      </c>
      <c r="C989">
        <v>-1000</v>
      </c>
      <c r="D989">
        <v>1000</v>
      </c>
      <c r="E989" cm="1">
        <f t="array" ref="E989">MIN(_xlfn._xlws.FILTER(runRBA_RBA_fluxes[TRUE lb],(runRBA_RBA_fluxes[tag]="RXN")*(runRBA_RBA_fluxes[rxn_base_id]=fba_fluxes[[#This Row],[rxn]]),0))</f>
        <v>0</v>
      </c>
      <c r="F989" cm="1">
        <f t="array" ref="F989">MAX(_xlfn._xlws.FILTER(runRBA_RBA_fluxes[TRUE ub],(runRBA_RBA_fluxes[tag]="RXN")*(runRBA_RBA_fluxes[rxn_base_id]=fba_fluxes[[#This Row],[rxn]]),0))</f>
        <v>0</v>
      </c>
      <c r="G989" t="b">
        <f>fba_fluxes[[#This Row],[RBA ub]]&gt;fba_fluxes[[#This Row],[ub]]</f>
        <v>0</v>
      </c>
      <c r="H989" t="b">
        <f>fba_fluxes[[#This Row],[RBA lb]]&lt;fba_fluxes[[#This Row],[lb]]</f>
        <v>0</v>
      </c>
      <c r="I989" cm="1">
        <f t="array" ref="I989">SUM(_xlfn._xlws.FILTER(runRBA_RBA_fluxes[TRUE flux],(runRBA_RBA_fluxes[tag]="RXN")*(runRBA_RBA_fluxes[rxn_base_id]=fba_fluxes[[#This Row],[rxn]]),0))</f>
        <v>0</v>
      </c>
      <c r="J989" t="b">
        <f>fba_fluxes[[#This Row],[total RBA flux]]&lt;fba_fluxes[[#This Row],[lb]]</f>
        <v>0</v>
      </c>
      <c r="K989" s="1" t="b">
        <f>fba_fluxes[[#This Row],[total RBA flux]]&gt;fba_fluxes[[#This Row],[ub]]</f>
        <v>0</v>
      </c>
    </row>
    <row r="990" spans="1:11" hidden="1" x14ac:dyDescent="0.2">
      <c r="A990" s="1" t="s">
        <v>3121</v>
      </c>
      <c r="B990">
        <v>0</v>
      </c>
      <c r="C990">
        <v>-1000</v>
      </c>
      <c r="D990">
        <v>0</v>
      </c>
      <c r="E990" cm="1">
        <f t="array" ref="E990">MIN(_xlfn._xlws.FILTER(runRBA_RBA_fluxes[TRUE lb],(runRBA_RBA_fluxes[tag]="RXN")*(runRBA_RBA_fluxes[rxn_base_id]=fba_fluxes[[#This Row],[rxn]]),0))</f>
        <v>0</v>
      </c>
      <c r="F990" cm="1">
        <f t="array" ref="F990">MAX(_xlfn._xlws.FILTER(runRBA_RBA_fluxes[TRUE ub],(runRBA_RBA_fluxes[tag]="RXN")*(runRBA_RBA_fluxes[rxn_base_id]=fba_fluxes[[#This Row],[rxn]]),0))</f>
        <v>0</v>
      </c>
      <c r="G990" t="b">
        <f>fba_fluxes[[#This Row],[RBA ub]]&gt;fba_fluxes[[#This Row],[ub]]</f>
        <v>0</v>
      </c>
      <c r="H990" t="b">
        <f>fba_fluxes[[#This Row],[RBA lb]]&lt;fba_fluxes[[#This Row],[lb]]</f>
        <v>0</v>
      </c>
      <c r="I990" cm="1">
        <f t="array" ref="I990">SUM(_xlfn._xlws.FILTER(runRBA_RBA_fluxes[TRUE flux],(runRBA_RBA_fluxes[tag]="RXN")*(runRBA_RBA_fluxes[rxn_base_id]=fba_fluxes[[#This Row],[rxn]]),0))</f>
        <v>0</v>
      </c>
      <c r="J990" t="b">
        <f>fba_fluxes[[#This Row],[total RBA flux]]&lt;fba_fluxes[[#This Row],[lb]]</f>
        <v>0</v>
      </c>
      <c r="K990" s="1" t="b">
        <f>fba_fluxes[[#This Row],[total RBA flux]]&gt;fba_fluxes[[#This Row],[ub]]</f>
        <v>0</v>
      </c>
    </row>
    <row r="991" spans="1:11" hidden="1" x14ac:dyDescent="0.2">
      <c r="A991" s="1" t="s">
        <v>3122</v>
      </c>
      <c r="B991">
        <v>0</v>
      </c>
      <c r="C991">
        <v>0</v>
      </c>
      <c r="D991">
        <v>1000</v>
      </c>
      <c r="E991" cm="1">
        <f t="array" ref="E991">MIN(_xlfn._xlws.FILTER(runRBA_RBA_fluxes[TRUE lb],(runRBA_RBA_fluxes[tag]="RXN")*(runRBA_RBA_fluxes[rxn_base_id]=fba_fluxes[[#This Row],[rxn]]),0))</f>
        <v>0</v>
      </c>
      <c r="F991" cm="1">
        <f t="array" ref="F991">MAX(_xlfn._xlws.FILTER(runRBA_RBA_fluxes[TRUE ub],(runRBA_RBA_fluxes[tag]="RXN")*(runRBA_RBA_fluxes[rxn_base_id]=fba_fluxes[[#This Row],[rxn]]),0))</f>
        <v>0</v>
      </c>
      <c r="G991" t="b">
        <f>fba_fluxes[[#This Row],[RBA ub]]&gt;fba_fluxes[[#This Row],[ub]]</f>
        <v>0</v>
      </c>
      <c r="H991" t="b">
        <f>fba_fluxes[[#This Row],[RBA lb]]&lt;fba_fluxes[[#This Row],[lb]]</f>
        <v>0</v>
      </c>
      <c r="I991" cm="1">
        <f t="array" ref="I991">SUM(_xlfn._xlws.FILTER(runRBA_RBA_fluxes[TRUE flux],(runRBA_RBA_fluxes[tag]="RXN")*(runRBA_RBA_fluxes[rxn_base_id]=fba_fluxes[[#This Row],[rxn]]),0))</f>
        <v>0</v>
      </c>
      <c r="J991" t="b">
        <f>fba_fluxes[[#This Row],[total RBA flux]]&lt;fba_fluxes[[#This Row],[lb]]</f>
        <v>0</v>
      </c>
      <c r="K991" s="1" t="b">
        <f>fba_fluxes[[#This Row],[total RBA flux]]&gt;fba_fluxes[[#This Row],[ub]]</f>
        <v>0</v>
      </c>
    </row>
    <row r="992" spans="1:11" hidden="1" x14ac:dyDescent="0.2">
      <c r="A992" s="1" t="s">
        <v>3123</v>
      </c>
      <c r="B992">
        <v>0</v>
      </c>
      <c r="C992">
        <v>0</v>
      </c>
      <c r="D992">
        <v>1000</v>
      </c>
      <c r="E992" cm="1">
        <f t="array" ref="E992">MIN(_xlfn._xlws.FILTER(runRBA_RBA_fluxes[TRUE lb],(runRBA_RBA_fluxes[tag]="RXN")*(runRBA_RBA_fluxes[rxn_base_id]=fba_fluxes[[#This Row],[rxn]]),0))</f>
        <v>0</v>
      </c>
      <c r="F992" cm="1">
        <f t="array" ref="F992">MAX(_xlfn._xlws.FILTER(runRBA_RBA_fluxes[TRUE ub],(runRBA_RBA_fluxes[tag]="RXN")*(runRBA_RBA_fluxes[rxn_base_id]=fba_fluxes[[#This Row],[rxn]]),0))</f>
        <v>0</v>
      </c>
      <c r="G992" t="b">
        <f>fba_fluxes[[#This Row],[RBA ub]]&gt;fba_fluxes[[#This Row],[ub]]</f>
        <v>0</v>
      </c>
      <c r="H992" t="b">
        <f>fba_fluxes[[#This Row],[RBA lb]]&lt;fba_fluxes[[#This Row],[lb]]</f>
        <v>0</v>
      </c>
      <c r="I992" cm="1">
        <f t="array" ref="I992">SUM(_xlfn._xlws.FILTER(runRBA_RBA_fluxes[TRUE flux],(runRBA_RBA_fluxes[tag]="RXN")*(runRBA_RBA_fluxes[rxn_base_id]=fba_fluxes[[#This Row],[rxn]]),0))</f>
        <v>0</v>
      </c>
      <c r="J992" t="b">
        <f>fba_fluxes[[#This Row],[total RBA flux]]&lt;fba_fluxes[[#This Row],[lb]]</f>
        <v>0</v>
      </c>
      <c r="K992" s="1" t="b">
        <f>fba_fluxes[[#This Row],[total RBA flux]]&gt;fba_fluxes[[#This Row],[ub]]</f>
        <v>0</v>
      </c>
    </row>
    <row r="993" spans="1:11" hidden="1" x14ac:dyDescent="0.2">
      <c r="A993" s="1" t="s">
        <v>3124</v>
      </c>
      <c r="B993">
        <v>0</v>
      </c>
      <c r="C993">
        <v>-1000</v>
      </c>
      <c r="D993">
        <v>1000</v>
      </c>
      <c r="E993" cm="1">
        <f t="array" ref="E993">MIN(_xlfn._xlws.FILTER(runRBA_RBA_fluxes[TRUE lb],(runRBA_RBA_fluxes[tag]="RXN")*(runRBA_RBA_fluxes[rxn_base_id]=fba_fluxes[[#This Row],[rxn]]),0))</f>
        <v>0</v>
      </c>
      <c r="F993" cm="1">
        <f t="array" ref="F993">MAX(_xlfn._xlws.FILTER(runRBA_RBA_fluxes[TRUE ub],(runRBA_RBA_fluxes[tag]="RXN")*(runRBA_RBA_fluxes[rxn_base_id]=fba_fluxes[[#This Row],[rxn]]),0))</f>
        <v>0</v>
      </c>
      <c r="G993" t="b">
        <f>fba_fluxes[[#This Row],[RBA ub]]&gt;fba_fluxes[[#This Row],[ub]]</f>
        <v>0</v>
      </c>
      <c r="H993" t="b">
        <f>fba_fluxes[[#This Row],[RBA lb]]&lt;fba_fluxes[[#This Row],[lb]]</f>
        <v>0</v>
      </c>
      <c r="I993" cm="1">
        <f t="array" ref="I993">SUM(_xlfn._xlws.FILTER(runRBA_RBA_fluxes[TRUE flux],(runRBA_RBA_fluxes[tag]="RXN")*(runRBA_RBA_fluxes[rxn_base_id]=fba_fluxes[[#This Row],[rxn]]),0))</f>
        <v>0</v>
      </c>
      <c r="J993" t="b">
        <f>fba_fluxes[[#This Row],[total RBA flux]]&lt;fba_fluxes[[#This Row],[lb]]</f>
        <v>0</v>
      </c>
      <c r="K993" s="1" t="b">
        <f>fba_fluxes[[#This Row],[total RBA flux]]&gt;fba_fluxes[[#This Row],[ub]]</f>
        <v>0</v>
      </c>
    </row>
    <row r="994" spans="1:11" hidden="1" x14ac:dyDescent="0.2">
      <c r="A994" s="1" t="s">
        <v>3125</v>
      </c>
      <c r="B994">
        <v>0</v>
      </c>
      <c r="C994">
        <v>-1000</v>
      </c>
      <c r="D994">
        <v>1000</v>
      </c>
      <c r="E994" cm="1">
        <f t="array" ref="E994">MIN(_xlfn._xlws.FILTER(runRBA_RBA_fluxes[TRUE lb],(runRBA_RBA_fluxes[tag]="RXN")*(runRBA_RBA_fluxes[rxn_base_id]=fba_fluxes[[#This Row],[rxn]]),0))</f>
        <v>0</v>
      </c>
      <c r="F994" cm="1">
        <f t="array" ref="F994">MAX(_xlfn._xlws.FILTER(runRBA_RBA_fluxes[TRUE ub],(runRBA_RBA_fluxes[tag]="RXN")*(runRBA_RBA_fluxes[rxn_base_id]=fba_fluxes[[#This Row],[rxn]]),0))</f>
        <v>0</v>
      </c>
      <c r="G994" t="b">
        <f>fba_fluxes[[#This Row],[RBA ub]]&gt;fba_fluxes[[#This Row],[ub]]</f>
        <v>0</v>
      </c>
      <c r="H994" t="b">
        <f>fba_fluxes[[#This Row],[RBA lb]]&lt;fba_fluxes[[#This Row],[lb]]</f>
        <v>0</v>
      </c>
      <c r="I994" cm="1">
        <f t="array" ref="I994">SUM(_xlfn._xlws.FILTER(runRBA_RBA_fluxes[TRUE flux],(runRBA_RBA_fluxes[tag]="RXN")*(runRBA_RBA_fluxes[rxn_base_id]=fba_fluxes[[#This Row],[rxn]]),0))</f>
        <v>0</v>
      </c>
      <c r="J994" t="b">
        <f>fba_fluxes[[#This Row],[total RBA flux]]&lt;fba_fluxes[[#This Row],[lb]]</f>
        <v>0</v>
      </c>
      <c r="K994" s="1" t="b">
        <f>fba_fluxes[[#This Row],[total RBA flux]]&gt;fba_fluxes[[#This Row],[ub]]</f>
        <v>0</v>
      </c>
    </row>
    <row r="995" spans="1:11" hidden="1" x14ac:dyDescent="0.2">
      <c r="A995" s="1" t="s">
        <v>3126</v>
      </c>
      <c r="B995">
        <v>0</v>
      </c>
      <c r="C995">
        <v>0</v>
      </c>
      <c r="D995">
        <v>1000</v>
      </c>
      <c r="E995" cm="1">
        <f t="array" ref="E995">MIN(_xlfn._xlws.FILTER(runRBA_RBA_fluxes[TRUE lb],(runRBA_RBA_fluxes[tag]="RXN")*(runRBA_RBA_fluxes[rxn_base_id]=fba_fluxes[[#This Row],[rxn]]),0))</f>
        <v>0</v>
      </c>
      <c r="F995" cm="1">
        <f t="array" ref="F995">MAX(_xlfn._xlws.FILTER(runRBA_RBA_fluxes[TRUE ub],(runRBA_RBA_fluxes[tag]="RXN")*(runRBA_RBA_fluxes[rxn_base_id]=fba_fluxes[[#This Row],[rxn]]),0))</f>
        <v>0</v>
      </c>
      <c r="G995" t="b">
        <f>fba_fluxes[[#This Row],[RBA ub]]&gt;fba_fluxes[[#This Row],[ub]]</f>
        <v>0</v>
      </c>
      <c r="H995" t="b">
        <f>fba_fluxes[[#This Row],[RBA lb]]&lt;fba_fluxes[[#This Row],[lb]]</f>
        <v>0</v>
      </c>
      <c r="I995" cm="1">
        <f t="array" ref="I995">SUM(_xlfn._xlws.FILTER(runRBA_RBA_fluxes[TRUE flux],(runRBA_RBA_fluxes[tag]="RXN")*(runRBA_RBA_fluxes[rxn_base_id]=fba_fluxes[[#This Row],[rxn]]),0))</f>
        <v>0</v>
      </c>
      <c r="J995" t="b">
        <f>fba_fluxes[[#This Row],[total RBA flux]]&lt;fba_fluxes[[#This Row],[lb]]</f>
        <v>0</v>
      </c>
      <c r="K995" s="1" t="b">
        <f>fba_fluxes[[#This Row],[total RBA flux]]&gt;fba_fluxes[[#This Row],[ub]]</f>
        <v>0</v>
      </c>
    </row>
    <row r="996" spans="1:11" hidden="1" x14ac:dyDescent="0.2">
      <c r="A996" s="1" t="s">
        <v>3127</v>
      </c>
      <c r="B996">
        <v>0</v>
      </c>
      <c r="C996">
        <v>-1000</v>
      </c>
      <c r="D996">
        <v>0</v>
      </c>
      <c r="E996" cm="1">
        <f t="array" ref="E996">MIN(_xlfn._xlws.FILTER(runRBA_RBA_fluxes[TRUE lb],(runRBA_RBA_fluxes[tag]="RXN")*(runRBA_RBA_fluxes[rxn_base_id]=fba_fluxes[[#This Row],[rxn]]),0))</f>
        <v>0</v>
      </c>
      <c r="F996" cm="1">
        <f t="array" ref="F996">MAX(_xlfn._xlws.FILTER(runRBA_RBA_fluxes[TRUE ub],(runRBA_RBA_fluxes[tag]="RXN")*(runRBA_RBA_fluxes[rxn_base_id]=fba_fluxes[[#This Row],[rxn]]),0))</f>
        <v>0</v>
      </c>
      <c r="G996" t="b">
        <f>fba_fluxes[[#This Row],[RBA ub]]&gt;fba_fluxes[[#This Row],[ub]]</f>
        <v>0</v>
      </c>
      <c r="H996" t="b">
        <f>fba_fluxes[[#This Row],[RBA lb]]&lt;fba_fluxes[[#This Row],[lb]]</f>
        <v>0</v>
      </c>
      <c r="I996" cm="1">
        <f t="array" ref="I996">SUM(_xlfn._xlws.FILTER(runRBA_RBA_fluxes[TRUE flux],(runRBA_RBA_fluxes[tag]="RXN")*(runRBA_RBA_fluxes[rxn_base_id]=fba_fluxes[[#This Row],[rxn]]),0))</f>
        <v>0</v>
      </c>
      <c r="J996" t="b">
        <f>fba_fluxes[[#This Row],[total RBA flux]]&lt;fba_fluxes[[#This Row],[lb]]</f>
        <v>0</v>
      </c>
      <c r="K996" s="1" t="b">
        <f>fba_fluxes[[#This Row],[total RBA flux]]&gt;fba_fluxes[[#This Row],[ub]]</f>
        <v>0</v>
      </c>
    </row>
    <row r="997" spans="1:11" hidden="1" x14ac:dyDescent="0.2">
      <c r="A997" s="1" t="s">
        <v>3128</v>
      </c>
      <c r="B997">
        <v>0</v>
      </c>
      <c r="C997">
        <v>0</v>
      </c>
      <c r="D997">
        <v>1000</v>
      </c>
      <c r="E997" cm="1">
        <f t="array" ref="E997">MIN(_xlfn._xlws.FILTER(runRBA_RBA_fluxes[TRUE lb],(runRBA_RBA_fluxes[tag]="RXN")*(runRBA_RBA_fluxes[rxn_base_id]=fba_fluxes[[#This Row],[rxn]]),0))</f>
        <v>0</v>
      </c>
      <c r="F997" cm="1">
        <f t="array" ref="F997">MAX(_xlfn._xlws.FILTER(runRBA_RBA_fluxes[TRUE ub],(runRBA_RBA_fluxes[tag]="RXN")*(runRBA_RBA_fluxes[rxn_base_id]=fba_fluxes[[#This Row],[rxn]]),0))</f>
        <v>0</v>
      </c>
      <c r="G997" t="b">
        <f>fba_fluxes[[#This Row],[RBA ub]]&gt;fba_fluxes[[#This Row],[ub]]</f>
        <v>0</v>
      </c>
      <c r="H997" t="b">
        <f>fba_fluxes[[#This Row],[RBA lb]]&lt;fba_fluxes[[#This Row],[lb]]</f>
        <v>0</v>
      </c>
      <c r="I997" cm="1">
        <f t="array" ref="I997">SUM(_xlfn._xlws.FILTER(runRBA_RBA_fluxes[TRUE flux],(runRBA_RBA_fluxes[tag]="RXN")*(runRBA_RBA_fluxes[rxn_base_id]=fba_fluxes[[#This Row],[rxn]]),0))</f>
        <v>0</v>
      </c>
      <c r="J997" t="b">
        <f>fba_fluxes[[#This Row],[total RBA flux]]&lt;fba_fluxes[[#This Row],[lb]]</f>
        <v>0</v>
      </c>
      <c r="K997" s="1" t="b">
        <f>fba_fluxes[[#This Row],[total RBA flux]]&gt;fba_fluxes[[#This Row],[ub]]</f>
        <v>0</v>
      </c>
    </row>
    <row r="998" spans="1:11" hidden="1" x14ac:dyDescent="0.2">
      <c r="A998" s="1" t="s">
        <v>3129</v>
      </c>
      <c r="B998">
        <v>0</v>
      </c>
      <c r="C998">
        <v>0</v>
      </c>
      <c r="D998">
        <v>1000</v>
      </c>
      <c r="E998" cm="1">
        <f t="array" ref="E998">MIN(_xlfn._xlws.FILTER(runRBA_RBA_fluxes[TRUE lb],(runRBA_RBA_fluxes[tag]="RXN")*(runRBA_RBA_fluxes[rxn_base_id]=fba_fluxes[[#This Row],[rxn]]),0))</f>
        <v>0</v>
      </c>
      <c r="F998" cm="1">
        <f t="array" ref="F998">MAX(_xlfn._xlws.FILTER(runRBA_RBA_fluxes[TRUE ub],(runRBA_RBA_fluxes[tag]="RXN")*(runRBA_RBA_fluxes[rxn_base_id]=fba_fluxes[[#This Row],[rxn]]),0))</f>
        <v>0</v>
      </c>
      <c r="G998" t="b">
        <f>fba_fluxes[[#This Row],[RBA ub]]&gt;fba_fluxes[[#This Row],[ub]]</f>
        <v>0</v>
      </c>
      <c r="H998" t="b">
        <f>fba_fluxes[[#This Row],[RBA lb]]&lt;fba_fluxes[[#This Row],[lb]]</f>
        <v>0</v>
      </c>
      <c r="I998" cm="1">
        <f t="array" ref="I998">SUM(_xlfn._xlws.FILTER(runRBA_RBA_fluxes[TRUE flux],(runRBA_RBA_fluxes[tag]="RXN")*(runRBA_RBA_fluxes[rxn_base_id]=fba_fluxes[[#This Row],[rxn]]),0))</f>
        <v>0</v>
      </c>
      <c r="J998" t="b">
        <f>fba_fluxes[[#This Row],[total RBA flux]]&lt;fba_fluxes[[#This Row],[lb]]</f>
        <v>0</v>
      </c>
      <c r="K998" s="1" t="b">
        <f>fba_fluxes[[#This Row],[total RBA flux]]&gt;fba_fluxes[[#This Row],[ub]]</f>
        <v>0</v>
      </c>
    </row>
    <row r="999" spans="1:11" hidden="1" x14ac:dyDescent="0.2">
      <c r="A999" s="1" t="s">
        <v>3130</v>
      </c>
      <c r="B999">
        <v>0</v>
      </c>
      <c r="C999">
        <v>-1000</v>
      </c>
      <c r="D999">
        <v>1000</v>
      </c>
      <c r="E999" cm="1">
        <f t="array" ref="E999">MIN(_xlfn._xlws.FILTER(runRBA_RBA_fluxes[TRUE lb],(runRBA_RBA_fluxes[tag]="RXN")*(runRBA_RBA_fluxes[rxn_base_id]=fba_fluxes[[#This Row],[rxn]]),0))</f>
        <v>0</v>
      </c>
      <c r="F999" cm="1">
        <f t="array" ref="F999">MAX(_xlfn._xlws.FILTER(runRBA_RBA_fluxes[TRUE ub],(runRBA_RBA_fluxes[tag]="RXN")*(runRBA_RBA_fluxes[rxn_base_id]=fba_fluxes[[#This Row],[rxn]]),0))</f>
        <v>0</v>
      </c>
      <c r="G999" t="b">
        <f>fba_fluxes[[#This Row],[RBA ub]]&gt;fba_fluxes[[#This Row],[ub]]</f>
        <v>0</v>
      </c>
      <c r="H999" t="b">
        <f>fba_fluxes[[#This Row],[RBA lb]]&lt;fba_fluxes[[#This Row],[lb]]</f>
        <v>0</v>
      </c>
      <c r="I999" cm="1">
        <f t="array" ref="I999">SUM(_xlfn._xlws.FILTER(runRBA_RBA_fluxes[TRUE flux],(runRBA_RBA_fluxes[tag]="RXN")*(runRBA_RBA_fluxes[rxn_base_id]=fba_fluxes[[#This Row],[rxn]]),0))</f>
        <v>0</v>
      </c>
      <c r="J999" t="b">
        <f>fba_fluxes[[#This Row],[total RBA flux]]&lt;fba_fluxes[[#This Row],[lb]]</f>
        <v>0</v>
      </c>
      <c r="K999" s="1" t="b">
        <f>fba_fluxes[[#This Row],[total RBA flux]]&gt;fba_fluxes[[#This Row],[ub]]</f>
        <v>0</v>
      </c>
    </row>
    <row r="1000" spans="1:11" hidden="1" x14ac:dyDescent="0.2">
      <c r="A1000" s="1" t="s">
        <v>3131</v>
      </c>
      <c r="B1000">
        <v>0</v>
      </c>
      <c r="C1000">
        <v>0</v>
      </c>
      <c r="D1000">
        <v>1000</v>
      </c>
      <c r="E1000" cm="1">
        <f t="array" ref="E1000">MIN(_xlfn._xlws.FILTER(runRBA_RBA_fluxes[TRUE lb],(runRBA_RBA_fluxes[tag]="RXN")*(runRBA_RBA_fluxes[rxn_base_id]=fba_fluxes[[#This Row],[rxn]]),0))</f>
        <v>0</v>
      </c>
      <c r="F1000" cm="1">
        <f t="array" ref="F1000">MAX(_xlfn._xlws.FILTER(runRBA_RBA_fluxes[TRUE ub],(runRBA_RBA_fluxes[tag]="RXN")*(runRBA_RBA_fluxes[rxn_base_id]=fba_fluxes[[#This Row],[rxn]]),0))</f>
        <v>0</v>
      </c>
      <c r="G1000" t="b">
        <f>fba_fluxes[[#This Row],[RBA ub]]&gt;fba_fluxes[[#This Row],[ub]]</f>
        <v>0</v>
      </c>
      <c r="H1000" t="b">
        <f>fba_fluxes[[#This Row],[RBA lb]]&lt;fba_fluxes[[#This Row],[lb]]</f>
        <v>0</v>
      </c>
      <c r="I1000" cm="1">
        <f t="array" ref="I1000">SUM(_xlfn._xlws.FILTER(runRBA_RBA_fluxes[TRUE flux],(runRBA_RBA_fluxes[tag]="RXN")*(runRBA_RBA_fluxes[rxn_base_id]=fba_fluxes[[#This Row],[rxn]]),0))</f>
        <v>0</v>
      </c>
      <c r="J1000" t="b">
        <f>fba_fluxes[[#This Row],[total RBA flux]]&lt;fba_fluxes[[#This Row],[lb]]</f>
        <v>0</v>
      </c>
      <c r="K1000" s="1" t="b">
        <f>fba_fluxes[[#This Row],[total RBA flux]]&gt;fba_fluxes[[#This Row],[ub]]</f>
        <v>0</v>
      </c>
    </row>
    <row r="1001" spans="1:11" hidden="1" x14ac:dyDescent="0.2">
      <c r="A1001" s="1" t="s">
        <v>3132</v>
      </c>
      <c r="B1001">
        <v>-1.6492560211549571E-14</v>
      </c>
      <c r="C1001">
        <v>-1000</v>
      </c>
      <c r="D1001">
        <v>1000</v>
      </c>
      <c r="E1001" cm="1">
        <f t="array" ref="E1001">MIN(_xlfn._xlws.FILTER(runRBA_RBA_fluxes[TRUE lb],(runRBA_RBA_fluxes[tag]="RXN")*(runRBA_RBA_fluxes[rxn_base_id]=fba_fluxes[[#This Row],[rxn]]),0))</f>
        <v>0</v>
      </c>
      <c r="F1001" cm="1">
        <f t="array" ref="F1001">MAX(_xlfn._xlws.FILTER(runRBA_RBA_fluxes[TRUE ub],(runRBA_RBA_fluxes[tag]="RXN")*(runRBA_RBA_fluxes[rxn_base_id]=fba_fluxes[[#This Row],[rxn]]),0))</f>
        <v>0</v>
      </c>
      <c r="G1001" t="b">
        <f>fba_fluxes[[#This Row],[RBA ub]]&gt;fba_fluxes[[#This Row],[ub]]</f>
        <v>0</v>
      </c>
      <c r="H1001" t="b">
        <f>fba_fluxes[[#This Row],[RBA lb]]&lt;fba_fluxes[[#This Row],[lb]]</f>
        <v>0</v>
      </c>
      <c r="I1001" cm="1">
        <f t="array" ref="I1001">SUM(_xlfn._xlws.FILTER(runRBA_RBA_fluxes[TRUE flux],(runRBA_RBA_fluxes[tag]="RXN")*(runRBA_RBA_fluxes[rxn_base_id]=fba_fluxes[[#This Row],[rxn]]),0))</f>
        <v>0</v>
      </c>
      <c r="J1001" t="b">
        <f>fba_fluxes[[#This Row],[total RBA flux]]&lt;fba_fluxes[[#This Row],[lb]]</f>
        <v>0</v>
      </c>
      <c r="K1001" s="1" t="b">
        <f>fba_fluxes[[#This Row],[total RBA flux]]&gt;fba_fluxes[[#This Row],[ub]]</f>
        <v>0</v>
      </c>
    </row>
    <row r="1002" spans="1:11" hidden="1" x14ac:dyDescent="0.2">
      <c r="A1002" s="1" t="s">
        <v>3133</v>
      </c>
      <c r="B1002">
        <v>0</v>
      </c>
      <c r="C1002">
        <v>-1000</v>
      </c>
      <c r="D1002">
        <v>1000</v>
      </c>
      <c r="E1002" cm="1">
        <f t="array" ref="E1002">MIN(_xlfn._xlws.FILTER(runRBA_RBA_fluxes[TRUE lb],(runRBA_RBA_fluxes[tag]="RXN")*(runRBA_RBA_fluxes[rxn_base_id]=fba_fluxes[[#This Row],[rxn]]),0))</f>
        <v>0</v>
      </c>
      <c r="F1002" cm="1">
        <f t="array" ref="F1002">MAX(_xlfn._xlws.FILTER(runRBA_RBA_fluxes[TRUE ub],(runRBA_RBA_fluxes[tag]="RXN")*(runRBA_RBA_fluxes[rxn_base_id]=fba_fluxes[[#This Row],[rxn]]),0))</f>
        <v>0</v>
      </c>
      <c r="G1002" t="b">
        <f>fba_fluxes[[#This Row],[RBA ub]]&gt;fba_fluxes[[#This Row],[ub]]</f>
        <v>0</v>
      </c>
      <c r="H1002" t="b">
        <f>fba_fluxes[[#This Row],[RBA lb]]&lt;fba_fluxes[[#This Row],[lb]]</f>
        <v>0</v>
      </c>
      <c r="I1002" cm="1">
        <f t="array" ref="I1002">SUM(_xlfn._xlws.FILTER(runRBA_RBA_fluxes[TRUE flux],(runRBA_RBA_fluxes[tag]="RXN")*(runRBA_RBA_fluxes[rxn_base_id]=fba_fluxes[[#This Row],[rxn]]),0))</f>
        <v>0</v>
      </c>
      <c r="J1002" t="b">
        <f>fba_fluxes[[#This Row],[total RBA flux]]&lt;fba_fluxes[[#This Row],[lb]]</f>
        <v>0</v>
      </c>
      <c r="K1002" s="1" t="b">
        <f>fba_fluxes[[#This Row],[total RBA flux]]&gt;fba_fluxes[[#This Row],[ub]]</f>
        <v>0</v>
      </c>
    </row>
    <row r="1003" spans="1:11" hidden="1" x14ac:dyDescent="0.2">
      <c r="A1003" s="1" t="s">
        <v>3134</v>
      </c>
      <c r="B1003">
        <v>0</v>
      </c>
      <c r="C1003">
        <v>-1000</v>
      </c>
      <c r="D1003">
        <v>1000</v>
      </c>
      <c r="E1003" cm="1">
        <f t="array" ref="E1003">MIN(_xlfn._xlws.FILTER(runRBA_RBA_fluxes[TRUE lb],(runRBA_RBA_fluxes[tag]="RXN")*(runRBA_RBA_fluxes[rxn_base_id]=fba_fluxes[[#This Row],[rxn]]),0))</f>
        <v>0</v>
      </c>
      <c r="F1003" cm="1">
        <f t="array" ref="F1003">MAX(_xlfn._xlws.FILTER(runRBA_RBA_fluxes[TRUE ub],(runRBA_RBA_fluxes[tag]="RXN")*(runRBA_RBA_fluxes[rxn_base_id]=fba_fluxes[[#This Row],[rxn]]),0))</f>
        <v>0</v>
      </c>
      <c r="G1003" t="b">
        <f>fba_fluxes[[#This Row],[RBA ub]]&gt;fba_fluxes[[#This Row],[ub]]</f>
        <v>0</v>
      </c>
      <c r="H1003" t="b">
        <f>fba_fluxes[[#This Row],[RBA lb]]&lt;fba_fluxes[[#This Row],[lb]]</f>
        <v>0</v>
      </c>
      <c r="I1003" cm="1">
        <f t="array" ref="I1003">SUM(_xlfn._xlws.FILTER(runRBA_RBA_fluxes[TRUE flux],(runRBA_RBA_fluxes[tag]="RXN")*(runRBA_RBA_fluxes[rxn_base_id]=fba_fluxes[[#This Row],[rxn]]),0))</f>
        <v>0</v>
      </c>
      <c r="J1003" t="b">
        <f>fba_fluxes[[#This Row],[total RBA flux]]&lt;fba_fluxes[[#This Row],[lb]]</f>
        <v>0</v>
      </c>
      <c r="K1003" s="1" t="b">
        <f>fba_fluxes[[#This Row],[total RBA flux]]&gt;fba_fluxes[[#This Row],[ub]]</f>
        <v>0</v>
      </c>
    </row>
    <row r="1004" spans="1:11" hidden="1" x14ac:dyDescent="0.2">
      <c r="A1004" s="1" t="s">
        <v>3135</v>
      </c>
      <c r="B1004">
        <v>0</v>
      </c>
      <c r="C1004">
        <v>-1000</v>
      </c>
      <c r="D1004">
        <v>1000</v>
      </c>
      <c r="E1004" cm="1">
        <f t="array" ref="E1004">MIN(_xlfn._xlws.FILTER(runRBA_RBA_fluxes[TRUE lb],(runRBA_RBA_fluxes[tag]="RXN")*(runRBA_RBA_fluxes[rxn_base_id]=fba_fluxes[[#This Row],[rxn]]),0))</f>
        <v>0</v>
      </c>
      <c r="F1004" cm="1">
        <f t="array" ref="F1004">MAX(_xlfn._xlws.FILTER(runRBA_RBA_fluxes[TRUE ub],(runRBA_RBA_fluxes[tag]="RXN")*(runRBA_RBA_fluxes[rxn_base_id]=fba_fluxes[[#This Row],[rxn]]),0))</f>
        <v>0</v>
      </c>
      <c r="G1004" t="b">
        <f>fba_fluxes[[#This Row],[RBA ub]]&gt;fba_fluxes[[#This Row],[ub]]</f>
        <v>0</v>
      </c>
      <c r="H1004" t="b">
        <f>fba_fluxes[[#This Row],[RBA lb]]&lt;fba_fluxes[[#This Row],[lb]]</f>
        <v>0</v>
      </c>
      <c r="I1004" cm="1">
        <f t="array" ref="I1004">SUM(_xlfn._xlws.FILTER(runRBA_RBA_fluxes[TRUE flux],(runRBA_RBA_fluxes[tag]="RXN")*(runRBA_RBA_fluxes[rxn_base_id]=fba_fluxes[[#This Row],[rxn]]),0))</f>
        <v>0</v>
      </c>
      <c r="J1004" t="b">
        <f>fba_fluxes[[#This Row],[total RBA flux]]&lt;fba_fluxes[[#This Row],[lb]]</f>
        <v>0</v>
      </c>
      <c r="K1004" s="1" t="b">
        <f>fba_fluxes[[#This Row],[total RBA flux]]&gt;fba_fluxes[[#This Row],[ub]]</f>
        <v>0</v>
      </c>
    </row>
    <row r="1005" spans="1:11" hidden="1" x14ac:dyDescent="0.2">
      <c r="A1005" s="1" t="s">
        <v>3136</v>
      </c>
      <c r="B1005">
        <v>0</v>
      </c>
      <c r="C1005">
        <v>-1000</v>
      </c>
      <c r="D1005">
        <v>1000</v>
      </c>
      <c r="E1005" cm="1">
        <f t="array" ref="E1005">MIN(_xlfn._xlws.FILTER(runRBA_RBA_fluxes[TRUE lb],(runRBA_RBA_fluxes[tag]="RXN")*(runRBA_RBA_fluxes[rxn_base_id]=fba_fluxes[[#This Row],[rxn]]),0))</f>
        <v>0</v>
      </c>
      <c r="F1005" cm="1">
        <f t="array" ref="F1005">MAX(_xlfn._xlws.FILTER(runRBA_RBA_fluxes[TRUE ub],(runRBA_RBA_fluxes[tag]="RXN")*(runRBA_RBA_fluxes[rxn_base_id]=fba_fluxes[[#This Row],[rxn]]),0))</f>
        <v>0</v>
      </c>
      <c r="G1005" t="b">
        <f>fba_fluxes[[#This Row],[RBA ub]]&gt;fba_fluxes[[#This Row],[ub]]</f>
        <v>0</v>
      </c>
      <c r="H1005" t="b">
        <f>fba_fluxes[[#This Row],[RBA lb]]&lt;fba_fluxes[[#This Row],[lb]]</f>
        <v>0</v>
      </c>
      <c r="I1005" cm="1">
        <f t="array" ref="I1005">SUM(_xlfn._xlws.FILTER(runRBA_RBA_fluxes[TRUE flux],(runRBA_RBA_fluxes[tag]="RXN")*(runRBA_RBA_fluxes[rxn_base_id]=fba_fluxes[[#This Row],[rxn]]),0))</f>
        <v>0</v>
      </c>
      <c r="J1005" t="b">
        <f>fba_fluxes[[#This Row],[total RBA flux]]&lt;fba_fluxes[[#This Row],[lb]]</f>
        <v>0</v>
      </c>
      <c r="K1005" s="1" t="b">
        <f>fba_fluxes[[#This Row],[total RBA flux]]&gt;fba_fluxes[[#This Row],[ub]]</f>
        <v>0</v>
      </c>
    </row>
    <row r="1006" spans="1:11" hidden="1" x14ac:dyDescent="0.2">
      <c r="A1006" s="1" t="s">
        <v>3137</v>
      </c>
      <c r="B1006">
        <v>0</v>
      </c>
      <c r="C1006">
        <v>-1000</v>
      </c>
      <c r="D1006">
        <v>1000</v>
      </c>
      <c r="E1006" cm="1">
        <f t="array" ref="E1006">MIN(_xlfn._xlws.FILTER(runRBA_RBA_fluxes[TRUE lb],(runRBA_RBA_fluxes[tag]="RXN")*(runRBA_RBA_fluxes[rxn_base_id]=fba_fluxes[[#This Row],[rxn]]),0))</f>
        <v>0</v>
      </c>
      <c r="F1006" cm="1">
        <f t="array" ref="F1006">MAX(_xlfn._xlws.FILTER(runRBA_RBA_fluxes[TRUE ub],(runRBA_RBA_fluxes[tag]="RXN")*(runRBA_RBA_fluxes[rxn_base_id]=fba_fluxes[[#This Row],[rxn]]),0))</f>
        <v>0</v>
      </c>
      <c r="G1006" t="b">
        <f>fba_fluxes[[#This Row],[RBA ub]]&gt;fba_fluxes[[#This Row],[ub]]</f>
        <v>0</v>
      </c>
      <c r="H1006" t="b">
        <f>fba_fluxes[[#This Row],[RBA lb]]&lt;fba_fluxes[[#This Row],[lb]]</f>
        <v>0</v>
      </c>
      <c r="I1006" cm="1">
        <f t="array" ref="I1006">SUM(_xlfn._xlws.FILTER(runRBA_RBA_fluxes[TRUE flux],(runRBA_RBA_fluxes[tag]="RXN")*(runRBA_RBA_fluxes[rxn_base_id]=fba_fluxes[[#This Row],[rxn]]),0))</f>
        <v>0</v>
      </c>
      <c r="J1006" t="b">
        <f>fba_fluxes[[#This Row],[total RBA flux]]&lt;fba_fluxes[[#This Row],[lb]]</f>
        <v>0</v>
      </c>
      <c r="K1006" s="1" t="b">
        <f>fba_fluxes[[#This Row],[total RBA flux]]&gt;fba_fluxes[[#This Row],[ub]]</f>
        <v>0</v>
      </c>
    </row>
    <row r="1007" spans="1:11" hidden="1" x14ac:dyDescent="0.2">
      <c r="A1007" s="1" t="s">
        <v>3138</v>
      </c>
      <c r="B1007">
        <v>0</v>
      </c>
      <c r="C1007">
        <v>-1000</v>
      </c>
      <c r="D1007">
        <v>1000</v>
      </c>
      <c r="E1007" cm="1">
        <f t="array" ref="E1007">MIN(_xlfn._xlws.FILTER(runRBA_RBA_fluxes[TRUE lb],(runRBA_RBA_fluxes[tag]="RXN")*(runRBA_RBA_fluxes[rxn_base_id]=fba_fluxes[[#This Row],[rxn]]),0))</f>
        <v>0</v>
      </c>
      <c r="F1007" cm="1">
        <f t="array" ref="F1007">MAX(_xlfn._xlws.FILTER(runRBA_RBA_fluxes[TRUE ub],(runRBA_RBA_fluxes[tag]="RXN")*(runRBA_RBA_fluxes[rxn_base_id]=fba_fluxes[[#This Row],[rxn]]),0))</f>
        <v>0</v>
      </c>
      <c r="G1007" t="b">
        <f>fba_fluxes[[#This Row],[RBA ub]]&gt;fba_fluxes[[#This Row],[ub]]</f>
        <v>0</v>
      </c>
      <c r="H1007" t="b">
        <f>fba_fluxes[[#This Row],[RBA lb]]&lt;fba_fluxes[[#This Row],[lb]]</f>
        <v>0</v>
      </c>
      <c r="I1007" cm="1">
        <f t="array" ref="I1007">SUM(_xlfn._xlws.FILTER(runRBA_RBA_fluxes[TRUE flux],(runRBA_RBA_fluxes[tag]="RXN")*(runRBA_RBA_fluxes[rxn_base_id]=fba_fluxes[[#This Row],[rxn]]),0))</f>
        <v>0</v>
      </c>
      <c r="J1007" t="b">
        <f>fba_fluxes[[#This Row],[total RBA flux]]&lt;fba_fluxes[[#This Row],[lb]]</f>
        <v>0</v>
      </c>
      <c r="K1007" s="1" t="b">
        <f>fba_fluxes[[#This Row],[total RBA flux]]&gt;fba_fluxes[[#This Row],[ub]]</f>
        <v>0</v>
      </c>
    </row>
    <row r="1008" spans="1:11" hidden="1" x14ac:dyDescent="0.2">
      <c r="A1008" s="1" t="s">
        <v>3139</v>
      </c>
      <c r="B1008">
        <v>0</v>
      </c>
      <c r="C1008">
        <v>-1000</v>
      </c>
      <c r="D1008">
        <v>0</v>
      </c>
      <c r="E1008" cm="1">
        <f t="array" ref="E1008">MIN(_xlfn._xlws.FILTER(runRBA_RBA_fluxes[TRUE lb],(runRBA_RBA_fluxes[tag]="RXN")*(runRBA_RBA_fluxes[rxn_base_id]=fba_fluxes[[#This Row],[rxn]]),0))</f>
        <v>0</v>
      </c>
      <c r="F1008" cm="1">
        <f t="array" ref="F1008">MAX(_xlfn._xlws.FILTER(runRBA_RBA_fluxes[TRUE ub],(runRBA_RBA_fluxes[tag]="RXN")*(runRBA_RBA_fluxes[rxn_base_id]=fba_fluxes[[#This Row],[rxn]]),0))</f>
        <v>0</v>
      </c>
      <c r="G1008" t="b">
        <f>fba_fluxes[[#This Row],[RBA ub]]&gt;fba_fluxes[[#This Row],[ub]]</f>
        <v>0</v>
      </c>
      <c r="H1008" t="b">
        <f>fba_fluxes[[#This Row],[RBA lb]]&lt;fba_fluxes[[#This Row],[lb]]</f>
        <v>0</v>
      </c>
      <c r="I1008" cm="1">
        <f t="array" ref="I1008">SUM(_xlfn._xlws.FILTER(runRBA_RBA_fluxes[TRUE flux],(runRBA_RBA_fluxes[tag]="RXN")*(runRBA_RBA_fluxes[rxn_base_id]=fba_fluxes[[#This Row],[rxn]]),0))</f>
        <v>0</v>
      </c>
      <c r="J1008" t="b">
        <f>fba_fluxes[[#This Row],[total RBA flux]]&lt;fba_fluxes[[#This Row],[lb]]</f>
        <v>0</v>
      </c>
      <c r="K1008" s="1" t="b">
        <f>fba_fluxes[[#This Row],[total RBA flux]]&gt;fba_fluxes[[#This Row],[ub]]</f>
        <v>0</v>
      </c>
    </row>
    <row r="1009" spans="1:11" hidden="1" x14ac:dyDescent="0.2">
      <c r="A1009" s="1" t="s">
        <v>3140</v>
      </c>
      <c r="B1009">
        <v>0</v>
      </c>
      <c r="C1009">
        <v>0</v>
      </c>
      <c r="D1009">
        <v>1000</v>
      </c>
      <c r="E1009" cm="1">
        <f t="array" ref="E1009">MIN(_xlfn._xlws.FILTER(runRBA_RBA_fluxes[TRUE lb],(runRBA_RBA_fluxes[tag]="RXN")*(runRBA_RBA_fluxes[rxn_base_id]=fba_fluxes[[#This Row],[rxn]]),0))</f>
        <v>0</v>
      </c>
      <c r="F1009" cm="1">
        <f t="array" ref="F1009">MAX(_xlfn._xlws.FILTER(runRBA_RBA_fluxes[TRUE ub],(runRBA_RBA_fluxes[tag]="RXN")*(runRBA_RBA_fluxes[rxn_base_id]=fba_fluxes[[#This Row],[rxn]]),0))</f>
        <v>0</v>
      </c>
      <c r="G1009" t="b">
        <f>fba_fluxes[[#This Row],[RBA ub]]&gt;fba_fluxes[[#This Row],[ub]]</f>
        <v>0</v>
      </c>
      <c r="H1009" t="b">
        <f>fba_fluxes[[#This Row],[RBA lb]]&lt;fba_fluxes[[#This Row],[lb]]</f>
        <v>0</v>
      </c>
      <c r="I1009" cm="1">
        <f t="array" ref="I1009">SUM(_xlfn._xlws.FILTER(runRBA_RBA_fluxes[TRUE flux],(runRBA_RBA_fluxes[tag]="RXN")*(runRBA_RBA_fluxes[rxn_base_id]=fba_fluxes[[#This Row],[rxn]]),0))</f>
        <v>0</v>
      </c>
      <c r="J1009" t="b">
        <f>fba_fluxes[[#This Row],[total RBA flux]]&lt;fba_fluxes[[#This Row],[lb]]</f>
        <v>0</v>
      </c>
      <c r="K1009" s="1" t="b">
        <f>fba_fluxes[[#This Row],[total RBA flux]]&gt;fba_fluxes[[#This Row],[ub]]</f>
        <v>0</v>
      </c>
    </row>
    <row r="1010" spans="1:11" hidden="1" x14ac:dyDescent="0.2">
      <c r="A1010" s="1" t="s">
        <v>3141</v>
      </c>
      <c r="B1010">
        <v>0</v>
      </c>
      <c r="C1010">
        <v>0</v>
      </c>
      <c r="D1010">
        <v>1000</v>
      </c>
      <c r="E1010" cm="1">
        <f t="array" ref="E1010">MIN(_xlfn._xlws.FILTER(runRBA_RBA_fluxes[TRUE lb],(runRBA_RBA_fluxes[tag]="RXN")*(runRBA_RBA_fluxes[rxn_base_id]=fba_fluxes[[#This Row],[rxn]]),0))</f>
        <v>0</v>
      </c>
      <c r="F1010" cm="1">
        <f t="array" ref="F1010">MAX(_xlfn._xlws.FILTER(runRBA_RBA_fluxes[TRUE ub],(runRBA_RBA_fluxes[tag]="RXN")*(runRBA_RBA_fluxes[rxn_base_id]=fba_fluxes[[#This Row],[rxn]]),0))</f>
        <v>0</v>
      </c>
      <c r="G1010" t="b">
        <f>fba_fluxes[[#This Row],[RBA ub]]&gt;fba_fluxes[[#This Row],[ub]]</f>
        <v>0</v>
      </c>
      <c r="H1010" t="b">
        <f>fba_fluxes[[#This Row],[RBA lb]]&lt;fba_fluxes[[#This Row],[lb]]</f>
        <v>0</v>
      </c>
      <c r="I1010" cm="1">
        <f t="array" ref="I1010">SUM(_xlfn._xlws.FILTER(runRBA_RBA_fluxes[TRUE flux],(runRBA_RBA_fluxes[tag]="RXN")*(runRBA_RBA_fluxes[rxn_base_id]=fba_fluxes[[#This Row],[rxn]]),0))</f>
        <v>0</v>
      </c>
      <c r="J1010" t="b">
        <f>fba_fluxes[[#This Row],[total RBA flux]]&lt;fba_fluxes[[#This Row],[lb]]</f>
        <v>0</v>
      </c>
      <c r="K1010" s="1" t="b">
        <f>fba_fluxes[[#This Row],[total RBA flux]]&gt;fba_fluxes[[#This Row],[ub]]</f>
        <v>0</v>
      </c>
    </row>
    <row r="1011" spans="1:11" hidden="1" x14ac:dyDescent="0.2">
      <c r="A1011" s="1" t="s">
        <v>3142</v>
      </c>
      <c r="B1011">
        <v>0</v>
      </c>
      <c r="C1011">
        <v>-1000</v>
      </c>
      <c r="D1011">
        <v>1000</v>
      </c>
      <c r="E1011" cm="1">
        <f t="array" ref="E1011">MIN(_xlfn._xlws.FILTER(runRBA_RBA_fluxes[TRUE lb],(runRBA_RBA_fluxes[tag]="RXN")*(runRBA_RBA_fluxes[rxn_base_id]=fba_fluxes[[#This Row],[rxn]]),0))</f>
        <v>0</v>
      </c>
      <c r="F1011" cm="1">
        <f t="array" ref="F1011">MAX(_xlfn._xlws.FILTER(runRBA_RBA_fluxes[TRUE ub],(runRBA_RBA_fluxes[tag]="RXN")*(runRBA_RBA_fluxes[rxn_base_id]=fba_fluxes[[#This Row],[rxn]]),0))</f>
        <v>0</v>
      </c>
      <c r="G1011" t="b">
        <f>fba_fluxes[[#This Row],[RBA ub]]&gt;fba_fluxes[[#This Row],[ub]]</f>
        <v>0</v>
      </c>
      <c r="H1011" t="b">
        <f>fba_fluxes[[#This Row],[RBA lb]]&lt;fba_fluxes[[#This Row],[lb]]</f>
        <v>0</v>
      </c>
      <c r="I1011" cm="1">
        <f t="array" ref="I1011">SUM(_xlfn._xlws.FILTER(runRBA_RBA_fluxes[TRUE flux],(runRBA_RBA_fluxes[tag]="RXN")*(runRBA_RBA_fluxes[rxn_base_id]=fba_fluxes[[#This Row],[rxn]]),0))</f>
        <v>0</v>
      </c>
      <c r="J1011" t="b">
        <f>fba_fluxes[[#This Row],[total RBA flux]]&lt;fba_fluxes[[#This Row],[lb]]</f>
        <v>0</v>
      </c>
      <c r="K1011" s="1" t="b">
        <f>fba_fluxes[[#This Row],[total RBA flux]]&gt;fba_fluxes[[#This Row],[ub]]</f>
        <v>0</v>
      </c>
    </row>
    <row r="1012" spans="1:11" hidden="1" x14ac:dyDescent="0.2">
      <c r="A1012" s="1" t="s">
        <v>3143</v>
      </c>
      <c r="B1012">
        <v>0</v>
      </c>
      <c r="C1012">
        <v>-1000</v>
      </c>
      <c r="D1012">
        <v>1000</v>
      </c>
      <c r="E1012" cm="1">
        <f t="array" ref="E1012">MIN(_xlfn._xlws.FILTER(runRBA_RBA_fluxes[TRUE lb],(runRBA_RBA_fluxes[tag]="RXN")*(runRBA_RBA_fluxes[rxn_base_id]=fba_fluxes[[#This Row],[rxn]]),0))</f>
        <v>0</v>
      </c>
      <c r="F1012" cm="1">
        <f t="array" ref="F1012">MAX(_xlfn._xlws.FILTER(runRBA_RBA_fluxes[TRUE ub],(runRBA_RBA_fluxes[tag]="RXN")*(runRBA_RBA_fluxes[rxn_base_id]=fba_fluxes[[#This Row],[rxn]]),0))</f>
        <v>0</v>
      </c>
      <c r="G1012" t="b">
        <f>fba_fluxes[[#This Row],[RBA ub]]&gt;fba_fluxes[[#This Row],[ub]]</f>
        <v>0</v>
      </c>
      <c r="H1012" t="b">
        <f>fba_fluxes[[#This Row],[RBA lb]]&lt;fba_fluxes[[#This Row],[lb]]</f>
        <v>0</v>
      </c>
      <c r="I1012" cm="1">
        <f t="array" ref="I1012">SUM(_xlfn._xlws.FILTER(runRBA_RBA_fluxes[TRUE flux],(runRBA_RBA_fluxes[tag]="RXN")*(runRBA_RBA_fluxes[rxn_base_id]=fba_fluxes[[#This Row],[rxn]]),0))</f>
        <v>0</v>
      </c>
      <c r="J1012" t="b">
        <f>fba_fluxes[[#This Row],[total RBA flux]]&lt;fba_fluxes[[#This Row],[lb]]</f>
        <v>0</v>
      </c>
      <c r="K1012" s="1" t="b">
        <f>fba_fluxes[[#This Row],[total RBA flux]]&gt;fba_fluxes[[#This Row],[ub]]</f>
        <v>0</v>
      </c>
    </row>
    <row r="1013" spans="1:11" hidden="1" x14ac:dyDescent="0.2">
      <c r="A1013" s="1" t="s">
        <v>3144</v>
      </c>
      <c r="B1013">
        <v>0</v>
      </c>
      <c r="C1013">
        <v>-1000</v>
      </c>
      <c r="D1013">
        <v>1000</v>
      </c>
      <c r="E1013" cm="1">
        <f t="array" ref="E1013">MIN(_xlfn._xlws.FILTER(runRBA_RBA_fluxes[TRUE lb],(runRBA_RBA_fluxes[tag]="RXN")*(runRBA_RBA_fluxes[rxn_base_id]=fba_fluxes[[#This Row],[rxn]]),0))</f>
        <v>0</v>
      </c>
      <c r="F1013" cm="1">
        <f t="array" ref="F1013">MAX(_xlfn._xlws.FILTER(runRBA_RBA_fluxes[TRUE ub],(runRBA_RBA_fluxes[tag]="RXN")*(runRBA_RBA_fluxes[rxn_base_id]=fba_fluxes[[#This Row],[rxn]]),0))</f>
        <v>0</v>
      </c>
      <c r="G1013" t="b">
        <f>fba_fluxes[[#This Row],[RBA ub]]&gt;fba_fluxes[[#This Row],[ub]]</f>
        <v>0</v>
      </c>
      <c r="H1013" t="b">
        <f>fba_fluxes[[#This Row],[RBA lb]]&lt;fba_fluxes[[#This Row],[lb]]</f>
        <v>0</v>
      </c>
      <c r="I1013" cm="1">
        <f t="array" ref="I1013">SUM(_xlfn._xlws.FILTER(runRBA_RBA_fluxes[TRUE flux],(runRBA_RBA_fluxes[tag]="RXN")*(runRBA_RBA_fluxes[rxn_base_id]=fba_fluxes[[#This Row],[rxn]]),0))</f>
        <v>0</v>
      </c>
      <c r="J1013" t="b">
        <f>fba_fluxes[[#This Row],[total RBA flux]]&lt;fba_fluxes[[#This Row],[lb]]</f>
        <v>0</v>
      </c>
      <c r="K1013" s="1" t="b">
        <f>fba_fluxes[[#This Row],[total RBA flux]]&gt;fba_fluxes[[#This Row],[ub]]</f>
        <v>0</v>
      </c>
    </row>
    <row r="1014" spans="1:11" hidden="1" x14ac:dyDescent="0.2">
      <c r="A1014" s="1" t="s">
        <v>3145</v>
      </c>
      <c r="B1014">
        <v>0</v>
      </c>
      <c r="C1014">
        <v>0</v>
      </c>
      <c r="D1014">
        <v>1000</v>
      </c>
      <c r="E1014" cm="1">
        <f t="array" ref="E1014">MIN(_xlfn._xlws.FILTER(runRBA_RBA_fluxes[TRUE lb],(runRBA_RBA_fluxes[tag]="RXN")*(runRBA_RBA_fluxes[rxn_base_id]=fba_fluxes[[#This Row],[rxn]]),0))</f>
        <v>0</v>
      </c>
      <c r="F1014" cm="1">
        <f t="array" ref="F1014">MAX(_xlfn._xlws.FILTER(runRBA_RBA_fluxes[TRUE ub],(runRBA_RBA_fluxes[tag]="RXN")*(runRBA_RBA_fluxes[rxn_base_id]=fba_fluxes[[#This Row],[rxn]]),0))</f>
        <v>0</v>
      </c>
      <c r="G1014" t="b">
        <f>fba_fluxes[[#This Row],[RBA ub]]&gt;fba_fluxes[[#This Row],[ub]]</f>
        <v>0</v>
      </c>
      <c r="H1014" t="b">
        <f>fba_fluxes[[#This Row],[RBA lb]]&lt;fba_fluxes[[#This Row],[lb]]</f>
        <v>0</v>
      </c>
      <c r="I1014" cm="1">
        <f t="array" ref="I1014">SUM(_xlfn._xlws.FILTER(runRBA_RBA_fluxes[TRUE flux],(runRBA_RBA_fluxes[tag]="RXN")*(runRBA_RBA_fluxes[rxn_base_id]=fba_fluxes[[#This Row],[rxn]]),0))</f>
        <v>0</v>
      </c>
      <c r="J1014" t="b">
        <f>fba_fluxes[[#This Row],[total RBA flux]]&lt;fba_fluxes[[#This Row],[lb]]</f>
        <v>0</v>
      </c>
      <c r="K1014" s="1" t="b">
        <f>fba_fluxes[[#This Row],[total RBA flux]]&gt;fba_fluxes[[#This Row],[ub]]</f>
        <v>0</v>
      </c>
    </row>
    <row r="1015" spans="1:11" hidden="1" x14ac:dyDescent="0.2">
      <c r="A1015" s="1" t="s">
        <v>3146</v>
      </c>
      <c r="B1015">
        <v>0</v>
      </c>
      <c r="C1015">
        <v>0</v>
      </c>
      <c r="D1015">
        <v>1000</v>
      </c>
      <c r="E1015" cm="1">
        <f t="array" ref="E1015">MIN(_xlfn._xlws.FILTER(runRBA_RBA_fluxes[TRUE lb],(runRBA_RBA_fluxes[tag]="RXN")*(runRBA_RBA_fluxes[rxn_base_id]=fba_fluxes[[#This Row],[rxn]]),0))</f>
        <v>0</v>
      </c>
      <c r="F1015" cm="1">
        <f t="array" ref="F1015">MAX(_xlfn._xlws.FILTER(runRBA_RBA_fluxes[TRUE ub],(runRBA_RBA_fluxes[tag]="RXN")*(runRBA_RBA_fluxes[rxn_base_id]=fba_fluxes[[#This Row],[rxn]]),0))</f>
        <v>0</v>
      </c>
      <c r="G1015" t="b">
        <f>fba_fluxes[[#This Row],[RBA ub]]&gt;fba_fluxes[[#This Row],[ub]]</f>
        <v>0</v>
      </c>
      <c r="H1015" t="b">
        <f>fba_fluxes[[#This Row],[RBA lb]]&lt;fba_fluxes[[#This Row],[lb]]</f>
        <v>0</v>
      </c>
      <c r="I1015" cm="1">
        <f t="array" ref="I1015">SUM(_xlfn._xlws.FILTER(runRBA_RBA_fluxes[TRUE flux],(runRBA_RBA_fluxes[tag]="RXN")*(runRBA_RBA_fluxes[rxn_base_id]=fba_fluxes[[#This Row],[rxn]]),0))</f>
        <v>0</v>
      </c>
      <c r="J1015" t="b">
        <f>fba_fluxes[[#This Row],[total RBA flux]]&lt;fba_fluxes[[#This Row],[lb]]</f>
        <v>0</v>
      </c>
      <c r="K1015" s="1" t="b">
        <f>fba_fluxes[[#This Row],[total RBA flux]]&gt;fba_fluxes[[#This Row],[ub]]</f>
        <v>0</v>
      </c>
    </row>
    <row r="1016" spans="1:11" hidden="1" x14ac:dyDescent="0.2">
      <c r="A1016" s="1" t="s">
        <v>3147</v>
      </c>
      <c r="B1016">
        <v>0</v>
      </c>
      <c r="C1016">
        <v>0</v>
      </c>
      <c r="D1016">
        <v>1000</v>
      </c>
      <c r="E1016" cm="1">
        <f t="array" ref="E1016">MIN(_xlfn._xlws.FILTER(runRBA_RBA_fluxes[TRUE lb],(runRBA_RBA_fluxes[tag]="RXN")*(runRBA_RBA_fluxes[rxn_base_id]=fba_fluxes[[#This Row],[rxn]]),0))</f>
        <v>0</v>
      </c>
      <c r="F1016" cm="1">
        <f t="array" ref="F1016">MAX(_xlfn._xlws.FILTER(runRBA_RBA_fluxes[TRUE ub],(runRBA_RBA_fluxes[tag]="RXN")*(runRBA_RBA_fluxes[rxn_base_id]=fba_fluxes[[#This Row],[rxn]]),0))</f>
        <v>0</v>
      </c>
      <c r="G1016" t="b">
        <f>fba_fluxes[[#This Row],[RBA ub]]&gt;fba_fluxes[[#This Row],[ub]]</f>
        <v>0</v>
      </c>
      <c r="H1016" t="b">
        <f>fba_fluxes[[#This Row],[RBA lb]]&lt;fba_fluxes[[#This Row],[lb]]</f>
        <v>0</v>
      </c>
      <c r="I1016" cm="1">
        <f t="array" ref="I1016">SUM(_xlfn._xlws.FILTER(runRBA_RBA_fluxes[TRUE flux],(runRBA_RBA_fluxes[tag]="RXN")*(runRBA_RBA_fluxes[rxn_base_id]=fba_fluxes[[#This Row],[rxn]]),0))</f>
        <v>0</v>
      </c>
      <c r="J1016" t="b">
        <f>fba_fluxes[[#This Row],[total RBA flux]]&lt;fba_fluxes[[#This Row],[lb]]</f>
        <v>0</v>
      </c>
      <c r="K1016" s="1" t="b">
        <f>fba_fluxes[[#This Row],[total RBA flux]]&gt;fba_fluxes[[#This Row],[ub]]</f>
        <v>0</v>
      </c>
    </row>
    <row r="1017" spans="1:11" hidden="1" x14ac:dyDescent="0.2">
      <c r="A1017" s="1" t="s">
        <v>379</v>
      </c>
      <c r="B1017">
        <v>-1.1661875768704322E-13</v>
      </c>
      <c r="C1017">
        <v>0</v>
      </c>
      <c r="D1017">
        <v>1000</v>
      </c>
      <c r="E1017" cm="1">
        <f t="array" ref="E1017">MIN(_xlfn._xlws.FILTER(runRBA_RBA_fluxes[TRUE lb],(runRBA_RBA_fluxes[tag]="RXN")*(runRBA_RBA_fluxes[rxn_base_id]=fba_fluxes[[#This Row],[rxn]]),0))</f>
        <v>0</v>
      </c>
      <c r="F1017" cm="1">
        <f t="array" ref="F1017">MAX(_xlfn._xlws.FILTER(runRBA_RBA_fluxes[TRUE ub],(runRBA_RBA_fluxes[tag]="RXN")*(runRBA_RBA_fluxes[rxn_base_id]=fba_fluxes[[#This Row],[rxn]]),0))</f>
        <v>0</v>
      </c>
      <c r="G1017" t="b">
        <f>fba_fluxes[[#This Row],[RBA ub]]&gt;fba_fluxes[[#This Row],[ub]]</f>
        <v>0</v>
      </c>
      <c r="H1017" t="b">
        <f>fba_fluxes[[#This Row],[RBA lb]]&lt;fba_fluxes[[#This Row],[lb]]</f>
        <v>0</v>
      </c>
      <c r="I1017" cm="1">
        <f t="array" ref="I1017">SUM(_xlfn._xlws.FILTER(runRBA_RBA_fluxes[TRUE flux],(runRBA_RBA_fluxes[tag]="RXN")*(runRBA_RBA_fluxes[rxn_base_id]=fba_fluxes[[#This Row],[rxn]]),0))</f>
        <v>0</v>
      </c>
      <c r="J1017" t="b">
        <f>fba_fluxes[[#This Row],[total RBA flux]]&lt;fba_fluxes[[#This Row],[lb]]</f>
        <v>0</v>
      </c>
      <c r="K1017" s="1" t="b">
        <f>fba_fluxes[[#This Row],[total RBA flux]]&gt;fba_fluxes[[#This Row],[ub]]</f>
        <v>0</v>
      </c>
    </row>
    <row r="1018" spans="1:11" hidden="1" x14ac:dyDescent="0.2">
      <c r="A1018" s="1" t="s">
        <v>3148</v>
      </c>
      <c r="B1018">
        <v>0</v>
      </c>
      <c r="C1018">
        <v>0</v>
      </c>
      <c r="D1018">
        <v>1000</v>
      </c>
      <c r="E1018" cm="1">
        <f t="array" ref="E1018">MIN(_xlfn._xlws.FILTER(runRBA_RBA_fluxes[TRUE lb],(runRBA_RBA_fluxes[tag]="RXN")*(runRBA_RBA_fluxes[rxn_base_id]=fba_fluxes[[#This Row],[rxn]]),0))</f>
        <v>0</v>
      </c>
      <c r="F1018" cm="1">
        <f t="array" ref="F1018">MAX(_xlfn._xlws.FILTER(runRBA_RBA_fluxes[TRUE ub],(runRBA_RBA_fluxes[tag]="RXN")*(runRBA_RBA_fluxes[rxn_base_id]=fba_fluxes[[#This Row],[rxn]]),0))</f>
        <v>0</v>
      </c>
      <c r="G1018" t="b">
        <f>fba_fluxes[[#This Row],[RBA ub]]&gt;fba_fluxes[[#This Row],[ub]]</f>
        <v>0</v>
      </c>
      <c r="H1018" t="b">
        <f>fba_fluxes[[#This Row],[RBA lb]]&lt;fba_fluxes[[#This Row],[lb]]</f>
        <v>0</v>
      </c>
      <c r="I1018" cm="1">
        <f t="array" ref="I1018">SUM(_xlfn._xlws.FILTER(runRBA_RBA_fluxes[TRUE flux],(runRBA_RBA_fluxes[tag]="RXN")*(runRBA_RBA_fluxes[rxn_base_id]=fba_fluxes[[#This Row],[rxn]]),0))</f>
        <v>0</v>
      </c>
      <c r="J1018" t="b">
        <f>fba_fluxes[[#This Row],[total RBA flux]]&lt;fba_fluxes[[#This Row],[lb]]</f>
        <v>0</v>
      </c>
      <c r="K1018" s="1" t="b">
        <f>fba_fluxes[[#This Row],[total RBA flux]]&gt;fba_fluxes[[#This Row],[ub]]</f>
        <v>0</v>
      </c>
    </row>
    <row r="1019" spans="1:11" hidden="1" x14ac:dyDescent="0.2">
      <c r="A1019" s="1" t="s">
        <v>3149</v>
      </c>
      <c r="B1019">
        <v>0</v>
      </c>
      <c r="C1019">
        <v>0</v>
      </c>
      <c r="D1019">
        <v>1000</v>
      </c>
      <c r="E1019" cm="1">
        <f t="array" ref="E1019">MIN(_xlfn._xlws.FILTER(runRBA_RBA_fluxes[TRUE lb],(runRBA_RBA_fluxes[tag]="RXN")*(runRBA_RBA_fluxes[rxn_base_id]=fba_fluxes[[#This Row],[rxn]]),0))</f>
        <v>0</v>
      </c>
      <c r="F1019" cm="1">
        <f t="array" ref="F1019">MAX(_xlfn._xlws.FILTER(runRBA_RBA_fluxes[TRUE ub],(runRBA_RBA_fluxes[tag]="RXN")*(runRBA_RBA_fluxes[rxn_base_id]=fba_fluxes[[#This Row],[rxn]]),0))</f>
        <v>0</v>
      </c>
      <c r="G1019" t="b">
        <f>fba_fluxes[[#This Row],[RBA ub]]&gt;fba_fluxes[[#This Row],[ub]]</f>
        <v>0</v>
      </c>
      <c r="H1019" t="b">
        <f>fba_fluxes[[#This Row],[RBA lb]]&lt;fba_fluxes[[#This Row],[lb]]</f>
        <v>0</v>
      </c>
      <c r="I1019" cm="1">
        <f t="array" ref="I1019">SUM(_xlfn._xlws.FILTER(runRBA_RBA_fluxes[TRUE flux],(runRBA_RBA_fluxes[tag]="RXN")*(runRBA_RBA_fluxes[rxn_base_id]=fba_fluxes[[#This Row],[rxn]]),0))</f>
        <v>0</v>
      </c>
      <c r="J1019" t="b">
        <f>fba_fluxes[[#This Row],[total RBA flux]]&lt;fba_fluxes[[#This Row],[lb]]</f>
        <v>0</v>
      </c>
      <c r="K1019" s="1" t="b">
        <f>fba_fluxes[[#This Row],[total RBA flux]]&gt;fba_fluxes[[#This Row],[ub]]</f>
        <v>0</v>
      </c>
    </row>
    <row r="1020" spans="1:11" hidden="1" x14ac:dyDescent="0.2">
      <c r="A1020" s="1" t="s">
        <v>3150</v>
      </c>
      <c r="B1020">
        <v>0</v>
      </c>
      <c r="C1020">
        <v>0</v>
      </c>
      <c r="D1020">
        <v>1000</v>
      </c>
      <c r="E1020" cm="1">
        <f t="array" ref="E1020">MIN(_xlfn._xlws.FILTER(runRBA_RBA_fluxes[TRUE lb],(runRBA_RBA_fluxes[tag]="RXN")*(runRBA_RBA_fluxes[rxn_base_id]=fba_fluxes[[#This Row],[rxn]]),0))</f>
        <v>0</v>
      </c>
      <c r="F1020" cm="1">
        <f t="array" ref="F1020">MAX(_xlfn._xlws.FILTER(runRBA_RBA_fluxes[TRUE ub],(runRBA_RBA_fluxes[tag]="RXN")*(runRBA_RBA_fluxes[rxn_base_id]=fba_fluxes[[#This Row],[rxn]]),0))</f>
        <v>0</v>
      </c>
      <c r="G1020" t="b">
        <f>fba_fluxes[[#This Row],[RBA ub]]&gt;fba_fluxes[[#This Row],[ub]]</f>
        <v>0</v>
      </c>
      <c r="H1020" t="b">
        <f>fba_fluxes[[#This Row],[RBA lb]]&lt;fba_fluxes[[#This Row],[lb]]</f>
        <v>0</v>
      </c>
      <c r="I1020" cm="1">
        <f t="array" ref="I1020">SUM(_xlfn._xlws.FILTER(runRBA_RBA_fluxes[TRUE flux],(runRBA_RBA_fluxes[tag]="RXN")*(runRBA_RBA_fluxes[rxn_base_id]=fba_fluxes[[#This Row],[rxn]]),0))</f>
        <v>0</v>
      </c>
      <c r="J1020" t="b">
        <f>fba_fluxes[[#This Row],[total RBA flux]]&lt;fba_fluxes[[#This Row],[lb]]</f>
        <v>0</v>
      </c>
      <c r="K1020" s="1" t="b">
        <f>fba_fluxes[[#This Row],[total RBA flux]]&gt;fba_fluxes[[#This Row],[ub]]</f>
        <v>0</v>
      </c>
    </row>
    <row r="1021" spans="1:11" hidden="1" x14ac:dyDescent="0.2">
      <c r="A1021" s="1" t="s">
        <v>380</v>
      </c>
      <c r="B1021">
        <v>6.0699999999769456E-4</v>
      </c>
      <c r="C1021">
        <v>-1000</v>
      </c>
      <c r="D1021">
        <v>1000</v>
      </c>
      <c r="E1021" cm="1">
        <f t="array" ref="E1021">MIN(_xlfn._xlws.FILTER(runRBA_RBA_fluxes[TRUE lb],(runRBA_RBA_fluxes[tag]="RXN")*(runRBA_RBA_fluxes[rxn_base_id]=fba_fluxes[[#This Row],[rxn]]),0))</f>
        <v>0</v>
      </c>
      <c r="F1021" cm="1">
        <f t="array" ref="F1021">MAX(_xlfn._xlws.FILTER(runRBA_RBA_fluxes[TRUE ub],(runRBA_RBA_fluxes[tag]="RXN")*(runRBA_RBA_fluxes[rxn_base_id]=fba_fluxes[[#This Row],[rxn]]),0))</f>
        <v>1000.0000000000001</v>
      </c>
      <c r="G1021" t="b">
        <f>fba_fluxes[[#This Row],[RBA ub]]&gt;fba_fluxes[[#This Row],[ub]]</f>
        <v>0</v>
      </c>
      <c r="H1021" t="b">
        <f>fba_fluxes[[#This Row],[RBA lb]]&lt;fba_fluxes[[#This Row],[lb]]</f>
        <v>0</v>
      </c>
      <c r="I1021" cm="1">
        <f t="array" ref="I1021">SUM(_xlfn._xlws.FILTER(runRBA_RBA_fluxes[TRUE flux],(runRBA_RBA_fluxes[tag]="RXN")*(runRBA_RBA_fluxes[rxn_base_id]=fba_fluxes[[#This Row],[rxn]]),0))</f>
        <v>6.1785294765600001E-4</v>
      </c>
      <c r="J1021" t="b">
        <f>fba_fluxes[[#This Row],[total RBA flux]]&lt;fba_fluxes[[#This Row],[lb]]</f>
        <v>0</v>
      </c>
      <c r="K1021" s="1" t="b">
        <f>fba_fluxes[[#This Row],[total RBA flux]]&gt;fba_fluxes[[#This Row],[ub]]</f>
        <v>0</v>
      </c>
    </row>
    <row r="1022" spans="1:11" hidden="1" x14ac:dyDescent="0.2">
      <c r="A1022" s="1" t="s">
        <v>381</v>
      </c>
      <c r="B1022">
        <v>3.0633400000000005E-2</v>
      </c>
      <c r="C1022">
        <v>0</v>
      </c>
      <c r="D1022">
        <v>1000</v>
      </c>
      <c r="E1022" cm="1">
        <f t="array" ref="E1022">MIN(_xlfn._xlws.FILTER(runRBA_RBA_fluxes[TRUE lb],(runRBA_RBA_fluxes[tag]="RXN")*(runRBA_RBA_fluxes[rxn_base_id]=fba_fluxes[[#This Row],[rxn]]),0))</f>
        <v>0</v>
      </c>
      <c r="F1022" cm="1">
        <f t="array" ref="F1022">MAX(_xlfn._xlws.FILTER(runRBA_RBA_fluxes[TRUE ub],(runRBA_RBA_fluxes[tag]="RXN")*(runRBA_RBA_fluxes[rxn_base_id]=fba_fluxes[[#This Row],[rxn]]),0))</f>
        <v>1000.0000000000001</v>
      </c>
      <c r="G1022" t="b">
        <f>fba_fluxes[[#This Row],[RBA ub]]&gt;fba_fluxes[[#This Row],[ub]]</f>
        <v>0</v>
      </c>
      <c r="H1022" t="b">
        <f>fba_fluxes[[#This Row],[RBA lb]]&lt;fba_fluxes[[#This Row],[lb]]</f>
        <v>0</v>
      </c>
      <c r="I1022" cm="1">
        <f t="array" ref="I1022">SUM(_xlfn._xlws.FILTER(runRBA_RBA_fluxes[TRUE flux],(runRBA_RBA_fluxes[tag]="RXN")*(runRBA_RBA_fluxes[rxn_base_id]=fba_fluxes[[#This Row],[rxn]]),0))</f>
        <v>0.28278838960313601</v>
      </c>
      <c r="J1022" t="b">
        <f>fba_fluxes[[#This Row],[total RBA flux]]&lt;fba_fluxes[[#This Row],[lb]]</f>
        <v>0</v>
      </c>
      <c r="K1022" s="1" t="b">
        <f>fba_fluxes[[#This Row],[total RBA flux]]&gt;fba_fluxes[[#This Row],[ub]]</f>
        <v>0</v>
      </c>
    </row>
    <row r="1023" spans="1:11" hidden="1" x14ac:dyDescent="0.2">
      <c r="A1023" s="1" t="s">
        <v>3151</v>
      </c>
      <c r="B1023">
        <v>0</v>
      </c>
      <c r="C1023">
        <v>-1000</v>
      </c>
      <c r="D1023">
        <v>1000</v>
      </c>
      <c r="E1023" cm="1">
        <f t="array" ref="E1023">MIN(_xlfn._xlws.FILTER(runRBA_RBA_fluxes[TRUE lb],(runRBA_RBA_fluxes[tag]="RXN")*(runRBA_RBA_fluxes[rxn_base_id]=fba_fluxes[[#This Row],[rxn]]),0))</f>
        <v>0</v>
      </c>
      <c r="F1023" cm="1">
        <f t="array" ref="F1023">MAX(_xlfn._xlws.FILTER(runRBA_RBA_fluxes[TRUE ub],(runRBA_RBA_fluxes[tag]="RXN")*(runRBA_RBA_fluxes[rxn_base_id]=fba_fluxes[[#This Row],[rxn]]),0))</f>
        <v>0</v>
      </c>
      <c r="G1023" t="b">
        <f>fba_fluxes[[#This Row],[RBA ub]]&gt;fba_fluxes[[#This Row],[ub]]</f>
        <v>0</v>
      </c>
      <c r="H1023" t="b">
        <f>fba_fluxes[[#This Row],[RBA lb]]&lt;fba_fluxes[[#This Row],[lb]]</f>
        <v>0</v>
      </c>
      <c r="I1023" cm="1">
        <f t="array" ref="I1023">SUM(_xlfn._xlws.FILTER(runRBA_RBA_fluxes[TRUE flux],(runRBA_RBA_fluxes[tag]="RXN")*(runRBA_RBA_fluxes[rxn_base_id]=fba_fluxes[[#This Row],[rxn]]),0))</f>
        <v>0</v>
      </c>
      <c r="J1023" t="b">
        <f>fba_fluxes[[#This Row],[total RBA flux]]&lt;fba_fluxes[[#This Row],[lb]]</f>
        <v>0</v>
      </c>
      <c r="K1023" s="1" t="b">
        <f>fba_fluxes[[#This Row],[total RBA flux]]&gt;fba_fluxes[[#This Row],[ub]]</f>
        <v>0</v>
      </c>
    </row>
    <row r="1024" spans="1:11" hidden="1" x14ac:dyDescent="0.2">
      <c r="A1024" s="1" t="s">
        <v>3152</v>
      </c>
      <c r="B1024">
        <v>0</v>
      </c>
      <c r="C1024">
        <v>0</v>
      </c>
      <c r="D1024">
        <v>1000</v>
      </c>
      <c r="E1024" cm="1">
        <f t="array" ref="E1024">MIN(_xlfn._xlws.FILTER(runRBA_RBA_fluxes[TRUE lb],(runRBA_RBA_fluxes[tag]="RXN")*(runRBA_RBA_fluxes[rxn_base_id]=fba_fluxes[[#This Row],[rxn]]),0))</f>
        <v>0</v>
      </c>
      <c r="F1024" cm="1">
        <f t="array" ref="F1024">MAX(_xlfn._xlws.FILTER(runRBA_RBA_fluxes[TRUE ub],(runRBA_RBA_fluxes[tag]="RXN")*(runRBA_RBA_fluxes[rxn_base_id]=fba_fluxes[[#This Row],[rxn]]),0))</f>
        <v>0</v>
      </c>
      <c r="G1024" t="b">
        <f>fba_fluxes[[#This Row],[RBA ub]]&gt;fba_fluxes[[#This Row],[ub]]</f>
        <v>0</v>
      </c>
      <c r="H1024" t="b">
        <f>fba_fluxes[[#This Row],[RBA lb]]&lt;fba_fluxes[[#This Row],[lb]]</f>
        <v>0</v>
      </c>
      <c r="I1024" cm="1">
        <f t="array" ref="I1024">SUM(_xlfn._xlws.FILTER(runRBA_RBA_fluxes[TRUE flux],(runRBA_RBA_fluxes[tag]="RXN")*(runRBA_RBA_fluxes[rxn_base_id]=fba_fluxes[[#This Row],[rxn]]),0))</f>
        <v>0</v>
      </c>
      <c r="J1024" t="b">
        <f>fba_fluxes[[#This Row],[total RBA flux]]&lt;fba_fluxes[[#This Row],[lb]]</f>
        <v>0</v>
      </c>
      <c r="K1024" s="1" t="b">
        <f>fba_fluxes[[#This Row],[total RBA flux]]&gt;fba_fluxes[[#This Row],[ub]]</f>
        <v>0</v>
      </c>
    </row>
    <row r="1025" spans="1:11" hidden="1" x14ac:dyDescent="0.2">
      <c r="A1025" s="1" t="s">
        <v>382</v>
      </c>
      <c r="B1025">
        <v>1.89999999999144E-5</v>
      </c>
      <c r="C1025">
        <v>-1000</v>
      </c>
      <c r="D1025">
        <v>1000</v>
      </c>
      <c r="E1025" cm="1">
        <f t="array" ref="E1025">MIN(_xlfn._xlws.FILTER(runRBA_RBA_fluxes[TRUE lb],(runRBA_RBA_fluxes[tag]="RXN")*(runRBA_RBA_fluxes[rxn_base_id]=fba_fluxes[[#This Row],[rxn]]),0))</f>
        <v>0</v>
      </c>
      <c r="F1025" cm="1">
        <f t="array" ref="F1025">MAX(_xlfn._xlws.FILTER(runRBA_RBA_fluxes[TRUE ub],(runRBA_RBA_fluxes[tag]="RXN")*(runRBA_RBA_fluxes[rxn_base_id]=fba_fluxes[[#This Row],[rxn]]),0))</f>
        <v>1000.0000000000001</v>
      </c>
      <c r="G1025" t="b">
        <f>fba_fluxes[[#This Row],[RBA ub]]&gt;fba_fluxes[[#This Row],[ub]]</f>
        <v>0</v>
      </c>
      <c r="H1025" t="b">
        <f>fba_fluxes[[#This Row],[RBA lb]]&lt;fba_fluxes[[#This Row],[lb]]</f>
        <v>0</v>
      </c>
      <c r="I1025" cm="1">
        <f t="array" ref="I1025">SUM(_xlfn._xlws.FILTER(runRBA_RBA_fluxes[TRUE flux],(runRBA_RBA_fluxes[tag]="RXN")*(runRBA_RBA_fluxes[rxn_base_id]=fba_fluxes[[#This Row],[rxn]]),0))</f>
        <v>1.9325499063E-5</v>
      </c>
      <c r="J1025" t="b">
        <f>fba_fluxes[[#This Row],[total RBA flux]]&lt;fba_fluxes[[#This Row],[lb]]</f>
        <v>0</v>
      </c>
      <c r="K1025" s="1" t="b">
        <f>fba_fluxes[[#This Row],[total RBA flux]]&gt;fba_fluxes[[#This Row],[ub]]</f>
        <v>0</v>
      </c>
    </row>
    <row r="1026" spans="1:11" hidden="1" x14ac:dyDescent="0.2">
      <c r="A1026" s="1" t="s">
        <v>3153</v>
      </c>
      <c r="B1026">
        <v>3.573364539041772E-16</v>
      </c>
      <c r="C1026">
        <v>-1000</v>
      </c>
      <c r="D1026">
        <v>1000</v>
      </c>
      <c r="E1026" cm="1">
        <f t="array" ref="E1026">MIN(_xlfn._xlws.FILTER(runRBA_RBA_fluxes[TRUE lb],(runRBA_RBA_fluxes[tag]="RXN")*(runRBA_RBA_fluxes[rxn_base_id]=fba_fluxes[[#This Row],[rxn]]),0))</f>
        <v>0</v>
      </c>
      <c r="F1026" cm="1">
        <f t="array" ref="F1026">MAX(_xlfn._xlws.FILTER(runRBA_RBA_fluxes[TRUE ub],(runRBA_RBA_fluxes[tag]="RXN")*(runRBA_RBA_fluxes[rxn_base_id]=fba_fluxes[[#This Row],[rxn]]),0))</f>
        <v>0</v>
      </c>
      <c r="G1026" t="b">
        <f>fba_fluxes[[#This Row],[RBA ub]]&gt;fba_fluxes[[#This Row],[ub]]</f>
        <v>0</v>
      </c>
      <c r="H1026" t="b">
        <f>fba_fluxes[[#This Row],[RBA lb]]&lt;fba_fluxes[[#This Row],[lb]]</f>
        <v>0</v>
      </c>
      <c r="I1026" cm="1">
        <f t="array" ref="I1026">SUM(_xlfn._xlws.FILTER(runRBA_RBA_fluxes[TRUE flux],(runRBA_RBA_fluxes[tag]="RXN")*(runRBA_RBA_fluxes[rxn_base_id]=fba_fluxes[[#This Row],[rxn]]),0))</f>
        <v>0</v>
      </c>
      <c r="J1026" t="b">
        <f>fba_fluxes[[#This Row],[total RBA flux]]&lt;fba_fluxes[[#This Row],[lb]]</f>
        <v>0</v>
      </c>
      <c r="K1026" s="1" t="b">
        <f>fba_fluxes[[#This Row],[total RBA flux]]&gt;fba_fluxes[[#This Row],[ub]]</f>
        <v>0</v>
      </c>
    </row>
    <row r="1027" spans="1:11" hidden="1" x14ac:dyDescent="0.2">
      <c r="A1027" s="1" t="s">
        <v>3154</v>
      </c>
      <c r="B1027">
        <v>0</v>
      </c>
      <c r="C1027">
        <v>0</v>
      </c>
      <c r="D1027">
        <v>1000</v>
      </c>
      <c r="E1027" cm="1">
        <f t="array" ref="E1027">MIN(_xlfn._xlws.FILTER(runRBA_RBA_fluxes[TRUE lb],(runRBA_RBA_fluxes[tag]="RXN")*(runRBA_RBA_fluxes[rxn_base_id]=fba_fluxes[[#This Row],[rxn]]),0))</f>
        <v>0</v>
      </c>
      <c r="F1027" cm="1">
        <f t="array" ref="F1027">MAX(_xlfn._xlws.FILTER(runRBA_RBA_fluxes[TRUE ub],(runRBA_RBA_fluxes[tag]="RXN")*(runRBA_RBA_fluxes[rxn_base_id]=fba_fluxes[[#This Row],[rxn]]),0))</f>
        <v>0</v>
      </c>
      <c r="G1027" t="b">
        <f>fba_fluxes[[#This Row],[RBA ub]]&gt;fba_fluxes[[#This Row],[ub]]</f>
        <v>0</v>
      </c>
      <c r="H1027" t="b">
        <f>fba_fluxes[[#This Row],[RBA lb]]&lt;fba_fluxes[[#This Row],[lb]]</f>
        <v>0</v>
      </c>
      <c r="I1027" cm="1">
        <f t="array" ref="I1027">SUM(_xlfn._xlws.FILTER(runRBA_RBA_fluxes[TRUE flux],(runRBA_RBA_fluxes[tag]="RXN")*(runRBA_RBA_fluxes[rxn_base_id]=fba_fluxes[[#This Row],[rxn]]),0))</f>
        <v>0</v>
      </c>
      <c r="J1027" t="b">
        <f>fba_fluxes[[#This Row],[total RBA flux]]&lt;fba_fluxes[[#This Row],[lb]]</f>
        <v>0</v>
      </c>
      <c r="K1027" s="1" t="b">
        <f>fba_fluxes[[#This Row],[total RBA flux]]&gt;fba_fluxes[[#This Row],[ub]]</f>
        <v>0</v>
      </c>
    </row>
    <row r="1028" spans="1:11" hidden="1" x14ac:dyDescent="0.2">
      <c r="A1028" s="1" t="s">
        <v>383</v>
      </c>
      <c r="B1028">
        <v>3.7532899980610476E-2</v>
      </c>
      <c r="C1028">
        <v>-1000</v>
      </c>
      <c r="D1028">
        <v>1000</v>
      </c>
      <c r="E1028" cm="1">
        <f t="array" ref="E1028">MIN(_xlfn._xlws.FILTER(runRBA_RBA_fluxes[TRUE lb],(runRBA_RBA_fluxes[tag]="RXN")*(runRBA_RBA_fluxes[rxn_base_id]=fba_fluxes[[#This Row],[rxn]]),0))</f>
        <v>0</v>
      </c>
      <c r="F1028" cm="1">
        <f t="array" ref="F1028">MAX(_xlfn._xlws.FILTER(runRBA_RBA_fluxes[TRUE ub],(runRBA_RBA_fluxes[tag]="RXN")*(runRBA_RBA_fluxes[rxn_base_id]=fba_fluxes[[#This Row],[rxn]]),0))</f>
        <v>1000.0000000000001</v>
      </c>
      <c r="G1028" t="b">
        <f>fba_fluxes[[#This Row],[RBA ub]]&gt;fba_fluxes[[#This Row],[ub]]</f>
        <v>0</v>
      </c>
      <c r="H1028" t="b">
        <f>fba_fluxes[[#This Row],[RBA lb]]&lt;fba_fluxes[[#This Row],[lb]]</f>
        <v>0</v>
      </c>
      <c r="I1028" cm="1">
        <f t="array" ref="I1028">SUM(_xlfn._xlws.FILTER(runRBA_RBA_fluxes[TRUE flux],(runRBA_RBA_fluxes[tag]="RXN")*(runRBA_RBA_fluxes[rxn_base_id]=fba_fluxes[[#This Row],[rxn]]),0))</f>
        <v>2.0580362433313001E-2</v>
      </c>
      <c r="J1028" t="b">
        <f>fba_fluxes[[#This Row],[total RBA flux]]&lt;fba_fluxes[[#This Row],[lb]]</f>
        <v>0</v>
      </c>
      <c r="K1028" s="1" t="b">
        <f>fba_fluxes[[#This Row],[total RBA flux]]&gt;fba_fluxes[[#This Row],[ub]]</f>
        <v>0</v>
      </c>
    </row>
    <row r="1029" spans="1:11" hidden="1" x14ac:dyDescent="0.2">
      <c r="A1029" s="1" t="s">
        <v>384</v>
      </c>
      <c r="B1029">
        <v>9.5066093564894807</v>
      </c>
      <c r="C1029">
        <v>0</v>
      </c>
      <c r="D1029">
        <v>1000</v>
      </c>
      <c r="E1029" cm="1">
        <f t="array" ref="E1029">MIN(_xlfn._xlws.FILTER(runRBA_RBA_fluxes[TRUE lb],(runRBA_RBA_fluxes[tag]="RXN")*(runRBA_RBA_fluxes[rxn_base_id]=fba_fluxes[[#This Row],[rxn]]),0))</f>
        <v>0</v>
      </c>
      <c r="F1029" cm="1">
        <f t="array" ref="F1029">MAX(_xlfn._xlws.FILTER(runRBA_RBA_fluxes[TRUE ub],(runRBA_RBA_fluxes[tag]="RXN")*(runRBA_RBA_fluxes[rxn_base_id]=fba_fluxes[[#This Row],[rxn]]),0))</f>
        <v>1000.0000000000001</v>
      </c>
      <c r="G1029" t="b">
        <f>fba_fluxes[[#This Row],[RBA ub]]&gt;fba_fluxes[[#This Row],[ub]]</f>
        <v>0</v>
      </c>
      <c r="H1029" t="b">
        <f>fba_fluxes[[#This Row],[RBA lb]]&lt;fba_fluxes[[#This Row],[lb]]</f>
        <v>0</v>
      </c>
      <c r="I1029" cm="1">
        <f t="array" ref="I1029">SUM(_xlfn._xlws.FILTER(runRBA_RBA_fluxes[TRUE flux],(runRBA_RBA_fluxes[tag]="RXN")*(runRBA_RBA_fluxes[rxn_base_id]=fba_fluxes[[#This Row],[rxn]]),0))</f>
        <v>8.8009778852072227</v>
      </c>
      <c r="J1029" t="b">
        <f>fba_fluxes[[#This Row],[total RBA flux]]&lt;fba_fluxes[[#This Row],[lb]]</f>
        <v>0</v>
      </c>
      <c r="K1029" s="1" t="b">
        <f>fba_fluxes[[#This Row],[total RBA flux]]&gt;fba_fluxes[[#This Row],[ub]]</f>
        <v>0</v>
      </c>
    </row>
    <row r="1030" spans="1:11" hidden="1" x14ac:dyDescent="0.2">
      <c r="A1030" s="1" t="s">
        <v>385</v>
      </c>
      <c r="B1030">
        <v>6.0364999999999988E-2</v>
      </c>
      <c r="C1030">
        <v>0</v>
      </c>
      <c r="D1030">
        <v>1000</v>
      </c>
      <c r="E1030" cm="1">
        <f t="array" ref="E1030">MIN(_xlfn._xlws.FILTER(runRBA_RBA_fluxes[TRUE lb],(runRBA_RBA_fluxes[tag]="RXN")*(runRBA_RBA_fluxes[rxn_base_id]=fba_fluxes[[#This Row],[rxn]]),0))</f>
        <v>0</v>
      </c>
      <c r="F1030" cm="1">
        <f t="array" ref="F1030">MAX(_xlfn._xlws.FILTER(runRBA_RBA_fluxes[TRUE ub],(runRBA_RBA_fluxes[tag]="RXN")*(runRBA_RBA_fluxes[rxn_base_id]=fba_fluxes[[#This Row],[rxn]]),0))</f>
        <v>1000.0000000000001</v>
      </c>
      <c r="G1030" t="b">
        <f>fba_fluxes[[#This Row],[RBA ub]]&gt;fba_fluxes[[#This Row],[ub]]</f>
        <v>0</v>
      </c>
      <c r="H1030" t="b">
        <f>fba_fluxes[[#This Row],[RBA lb]]&lt;fba_fluxes[[#This Row],[lb]]</f>
        <v>0</v>
      </c>
      <c r="I1030" cm="1">
        <f t="array" ref="I1030">SUM(_xlfn._xlws.FILTER(runRBA_RBA_fluxes[TRUE flux],(runRBA_RBA_fluxes[tag]="RXN")*(runRBA_RBA_fluxes[rxn_base_id]=fba_fluxes[[#This Row],[rxn]]),0))</f>
        <v>6.1405022918684E-2</v>
      </c>
      <c r="J1030" t="b">
        <f>fba_fluxes[[#This Row],[total RBA flux]]&lt;fba_fluxes[[#This Row],[lb]]</f>
        <v>0</v>
      </c>
      <c r="K1030" s="1" t="b">
        <f>fba_fluxes[[#This Row],[total RBA flux]]&gt;fba_fluxes[[#This Row],[ub]]</f>
        <v>0</v>
      </c>
    </row>
    <row r="1031" spans="1:11" hidden="1" x14ac:dyDescent="0.2">
      <c r="A1031" s="1" t="s">
        <v>3155</v>
      </c>
      <c r="B1031">
        <v>0</v>
      </c>
      <c r="C1031">
        <v>-1000</v>
      </c>
      <c r="D1031">
        <v>1000</v>
      </c>
      <c r="E1031" cm="1">
        <f t="array" ref="E1031">MIN(_xlfn._xlws.FILTER(runRBA_RBA_fluxes[TRUE lb],(runRBA_RBA_fluxes[tag]="RXN")*(runRBA_RBA_fluxes[rxn_base_id]=fba_fluxes[[#This Row],[rxn]]),0))</f>
        <v>0</v>
      </c>
      <c r="F1031" cm="1">
        <f t="array" ref="F1031">MAX(_xlfn._xlws.FILTER(runRBA_RBA_fluxes[TRUE ub],(runRBA_RBA_fluxes[tag]="RXN")*(runRBA_RBA_fluxes[rxn_base_id]=fba_fluxes[[#This Row],[rxn]]),0))</f>
        <v>0</v>
      </c>
      <c r="G1031" t="b">
        <f>fba_fluxes[[#This Row],[RBA ub]]&gt;fba_fluxes[[#This Row],[ub]]</f>
        <v>0</v>
      </c>
      <c r="H1031" t="b">
        <f>fba_fluxes[[#This Row],[RBA lb]]&lt;fba_fluxes[[#This Row],[lb]]</f>
        <v>0</v>
      </c>
      <c r="I1031" cm="1">
        <f t="array" ref="I1031">SUM(_xlfn._xlws.FILTER(runRBA_RBA_fluxes[TRUE flux],(runRBA_RBA_fluxes[tag]="RXN")*(runRBA_RBA_fluxes[rxn_base_id]=fba_fluxes[[#This Row],[rxn]]),0))</f>
        <v>0</v>
      </c>
      <c r="J1031" t="b">
        <f>fba_fluxes[[#This Row],[total RBA flux]]&lt;fba_fluxes[[#This Row],[lb]]</f>
        <v>0</v>
      </c>
      <c r="K1031" s="1" t="b">
        <f>fba_fluxes[[#This Row],[total RBA flux]]&gt;fba_fluxes[[#This Row],[ub]]</f>
        <v>0</v>
      </c>
    </row>
    <row r="1032" spans="1:11" hidden="1" x14ac:dyDescent="0.2">
      <c r="A1032" s="1" t="s">
        <v>3156</v>
      </c>
      <c r="B1032">
        <v>0</v>
      </c>
      <c r="C1032">
        <v>-1000</v>
      </c>
      <c r="D1032">
        <v>1000</v>
      </c>
      <c r="E1032" cm="1">
        <f t="array" ref="E1032">MIN(_xlfn._xlws.FILTER(runRBA_RBA_fluxes[TRUE lb],(runRBA_RBA_fluxes[tag]="RXN")*(runRBA_RBA_fluxes[rxn_base_id]=fba_fluxes[[#This Row],[rxn]]),0))</f>
        <v>0</v>
      </c>
      <c r="F1032" cm="1">
        <f t="array" ref="F1032">MAX(_xlfn._xlws.FILTER(runRBA_RBA_fluxes[TRUE ub],(runRBA_RBA_fluxes[tag]="RXN")*(runRBA_RBA_fluxes[rxn_base_id]=fba_fluxes[[#This Row],[rxn]]),0))</f>
        <v>0</v>
      </c>
      <c r="G1032" t="b">
        <f>fba_fluxes[[#This Row],[RBA ub]]&gt;fba_fluxes[[#This Row],[ub]]</f>
        <v>0</v>
      </c>
      <c r="H1032" t="b">
        <f>fba_fluxes[[#This Row],[RBA lb]]&lt;fba_fluxes[[#This Row],[lb]]</f>
        <v>0</v>
      </c>
      <c r="I1032" cm="1">
        <f t="array" ref="I1032">SUM(_xlfn._xlws.FILTER(runRBA_RBA_fluxes[TRUE flux],(runRBA_RBA_fluxes[tag]="RXN")*(runRBA_RBA_fluxes[rxn_base_id]=fba_fluxes[[#This Row],[rxn]]),0))</f>
        <v>0</v>
      </c>
      <c r="J1032" t="b">
        <f>fba_fluxes[[#This Row],[total RBA flux]]&lt;fba_fluxes[[#This Row],[lb]]</f>
        <v>0</v>
      </c>
      <c r="K1032" s="1" t="b">
        <f>fba_fluxes[[#This Row],[total RBA flux]]&gt;fba_fluxes[[#This Row],[ub]]</f>
        <v>0</v>
      </c>
    </row>
    <row r="1033" spans="1:11" hidden="1" x14ac:dyDescent="0.2">
      <c r="A1033" s="1" t="s">
        <v>685</v>
      </c>
      <c r="B1033">
        <v>0</v>
      </c>
      <c r="C1033">
        <v>-1000</v>
      </c>
      <c r="D1033">
        <v>1000</v>
      </c>
      <c r="E1033" cm="1">
        <f t="array" ref="E1033">MIN(_xlfn._xlws.FILTER(runRBA_RBA_fluxes[TRUE lb],(runRBA_RBA_fluxes[tag]="RXN")*(runRBA_RBA_fluxes[rxn_base_id]=fba_fluxes[[#This Row],[rxn]]),0))</f>
        <v>0</v>
      </c>
      <c r="F1033" cm="1">
        <f t="array" ref="F1033">MAX(_xlfn._xlws.FILTER(runRBA_RBA_fluxes[TRUE ub],(runRBA_RBA_fluxes[tag]="RXN")*(runRBA_RBA_fluxes[rxn_base_id]=fba_fluxes[[#This Row],[rxn]]),0))</f>
        <v>1000.0000000000001</v>
      </c>
      <c r="G1033" t="b">
        <f>fba_fluxes[[#This Row],[RBA ub]]&gt;fba_fluxes[[#This Row],[ub]]</f>
        <v>0</v>
      </c>
      <c r="H1033" t="b">
        <f>fba_fluxes[[#This Row],[RBA lb]]&lt;fba_fluxes[[#This Row],[lb]]</f>
        <v>0</v>
      </c>
      <c r="I1033" cm="1">
        <f t="array" ref="I1033">SUM(_xlfn._xlws.FILTER(runRBA_RBA_fluxes[TRUE flux],(runRBA_RBA_fluxes[tag]="RXN")*(runRBA_RBA_fluxes[rxn_base_id]=fba_fluxes[[#This Row],[rxn]]),0))</f>
        <v>5.4618152480000002E-6</v>
      </c>
      <c r="J1033" t="b">
        <f>fba_fluxes[[#This Row],[total RBA flux]]&lt;fba_fluxes[[#This Row],[lb]]</f>
        <v>0</v>
      </c>
      <c r="K1033" s="1" t="b">
        <f>fba_fluxes[[#This Row],[total RBA flux]]&gt;fba_fluxes[[#This Row],[ub]]</f>
        <v>0</v>
      </c>
    </row>
    <row r="1034" spans="1:11" hidden="1" x14ac:dyDescent="0.2">
      <c r="A1034" s="1" t="s">
        <v>3157</v>
      </c>
      <c r="B1034">
        <v>0</v>
      </c>
      <c r="C1034">
        <v>-1000</v>
      </c>
      <c r="D1034">
        <v>1000</v>
      </c>
      <c r="E1034" cm="1">
        <f t="array" ref="E1034">MIN(_xlfn._xlws.FILTER(runRBA_RBA_fluxes[TRUE lb],(runRBA_RBA_fluxes[tag]="RXN")*(runRBA_RBA_fluxes[rxn_base_id]=fba_fluxes[[#This Row],[rxn]]),0))</f>
        <v>0</v>
      </c>
      <c r="F1034" cm="1">
        <f t="array" ref="F1034">MAX(_xlfn._xlws.FILTER(runRBA_RBA_fluxes[TRUE ub],(runRBA_RBA_fluxes[tag]="RXN")*(runRBA_RBA_fluxes[rxn_base_id]=fba_fluxes[[#This Row],[rxn]]),0))</f>
        <v>0</v>
      </c>
      <c r="G1034" t="b">
        <f>fba_fluxes[[#This Row],[RBA ub]]&gt;fba_fluxes[[#This Row],[ub]]</f>
        <v>0</v>
      </c>
      <c r="H1034" t="b">
        <f>fba_fluxes[[#This Row],[RBA lb]]&lt;fba_fluxes[[#This Row],[lb]]</f>
        <v>0</v>
      </c>
      <c r="I1034" cm="1">
        <f t="array" ref="I1034">SUM(_xlfn._xlws.FILTER(runRBA_RBA_fluxes[TRUE flux],(runRBA_RBA_fluxes[tag]="RXN")*(runRBA_RBA_fluxes[rxn_base_id]=fba_fluxes[[#This Row],[rxn]]),0))</f>
        <v>0</v>
      </c>
      <c r="J1034" t="b">
        <f>fba_fluxes[[#This Row],[total RBA flux]]&lt;fba_fluxes[[#This Row],[lb]]</f>
        <v>0</v>
      </c>
      <c r="K1034" s="1" t="b">
        <f>fba_fluxes[[#This Row],[total RBA flux]]&gt;fba_fluxes[[#This Row],[ub]]</f>
        <v>0</v>
      </c>
    </row>
    <row r="1035" spans="1:11" hidden="1" x14ac:dyDescent="0.2">
      <c r="A1035" s="1" t="s">
        <v>3158</v>
      </c>
      <c r="B1035">
        <v>0</v>
      </c>
      <c r="C1035">
        <v>0</v>
      </c>
      <c r="D1035">
        <v>1000</v>
      </c>
      <c r="E1035" cm="1">
        <f t="array" ref="E1035">MIN(_xlfn._xlws.FILTER(runRBA_RBA_fluxes[TRUE lb],(runRBA_RBA_fluxes[tag]="RXN")*(runRBA_RBA_fluxes[rxn_base_id]=fba_fluxes[[#This Row],[rxn]]),0))</f>
        <v>0</v>
      </c>
      <c r="F1035" cm="1">
        <f t="array" ref="F1035">MAX(_xlfn._xlws.FILTER(runRBA_RBA_fluxes[TRUE ub],(runRBA_RBA_fluxes[tag]="RXN")*(runRBA_RBA_fluxes[rxn_base_id]=fba_fluxes[[#This Row],[rxn]]),0))</f>
        <v>0</v>
      </c>
      <c r="G1035" t="b">
        <f>fba_fluxes[[#This Row],[RBA ub]]&gt;fba_fluxes[[#This Row],[ub]]</f>
        <v>0</v>
      </c>
      <c r="H1035" t="b">
        <f>fba_fluxes[[#This Row],[RBA lb]]&lt;fba_fluxes[[#This Row],[lb]]</f>
        <v>0</v>
      </c>
      <c r="I1035" cm="1">
        <f t="array" ref="I1035">SUM(_xlfn._xlws.FILTER(runRBA_RBA_fluxes[TRUE flux],(runRBA_RBA_fluxes[tag]="RXN")*(runRBA_RBA_fluxes[rxn_base_id]=fba_fluxes[[#This Row],[rxn]]),0))</f>
        <v>0</v>
      </c>
      <c r="J1035" t="b">
        <f>fba_fluxes[[#This Row],[total RBA flux]]&lt;fba_fluxes[[#This Row],[lb]]</f>
        <v>0</v>
      </c>
      <c r="K1035" s="1" t="b">
        <f>fba_fluxes[[#This Row],[total RBA flux]]&gt;fba_fluxes[[#This Row],[ub]]</f>
        <v>0</v>
      </c>
    </row>
    <row r="1036" spans="1:11" hidden="1" x14ac:dyDescent="0.2">
      <c r="A1036" s="1" t="s">
        <v>3159</v>
      </c>
      <c r="B1036">
        <v>0</v>
      </c>
      <c r="C1036">
        <v>-1000</v>
      </c>
      <c r="D1036">
        <v>1000</v>
      </c>
      <c r="E1036" cm="1">
        <f t="array" ref="E1036">MIN(_xlfn._xlws.FILTER(runRBA_RBA_fluxes[TRUE lb],(runRBA_RBA_fluxes[tag]="RXN")*(runRBA_RBA_fluxes[rxn_base_id]=fba_fluxes[[#This Row],[rxn]]),0))</f>
        <v>0</v>
      </c>
      <c r="F1036" cm="1">
        <f t="array" ref="F1036">MAX(_xlfn._xlws.FILTER(runRBA_RBA_fluxes[TRUE ub],(runRBA_RBA_fluxes[tag]="RXN")*(runRBA_RBA_fluxes[rxn_base_id]=fba_fluxes[[#This Row],[rxn]]),0))</f>
        <v>0</v>
      </c>
      <c r="G1036" t="b">
        <f>fba_fluxes[[#This Row],[RBA ub]]&gt;fba_fluxes[[#This Row],[ub]]</f>
        <v>0</v>
      </c>
      <c r="H1036" t="b">
        <f>fba_fluxes[[#This Row],[RBA lb]]&lt;fba_fluxes[[#This Row],[lb]]</f>
        <v>0</v>
      </c>
      <c r="I1036" cm="1">
        <f t="array" ref="I1036">SUM(_xlfn._xlws.FILTER(runRBA_RBA_fluxes[TRUE flux],(runRBA_RBA_fluxes[tag]="RXN")*(runRBA_RBA_fluxes[rxn_base_id]=fba_fluxes[[#This Row],[rxn]]),0))</f>
        <v>0</v>
      </c>
      <c r="J1036" t="b">
        <f>fba_fluxes[[#This Row],[total RBA flux]]&lt;fba_fluxes[[#This Row],[lb]]</f>
        <v>0</v>
      </c>
      <c r="K1036" s="1" t="b">
        <f>fba_fluxes[[#This Row],[total RBA flux]]&gt;fba_fluxes[[#This Row],[ub]]</f>
        <v>0</v>
      </c>
    </row>
    <row r="1037" spans="1:11" hidden="1" x14ac:dyDescent="0.2">
      <c r="A1037" s="1" t="s">
        <v>3160</v>
      </c>
      <c r="B1037">
        <v>0</v>
      </c>
      <c r="C1037">
        <v>0</v>
      </c>
      <c r="D1037">
        <v>1000</v>
      </c>
      <c r="E1037" cm="1">
        <f t="array" ref="E1037">MIN(_xlfn._xlws.FILTER(runRBA_RBA_fluxes[TRUE lb],(runRBA_RBA_fluxes[tag]="RXN")*(runRBA_RBA_fluxes[rxn_base_id]=fba_fluxes[[#This Row],[rxn]]),0))</f>
        <v>0</v>
      </c>
      <c r="F1037" cm="1">
        <f t="array" ref="F1037">MAX(_xlfn._xlws.FILTER(runRBA_RBA_fluxes[TRUE ub],(runRBA_RBA_fluxes[tag]="RXN")*(runRBA_RBA_fluxes[rxn_base_id]=fba_fluxes[[#This Row],[rxn]]),0))</f>
        <v>0</v>
      </c>
      <c r="G1037" t="b">
        <f>fba_fluxes[[#This Row],[RBA ub]]&gt;fba_fluxes[[#This Row],[ub]]</f>
        <v>0</v>
      </c>
      <c r="H1037" t="b">
        <f>fba_fluxes[[#This Row],[RBA lb]]&lt;fba_fluxes[[#This Row],[lb]]</f>
        <v>0</v>
      </c>
      <c r="I1037" cm="1">
        <f t="array" ref="I1037">SUM(_xlfn._xlws.FILTER(runRBA_RBA_fluxes[TRUE flux],(runRBA_RBA_fluxes[tag]="RXN")*(runRBA_RBA_fluxes[rxn_base_id]=fba_fluxes[[#This Row],[rxn]]),0))</f>
        <v>0</v>
      </c>
      <c r="J1037" t="b">
        <f>fba_fluxes[[#This Row],[total RBA flux]]&lt;fba_fluxes[[#This Row],[lb]]</f>
        <v>0</v>
      </c>
      <c r="K1037" s="1" t="b">
        <f>fba_fluxes[[#This Row],[total RBA flux]]&gt;fba_fluxes[[#This Row],[ub]]</f>
        <v>0</v>
      </c>
    </row>
    <row r="1038" spans="1:11" hidden="1" x14ac:dyDescent="0.2">
      <c r="A1038" s="1" t="s">
        <v>3161</v>
      </c>
      <c r="B1038">
        <v>0</v>
      </c>
      <c r="C1038">
        <v>-1000</v>
      </c>
      <c r="D1038">
        <v>1000</v>
      </c>
      <c r="E1038" cm="1">
        <f t="array" ref="E1038">MIN(_xlfn._xlws.FILTER(runRBA_RBA_fluxes[TRUE lb],(runRBA_RBA_fluxes[tag]="RXN")*(runRBA_RBA_fluxes[rxn_base_id]=fba_fluxes[[#This Row],[rxn]]),0))</f>
        <v>0</v>
      </c>
      <c r="F1038" cm="1">
        <f t="array" ref="F1038">MAX(_xlfn._xlws.FILTER(runRBA_RBA_fluxes[TRUE ub],(runRBA_RBA_fluxes[tag]="RXN")*(runRBA_RBA_fluxes[rxn_base_id]=fba_fluxes[[#This Row],[rxn]]),0))</f>
        <v>0</v>
      </c>
      <c r="G1038" t="b">
        <f>fba_fluxes[[#This Row],[RBA ub]]&gt;fba_fluxes[[#This Row],[ub]]</f>
        <v>0</v>
      </c>
      <c r="H1038" t="b">
        <f>fba_fluxes[[#This Row],[RBA lb]]&lt;fba_fluxes[[#This Row],[lb]]</f>
        <v>0</v>
      </c>
      <c r="I1038" cm="1">
        <f t="array" ref="I1038">SUM(_xlfn._xlws.FILTER(runRBA_RBA_fluxes[TRUE flux],(runRBA_RBA_fluxes[tag]="RXN")*(runRBA_RBA_fluxes[rxn_base_id]=fba_fluxes[[#This Row],[rxn]]),0))</f>
        <v>0</v>
      </c>
      <c r="J1038" t="b">
        <f>fba_fluxes[[#This Row],[total RBA flux]]&lt;fba_fluxes[[#This Row],[lb]]</f>
        <v>0</v>
      </c>
      <c r="K1038" s="1" t="b">
        <f>fba_fluxes[[#This Row],[total RBA flux]]&gt;fba_fluxes[[#This Row],[ub]]</f>
        <v>0</v>
      </c>
    </row>
    <row r="1039" spans="1:11" hidden="1" x14ac:dyDescent="0.2">
      <c r="A1039" s="1" t="s">
        <v>3162</v>
      </c>
      <c r="B1039">
        <v>0</v>
      </c>
      <c r="C1039">
        <v>-1000</v>
      </c>
      <c r="D1039">
        <v>1000</v>
      </c>
      <c r="E1039" cm="1">
        <f t="array" ref="E1039">MIN(_xlfn._xlws.FILTER(runRBA_RBA_fluxes[TRUE lb],(runRBA_RBA_fluxes[tag]="RXN")*(runRBA_RBA_fluxes[rxn_base_id]=fba_fluxes[[#This Row],[rxn]]),0))</f>
        <v>0</v>
      </c>
      <c r="F1039" cm="1">
        <f t="array" ref="F1039">MAX(_xlfn._xlws.FILTER(runRBA_RBA_fluxes[TRUE ub],(runRBA_RBA_fluxes[tag]="RXN")*(runRBA_RBA_fluxes[rxn_base_id]=fba_fluxes[[#This Row],[rxn]]),0))</f>
        <v>0</v>
      </c>
      <c r="G1039" t="b">
        <f>fba_fluxes[[#This Row],[RBA ub]]&gt;fba_fluxes[[#This Row],[ub]]</f>
        <v>0</v>
      </c>
      <c r="H1039" t="b">
        <f>fba_fluxes[[#This Row],[RBA lb]]&lt;fba_fluxes[[#This Row],[lb]]</f>
        <v>0</v>
      </c>
      <c r="I1039" cm="1">
        <f t="array" ref="I1039">SUM(_xlfn._xlws.FILTER(runRBA_RBA_fluxes[TRUE flux],(runRBA_RBA_fluxes[tag]="RXN")*(runRBA_RBA_fluxes[rxn_base_id]=fba_fluxes[[#This Row],[rxn]]),0))</f>
        <v>0</v>
      </c>
      <c r="J1039" t="b">
        <f>fba_fluxes[[#This Row],[total RBA flux]]&lt;fba_fluxes[[#This Row],[lb]]</f>
        <v>0</v>
      </c>
      <c r="K1039" s="1" t="b">
        <f>fba_fluxes[[#This Row],[total RBA flux]]&gt;fba_fluxes[[#This Row],[ub]]</f>
        <v>0</v>
      </c>
    </row>
    <row r="1040" spans="1:11" hidden="1" x14ac:dyDescent="0.2">
      <c r="A1040" s="1" t="s">
        <v>3163</v>
      </c>
      <c r="B1040">
        <v>0</v>
      </c>
      <c r="C1040">
        <v>-1000</v>
      </c>
      <c r="D1040">
        <v>1000</v>
      </c>
      <c r="E1040" cm="1">
        <f t="array" ref="E1040">MIN(_xlfn._xlws.FILTER(runRBA_RBA_fluxes[TRUE lb],(runRBA_RBA_fluxes[tag]="RXN")*(runRBA_RBA_fluxes[rxn_base_id]=fba_fluxes[[#This Row],[rxn]]),0))</f>
        <v>0</v>
      </c>
      <c r="F1040" cm="1">
        <f t="array" ref="F1040">MAX(_xlfn._xlws.FILTER(runRBA_RBA_fluxes[TRUE ub],(runRBA_RBA_fluxes[tag]="RXN")*(runRBA_RBA_fluxes[rxn_base_id]=fba_fluxes[[#This Row],[rxn]]),0))</f>
        <v>0</v>
      </c>
      <c r="G1040" t="b">
        <f>fba_fluxes[[#This Row],[RBA ub]]&gt;fba_fluxes[[#This Row],[ub]]</f>
        <v>0</v>
      </c>
      <c r="H1040" t="b">
        <f>fba_fluxes[[#This Row],[RBA lb]]&lt;fba_fluxes[[#This Row],[lb]]</f>
        <v>0</v>
      </c>
      <c r="I1040" cm="1">
        <f t="array" ref="I1040">SUM(_xlfn._xlws.FILTER(runRBA_RBA_fluxes[TRUE flux],(runRBA_RBA_fluxes[tag]="RXN")*(runRBA_RBA_fluxes[rxn_base_id]=fba_fluxes[[#This Row],[rxn]]),0))</f>
        <v>0</v>
      </c>
      <c r="J1040" t="b">
        <f>fba_fluxes[[#This Row],[total RBA flux]]&lt;fba_fluxes[[#This Row],[lb]]</f>
        <v>0</v>
      </c>
      <c r="K1040" s="1" t="b">
        <f>fba_fluxes[[#This Row],[total RBA flux]]&gt;fba_fluxes[[#This Row],[ub]]</f>
        <v>0</v>
      </c>
    </row>
    <row r="1041" spans="1:11" hidden="1" x14ac:dyDescent="0.2">
      <c r="A1041" s="1" t="s">
        <v>3164</v>
      </c>
      <c r="B1041">
        <v>0</v>
      </c>
      <c r="C1041">
        <v>-1000</v>
      </c>
      <c r="D1041">
        <v>1000</v>
      </c>
      <c r="E1041" cm="1">
        <f t="array" ref="E1041">MIN(_xlfn._xlws.FILTER(runRBA_RBA_fluxes[TRUE lb],(runRBA_RBA_fluxes[tag]="RXN")*(runRBA_RBA_fluxes[rxn_base_id]=fba_fluxes[[#This Row],[rxn]]),0))</f>
        <v>0</v>
      </c>
      <c r="F1041" cm="1">
        <f t="array" ref="F1041">MAX(_xlfn._xlws.FILTER(runRBA_RBA_fluxes[TRUE ub],(runRBA_RBA_fluxes[tag]="RXN")*(runRBA_RBA_fluxes[rxn_base_id]=fba_fluxes[[#This Row],[rxn]]),0))</f>
        <v>0</v>
      </c>
      <c r="G1041" t="b">
        <f>fba_fluxes[[#This Row],[RBA ub]]&gt;fba_fluxes[[#This Row],[ub]]</f>
        <v>0</v>
      </c>
      <c r="H1041" t="b">
        <f>fba_fluxes[[#This Row],[RBA lb]]&lt;fba_fluxes[[#This Row],[lb]]</f>
        <v>0</v>
      </c>
      <c r="I1041" cm="1">
        <f t="array" ref="I1041">SUM(_xlfn._xlws.FILTER(runRBA_RBA_fluxes[TRUE flux],(runRBA_RBA_fluxes[tag]="RXN")*(runRBA_RBA_fluxes[rxn_base_id]=fba_fluxes[[#This Row],[rxn]]),0))</f>
        <v>0</v>
      </c>
      <c r="J1041" t="b">
        <f>fba_fluxes[[#This Row],[total RBA flux]]&lt;fba_fluxes[[#This Row],[lb]]</f>
        <v>0</v>
      </c>
      <c r="K1041" s="1" t="b">
        <f>fba_fluxes[[#This Row],[total RBA flux]]&gt;fba_fluxes[[#This Row],[ub]]</f>
        <v>0</v>
      </c>
    </row>
    <row r="1042" spans="1:11" hidden="1" x14ac:dyDescent="0.2">
      <c r="A1042" s="1" t="s">
        <v>3165</v>
      </c>
      <c r="B1042">
        <v>0</v>
      </c>
      <c r="C1042">
        <v>-1000</v>
      </c>
      <c r="D1042">
        <v>1000</v>
      </c>
      <c r="E1042" cm="1">
        <f t="array" ref="E1042">MIN(_xlfn._xlws.FILTER(runRBA_RBA_fluxes[TRUE lb],(runRBA_RBA_fluxes[tag]="RXN")*(runRBA_RBA_fluxes[rxn_base_id]=fba_fluxes[[#This Row],[rxn]]),0))</f>
        <v>0</v>
      </c>
      <c r="F1042" cm="1">
        <f t="array" ref="F1042">MAX(_xlfn._xlws.FILTER(runRBA_RBA_fluxes[TRUE ub],(runRBA_RBA_fluxes[tag]="RXN")*(runRBA_RBA_fluxes[rxn_base_id]=fba_fluxes[[#This Row],[rxn]]),0))</f>
        <v>0</v>
      </c>
      <c r="G1042" t="b">
        <f>fba_fluxes[[#This Row],[RBA ub]]&gt;fba_fluxes[[#This Row],[ub]]</f>
        <v>0</v>
      </c>
      <c r="H1042" t="b">
        <f>fba_fluxes[[#This Row],[RBA lb]]&lt;fba_fluxes[[#This Row],[lb]]</f>
        <v>0</v>
      </c>
      <c r="I1042" cm="1">
        <f t="array" ref="I1042">SUM(_xlfn._xlws.FILTER(runRBA_RBA_fluxes[TRUE flux],(runRBA_RBA_fluxes[tag]="RXN")*(runRBA_RBA_fluxes[rxn_base_id]=fba_fluxes[[#This Row],[rxn]]),0))</f>
        <v>0</v>
      </c>
      <c r="J1042" t="b">
        <f>fba_fluxes[[#This Row],[total RBA flux]]&lt;fba_fluxes[[#This Row],[lb]]</f>
        <v>0</v>
      </c>
      <c r="K1042" s="1" t="b">
        <f>fba_fluxes[[#This Row],[total RBA flux]]&gt;fba_fluxes[[#This Row],[ub]]</f>
        <v>0</v>
      </c>
    </row>
    <row r="1043" spans="1:11" hidden="1" x14ac:dyDescent="0.2">
      <c r="A1043" s="1" t="s">
        <v>642</v>
      </c>
      <c r="B1043">
        <v>0</v>
      </c>
      <c r="C1043">
        <v>0</v>
      </c>
      <c r="D1043">
        <v>1000</v>
      </c>
      <c r="E1043" cm="1">
        <f t="array" ref="E1043">MIN(_xlfn._xlws.FILTER(runRBA_RBA_fluxes[TRUE lb],(runRBA_RBA_fluxes[tag]="RXN")*(runRBA_RBA_fluxes[rxn_base_id]=fba_fluxes[[#This Row],[rxn]]),0))</f>
        <v>0</v>
      </c>
      <c r="F1043" cm="1">
        <f t="array" ref="F1043">MAX(_xlfn._xlws.FILTER(runRBA_RBA_fluxes[TRUE ub],(runRBA_RBA_fluxes[tag]="RXN")*(runRBA_RBA_fluxes[rxn_base_id]=fba_fluxes[[#This Row],[rxn]]),0))</f>
        <v>1000.0000000000001</v>
      </c>
      <c r="G1043" t="b">
        <f>fba_fluxes[[#This Row],[RBA ub]]&gt;fba_fluxes[[#This Row],[ub]]</f>
        <v>0</v>
      </c>
      <c r="H1043" t="b">
        <f>fba_fluxes[[#This Row],[RBA lb]]&lt;fba_fluxes[[#This Row],[lb]]</f>
        <v>0</v>
      </c>
      <c r="I1043" cm="1">
        <f t="array" ref="I1043">SUM(_xlfn._xlws.FILTER(runRBA_RBA_fluxes[TRUE flux],(runRBA_RBA_fluxes[tag]="RXN")*(runRBA_RBA_fluxes[rxn_base_id]=fba_fluxes[[#This Row],[rxn]]),0))</f>
        <v>3.1057274406039999E-3</v>
      </c>
      <c r="J1043" t="b">
        <f>fba_fluxes[[#This Row],[total RBA flux]]&lt;fba_fluxes[[#This Row],[lb]]</f>
        <v>0</v>
      </c>
      <c r="K1043" s="1" t="b">
        <f>fba_fluxes[[#This Row],[total RBA flux]]&gt;fba_fluxes[[#This Row],[ub]]</f>
        <v>0</v>
      </c>
    </row>
    <row r="1044" spans="1:11" hidden="1" x14ac:dyDescent="0.2">
      <c r="A1044" s="1" t="s">
        <v>386</v>
      </c>
      <c r="B1044">
        <v>4.8169027285968289</v>
      </c>
      <c r="C1044">
        <v>0</v>
      </c>
      <c r="D1044">
        <v>1000</v>
      </c>
      <c r="E1044" cm="1">
        <f t="array" ref="E1044">MIN(_xlfn._xlws.FILTER(runRBA_RBA_fluxes[TRUE lb],(runRBA_RBA_fluxes[tag]="RXN")*(runRBA_RBA_fluxes[rxn_base_id]=fba_fluxes[[#This Row],[rxn]]),0))</f>
        <v>0</v>
      </c>
      <c r="F1044" cm="1">
        <f t="array" ref="F1044">MAX(_xlfn._xlws.FILTER(runRBA_RBA_fluxes[TRUE ub],(runRBA_RBA_fluxes[tag]="RXN")*(runRBA_RBA_fluxes[rxn_base_id]=fba_fluxes[[#This Row],[rxn]]),0))</f>
        <v>0</v>
      </c>
      <c r="G1044" t="b">
        <f>fba_fluxes[[#This Row],[RBA ub]]&gt;fba_fluxes[[#This Row],[ub]]</f>
        <v>0</v>
      </c>
      <c r="H1044" t="b">
        <f>fba_fluxes[[#This Row],[RBA lb]]&lt;fba_fluxes[[#This Row],[lb]]</f>
        <v>0</v>
      </c>
      <c r="I1044" cm="1">
        <f t="array" ref="I1044">SUM(_xlfn._xlws.FILTER(runRBA_RBA_fluxes[TRUE flux],(runRBA_RBA_fluxes[tag]="RXN")*(runRBA_RBA_fluxes[rxn_base_id]=fba_fluxes[[#This Row],[rxn]]),0))</f>
        <v>0</v>
      </c>
      <c r="J1044" t="b">
        <f>fba_fluxes[[#This Row],[total RBA flux]]&lt;fba_fluxes[[#This Row],[lb]]</f>
        <v>0</v>
      </c>
      <c r="K1044" s="1" t="b">
        <f>fba_fluxes[[#This Row],[total RBA flux]]&gt;fba_fluxes[[#This Row],[ub]]</f>
        <v>0</v>
      </c>
    </row>
    <row r="1045" spans="1:11" hidden="1" x14ac:dyDescent="0.2">
      <c r="A1045" s="1" t="s">
        <v>387</v>
      </c>
      <c r="B1045">
        <v>7.9941000062017532E-3</v>
      </c>
      <c r="C1045">
        <v>0</v>
      </c>
      <c r="D1045">
        <v>1000</v>
      </c>
      <c r="E1045" cm="1">
        <f t="array" ref="E1045">MIN(_xlfn._xlws.FILTER(runRBA_RBA_fluxes[TRUE lb],(runRBA_RBA_fluxes[tag]="RXN")*(runRBA_RBA_fluxes[rxn_base_id]=fba_fluxes[[#This Row],[rxn]]),0))</f>
        <v>0</v>
      </c>
      <c r="F1045" cm="1">
        <f t="array" ref="F1045">MAX(_xlfn._xlws.FILTER(runRBA_RBA_fluxes[TRUE ub],(runRBA_RBA_fluxes[tag]="RXN")*(runRBA_RBA_fluxes[rxn_base_id]=fba_fluxes[[#This Row],[rxn]]),0))</f>
        <v>1000.0000000000001</v>
      </c>
      <c r="G1045" t="b">
        <f>fba_fluxes[[#This Row],[RBA ub]]&gt;fba_fluxes[[#This Row],[ub]]</f>
        <v>0</v>
      </c>
      <c r="H1045" t="b">
        <f>fba_fluxes[[#This Row],[RBA lb]]&lt;fba_fluxes[[#This Row],[lb]]</f>
        <v>0</v>
      </c>
      <c r="I1045" cm="1">
        <f t="array" ref="I1045">SUM(_xlfn._xlws.FILTER(runRBA_RBA_fluxes[TRUE flux],(runRBA_RBA_fluxes[tag]="RXN")*(runRBA_RBA_fluxes[rxn_base_id]=fba_fluxes[[#This Row],[rxn]]),0))</f>
        <v>1.3104931465559E-2</v>
      </c>
      <c r="J1045" t="b">
        <f>fba_fluxes[[#This Row],[total RBA flux]]&lt;fba_fluxes[[#This Row],[lb]]</f>
        <v>0</v>
      </c>
      <c r="K1045" s="1" t="b">
        <f>fba_fluxes[[#This Row],[total RBA flux]]&gt;fba_fluxes[[#This Row],[ub]]</f>
        <v>0</v>
      </c>
    </row>
    <row r="1046" spans="1:11" hidden="1" x14ac:dyDescent="0.2">
      <c r="A1046" s="1" t="s">
        <v>3166</v>
      </c>
      <c r="B1046">
        <v>0</v>
      </c>
      <c r="C1046">
        <v>0</v>
      </c>
      <c r="D1046">
        <v>1000</v>
      </c>
      <c r="E1046" cm="1">
        <f t="array" ref="E1046">MIN(_xlfn._xlws.FILTER(runRBA_RBA_fluxes[TRUE lb],(runRBA_RBA_fluxes[tag]="RXN")*(runRBA_RBA_fluxes[rxn_base_id]=fba_fluxes[[#This Row],[rxn]]),0))</f>
        <v>0</v>
      </c>
      <c r="F1046" cm="1">
        <f t="array" ref="F1046">MAX(_xlfn._xlws.FILTER(runRBA_RBA_fluxes[TRUE ub],(runRBA_RBA_fluxes[tag]="RXN")*(runRBA_RBA_fluxes[rxn_base_id]=fba_fluxes[[#This Row],[rxn]]),0))</f>
        <v>0</v>
      </c>
      <c r="G1046" t="b">
        <f>fba_fluxes[[#This Row],[RBA ub]]&gt;fba_fluxes[[#This Row],[ub]]</f>
        <v>0</v>
      </c>
      <c r="H1046" t="b">
        <f>fba_fluxes[[#This Row],[RBA lb]]&lt;fba_fluxes[[#This Row],[lb]]</f>
        <v>0</v>
      </c>
      <c r="I1046" cm="1">
        <f t="array" ref="I1046">SUM(_xlfn._xlws.FILTER(runRBA_RBA_fluxes[TRUE flux],(runRBA_RBA_fluxes[tag]="RXN")*(runRBA_RBA_fluxes[rxn_base_id]=fba_fluxes[[#This Row],[rxn]]),0))</f>
        <v>0</v>
      </c>
      <c r="J1046" t="b">
        <f>fba_fluxes[[#This Row],[total RBA flux]]&lt;fba_fluxes[[#This Row],[lb]]</f>
        <v>0</v>
      </c>
      <c r="K1046" s="1" t="b">
        <f>fba_fluxes[[#This Row],[total RBA flux]]&gt;fba_fluxes[[#This Row],[ub]]</f>
        <v>0</v>
      </c>
    </row>
    <row r="1047" spans="1:11" hidden="1" x14ac:dyDescent="0.2">
      <c r="A1047" s="1" t="s">
        <v>3167</v>
      </c>
      <c r="B1047">
        <v>0</v>
      </c>
      <c r="C1047">
        <v>-1000</v>
      </c>
      <c r="D1047">
        <v>1000</v>
      </c>
      <c r="E1047" cm="1">
        <f t="array" ref="E1047">MIN(_xlfn._xlws.FILTER(runRBA_RBA_fluxes[TRUE lb],(runRBA_RBA_fluxes[tag]="RXN")*(runRBA_RBA_fluxes[rxn_base_id]=fba_fluxes[[#This Row],[rxn]]),0))</f>
        <v>0</v>
      </c>
      <c r="F1047" cm="1">
        <f t="array" ref="F1047">MAX(_xlfn._xlws.FILTER(runRBA_RBA_fluxes[TRUE ub],(runRBA_RBA_fluxes[tag]="RXN")*(runRBA_RBA_fluxes[rxn_base_id]=fba_fluxes[[#This Row],[rxn]]),0))</f>
        <v>0</v>
      </c>
      <c r="G1047" t="b">
        <f>fba_fluxes[[#This Row],[RBA ub]]&gt;fba_fluxes[[#This Row],[ub]]</f>
        <v>0</v>
      </c>
      <c r="H1047" t="b">
        <f>fba_fluxes[[#This Row],[RBA lb]]&lt;fba_fluxes[[#This Row],[lb]]</f>
        <v>0</v>
      </c>
      <c r="I1047" cm="1">
        <f t="array" ref="I1047">SUM(_xlfn._xlws.FILTER(runRBA_RBA_fluxes[TRUE flux],(runRBA_RBA_fluxes[tag]="RXN")*(runRBA_RBA_fluxes[rxn_base_id]=fba_fluxes[[#This Row],[rxn]]),0))</f>
        <v>0</v>
      </c>
      <c r="J1047" t="b">
        <f>fba_fluxes[[#This Row],[total RBA flux]]&lt;fba_fluxes[[#This Row],[lb]]</f>
        <v>0</v>
      </c>
      <c r="K1047" s="1" t="b">
        <f>fba_fluxes[[#This Row],[total RBA flux]]&gt;fba_fluxes[[#This Row],[ub]]</f>
        <v>0</v>
      </c>
    </row>
    <row r="1048" spans="1:11" hidden="1" x14ac:dyDescent="0.2">
      <c r="A1048" s="1" t="s">
        <v>3168</v>
      </c>
      <c r="B1048">
        <v>0</v>
      </c>
      <c r="C1048">
        <v>0</v>
      </c>
      <c r="D1048">
        <v>1000</v>
      </c>
      <c r="E1048" cm="1">
        <f t="array" ref="E1048">MIN(_xlfn._xlws.FILTER(runRBA_RBA_fluxes[TRUE lb],(runRBA_RBA_fluxes[tag]="RXN")*(runRBA_RBA_fluxes[rxn_base_id]=fba_fluxes[[#This Row],[rxn]]),0))</f>
        <v>0</v>
      </c>
      <c r="F1048" cm="1">
        <f t="array" ref="F1048">MAX(_xlfn._xlws.FILTER(runRBA_RBA_fluxes[TRUE ub],(runRBA_RBA_fluxes[tag]="RXN")*(runRBA_RBA_fluxes[rxn_base_id]=fba_fluxes[[#This Row],[rxn]]),0))</f>
        <v>0</v>
      </c>
      <c r="G1048" t="b">
        <f>fba_fluxes[[#This Row],[RBA ub]]&gt;fba_fluxes[[#This Row],[ub]]</f>
        <v>0</v>
      </c>
      <c r="H1048" t="b">
        <f>fba_fluxes[[#This Row],[RBA lb]]&lt;fba_fluxes[[#This Row],[lb]]</f>
        <v>0</v>
      </c>
      <c r="I1048" cm="1">
        <f t="array" ref="I1048">SUM(_xlfn._xlws.FILTER(runRBA_RBA_fluxes[TRUE flux],(runRBA_RBA_fluxes[tag]="RXN")*(runRBA_RBA_fluxes[rxn_base_id]=fba_fluxes[[#This Row],[rxn]]),0))</f>
        <v>0</v>
      </c>
      <c r="J1048" t="b">
        <f>fba_fluxes[[#This Row],[total RBA flux]]&lt;fba_fluxes[[#This Row],[lb]]</f>
        <v>0</v>
      </c>
      <c r="K1048" s="1" t="b">
        <f>fba_fluxes[[#This Row],[total RBA flux]]&gt;fba_fluxes[[#This Row],[ub]]</f>
        <v>0</v>
      </c>
    </row>
    <row r="1049" spans="1:11" hidden="1" x14ac:dyDescent="0.2">
      <c r="A1049" s="1" t="s">
        <v>388</v>
      </c>
      <c r="B1049">
        <v>9.9999999999999995E-8</v>
      </c>
      <c r="C1049">
        <v>0</v>
      </c>
      <c r="D1049">
        <v>1000</v>
      </c>
      <c r="E1049" cm="1">
        <f t="array" ref="E1049">MIN(_xlfn._xlws.FILTER(runRBA_RBA_fluxes[TRUE lb],(runRBA_RBA_fluxes[tag]="RXN")*(runRBA_RBA_fluxes[rxn_base_id]=fba_fluxes[[#This Row],[rxn]]),0))</f>
        <v>0</v>
      </c>
      <c r="F1049" cm="1">
        <f t="array" ref="F1049">MAX(_xlfn._xlws.FILTER(runRBA_RBA_fluxes[TRUE ub],(runRBA_RBA_fluxes[tag]="RXN")*(runRBA_RBA_fluxes[rxn_base_id]=fba_fluxes[[#This Row],[rxn]]),0))</f>
        <v>1000.0000000000001</v>
      </c>
      <c r="G1049" t="b">
        <f>fba_fluxes[[#This Row],[RBA ub]]&gt;fba_fluxes[[#This Row],[ub]]</f>
        <v>0</v>
      </c>
      <c r="H1049" t="b">
        <f>fba_fluxes[[#This Row],[RBA lb]]&lt;fba_fluxes[[#This Row],[lb]]</f>
        <v>0</v>
      </c>
      <c r="I1049" cm="1">
        <f t="array" ref="I1049">SUM(_xlfn._xlws.FILTER(runRBA_RBA_fluxes[TRUE flux],(runRBA_RBA_fluxes[tag]="RXN")*(runRBA_RBA_fluxes[rxn_base_id]=fba_fluxes[[#This Row],[rxn]]),0))</f>
        <v>8.3147486699999999E-7</v>
      </c>
      <c r="J1049" t="b">
        <f>fba_fluxes[[#This Row],[total RBA flux]]&lt;fba_fluxes[[#This Row],[lb]]</f>
        <v>0</v>
      </c>
      <c r="K1049" s="1" t="b">
        <f>fba_fluxes[[#This Row],[total RBA flux]]&gt;fba_fluxes[[#This Row],[ub]]</f>
        <v>0</v>
      </c>
    </row>
    <row r="1050" spans="1:11" hidden="1" x14ac:dyDescent="0.2">
      <c r="A1050" s="1" t="s">
        <v>3169</v>
      </c>
      <c r="B1050">
        <v>0</v>
      </c>
      <c r="C1050">
        <v>0</v>
      </c>
      <c r="D1050">
        <v>1000</v>
      </c>
      <c r="E1050" cm="1">
        <f t="array" ref="E1050">MIN(_xlfn._xlws.FILTER(runRBA_RBA_fluxes[TRUE lb],(runRBA_RBA_fluxes[tag]="RXN")*(runRBA_RBA_fluxes[rxn_base_id]=fba_fluxes[[#This Row],[rxn]]),0))</f>
        <v>0</v>
      </c>
      <c r="F1050" cm="1">
        <f t="array" ref="F1050">MAX(_xlfn._xlws.FILTER(runRBA_RBA_fluxes[TRUE ub],(runRBA_RBA_fluxes[tag]="RXN")*(runRBA_RBA_fluxes[rxn_base_id]=fba_fluxes[[#This Row],[rxn]]),0))</f>
        <v>0</v>
      </c>
      <c r="G1050" t="b">
        <f>fba_fluxes[[#This Row],[RBA ub]]&gt;fba_fluxes[[#This Row],[ub]]</f>
        <v>0</v>
      </c>
      <c r="H1050" t="b">
        <f>fba_fluxes[[#This Row],[RBA lb]]&lt;fba_fluxes[[#This Row],[lb]]</f>
        <v>0</v>
      </c>
      <c r="I1050" cm="1">
        <f t="array" ref="I1050">SUM(_xlfn._xlws.FILTER(runRBA_RBA_fluxes[TRUE flux],(runRBA_RBA_fluxes[tag]="RXN")*(runRBA_RBA_fluxes[rxn_base_id]=fba_fluxes[[#This Row],[rxn]]),0))</f>
        <v>0</v>
      </c>
      <c r="J1050" t="b">
        <f>fba_fluxes[[#This Row],[total RBA flux]]&lt;fba_fluxes[[#This Row],[lb]]</f>
        <v>0</v>
      </c>
      <c r="K1050" s="1" t="b">
        <f>fba_fluxes[[#This Row],[total RBA flux]]&gt;fba_fluxes[[#This Row],[ub]]</f>
        <v>0</v>
      </c>
    </row>
    <row r="1051" spans="1:11" hidden="1" x14ac:dyDescent="0.2">
      <c r="A1051" s="1" t="s">
        <v>3170</v>
      </c>
      <c r="B1051">
        <v>0</v>
      </c>
      <c r="C1051">
        <v>-1000</v>
      </c>
      <c r="D1051">
        <v>1000</v>
      </c>
      <c r="E1051" cm="1">
        <f t="array" ref="E1051">MIN(_xlfn._xlws.FILTER(runRBA_RBA_fluxes[TRUE lb],(runRBA_RBA_fluxes[tag]="RXN")*(runRBA_RBA_fluxes[rxn_base_id]=fba_fluxes[[#This Row],[rxn]]),0))</f>
        <v>0</v>
      </c>
      <c r="F1051" cm="1">
        <f t="array" ref="F1051">MAX(_xlfn._xlws.FILTER(runRBA_RBA_fluxes[TRUE ub],(runRBA_RBA_fluxes[tag]="RXN")*(runRBA_RBA_fluxes[rxn_base_id]=fba_fluxes[[#This Row],[rxn]]),0))</f>
        <v>0</v>
      </c>
      <c r="G1051" t="b">
        <f>fba_fluxes[[#This Row],[RBA ub]]&gt;fba_fluxes[[#This Row],[ub]]</f>
        <v>0</v>
      </c>
      <c r="H1051" t="b">
        <f>fba_fluxes[[#This Row],[RBA lb]]&lt;fba_fluxes[[#This Row],[lb]]</f>
        <v>0</v>
      </c>
      <c r="I1051" cm="1">
        <f t="array" ref="I1051">SUM(_xlfn._xlws.FILTER(runRBA_RBA_fluxes[TRUE flux],(runRBA_RBA_fluxes[tag]="RXN")*(runRBA_RBA_fluxes[rxn_base_id]=fba_fluxes[[#This Row],[rxn]]),0))</f>
        <v>0</v>
      </c>
      <c r="J1051" t="b">
        <f>fba_fluxes[[#This Row],[total RBA flux]]&lt;fba_fluxes[[#This Row],[lb]]</f>
        <v>0</v>
      </c>
      <c r="K1051" s="1" t="b">
        <f>fba_fluxes[[#This Row],[total RBA flux]]&gt;fba_fluxes[[#This Row],[ub]]</f>
        <v>0</v>
      </c>
    </row>
    <row r="1052" spans="1:11" hidden="1" x14ac:dyDescent="0.2">
      <c r="A1052" s="1" t="s">
        <v>3171</v>
      </c>
      <c r="B1052">
        <v>0</v>
      </c>
      <c r="C1052">
        <v>0</v>
      </c>
      <c r="D1052">
        <v>1000</v>
      </c>
      <c r="E1052" cm="1">
        <f t="array" ref="E1052">MIN(_xlfn._xlws.FILTER(runRBA_RBA_fluxes[TRUE lb],(runRBA_RBA_fluxes[tag]="RXN")*(runRBA_RBA_fluxes[rxn_base_id]=fba_fluxes[[#This Row],[rxn]]),0))</f>
        <v>0</v>
      </c>
      <c r="F1052" cm="1">
        <f t="array" ref="F1052">MAX(_xlfn._xlws.FILTER(runRBA_RBA_fluxes[TRUE ub],(runRBA_RBA_fluxes[tag]="RXN")*(runRBA_RBA_fluxes[rxn_base_id]=fba_fluxes[[#This Row],[rxn]]),0))</f>
        <v>0</v>
      </c>
      <c r="G1052" t="b">
        <f>fba_fluxes[[#This Row],[RBA ub]]&gt;fba_fluxes[[#This Row],[ub]]</f>
        <v>0</v>
      </c>
      <c r="H1052" t="b">
        <f>fba_fluxes[[#This Row],[RBA lb]]&lt;fba_fluxes[[#This Row],[lb]]</f>
        <v>0</v>
      </c>
      <c r="I1052" cm="1">
        <f t="array" ref="I1052">SUM(_xlfn._xlws.FILTER(runRBA_RBA_fluxes[TRUE flux],(runRBA_RBA_fluxes[tag]="RXN")*(runRBA_RBA_fluxes[rxn_base_id]=fba_fluxes[[#This Row],[rxn]]),0))</f>
        <v>0</v>
      </c>
      <c r="J1052" t="b">
        <f>fba_fluxes[[#This Row],[total RBA flux]]&lt;fba_fluxes[[#This Row],[lb]]</f>
        <v>0</v>
      </c>
      <c r="K1052" s="1" t="b">
        <f>fba_fluxes[[#This Row],[total RBA flux]]&gt;fba_fluxes[[#This Row],[ub]]</f>
        <v>0</v>
      </c>
    </row>
    <row r="1053" spans="1:11" hidden="1" x14ac:dyDescent="0.2">
      <c r="A1053" s="1" t="s">
        <v>3172</v>
      </c>
      <c r="B1053">
        <v>0</v>
      </c>
      <c r="C1053">
        <v>0</v>
      </c>
      <c r="D1053">
        <v>1000</v>
      </c>
      <c r="E1053" cm="1">
        <f t="array" ref="E1053">MIN(_xlfn._xlws.FILTER(runRBA_RBA_fluxes[TRUE lb],(runRBA_RBA_fluxes[tag]="RXN")*(runRBA_RBA_fluxes[rxn_base_id]=fba_fluxes[[#This Row],[rxn]]),0))</f>
        <v>0</v>
      </c>
      <c r="F1053" cm="1">
        <f t="array" ref="F1053">MAX(_xlfn._xlws.FILTER(runRBA_RBA_fluxes[TRUE ub],(runRBA_RBA_fluxes[tag]="RXN")*(runRBA_RBA_fluxes[rxn_base_id]=fba_fluxes[[#This Row],[rxn]]),0))</f>
        <v>0</v>
      </c>
      <c r="G1053" t="b">
        <f>fba_fluxes[[#This Row],[RBA ub]]&gt;fba_fluxes[[#This Row],[ub]]</f>
        <v>0</v>
      </c>
      <c r="H1053" t="b">
        <f>fba_fluxes[[#This Row],[RBA lb]]&lt;fba_fluxes[[#This Row],[lb]]</f>
        <v>0</v>
      </c>
      <c r="I1053" cm="1">
        <f t="array" ref="I1053">SUM(_xlfn._xlws.FILTER(runRBA_RBA_fluxes[TRUE flux],(runRBA_RBA_fluxes[tag]="RXN")*(runRBA_RBA_fluxes[rxn_base_id]=fba_fluxes[[#This Row],[rxn]]),0))</f>
        <v>0</v>
      </c>
      <c r="J1053" t="b">
        <f>fba_fluxes[[#This Row],[total RBA flux]]&lt;fba_fluxes[[#This Row],[lb]]</f>
        <v>0</v>
      </c>
      <c r="K1053" s="1" t="b">
        <f>fba_fluxes[[#This Row],[total RBA flux]]&gt;fba_fluxes[[#This Row],[ub]]</f>
        <v>0</v>
      </c>
    </row>
    <row r="1054" spans="1:11" hidden="1" x14ac:dyDescent="0.2">
      <c r="A1054" s="1" t="s">
        <v>3173</v>
      </c>
      <c r="B1054">
        <v>0</v>
      </c>
      <c r="C1054">
        <v>0</v>
      </c>
      <c r="D1054">
        <v>1000</v>
      </c>
      <c r="E1054" cm="1">
        <f t="array" ref="E1054">MIN(_xlfn._xlws.FILTER(runRBA_RBA_fluxes[TRUE lb],(runRBA_RBA_fluxes[tag]="RXN")*(runRBA_RBA_fluxes[rxn_base_id]=fba_fluxes[[#This Row],[rxn]]),0))</f>
        <v>0</v>
      </c>
      <c r="F1054" cm="1">
        <f t="array" ref="F1054">MAX(_xlfn._xlws.FILTER(runRBA_RBA_fluxes[TRUE ub],(runRBA_RBA_fluxes[tag]="RXN")*(runRBA_RBA_fluxes[rxn_base_id]=fba_fluxes[[#This Row],[rxn]]),0))</f>
        <v>0</v>
      </c>
      <c r="G1054" t="b">
        <f>fba_fluxes[[#This Row],[RBA ub]]&gt;fba_fluxes[[#This Row],[ub]]</f>
        <v>0</v>
      </c>
      <c r="H1054" t="b">
        <f>fba_fluxes[[#This Row],[RBA lb]]&lt;fba_fluxes[[#This Row],[lb]]</f>
        <v>0</v>
      </c>
      <c r="I1054" cm="1">
        <f t="array" ref="I1054">SUM(_xlfn._xlws.FILTER(runRBA_RBA_fluxes[TRUE flux],(runRBA_RBA_fluxes[tag]="RXN")*(runRBA_RBA_fluxes[rxn_base_id]=fba_fluxes[[#This Row],[rxn]]),0))</f>
        <v>0</v>
      </c>
      <c r="J1054" t="b">
        <f>fba_fluxes[[#This Row],[total RBA flux]]&lt;fba_fluxes[[#This Row],[lb]]</f>
        <v>0</v>
      </c>
      <c r="K1054" s="1" t="b">
        <f>fba_fluxes[[#This Row],[total RBA flux]]&gt;fba_fluxes[[#This Row],[ub]]</f>
        <v>0</v>
      </c>
    </row>
    <row r="1055" spans="1:11" hidden="1" x14ac:dyDescent="0.2">
      <c r="A1055" s="1" t="s">
        <v>389</v>
      </c>
      <c r="B1055">
        <v>-4.3080678449847838</v>
      </c>
      <c r="C1055">
        <v>-1000</v>
      </c>
      <c r="D1055">
        <v>1000</v>
      </c>
      <c r="E1055" cm="1">
        <f t="array" ref="E1055">MIN(_xlfn._xlws.FILTER(runRBA_RBA_fluxes[TRUE lb],(runRBA_RBA_fluxes[tag]="RXN")*(runRBA_RBA_fluxes[rxn_base_id]=fba_fluxes[[#This Row],[rxn]]),0))</f>
        <v>-1000.0000000000001</v>
      </c>
      <c r="F1055" cm="1">
        <f t="array" ref="F1055">MAX(_xlfn._xlws.FILTER(runRBA_RBA_fluxes[TRUE ub],(runRBA_RBA_fluxes[tag]="RXN")*(runRBA_RBA_fluxes[rxn_base_id]=fba_fluxes[[#This Row],[rxn]]),0))</f>
        <v>0</v>
      </c>
      <c r="G1055" t="b">
        <f>fba_fluxes[[#This Row],[RBA ub]]&gt;fba_fluxes[[#This Row],[ub]]</f>
        <v>0</v>
      </c>
      <c r="H1055" t="b">
        <f>fba_fluxes[[#This Row],[RBA lb]]&lt;fba_fluxes[[#This Row],[lb]]</f>
        <v>0</v>
      </c>
      <c r="I1055" cm="1">
        <f t="array" ref="I1055">SUM(_xlfn._xlws.FILTER(runRBA_RBA_fluxes[TRUE flux],(runRBA_RBA_fluxes[tag]="RXN")*(runRBA_RBA_fluxes[rxn_base_id]=fba_fluxes[[#This Row],[rxn]]),0))</f>
        <v>-4.5304245596080817</v>
      </c>
      <c r="J1055" t="b">
        <f>fba_fluxes[[#This Row],[total RBA flux]]&lt;fba_fluxes[[#This Row],[lb]]</f>
        <v>0</v>
      </c>
      <c r="K1055" s="1" t="b">
        <f>fba_fluxes[[#This Row],[total RBA flux]]&gt;fba_fluxes[[#This Row],[ub]]</f>
        <v>0</v>
      </c>
    </row>
    <row r="1056" spans="1:11" hidden="1" x14ac:dyDescent="0.2">
      <c r="A1056" s="1" t="s">
        <v>3174</v>
      </c>
      <c r="B1056">
        <v>0</v>
      </c>
      <c r="C1056">
        <v>-1000</v>
      </c>
      <c r="D1056">
        <v>1000</v>
      </c>
      <c r="E1056" cm="1">
        <f t="array" ref="E1056">MIN(_xlfn._xlws.FILTER(runRBA_RBA_fluxes[TRUE lb],(runRBA_RBA_fluxes[tag]="RXN")*(runRBA_RBA_fluxes[rxn_base_id]=fba_fluxes[[#This Row],[rxn]]),0))</f>
        <v>0</v>
      </c>
      <c r="F1056" cm="1">
        <f t="array" ref="F1056">MAX(_xlfn._xlws.FILTER(runRBA_RBA_fluxes[TRUE ub],(runRBA_RBA_fluxes[tag]="RXN")*(runRBA_RBA_fluxes[rxn_base_id]=fba_fluxes[[#This Row],[rxn]]),0))</f>
        <v>0</v>
      </c>
      <c r="G1056" t="b">
        <f>fba_fluxes[[#This Row],[RBA ub]]&gt;fba_fluxes[[#This Row],[ub]]</f>
        <v>0</v>
      </c>
      <c r="H1056" t="b">
        <f>fba_fluxes[[#This Row],[RBA lb]]&lt;fba_fluxes[[#This Row],[lb]]</f>
        <v>0</v>
      </c>
      <c r="I1056" cm="1">
        <f t="array" ref="I1056">SUM(_xlfn._xlws.FILTER(runRBA_RBA_fluxes[TRUE flux],(runRBA_RBA_fluxes[tag]="RXN")*(runRBA_RBA_fluxes[rxn_base_id]=fba_fluxes[[#This Row],[rxn]]),0))</f>
        <v>0</v>
      </c>
      <c r="J1056" t="b">
        <f>fba_fluxes[[#This Row],[total RBA flux]]&lt;fba_fluxes[[#This Row],[lb]]</f>
        <v>0</v>
      </c>
      <c r="K1056" s="1" t="b">
        <f>fba_fluxes[[#This Row],[total RBA flux]]&gt;fba_fluxes[[#This Row],[ub]]</f>
        <v>0</v>
      </c>
    </row>
    <row r="1057" spans="1:11" hidden="1" x14ac:dyDescent="0.2">
      <c r="A1057" s="1" t="s">
        <v>3175</v>
      </c>
      <c r="B1057">
        <v>0</v>
      </c>
      <c r="C1057">
        <v>0</v>
      </c>
      <c r="D1057">
        <v>1000</v>
      </c>
      <c r="E1057" cm="1">
        <f t="array" ref="E1057">MIN(_xlfn._xlws.FILTER(runRBA_RBA_fluxes[TRUE lb],(runRBA_RBA_fluxes[tag]="RXN")*(runRBA_RBA_fluxes[rxn_base_id]=fba_fluxes[[#This Row],[rxn]]),0))</f>
        <v>0</v>
      </c>
      <c r="F1057" cm="1">
        <f t="array" ref="F1057">MAX(_xlfn._xlws.FILTER(runRBA_RBA_fluxes[TRUE ub],(runRBA_RBA_fluxes[tag]="RXN")*(runRBA_RBA_fluxes[rxn_base_id]=fba_fluxes[[#This Row],[rxn]]),0))</f>
        <v>0</v>
      </c>
      <c r="G1057" t="b">
        <f>fba_fluxes[[#This Row],[RBA ub]]&gt;fba_fluxes[[#This Row],[ub]]</f>
        <v>0</v>
      </c>
      <c r="H1057" t="b">
        <f>fba_fluxes[[#This Row],[RBA lb]]&lt;fba_fluxes[[#This Row],[lb]]</f>
        <v>0</v>
      </c>
      <c r="I1057" cm="1">
        <f t="array" ref="I1057">SUM(_xlfn._xlws.FILTER(runRBA_RBA_fluxes[TRUE flux],(runRBA_RBA_fluxes[tag]="RXN")*(runRBA_RBA_fluxes[rxn_base_id]=fba_fluxes[[#This Row],[rxn]]),0))</f>
        <v>0</v>
      </c>
      <c r="J1057" t="b">
        <f>fba_fluxes[[#This Row],[total RBA flux]]&lt;fba_fluxes[[#This Row],[lb]]</f>
        <v>0</v>
      </c>
      <c r="K1057" s="1" t="b">
        <f>fba_fluxes[[#This Row],[total RBA flux]]&gt;fba_fluxes[[#This Row],[ub]]</f>
        <v>0</v>
      </c>
    </row>
    <row r="1058" spans="1:11" hidden="1" x14ac:dyDescent="0.2">
      <c r="A1058" s="1" t="s">
        <v>3176</v>
      </c>
      <c r="B1058">
        <v>0.32402920000000612</v>
      </c>
      <c r="C1058">
        <v>0</v>
      </c>
      <c r="D1058">
        <v>1000</v>
      </c>
      <c r="E1058" cm="1">
        <f t="array" ref="E1058">MIN(_xlfn._xlws.FILTER(runRBA_RBA_fluxes[TRUE lb],(runRBA_RBA_fluxes[tag]="RXN")*(runRBA_RBA_fluxes[rxn_base_id]=fba_fluxes[[#This Row],[rxn]]),0))</f>
        <v>0</v>
      </c>
      <c r="F1058" cm="1">
        <f t="array" ref="F1058">MAX(_xlfn._xlws.FILTER(runRBA_RBA_fluxes[TRUE ub],(runRBA_RBA_fluxes[tag]="RXN")*(runRBA_RBA_fluxes[rxn_base_id]=fba_fluxes[[#This Row],[rxn]]),0))</f>
        <v>0</v>
      </c>
      <c r="G1058" t="b">
        <f>fba_fluxes[[#This Row],[RBA ub]]&gt;fba_fluxes[[#This Row],[ub]]</f>
        <v>0</v>
      </c>
      <c r="H1058" t="b">
        <f>fba_fluxes[[#This Row],[RBA lb]]&lt;fba_fluxes[[#This Row],[lb]]</f>
        <v>0</v>
      </c>
      <c r="I1058" cm="1">
        <f t="array" ref="I1058">SUM(_xlfn._xlws.FILTER(runRBA_RBA_fluxes[TRUE flux],(runRBA_RBA_fluxes[tag]="RXN")*(runRBA_RBA_fluxes[rxn_base_id]=fba_fluxes[[#This Row],[rxn]]),0))</f>
        <v>0</v>
      </c>
      <c r="J1058" t="b">
        <f>fba_fluxes[[#This Row],[total RBA flux]]&lt;fba_fluxes[[#This Row],[lb]]</f>
        <v>0</v>
      </c>
      <c r="K1058" s="1" t="b">
        <f>fba_fluxes[[#This Row],[total RBA flux]]&gt;fba_fluxes[[#This Row],[ub]]</f>
        <v>0</v>
      </c>
    </row>
    <row r="1059" spans="1:11" hidden="1" x14ac:dyDescent="0.2">
      <c r="A1059" s="1" t="s">
        <v>3177</v>
      </c>
      <c r="B1059">
        <v>0</v>
      </c>
      <c r="C1059">
        <v>-1000</v>
      </c>
      <c r="D1059">
        <v>1000</v>
      </c>
      <c r="E1059" cm="1">
        <f t="array" ref="E1059">MIN(_xlfn._xlws.FILTER(runRBA_RBA_fluxes[TRUE lb],(runRBA_RBA_fluxes[tag]="RXN")*(runRBA_RBA_fluxes[rxn_base_id]=fba_fluxes[[#This Row],[rxn]]),0))</f>
        <v>0</v>
      </c>
      <c r="F1059" cm="1">
        <f t="array" ref="F1059">MAX(_xlfn._xlws.FILTER(runRBA_RBA_fluxes[TRUE ub],(runRBA_RBA_fluxes[tag]="RXN")*(runRBA_RBA_fluxes[rxn_base_id]=fba_fluxes[[#This Row],[rxn]]),0))</f>
        <v>0</v>
      </c>
      <c r="G1059" t="b">
        <f>fba_fluxes[[#This Row],[RBA ub]]&gt;fba_fluxes[[#This Row],[ub]]</f>
        <v>0</v>
      </c>
      <c r="H1059" t="b">
        <f>fba_fluxes[[#This Row],[RBA lb]]&lt;fba_fluxes[[#This Row],[lb]]</f>
        <v>0</v>
      </c>
      <c r="I1059" cm="1">
        <f t="array" ref="I1059">SUM(_xlfn._xlws.FILTER(runRBA_RBA_fluxes[TRUE flux],(runRBA_RBA_fluxes[tag]="RXN")*(runRBA_RBA_fluxes[rxn_base_id]=fba_fluxes[[#This Row],[rxn]]),0))</f>
        <v>0</v>
      </c>
      <c r="J1059" t="b">
        <f>fba_fluxes[[#This Row],[total RBA flux]]&lt;fba_fluxes[[#This Row],[lb]]</f>
        <v>0</v>
      </c>
      <c r="K1059" s="1" t="b">
        <f>fba_fluxes[[#This Row],[total RBA flux]]&gt;fba_fluxes[[#This Row],[ub]]</f>
        <v>0</v>
      </c>
    </row>
    <row r="1060" spans="1:11" hidden="1" x14ac:dyDescent="0.2">
      <c r="A1060" s="1" t="s">
        <v>390</v>
      </c>
      <c r="B1060">
        <v>4.3126248285969835</v>
      </c>
      <c r="C1060">
        <v>0</v>
      </c>
      <c r="D1060">
        <v>1000</v>
      </c>
      <c r="E1060" cm="1">
        <f t="array" ref="E1060">MIN(_xlfn._xlws.FILTER(runRBA_RBA_fluxes[TRUE lb],(runRBA_RBA_fluxes[tag]="RXN")*(runRBA_RBA_fluxes[rxn_base_id]=fba_fluxes[[#This Row],[rxn]]),0))</f>
        <v>0</v>
      </c>
      <c r="F1060" cm="1">
        <f t="array" ref="F1060">MAX(_xlfn._xlws.FILTER(runRBA_RBA_fluxes[TRUE ub],(runRBA_RBA_fluxes[tag]="RXN")*(runRBA_RBA_fluxes[rxn_base_id]=fba_fluxes[[#This Row],[rxn]]),0))</f>
        <v>0</v>
      </c>
      <c r="G1060" t="b">
        <f>fba_fluxes[[#This Row],[RBA ub]]&gt;fba_fluxes[[#This Row],[ub]]</f>
        <v>0</v>
      </c>
      <c r="H1060" t="b">
        <f>fba_fluxes[[#This Row],[RBA lb]]&lt;fba_fluxes[[#This Row],[lb]]</f>
        <v>0</v>
      </c>
      <c r="I1060" cm="1">
        <f t="array" ref="I1060">SUM(_xlfn._xlws.FILTER(runRBA_RBA_fluxes[TRUE flux],(runRBA_RBA_fluxes[tag]="RXN")*(runRBA_RBA_fluxes[rxn_base_id]=fba_fluxes[[#This Row],[rxn]]),0))</f>
        <v>0</v>
      </c>
      <c r="J1060" t="b">
        <f>fba_fluxes[[#This Row],[total RBA flux]]&lt;fba_fluxes[[#This Row],[lb]]</f>
        <v>0</v>
      </c>
      <c r="K1060" s="1" t="b">
        <f>fba_fluxes[[#This Row],[total RBA flux]]&gt;fba_fluxes[[#This Row],[ub]]</f>
        <v>0</v>
      </c>
    </row>
    <row r="1061" spans="1:11" hidden="1" x14ac:dyDescent="0.2">
      <c r="A1061" s="1" t="s">
        <v>3178</v>
      </c>
      <c r="B1061">
        <v>0</v>
      </c>
      <c r="C1061">
        <v>0</v>
      </c>
      <c r="D1061">
        <v>1000</v>
      </c>
      <c r="E1061" cm="1">
        <f t="array" ref="E1061">MIN(_xlfn._xlws.FILTER(runRBA_RBA_fluxes[TRUE lb],(runRBA_RBA_fluxes[tag]="RXN")*(runRBA_RBA_fluxes[rxn_base_id]=fba_fluxes[[#This Row],[rxn]]),0))</f>
        <v>0</v>
      </c>
      <c r="F1061" cm="1">
        <f t="array" ref="F1061">MAX(_xlfn._xlws.FILTER(runRBA_RBA_fluxes[TRUE ub],(runRBA_RBA_fluxes[tag]="RXN")*(runRBA_RBA_fluxes[rxn_base_id]=fba_fluxes[[#This Row],[rxn]]),0))</f>
        <v>0</v>
      </c>
      <c r="G1061" t="b">
        <f>fba_fluxes[[#This Row],[RBA ub]]&gt;fba_fluxes[[#This Row],[ub]]</f>
        <v>0</v>
      </c>
      <c r="H1061" t="b">
        <f>fba_fluxes[[#This Row],[RBA lb]]&lt;fba_fluxes[[#This Row],[lb]]</f>
        <v>0</v>
      </c>
      <c r="I1061" cm="1">
        <f t="array" ref="I1061">SUM(_xlfn._xlws.FILTER(runRBA_RBA_fluxes[TRUE flux],(runRBA_RBA_fluxes[tag]="RXN")*(runRBA_RBA_fluxes[rxn_base_id]=fba_fluxes[[#This Row],[rxn]]),0))</f>
        <v>0</v>
      </c>
      <c r="J1061" t="b">
        <f>fba_fluxes[[#This Row],[total RBA flux]]&lt;fba_fluxes[[#This Row],[lb]]</f>
        <v>0</v>
      </c>
      <c r="K1061" s="1" t="b">
        <f>fba_fluxes[[#This Row],[total RBA flux]]&gt;fba_fluxes[[#This Row],[ub]]</f>
        <v>0</v>
      </c>
    </row>
    <row r="1062" spans="1:11" hidden="1" x14ac:dyDescent="0.2">
      <c r="A1062" s="1" t="s">
        <v>3179</v>
      </c>
      <c r="B1062">
        <v>0</v>
      </c>
      <c r="C1062">
        <v>0</v>
      </c>
      <c r="D1062">
        <v>1000</v>
      </c>
      <c r="E1062" cm="1">
        <f t="array" ref="E1062">MIN(_xlfn._xlws.FILTER(runRBA_RBA_fluxes[TRUE lb],(runRBA_RBA_fluxes[tag]="RXN")*(runRBA_RBA_fluxes[rxn_base_id]=fba_fluxes[[#This Row],[rxn]]),0))</f>
        <v>0</v>
      </c>
      <c r="F1062" cm="1">
        <f t="array" ref="F1062">MAX(_xlfn._xlws.FILTER(runRBA_RBA_fluxes[TRUE ub],(runRBA_RBA_fluxes[tag]="RXN")*(runRBA_RBA_fluxes[rxn_base_id]=fba_fluxes[[#This Row],[rxn]]),0))</f>
        <v>0</v>
      </c>
      <c r="G1062" t="b">
        <f>fba_fluxes[[#This Row],[RBA ub]]&gt;fba_fluxes[[#This Row],[ub]]</f>
        <v>0</v>
      </c>
      <c r="H1062" t="b">
        <f>fba_fluxes[[#This Row],[RBA lb]]&lt;fba_fluxes[[#This Row],[lb]]</f>
        <v>0</v>
      </c>
      <c r="I1062" cm="1">
        <f t="array" ref="I1062">SUM(_xlfn._xlws.FILTER(runRBA_RBA_fluxes[TRUE flux],(runRBA_RBA_fluxes[tag]="RXN")*(runRBA_RBA_fluxes[rxn_base_id]=fba_fluxes[[#This Row],[rxn]]),0))</f>
        <v>0</v>
      </c>
      <c r="J1062" t="b">
        <f>fba_fluxes[[#This Row],[total RBA flux]]&lt;fba_fluxes[[#This Row],[lb]]</f>
        <v>0</v>
      </c>
      <c r="K1062" s="1" t="b">
        <f>fba_fluxes[[#This Row],[total RBA flux]]&gt;fba_fluxes[[#This Row],[ub]]</f>
        <v>0</v>
      </c>
    </row>
    <row r="1063" spans="1:11" hidden="1" x14ac:dyDescent="0.2">
      <c r="A1063" s="1" t="s">
        <v>391</v>
      </c>
      <c r="B1063">
        <v>9.7283630917162273E-19</v>
      </c>
      <c r="C1063">
        <v>0</v>
      </c>
      <c r="D1063">
        <v>1000</v>
      </c>
      <c r="E1063" cm="1">
        <f t="array" ref="E1063">MIN(_xlfn._xlws.FILTER(runRBA_RBA_fluxes[TRUE lb],(runRBA_RBA_fluxes[tag]="RXN")*(runRBA_RBA_fluxes[rxn_base_id]=fba_fluxes[[#This Row],[rxn]]),0))</f>
        <v>0</v>
      </c>
      <c r="F1063" cm="1">
        <f t="array" ref="F1063">MAX(_xlfn._xlws.FILTER(runRBA_RBA_fluxes[TRUE ub],(runRBA_RBA_fluxes[tag]="RXN")*(runRBA_RBA_fluxes[rxn_base_id]=fba_fluxes[[#This Row],[rxn]]),0))</f>
        <v>0</v>
      </c>
      <c r="G1063" t="b">
        <f>fba_fluxes[[#This Row],[RBA ub]]&gt;fba_fluxes[[#This Row],[ub]]</f>
        <v>0</v>
      </c>
      <c r="H1063" t="b">
        <f>fba_fluxes[[#This Row],[RBA lb]]&lt;fba_fluxes[[#This Row],[lb]]</f>
        <v>0</v>
      </c>
      <c r="I1063" cm="1">
        <f t="array" ref="I1063">SUM(_xlfn._xlws.FILTER(runRBA_RBA_fluxes[TRUE flux],(runRBA_RBA_fluxes[tag]="RXN")*(runRBA_RBA_fluxes[rxn_base_id]=fba_fluxes[[#This Row],[rxn]]),0))</f>
        <v>0</v>
      </c>
      <c r="J1063" t="b">
        <f>fba_fluxes[[#This Row],[total RBA flux]]&lt;fba_fluxes[[#This Row],[lb]]</f>
        <v>0</v>
      </c>
      <c r="K1063" s="1" t="b">
        <f>fba_fluxes[[#This Row],[total RBA flux]]&gt;fba_fluxes[[#This Row],[ub]]</f>
        <v>0</v>
      </c>
    </row>
    <row r="1064" spans="1:11" hidden="1" x14ac:dyDescent="0.2">
      <c r="A1064" s="1" t="s">
        <v>392</v>
      </c>
      <c r="B1064">
        <v>-4.3502143197319697E-8</v>
      </c>
      <c r="C1064">
        <v>0</v>
      </c>
      <c r="D1064">
        <v>1000</v>
      </c>
      <c r="E1064" cm="1">
        <f t="array" ref="E1064">MIN(_xlfn._xlws.FILTER(runRBA_RBA_fluxes[TRUE lb],(runRBA_RBA_fluxes[tag]="RXN")*(runRBA_RBA_fluxes[rxn_base_id]=fba_fluxes[[#This Row],[rxn]]),0))</f>
        <v>0</v>
      </c>
      <c r="F1064" cm="1">
        <f t="array" ref="F1064">MAX(_xlfn._xlws.FILTER(runRBA_RBA_fluxes[TRUE ub],(runRBA_RBA_fluxes[tag]="RXN")*(runRBA_RBA_fluxes[rxn_base_id]=fba_fluxes[[#This Row],[rxn]]),0))</f>
        <v>0</v>
      </c>
      <c r="G1064" t="b">
        <f>fba_fluxes[[#This Row],[RBA ub]]&gt;fba_fluxes[[#This Row],[ub]]</f>
        <v>0</v>
      </c>
      <c r="H1064" t="b">
        <f>fba_fluxes[[#This Row],[RBA lb]]&lt;fba_fluxes[[#This Row],[lb]]</f>
        <v>0</v>
      </c>
      <c r="I1064" cm="1">
        <f t="array" ref="I1064">SUM(_xlfn._xlws.FILTER(runRBA_RBA_fluxes[TRUE flux],(runRBA_RBA_fluxes[tag]="RXN")*(runRBA_RBA_fluxes[rxn_base_id]=fba_fluxes[[#This Row],[rxn]]),0))</f>
        <v>0</v>
      </c>
      <c r="J1064" t="b">
        <f>fba_fluxes[[#This Row],[total RBA flux]]&lt;fba_fluxes[[#This Row],[lb]]</f>
        <v>0</v>
      </c>
      <c r="K1064" s="1" t="b">
        <f>fba_fluxes[[#This Row],[total RBA flux]]&gt;fba_fluxes[[#This Row],[ub]]</f>
        <v>0</v>
      </c>
    </row>
    <row r="1065" spans="1:11" hidden="1" x14ac:dyDescent="0.2">
      <c r="A1065" s="1" t="s">
        <v>3180</v>
      </c>
      <c r="B1065">
        <v>0</v>
      </c>
      <c r="C1065">
        <v>0</v>
      </c>
      <c r="D1065">
        <v>1000</v>
      </c>
      <c r="E1065" cm="1">
        <f t="array" ref="E1065">MIN(_xlfn._xlws.FILTER(runRBA_RBA_fluxes[TRUE lb],(runRBA_RBA_fluxes[tag]="RXN")*(runRBA_RBA_fluxes[rxn_base_id]=fba_fluxes[[#This Row],[rxn]]),0))</f>
        <v>0</v>
      </c>
      <c r="F1065" cm="1">
        <f t="array" ref="F1065">MAX(_xlfn._xlws.FILTER(runRBA_RBA_fluxes[TRUE ub],(runRBA_RBA_fluxes[tag]="RXN")*(runRBA_RBA_fluxes[rxn_base_id]=fba_fluxes[[#This Row],[rxn]]),0))</f>
        <v>0</v>
      </c>
      <c r="G1065" t="b">
        <f>fba_fluxes[[#This Row],[RBA ub]]&gt;fba_fluxes[[#This Row],[ub]]</f>
        <v>0</v>
      </c>
      <c r="H1065" t="b">
        <f>fba_fluxes[[#This Row],[RBA lb]]&lt;fba_fluxes[[#This Row],[lb]]</f>
        <v>0</v>
      </c>
      <c r="I1065" cm="1">
        <f t="array" ref="I1065">SUM(_xlfn._xlws.FILTER(runRBA_RBA_fluxes[TRUE flux],(runRBA_RBA_fluxes[tag]="RXN")*(runRBA_RBA_fluxes[rxn_base_id]=fba_fluxes[[#This Row],[rxn]]),0))</f>
        <v>0</v>
      </c>
      <c r="J1065" t="b">
        <f>fba_fluxes[[#This Row],[total RBA flux]]&lt;fba_fluxes[[#This Row],[lb]]</f>
        <v>0</v>
      </c>
      <c r="K1065" s="1" t="b">
        <f>fba_fluxes[[#This Row],[total RBA flux]]&gt;fba_fluxes[[#This Row],[ub]]</f>
        <v>0</v>
      </c>
    </row>
    <row r="1066" spans="1:11" hidden="1" x14ac:dyDescent="0.2">
      <c r="A1066" s="1" t="s">
        <v>3181</v>
      </c>
      <c r="B1066">
        <v>-9.0481562574410814E-19</v>
      </c>
      <c r="C1066">
        <v>0</v>
      </c>
      <c r="D1066">
        <v>1000</v>
      </c>
      <c r="E1066" cm="1">
        <f t="array" ref="E1066">MIN(_xlfn._xlws.FILTER(runRBA_RBA_fluxes[TRUE lb],(runRBA_RBA_fluxes[tag]="RXN")*(runRBA_RBA_fluxes[rxn_base_id]=fba_fluxes[[#This Row],[rxn]]),0))</f>
        <v>0</v>
      </c>
      <c r="F1066" cm="1">
        <f t="array" ref="F1066">MAX(_xlfn._xlws.FILTER(runRBA_RBA_fluxes[TRUE ub],(runRBA_RBA_fluxes[tag]="RXN")*(runRBA_RBA_fluxes[rxn_base_id]=fba_fluxes[[#This Row],[rxn]]),0))</f>
        <v>0</v>
      </c>
      <c r="G1066" t="b">
        <f>fba_fluxes[[#This Row],[RBA ub]]&gt;fba_fluxes[[#This Row],[ub]]</f>
        <v>0</v>
      </c>
      <c r="H1066" t="b">
        <f>fba_fluxes[[#This Row],[RBA lb]]&lt;fba_fluxes[[#This Row],[lb]]</f>
        <v>0</v>
      </c>
      <c r="I1066" cm="1">
        <f t="array" ref="I1066">SUM(_xlfn._xlws.FILTER(runRBA_RBA_fluxes[TRUE flux],(runRBA_RBA_fluxes[tag]="RXN")*(runRBA_RBA_fluxes[rxn_base_id]=fba_fluxes[[#This Row],[rxn]]),0))</f>
        <v>0</v>
      </c>
      <c r="J1066" t="b">
        <f>fba_fluxes[[#This Row],[total RBA flux]]&lt;fba_fluxes[[#This Row],[lb]]</f>
        <v>0</v>
      </c>
      <c r="K1066" s="1" t="b">
        <f>fba_fluxes[[#This Row],[total RBA flux]]&gt;fba_fluxes[[#This Row],[ub]]</f>
        <v>0</v>
      </c>
    </row>
    <row r="1067" spans="1:11" hidden="1" x14ac:dyDescent="0.2">
      <c r="A1067" s="1" t="s">
        <v>3182</v>
      </c>
      <c r="B1067">
        <v>0</v>
      </c>
      <c r="C1067">
        <v>0</v>
      </c>
      <c r="D1067">
        <v>1000</v>
      </c>
      <c r="E1067" cm="1">
        <f t="array" ref="E1067">MIN(_xlfn._xlws.FILTER(runRBA_RBA_fluxes[TRUE lb],(runRBA_RBA_fluxes[tag]="RXN")*(runRBA_RBA_fluxes[rxn_base_id]=fba_fluxes[[#This Row],[rxn]]),0))</f>
        <v>0</v>
      </c>
      <c r="F1067" cm="1">
        <f t="array" ref="F1067">MAX(_xlfn._xlws.FILTER(runRBA_RBA_fluxes[TRUE ub],(runRBA_RBA_fluxes[tag]="RXN")*(runRBA_RBA_fluxes[rxn_base_id]=fba_fluxes[[#This Row],[rxn]]),0))</f>
        <v>0</v>
      </c>
      <c r="G1067" t="b">
        <f>fba_fluxes[[#This Row],[RBA ub]]&gt;fba_fluxes[[#This Row],[ub]]</f>
        <v>0</v>
      </c>
      <c r="H1067" t="b">
        <f>fba_fluxes[[#This Row],[RBA lb]]&lt;fba_fluxes[[#This Row],[lb]]</f>
        <v>0</v>
      </c>
      <c r="I1067" cm="1">
        <f t="array" ref="I1067">SUM(_xlfn._xlws.FILTER(runRBA_RBA_fluxes[TRUE flux],(runRBA_RBA_fluxes[tag]="RXN")*(runRBA_RBA_fluxes[rxn_base_id]=fba_fluxes[[#This Row],[rxn]]),0))</f>
        <v>0</v>
      </c>
      <c r="J1067" t="b">
        <f>fba_fluxes[[#This Row],[total RBA flux]]&lt;fba_fluxes[[#This Row],[lb]]</f>
        <v>0</v>
      </c>
      <c r="K1067" s="1" t="b">
        <f>fba_fluxes[[#This Row],[total RBA flux]]&gt;fba_fluxes[[#This Row],[ub]]</f>
        <v>0</v>
      </c>
    </row>
    <row r="1068" spans="1:11" hidden="1" x14ac:dyDescent="0.2">
      <c r="A1068" s="1" t="s">
        <v>3183</v>
      </c>
      <c r="B1068">
        <v>0</v>
      </c>
      <c r="C1068">
        <v>0</v>
      </c>
      <c r="D1068">
        <v>1000</v>
      </c>
      <c r="E1068" cm="1">
        <f t="array" ref="E1068">MIN(_xlfn._xlws.FILTER(runRBA_RBA_fluxes[TRUE lb],(runRBA_RBA_fluxes[tag]="RXN")*(runRBA_RBA_fluxes[rxn_base_id]=fba_fluxes[[#This Row],[rxn]]),0))</f>
        <v>0</v>
      </c>
      <c r="F1068" cm="1">
        <f t="array" ref="F1068">MAX(_xlfn._xlws.FILTER(runRBA_RBA_fluxes[TRUE ub],(runRBA_RBA_fluxes[tag]="RXN")*(runRBA_RBA_fluxes[rxn_base_id]=fba_fluxes[[#This Row],[rxn]]),0))</f>
        <v>0</v>
      </c>
      <c r="G1068" t="b">
        <f>fba_fluxes[[#This Row],[RBA ub]]&gt;fba_fluxes[[#This Row],[ub]]</f>
        <v>0</v>
      </c>
      <c r="H1068" t="b">
        <f>fba_fluxes[[#This Row],[RBA lb]]&lt;fba_fluxes[[#This Row],[lb]]</f>
        <v>0</v>
      </c>
      <c r="I1068" cm="1">
        <f t="array" ref="I1068">SUM(_xlfn._xlws.FILTER(runRBA_RBA_fluxes[TRUE flux],(runRBA_RBA_fluxes[tag]="RXN")*(runRBA_RBA_fluxes[rxn_base_id]=fba_fluxes[[#This Row],[rxn]]),0))</f>
        <v>0</v>
      </c>
      <c r="J1068" t="b">
        <f>fba_fluxes[[#This Row],[total RBA flux]]&lt;fba_fluxes[[#This Row],[lb]]</f>
        <v>0</v>
      </c>
      <c r="K1068" s="1" t="b">
        <f>fba_fluxes[[#This Row],[total RBA flux]]&gt;fba_fluxes[[#This Row],[ub]]</f>
        <v>0</v>
      </c>
    </row>
    <row r="1069" spans="1:11" hidden="1" x14ac:dyDescent="0.2">
      <c r="A1069" s="1" t="s">
        <v>3184</v>
      </c>
      <c r="B1069">
        <v>0</v>
      </c>
      <c r="C1069">
        <v>0</v>
      </c>
      <c r="D1069">
        <v>1000</v>
      </c>
      <c r="E1069" cm="1">
        <f t="array" ref="E1069">MIN(_xlfn._xlws.FILTER(runRBA_RBA_fluxes[TRUE lb],(runRBA_RBA_fluxes[tag]="RXN")*(runRBA_RBA_fluxes[rxn_base_id]=fba_fluxes[[#This Row],[rxn]]),0))</f>
        <v>0</v>
      </c>
      <c r="F1069" cm="1">
        <f t="array" ref="F1069">MAX(_xlfn._xlws.FILTER(runRBA_RBA_fluxes[TRUE ub],(runRBA_RBA_fluxes[tag]="RXN")*(runRBA_RBA_fluxes[rxn_base_id]=fba_fluxes[[#This Row],[rxn]]),0))</f>
        <v>0</v>
      </c>
      <c r="G1069" t="b">
        <f>fba_fluxes[[#This Row],[RBA ub]]&gt;fba_fluxes[[#This Row],[ub]]</f>
        <v>0</v>
      </c>
      <c r="H1069" t="b">
        <f>fba_fluxes[[#This Row],[RBA lb]]&lt;fba_fluxes[[#This Row],[lb]]</f>
        <v>0</v>
      </c>
      <c r="I1069" cm="1">
        <f t="array" ref="I1069">SUM(_xlfn._xlws.FILTER(runRBA_RBA_fluxes[TRUE flux],(runRBA_RBA_fluxes[tag]="RXN")*(runRBA_RBA_fluxes[rxn_base_id]=fba_fluxes[[#This Row],[rxn]]),0))</f>
        <v>0</v>
      </c>
      <c r="J1069" t="b">
        <f>fba_fluxes[[#This Row],[total RBA flux]]&lt;fba_fluxes[[#This Row],[lb]]</f>
        <v>0</v>
      </c>
      <c r="K1069" s="1" t="b">
        <f>fba_fluxes[[#This Row],[total RBA flux]]&gt;fba_fluxes[[#This Row],[ub]]</f>
        <v>0</v>
      </c>
    </row>
    <row r="1070" spans="1:11" hidden="1" x14ac:dyDescent="0.2">
      <c r="A1070" s="1" t="s">
        <v>393</v>
      </c>
      <c r="B1070">
        <v>0</v>
      </c>
      <c r="C1070">
        <v>0</v>
      </c>
      <c r="D1070">
        <v>1000</v>
      </c>
      <c r="E1070" cm="1">
        <f t="array" ref="E1070">MIN(_xlfn._xlws.FILTER(runRBA_RBA_fluxes[TRUE lb],(runRBA_RBA_fluxes[tag]="RXN")*(runRBA_RBA_fluxes[rxn_base_id]=fba_fluxes[[#This Row],[rxn]]),0))</f>
        <v>0</v>
      </c>
      <c r="F1070" cm="1">
        <f t="array" ref="F1070">MAX(_xlfn._xlws.FILTER(runRBA_RBA_fluxes[TRUE ub],(runRBA_RBA_fluxes[tag]="RXN")*(runRBA_RBA_fluxes[rxn_base_id]=fba_fluxes[[#This Row],[rxn]]),0))</f>
        <v>0</v>
      </c>
      <c r="G1070" t="b">
        <f>fba_fluxes[[#This Row],[RBA ub]]&gt;fba_fluxes[[#This Row],[ub]]</f>
        <v>0</v>
      </c>
      <c r="H1070" t="b">
        <f>fba_fluxes[[#This Row],[RBA lb]]&lt;fba_fluxes[[#This Row],[lb]]</f>
        <v>0</v>
      </c>
      <c r="I1070" cm="1">
        <f t="array" ref="I1070">SUM(_xlfn._xlws.FILTER(runRBA_RBA_fluxes[TRUE flux],(runRBA_RBA_fluxes[tag]="RXN")*(runRBA_RBA_fluxes[rxn_base_id]=fba_fluxes[[#This Row],[rxn]]),0))</f>
        <v>0</v>
      </c>
      <c r="J1070" t="b">
        <f>fba_fluxes[[#This Row],[total RBA flux]]&lt;fba_fluxes[[#This Row],[lb]]</f>
        <v>0</v>
      </c>
      <c r="K1070" s="1" t="b">
        <f>fba_fluxes[[#This Row],[total RBA flux]]&gt;fba_fluxes[[#This Row],[ub]]</f>
        <v>0</v>
      </c>
    </row>
    <row r="1071" spans="1:11" hidden="1" x14ac:dyDescent="0.2">
      <c r="A1071" s="1" t="s">
        <v>3185</v>
      </c>
      <c r="B1071">
        <v>0</v>
      </c>
      <c r="C1071">
        <v>0</v>
      </c>
      <c r="D1071">
        <v>1000</v>
      </c>
      <c r="E1071" cm="1">
        <f t="array" ref="E1071">MIN(_xlfn._xlws.FILTER(runRBA_RBA_fluxes[TRUE lb],(runRBA_RBA_fluxes[tag]="RXN")*(runRBA_RBA_fluxes[rxn_base_id]=fba_fluxes[[#This Row],[rxn]]),0))</f>
        <v>0</v>
      </c>
      <c r="F1071" cm="1">
        <f t="array" ref="F1071">MAX(_xlfn._xlws.FILTER(runRBA_RBA_fluxes[TRUE ub],(runRBA_RBA_fluxes[tag]="RXN")*(runRBA_RBA_fluxes[rxn_base_id]=fba_fluxes[[#This Row],[rxn]]),0))</f>
        <v>0</v>
      </c>
      <c r="G1071" t="b">
        <f>fba_fluxes[[#This Row],[RBA ub]]&gt;fba_fluxes[[#This Row],[ub]]</f>
        <v>0</v>
      </c>
      <c r="H1071" t="b">
        <f>fba_fluxes[[#This Row],[RBA lb]]&lt;fba_fluxes[[#This Row],[lb]]</f>
        <v>0</v>
      </c>
      <c r="I1071" cm="1">
        <f t="array" ref="I1071">SUM(_xlfn._xlws.FILTER(runRBA_RBA_fluxes[TRUE flux],(runRBA_RBA_fluxes[tag]="RXN")*(runRBA_RBA_fluxes[rxn_base_id]=fba_fluxes[[#This Row],[rxn]]),0))</f>
        <v>0</v>
      </c>
      <c r="J1071" t="b">
        <f>fba_fluxes[[#This Row],[total RBA flux]]&lt;fba_fluxes[[#This Row],[lb]]</f>
        <v>0</v>
      </c>
      <c r="K1071" s="1" t="b">
        <f>fba_fluxes[[#This Row],[total RBA flux]]&gt;fba_fluxes[[#This Row],[ub]]</f>
        <v>0</v>
      </c>
    </row>
    <row r="1072" spans="1:11" hidden="1" x14ac:dyDescent="0.2">
      <c r="A1072" s="1" t="s">
        <v>3186</v>
      </c>
      <c r="B1072">
        <v>0</v>
      </c>
      <c r="C1072">
        <v>-1000</v>
      </c>
      <c r="D1072">
        <v>1000</v>
      </c>
      <c r="E1072" cm="1">
        <f t="array" ref="E1072">MIN(_xlfn._xlws.FILTER(runRBA_RBA_fluxes[TRUE lb],(runRBA_RBA_fluxes[tag]="RXN")*(runRBA_RBA_fluxes[rxn_base_id]=fba_fluxes[[#This Row],[rxn]]),0))</f>
        <v>0</v>
      </c>
      <c r="F1072" cm="1">
        <f t="array" ref="F1072">MAX(_xlfn._xlws.FILTER(runRBA_RBA_fluxes[TRUE ub],(runRBA_RBA_fluxes[tag]="RXN")*(runRBA_RBA_fluxes[rxn_base_id]=fba_fluxes[[#This Row],[rxn]]),0))</f>
        <v>0</v>
      </c>
      <c r="G1072" t="b">
        <f>fba_fluxes[[#This Row],[RBA ub]]&gt;fba_fluxes[[#This Row],[ub]]</f>
        <v>0</v>
      </c>
      <c r="H1072" t="b">
        <f>fba_fluxes[[#This Row],[RBA lb]]&lt;fba_fluxes[[#This Row],[lb]]</f>
        <v>0</v>
      </c>
      <c r="I1072" cm="1">
        <f t="array" ref="I1072">SUM(_xlfn._xlws.FILTER(runRBA_RBA_fluxes[TRUE flux],(runRBA_RBA_fluxes[tag]="RXN")*(runRBA_RBA_fluxes[rxn_base_id]=fba_fluxes[[#This Row],[rxn]]),0))</f>
        <v>0</v>
      </c>
      <c r="J1072" t="b">
        <f>fba_fluxes[[#This Row],[total RBA flux]]&lt;fba_fluxes[[#This Row],[lb]]</f>
        <v>0</v>
      </c>
      <c r="K1072" s="1" t="b">
        <f>fba_fluxes[[#This Row],[total RBA flux]]&gt;fba_fluxes[[#This Row],[ub]]</f>
        <v>0</v>
      </c>
    </row>
    <row r="1073" spans="1:11" hidden="1" x14ac:dyDescent="0.2">
      <c r="A1073" s="1" t="s">
        <v>3187</v>
      </c>
      <c r="B1073">
        <v>0</v>
      </c>
      <c r="C1073">
        <v>0</v>
      </c>
      <c r="D1073">
        <v>1000</v>
      </c>
      <c r="E1073" cm="1">
        <f t="array" ref="E1073">MIN(_xlfn._xlws.FILTER(runRBA_RBA_fluxes[TRUE lb],(runRBA_RBA_fluxes[tag]="RXN")*(runRBA_RBA_fluxes[rxn_base_id]=fba_fluxes[[#This Row],[rxn]]),0))</f>
        <v>0</v>
      </c>
      <c r="F1073" cm="1">
        <f t="array" ref="F1073">MAX(_xlfn._xlws.FILTER(runRBA_RBA_fluxes[TRUE ub],(runRBA_RBA_fluxes[tag]="RXN")*(runRBA_RBA_fluxes[rxn_base_id]=fba_fluxes[[#This Row],[rxn]]),0))</f>
        <v>0</v>
      </c>
      <c r="G1073" t="b">
        <f>fba_fluxes[[#This Row],[RBA ub]]&gt;fba_fluxes[[#This Row],[ub]]</f>
        <v>0</v>
      </c>
      <c r="H1073" t="b">
        <f>fba_fluxes[[#This Row],[RBA lb]]&lt;fba_fluxes[[#This Row],[lb]]</f>
        <v>0</v>
      </c>
      <c r="I1073" cm="1">
        <f t="array" ref="I1073">SUM(_xlfn._xlws.FILTER(runRBA_RBA_fluxes[TRUE flux],(runRBA_RBA_fluxes[tag]="RXN")*(runRBA_RBA_fluxes[rxn_base_id]=fba_fluxes[[#This Row],[rxn]]),0))</f>
        <v>0</v>
      </c>
      <c r="J1073" t="b">
        <f>fba_fluxes[[#This Row],[total RBA flux]]&lt;fba_fluxes[[#This Row],[lb]]</f>
        <v>0</v>
      </c>
      <c r="K1073" s="1" t="b">
        <f>fba_fluxes[[#This Row],[total RBA flux]]&gt;fba_fluxes[[#This Row],[ub]]</f>
        <v>0</v>
      </c>
    </row>
    <row r="1074" spans="1:11" hidden="1" x14ac:dyDescent="0.2">
      <c r="A1074" s="1" t="s">
        <v>3188</v>
      </c>
      <c r="B1074">
        <v>0</v>
      </c>
      <c r="C1074">
        <v>0</v>
      </c>
      <c r="D1074">
        <v>1000</v>
      </c>
      <c r="E1074" cm="1">
        <f t="array" ref="E1074">MIN(_xlfn._xlws.FILTER(runRBA_RBA_fluxes[TRUE lb],(runRBA_RBA_fluxes[tag]="RXN")*(runRBA_RBA_fluxes[rxn_base_id]=fba_fluxes[[#This Row],[rxn]]),0))</f>
        <v>0</v>
      </c>
      <c r="F1074" cm="1">
        <f t="array" ref="F1074">MAX(_xlfn._xlws.FILTER(runRBA_RBA_fluxes[TRUE ub],(runRBA_RBA_fluxes[tag]="RXN")*(runRBA_RBA_fluxes[rxn_base_id]=fba_fluxes[[#This Row],[rxn]]),0))</f>
        <v>0</v>
      </c>
      <c r="G1074" t="b">
        <f>fba_fluxes[[#This Row],[RBA ub]]&gt;fba_fluxes[[#This Row],[ub]]</f>
        <v>0</v>
      </c>
      <c r="H1074" t="b">
        <f>fba_fluxes[[#This Row],[RBA lb]]&lt;fba_fluxes[[#This Row],[lb]]</f>
        <v>0</v>
      </c>
      <c r="I1074" cm="1">
        <f t="array" ref="I1074">SUM(_xlfn._xlws.FILTER(runRBA_RBA_fluxes[TRUE flux],(runRBA_RBA_fluxes[tag]="RXN")*(runRBA_RBA_fluxes[rxn_base_id]=fba_fluxes[[#This Row],[rxn]]),0))</f>
        <v>0</v>
      </c>
      <c r="J1074" t="b">
        <f>fba_fluxes[[#This Row],[total RBA flux]]&lt;fba_fluxes[[#This Row],[lb]]</f>
        <v>0</v>
      </c>
      <c r="K1074" s="1" t="b">
        <f>fba_fluxes[[#This Row],[total RBA flux]]&gt;fba_fluxes[[#This Row],[ub]]</f>
        <v>0</v>
      </c>
    </row>
    <row r="1075" spans="1:11" hidden="1" x14ac:dyDescent="0.2">
      <c r="A1075" s="1" t="s">
        <v>3189</v>
      </c>
      <c r="B1075">
        <v>0</v>
      </c>
      <c r="C1075">
        <v>0</v>
      </c>
      <c r="D1075">
        <v>1000</v>
      </c>
      <c r="E1075" cm="1">
        <f t="array" ref="E1075">MIN(_xlfn._xlws.FILTER(runRBA_RBA_fluxes[TRUE lb],(runRBA_RBA_fluxes[tag]="RXN")*(runRBA_RBA_fluxes[rxn_base_id]=fba_fluxes[[#This Row],[rxn]]),0))</f>
        <v>0</v>
      </c>
      <c r="F1075" cm="1">
        <f t="array" ref="F1075">MAX(_xlfn._xlws.FILTER(runRBA_RBA_fluxes[TRUE ub],(runRBA_RBA_fluxes[tag]="RXN")*(runRBA_RBA_fluxes[rxn_base_id]=fba_fluxes[[#This Row],[rxn]]),0))</f>
        <v>0</v>
      </c>
      <c r="G1075" t="b">
        <f>fba_fluxes[[#This Row],[RBA ub]]&gt;fba_fluxes[[#This Row],[ub]]</f>
        <v>0</v>
      </c>
      <c r="H1075" t="b">
        <f>fba_fluxes[[#This Row],[RBA lb]]&lt;fba_fluxes[[#This Row],[lb]]</f>
        <v>0</v>
      </c>
      <c r="I1075" cm="1">
        <f t="array" ref="I1075">SUM(_xlfn._xlws.FILTER(runRBA_RBA_fluxes[TRUE flux],(runRBA_RBA_fluxes[tag]="RXN")*(runRBA_RBA_fluxes[rxn_base_id]=fba_fluxes[[#This Row],[rxn]]),0))</f>
        <v>0</v>
      </c>
      <c r="J1075" t="b">
        <f>fba_fluxes[[#This Row],[total RBA flux]]&lt;fba_fluxes[[#This Row],[lb]]</f>
        <v>0</v>
      </c>
      <c r="K1075" s="1" t="b">
        <f>fba_fluxes[[#This Row],[total RBA flux]]&gt;fba_fluxes[[#This Row],[ub]]</f>
        <v>0</v>
      </c>
    </row>
    <row r="1076" spans="1:11" hidden="1" x14ac:dyDescent="0.2">
      <c r="A1076" s="1" t="s">
        <v>394</v>
      </c>
      <c r="B1076">
        <v>-1.89999999999144E-5</v>
      </c>
      <c r="C1076">
        <v>-1000</v>
      </c>
      <c r="D1076">
        <v>1000</v>
      </c>
      <c r="E1076" cm="1">
        <f t="array" ref="E1076">MIN(_xlfn._xlws.FILTER(runRBA_RBA_fluxes[TRUE lb],(runRBA_RBA_fluxes[tag]="RXN")*(runRBA_RBA_fluxes[rxn_base_id]=fba_fluxes[[#This Row],[rxn]]),0))</f>
        <v>-1000.0000000000001</v>
      </c>
      <c r="F1076" cm="1">
        <f t="array" ref="F1076">MAX(_xlfn._xlws.FILTER(runRBA_RBA_fluxes[TRUE ub],(runRBA_RBA_fluxes[tag]="RXN")*(runRBA_RBA_fluxes[rxn_base_id]=fba_fluxes[[#This Row],[rxn]]),0))</f>
        <v>0</v>
      </c>
      <c r="G1076" t="b">
        <f>fba_fluxes[[#This Row],[RBA ub]]&gt;fba_fluxes[[#This Row],[ub]]</f>
        <v>0</v>
      </c>
      <c r="H1076" t="b">
        <f>fba_fluxes[[#This Row],[RBA lb]]&lt;fba_fluxes[[#This Row],[lb]]</f>
        <v>0</v>
      </c>
      <c r="I1076" cm="1">
        <f t="array" ref="I1076">SUM(_xlfn._xlws.FILTER(runRBA_RBA_fluxes[TRUE flux],(runRBA_RBA_fluxes[tag]="RXN")*(runRBA_RBA_fluxes[rxn_base_id]=fba_fluxes[[#This Row],[rxn]]),0))</f>
        <v>-1.9325499063E-5</v>
      </c>
      <c r="J1076" t="b">
        <f>fba_fluxes[[#This Row],[total RBA flux]]&lt;fba_fluxes[[#This Row],[lb]]</f>
        <v>0</v>
      </c>
      <c r="K1076" s="1" t="b">
        <f>fba_fluxes[[#This Row],[total RBA flux]]&gt;fba_fluxes[[#This Row],[ub]]</f>
        <v>0</v>
      </c>
    </row>
    <row r="1077" spans="1:11" hidden="1" x14ac:dyDescent="0.2">
      <c r="A1077" s="1" t="s">
        <v>3190</v>
      </c>
      <c r="B1077">
        <v>0</v>
      </c>
      <c r="C1077">
        <v>0</v>
      </c>
      <c r="D1077">
        <v>1000</v>
      </c>
      <c r="E1077" cm="1">
        <f t="array" ref="E1077">MIN(_xlfn._xlws.FILTER(runRBA_RBA_fluxes[TRUE lb],(runRBA_RBA_fluxes[tag]="RXN")*(runRBA_RBA_fluxes[rxn_base_id]=fba_fluxes[[#This Row],[rxn]]),0))</f>
        <v>0</v>
      </c>
      <c r="F1077" cm="1">
        <f t="array" ref="F1077">MAX(_xlfn._xlws.FILTER(runRBA_RBA_fluxes[TRUE ub],(runRBA_RBA_fluxes[tag]="RXN")*(runRBA_RBA_fluxes[rxn_base_id]=fba_fluxes[[#This Row],[rxn]]),0))</f>
        <v>0</v>
      </c>
      <c r="G1077" t="b">
        <f>fba_fluxes[[#This Row],[RBA ub]]&gt;fba_fluxes[[#This Row],[ub]]</f>
        <v>0</v>
      </c>
      <c r="H1077" t="b">
        <f>fba_fluxes[[#This Row],[RBA lb]]&lt;fba_fluxes[[#This Row],[lb]]</f>
        <v>0</v>
      </c>
      <c r="I1077" cm="1">
        <f t="array" ref="I1077">SUM(_xlfn._xlws.FILTER(runRBA_RBA_fluxes[TRUE flux],(runRBA_RBA_fluxes[tag]="RXN")*(runRBA_RBA_fluxes[rxn_base_id]=fba_fluxes[[#This Row],[rxn]]),0))</f>
        <v>0</v>
      </c>
      <c r="J1077" t="b">
        <f>fba_fluxes[[#This Row],[total RBA flux]]&lt;fba_fluxes[[#This Row],[lb]]</f>
        <v>0</v>
      </c>
      <c r="K1077" s="1" t="b">
        <f>fba_fluxes[[#This Row],[total RBA flux]]&gt;fba_fluxes[[#This Row],[ub]]</f>
        <v>0</v>
      </c>
    </row>
    <row r="1078" spans="1:11" hidden="1" x14ac:dyDescent="0.2">
      <c r="A1078" s="1" t="s">
        <v>3191</v>
      </c>
      <c r="B1078">
        <v>0</v>
      </c>
      <c r="C1078">
        <v>0</v>
      </c>
      <c r="D1078">
        <v>1000</v>
      </c>
      <c r="E1078" cm="1">
        <f t="array" ref="E1078">MIN(_xlfn._xlws.FILTER(runRBA_RBA_fluxes[TRUE lb],(runRBA_RBA_fluxes[tag]="RXN")*(runRBA_RBA_fluxes[rxn_base_id]=fba_fluxes[[#This Row],[rxn]]),0))</f>
        <v>0</v>
      </c>
      <c r="F1078" cm="1">
        <f t="array" ref="F1078">MAX(_xlfn._xlws.FILTER(runRBA_RBA_fluxes[TRUE ub],(runRBA_RBA_fluxes[tag]="RXN")*(runRBA_RBA_fluxes[rxn_base_id]=fba_fluxes[[#This Row],[rxn]]),0))</f>
        <v>0</v>
      </c>
      <c r="G1078" t="b">
        <f>fba_fluxes[[#This Row],[RBA ub]]&gt;fba_fluxes[[#This Row],[ub]]</f>
        <v>0</v>
      </c>
      <c r="H1078" t="b">
        <f>fba_fluxes[[#This Row],[RBA lb]]&lt;fba_fluxes[[#This Row],[lb]]</f>
        <v>0</v>
      </c>
      <c r="I1078" cm="1">
        <f t="array" ref="I1078">SUM(_xlfn._xlws.FILTER(runRBA_RBA_fluxes[TRUE flux],(runRBA_RBA_fluxes[tag]="RXN")*(runRBA_RBA_fluxes[rxn_base_id]=fba_fluxes[[#This Row],[rxn]]),0))</f>
        <v>0</v>
      </c>
      <c r="J1078" t="b">
        <f>fba_fluxes[[#This Row],[total RBA flux]]&lt;fba_fluxes[[#This Row],[lb]]</f>
        <v>0</v>
      </c>
      <c r="K1078" s="1" t="b">
        <f>fba_fluxes[[#This Row],[total RBA flux]]&gt;fba_fluxes[[#This Row],[ub]]</f>
        <v>0</v>
      </c>
    </row>
    <row r="1079" spans="1:11" hidden="1" x14ac:dyDescent="0.2">
      <c r="A1079" s="1" t="s">
        <v>395</v>
      </c>
      <c r="B1079">
        <v>8.8602115685429261</v>
      </c>
      <c r="C1079">
        <v>0</v>
      </c>
      <c r="D1079">
        <v>1000</v>
      </c>
      <c r="E1079" cm="1">
        <f t="array" ref="E1079">MIN(_xlfn._xlws.FILTER(runRBA_RBA_fluxes[TRUE lb],(runRBA_RBA_fluxes[tag]="RXN")*(runRBA_RBA_fluxes[rxn_base_id]=fba_fluxes[[#This Row],[rxn]]),0))</f>
        <v>0</v>
      </c>
      <c r="F1079" cm="1">
        <f t="array" ref="F1079">MAX(_xlfn._xlws.FILTER(runRBA_RBA_fluxes[TRUE ub],(runRBA_RBA_fluxes[tag]="RXN")*(runRBA_RBA_fluxes[rxn_base_id]=fba_fluxes[[#This Row],[rxn]]),0))</f>
        <v>1000.0000000000001</v>
      </c>
      <c r="G1079" t="b">
        <f>fba_fluxes[[#This Row],[RBA ub]]&gt;fba_fluxes[[#This Row],[ub]]</f>
        <v>0</v>
      </c>
      <c r="H1079" t="b">
        <f>fba_fluxes[[#This Row],[RBA lb]]&lt;fba_fluxes[[#This Row],[lb]]</f>
        <v>0</v>
      </c>
      <c r="I1079" cm="1">
        <f t="array" ref="I1079">SUM(_xlfn._xlws.FILTER(runRBA_RBA_fluxes[TRUE flux],(runRBA_RBA_fluxes[tag]="RXN")*(runRBA_RBA_fluxes[rxn_base_id]=fba_fluxes[[#This Row],[rxn]]),0))</f>
        <v>24.175402336885451</v>
      </c>
      <c r="J1079" t="b">
        <f>fba_fluxes[[#This Row],[total RBA flux]]&lt;fba_fluxes[[#This Row],[lb]]</f>
        <v>0</v>
      </c>
      <c r="K1079" s="1" t="b">
        <f>fba_fluxes[[#This Row],[total RBA flux]]&gt;fba_fluxes[[#This Row],[ub]]</f>
        <v>0</v>
      </c>
    </row>
    <row r="1080" spans="1:11" hidden="1" x14ac:dyDescent="0.2">
      <c r="A1080" s="1" t="s">
        <v>3192</v>
      </c>
      <c r="B1080">
        <v>0</v>
      </c>
      <c r="C1080">
        <v>0</v>
      </c>
      <c r="D1080">
        <v>1000</v>
      </c>
      <c r="E1080" cm="1">
        <f t="array" ref="E1080">MIN(_xlfn._xlws.FILTER(runRBA_RBA_fluxes[TRUE lb],(runRBA_RBA_fluxes[tag]="RXN")*(runRBA_RBA_fluxes[rxn_base_id]=fba_fluxes[[#This Row],[rxn]]),0))</f>
        <v>0</v>
      </c>
      <c r="F1080" cm="1">
        <f t="array" ref="F1080">MAX(_xlfn._xlws.FILTER(runRBA_RBA_fluxes[TRUE ub],(runRBA_RBA_fluxes[tag]="RXN")*(runRBA_RBA_fluxes[rxn_base_id]=fba_fluxes[[#This Row],[rxn]]),0))</f>
        <v>0</v>
      </c>
      <c r="G1080" t="b">
        <f>fba_fluxes[[#This Row],[RBA ub]]&gt;fba_fluxes[[#This Row],[ub]]</f>
        <v>0</v>
      </c>
      <c r="H1080" t="b">
        <f>fba_fluxes[[#This Row],[RBA lb]]&lt;fba_fluxes[[#This Row],[lb]]</f>
        <v>0</v>
      </c>
      <c r="I1080" cm="1">
        <f t="array" ref="I1080">SUM(_xlfn._xlws.FILTER(runRBA_RBA_fluxes[TRUE flux],(runRBA_RBA_fluxes[tag]="RXN")*(runRBA_RBA_fluxes[rxn_base_id]=fba_fluxes[[#This Row],[rxn]]),0))</f>
        <v>0</v>
      </c>
      <c r="J1080" t="b">
        <f>fba_fluxes[[#This Row],[total RBA flux]]&lt;fba_fluxes[[#This Row],[lb]]</f>
        <v>0</v>
      </c>
      <c r="K1080" s="1" t="b">
        <f>fba_fluxes[[#This Row],[total RBA flux]]&gt;fba_fluxes[[#This Row],[ub]]</f>
        <v>0</v>
      </c>
    </row>
    <row r="1081" spans="1:11" hidden="1" x14ac:dyDescent="0.2">
      <c r="A1081" s="1" t="s">
        <v>3193</v>
      </c>
      <c r="B1081">
        <v>0</v>
      </c>
      <c r="C1081">
        <v>0</v>
      </c>
      <c r="D1081">
        <v>1000</v>
      </c>
      <c r="E1081" cm="1">
        <f t="array" ref="E1081">MIN(_xlfn._xlws.FILTER(runRBA_RBA_fluxes[TRUE lb],(runRBA_RBA_fluxes[tag]="RXN")*(runRBA_RBA_fluxes[rxn_base_id]=fba_fluxes[[#This Row],[rxn]]),0))</f>
        <v>0</v>
      </c>
      <c r="F1081" cm="1">
        <f t="array" ref="F1081">MAX(_xlfn._xlws.FILTER(runRBA_RBA_fluxes[TRUE ub],(runRBA_RBA_fluxes[tag]="RXN")*(runRBA_RBA_fluxes[rxn_base_id]=fba_fluxes[[#This Row],[rxn]]),0))</f>
        <v>0</v>
      </c>
      <c r="G1081" t="b">
        <f>fba_fluxes[[#This Row],[RBA ub]]&gt;fba_fluxes[[#This Row],[ub]]</f>
        <v>0</v>
      </c>
      <c r="H1081" t="b">
        <f>fba_fluxes[[#This Row],[RBA lb]]&lt;fba_fluxes[[#This Row],[lb]]</f>
        <v>0</v>
      </c>
      <c r="I1081" cm="1">
        <f t="array" ref="I1081">SUM(_xlfn._xlws.FILTER(runRBA_RBA_fluxes[TRUE flux],(runRBA_RBA_fluxes[tag]="RXN")*(runRBA_RBA_fluxes[rxn_base_id]=fba_fluxes[[#This Row],[rxn]]),0))</f>
        <v>0</v>
      </c>
      <c r="J1081" t="b">
        <f>fba_fluxes[[#This Row],[total RBA flux]]&lt;fba_fluxes[[#This Row],[lb]]</f>
        <v>0</v>
      </c>
      <c r="K1081" s="1" t="b">
        <f>fba_fluxes[[#This Row],[total RBA flux]]&gt;fba_fluxes[[#This Row],[ub]]</f>
        <v>0</v>
      </c>
    </row>
    <row r="1082" spans="1:11" hidden="1" x14ac:dyDescent="0.2">
      <c r="A1082" s="1" t="s">
        <v>3194</v>
      </c>
      <c r="B1082">
        <v>0</v>
      </c>
      <c r="C1082">
        <v>0</v>
      </c>
      <c r="D1082">
        <v>1000</v>
      </c>
      <c r="E1082" cm="1">
        <f t="array" ref="E1082">MIN(_xlfn._xlws.FILTER(runRBA_RBA_fluxes[TRUE lb],(runRBA_RBA_fluxes[tag]="RXN")*(runRBA_RBA_fluxes[rxn_base_id]=fba_fluxes[[#This Row],[rxn]]),0))</f>
        <v>0</v>
      </c>
      <c r="F1082" cm="1">
        <f t="array" ref="F1082">MAX(_xlfn._xlws.FILTER(runRBA_RBA_fluxes[TRUE ub],(runRBA_RBA_fluxes[tag]="RXN")*(runRBA_RBA_fluxes[rxn_base_id]=fba_fluxes[[#This Row],[rxn]]),0))</f>
        <v>0</v>
      </c>
      <c r="G1082" t="b">
        <f>fba_fluxes[[#This Row],[RBA ub]]&gt;fba_fluxes[[#This Row],[ub]]</f>
        <v>0</v>
      </c>
      <c r="H1082" t="b">
        <f>fba_fluxes[[#This Row],[RBA lb]]&lt;fba_fluxes[[#This Row],[lb]]</f>
        <v>0</v>
      </c>
      <c r="I1082" cm="1">
        <f t="array" ref="I1082">SUM(_xlfn._xlws.FILTER(runRBA_RBA_fluxes[TRUE flux],(runRBA_RBA_fluxes[tag]="RXN")*(runRBA_RBA_fluxes[rxn_base_id]=fba_fluxes[[#This Row],[rxn]]),0))</f>
        <v>0</v>
      </c>
      <c r="J1082" t="b">
        <f>fba_fluxes[[#This Row],[total RBA flux]]&lt;fba_fluxes[[#This Row],[lb]]</f>
        <v>0</v>
      </c>
      <c r="K1082" s="1" t="b">
        <f>fba_fluxes[[#This Row],[total RBA flux]]&gt;fba_fluxes[[#This Row],[ub]]</f>
        <v>0</v>
      </c>
    </row>
    <row r="1083" spans="1:11" hidden="1" x14ac:dyDescent="0.2">
      <c r="A1083" s="1" t="s">
        <v>3195</v>
      </c>
      <c r="B1083">
        <v>0</v>
      </c>
      <c r="C1083">
        <v>-1000</v>
      </c>
      <c r="D1083">
        <v>1000</v>
      </c>
      <c r="E1083" cm="1">
        <f t="array" ref="E1083">MIN(_xlfn._xlws.FILTER(runRBA_RBA_fluxes[TRUE lb],(runRBA_RBA_fluxes[tag]="RXN")*(runRBA_RBA_fluxes[rxn_base_id]=fba_fluxes[[#This Row],[rxn]]),0))</f>
        <v>0</v>
      </c>
      <c r="F1083" cm="1">
        <f t="array" ref="F1083">MAX(_xlfn._xlws.FILTER(runRBA_RBA_fluxes[TRUE ub],(runRBA_RBA_fluxes[tag]="RXN")*(runRBA_RBA_fluxes[rxn_base_id]=fba_fluxes[[#This Row],[rxn]]),0))</f>
        <v>0</v>
      </c>
      <c r="G1083" t="b">
        <f>fba_fluxes[[#This Row],[RBA ub]]&gt;fba_fluxes[[#This Row],[ub]]</f>
        <v>0</v>
      </c>
      <c r="H1083" t="b">
        <f>fba_fluxes[[#This Row],[RBA lb]]&lt;fba_fluxes[[#This Row],[lb]]</f>
        <v>0</v>
      </c>
      <c r="I1083" cm="1">
        <f t="array" ref="I1083">SUM(_xlfn._xlws.FILTER(runRBA_RBA_fluxes[TRUE flux],(runRBA_RBA_fluxes[tag]="RXN")*(runRBA_RBA_fluxes[rxn_base_id]=fba_fluxes[[#This Row],[rxn]]),0))</f>
        <v>0</v>
      </c>
      <c r="J1083" t="b">
        <f>fba_fluxes[[#This Row],[total RBA flux]]&lt;fba_fluxes[[#This Row],[lb]]</f>
        <v>0</v>
      </c>
      <c r="K1083" s="1" t="b">
        <f>fba_fluxes[[#This Row],[total RBA flux]]&gt;fba_fluxes[[#This Row],[ub]]</f>
        <v>0</v>
      </c>
    </row>
    <row r="1084" spans="1:11" hidden="1" x14ac:dyDescent="0.2">
      <c r="A1084" s="1" t="s">
        <v>3196</v>
      </c>
      <c r="B1084">
        <v>0</v>
      </c>
      <c r="C1084">
        <v>-1000</v>
      </c>
      <c r="D1084">
        <v>1000</v>
      </c>
      <c r="E1084" cm="1">
        <f t="array" ref="E1084">MIN(_xlfn._xlws.FILTER(runRBA_RBA_fluxes[TRUE lb],(runRBA_RBA_fluxes[tag]="RXN")*(runRBA_RBA_fluxes[rxn_base_id]=fba_fluxes[[#This Row],[rxn]]),0))</f>
        <v>0</v>
      </c>
      <c r="F1084" cm="1">
        <f t="array" ref="F1084">MAX(_xlfn._xlws.FILTER(runRBA_RBA_fluxes[TRUE ub],(runRBA_RBA_fluxes[tag]="RXN")*(runRBA_RBA_fluxes[rxn_base_id]=fba_fluxes[[#This Row],[rxn]]),0))</f>
        <v>0</v>
      </c>
      <c r="G1084" t="b">
        <f>fba_fluxes[[#This Row],[RBA ub]]&gt;fba_fluxes[[#This Row],[ub]]</f>
        <v>0</v>
      </c>
      <c r="H1084" t="b">
        <f>fba_fluxes[[#This Row],[RBA lb]]&lt;fba_fluxes[[#This Row],[lb]]</f>
        <v>0</v>
      </c>
      <c r="I1084" cm="1">
        <f t="array" ref="I1084">SUM(_xlfn._xlws.FILTER(runRBA_RBA_fluxes[TRUE flux],(runRBA_RBA_fluxes[tag]="RXN")*(runRBA_RBA_fluxes[rxn_base_id]=fba_fluxes[[#This Row],[rxn]]),0))</f>
        <v>0</v>
      </c>
      <c r="J1084" t="b">
        <f>fba_fluxes[[#This Row],[total RBA flux]]&lt;fba_fluxes[[#This Row],[lb]]</f>
        <v>0</v>
      </c>
      <c r="K1084" s="1" t="b">
        <f>fba_fluxes[[#This Row],[total RBA flux]]&gt;fba_fluxes[[#This Row],[ub]]</f>
        <v>0</v>
      </c>
    </row>
    <row r="1085" spans="1:11" hidden="1" x14ac:dyDescent="0.2">
      <c r="A1085" s="1" t="s">
        <v>3197</v>
      </c>
      <c r="B1085">
        <v>0</v>
      </c>
      <c r="C1085">
        <v>0</v>
      </c>
      <c r="D1085">
        <v>1000</v>
      </c>
      <c r="E1085" cm="1">
        <f t="array" ref="E1085">MIN(_xlfn._xlws.FILTER(runRBA_RBA_fluxes[TRUE lb],(runRBA_RBA_fluxes[tag]="RXN")*(runRBA_RBA_fluxes[rxn_base_id]=fba_fluxes[[#This Row],[rxn]]),0))</f>
        <v>0</v>
      </c>
      <c r="F1085" cm="1">
        <f t="array" ref="F1085">MAX(_xlfn._xlws.FILTER(runRBA_RBA_fluxes[TRUE ub],(runRBA_RBA_fluxes[tag]="RXN")*(runRBA_RBA_fluxes[rxn_base_id]=fba_fluxes[[#This Row],[rxn]]),0))</f>
        <v>0</v>
      </c>
      <c r="G1085" t="b">
        <f>fba_fluxes[[#This Row],[RBA ub]]&gt;fba_fluxes[[#This Row],[ub]]</f>
        <v>0</v>
      </c>
      <c r="H1085" t="b">
        <f>fba_fluxes[[#This Row],[RBA lb]]&lt;fba_fluxes[[#This Row],[lb]]</f>
        <v>0</v>
      </c>
      <c r="I1085" cm="1">
        <f t="array" ref="I1085">SUM(_xlfn._xlws.FILTER(runRBA_RBA_fluxes[TRUE flux],(runRBA_RBA_fluxes[tag]="RXN")*(runRBA_RBA_fluxes[rxn_base_id]=fba_fluxes[[#This Row],[rxn]]),0))</f>
        <v>0</v>
      </c>
      <c r="J1085" t="b">
        <f>fba_fluxes[[#This Row],[total RBA flux]]&lt;fba_fluxes[[#This Row],[lb]]</f>
        <v>0</v>
      </c>
      <c r="K1085" s="1" t="b">
        <f>fba_fluxes[[#This Row],[total RBA flux]]&gt;fba_fluxes[[#This Row],[ub]]</f>
        <v>0</v>
      </c>
    </row>
    <row r="1086" spans="1:11" hidden="1" x14ac:dyDescent="0.2">
      <c r="A1086" s="1" t="s">
        <v>3198</v>
      </c>
      <c r="B1086">
        <v>0</v>
      </c>
      <c r="C1086">
        <v>0</v>
      </c>
      <c r="D1086">
        <v>1000</v>
      </c>
      <c r="E1086" cm="1">
        <f t="array" ref="E1086">MIN(_xlfn._xlws.FILTER(runRBA_RBA_fluxes[TRUE lb],(runRBA_RBA_fluxes[tag]="RXN")*(runRBA_RBA_fluxes[rxn_base_id]=fba_fluxes[[#This Row],[rxn]]),0))</f>
        <v>0</v>
      </c>
      <c r="F1086" cm="1">
        <f t="array" ref="F1086">MAX(_xlfn._xlws.FILTER(runRBA_RBA_fluxes[TRUE ub],(runRBA_RBA_fluxes[tag]="RXN")*(runRBA_RBA_fluxes[rxn_base_id]=fba_fluxes[[#This Row],[rxn]]),0))</f>
        <v>0</v>
      </c>
      <c r="G1086" t="b">
        <f>fba_fluxes[[#This Row],[RBA ub]]&gt;fba_fluxes[[#This Row],[ub]]</f>
        <v>0</v>
      </c>
      <c r="H1086" t="b">
        <f>fba_fluxes[[#This Row],[RBA lb]]&lt;fba_fluxes[[#This Row],[lb]]</f>
        <v>0</v>
      </c>
      <c r="I1086" cm="1">
        <f t="array" ref="I1086">SUM(_xlfn._xlws.FILTER(runRBA_RBA_fluxes[TRUE flux],(runRBA_RBA_fluxes[tag]="RXN")*(runRBA_RBA_fluxes[rxn_base_id]=fba_fluxes[[#This Row],[rxn]]),0))</f>
        <v>0</v>
      </c>
      <c r="J1086" t="b">
        <f>fba_fluxes[[#This Row],[total RBA flux]]&lt;fba_fluxes[[#This Row],[lb]]</f>
        <v>0</v>
      </c>
      <c r="K1086" s="1" t="b">
        <f>fba_fluxes[[#This Row],[total RBA flux]]&gt;fba_fluxes[[#This Row],[ub]]</f>
        <v>0</v>
      </c>
    </row>
    <row r="1087" spans="1:11" hidden="1" x14ac:dyDescent="0.2">
      <c r="A1087" s="1" t="s">
        <v>3199</v>
      </c>
      <c r="B1087">
        <v>0</v>
      </c>
      <c r="C1087">
        <v>0</v>
      </c>
      <c r="D1087">
        <v>1000</v>
      </c>
      <c r="E1087" cm="1">
        <f t="array" ref="E1087">MIN(_xlfn._xlws.FILTER(runRBA_RBA_fluxes[TRUE lb],(runRBA_RBA_fluxes[tag]="RXN")*(runRBA_RBA_fluxes[rxn_base_id]=fba_fluxes[[#This Row],[rxn]]),0))</f>
        <v>0</v>
      </c>
      <c r="F1087" cm="1">
        <f t="array" ref="F1087">MAX(_xlfn._xlws.FILTER(runRBA_RBA_fluxes[TRUE ub],(runRBA_RBA_fluxes[tag]="RXN")*(runRBA_RBA_fluxes[rxn_base_id]=fba_fluxes[[#This Row],[rxn]]),0))</f>
        <v>0</v>
      </c>
      <c r="G1087" t="b">
        <f>fba_fluxes[[#This Row],[RBA ub]]&gt;fba_fluxes[[#This Row],[ub]]</f>
        <v>0</v>
      </c>
      <c r="H1087" t="b">
        <f>fba_fluxes[[#This Row],[RBA lb]]&lt;fba_fluxes[[#This Row],[lb]]</f>
        <v>0</v>
      </c>
      <c r="I1087" cm="1">
        <f t="array" ref="I1087">SUM(_xlfn._xlws.FILTER(runRBA_RBA_fluxes[TRUE flux],(runRBA_RBA_fluxes[tag]="RXN")*(runRBA_RBA_fluxes[rxn_base_id]=fba_fluxes[[#This Row],[rxn]]),0))</f>
        <v>0</v>
      </c>
      <c r="J1087" t="b">
        <f>fba_fluxes[[#This Row],[total RBA flux]]&lt;fba_fluxes[[#This Row],[lb]]</f>
        <v>0</v>
      </c>
      <c r="K1087" s="1" t="b">
        <f>fba_fluxes[[#This Row],[total RBA flux]]&gt;fba_fluxes[[#This Row],[ub]]</f>
        <v>0</v>
      </c>
    </row>
    <row r="1088" spans="1:11" hidden="1" x14ac:dyDescent="0.2">
      <c r="A1088" s="1" t="s">
        <v>3200</v>
      </c>
      <c r="B1088">
        <v>0</v>
      </c>
      <c r="C1088">
        <v>0</v>
      </c>
      <c r="D1088">
        <v>1000</v>
      </c>
      <c r="E1088" cm="1">
        <f t="array" ref="E1088">MIN(_xlfn._xlws.FILTER(runRBA_RBA_fluxes[TRUE lb],(runRBA_RBA_fluxes[tag]="RXN")*(runRBA_RBA_fluxes[rxn_base_id]=fba_fluxes[[#This Row],[rxn]]),0))</f>
        <v>0</v>
      </c>
      <c r="F1088" cm="1">
        <f t="array" ref="F1088">MAX(_xlfn._xlws.FILTER(runRBA_RBA_fluxes[TRUE ub],(runRBA_RBA_fluxes[tag]="RXN")*(runRBA_RBA_fluxes[rxn_base_id]=fba_fluxes[[#This Row],[rxn]]),0))</f>
        <v>0</v>
      </c>
      <c r="G1088" t="b">
        <f>fba_fluxes[[#This Row],[RBA ub]]&gt;fba_fluxes[[#This Row],[ub]]</f>
        <v>0</v>
      </c>
      <c r="H1088" t="b">
        <f>fba_fluxes[[#This Row],[RBA lb]]&lt;fba_fluxes[[#This Row],[lb]]</f>
        <v>0</v>
      </c>
      <c r="I1088" cm="1">
        <f t="array" ref="I1088">SUM(_xlfn._xlws.FILTER(runRBA_RBA_fluxes[TRUE flux],(runRBA_RBA_fluxes[tag]="RXN")*(runRBA_RBA_fluxes[rxn_base_id]=fba_fluxes[[#This Row],[rxn]]),0))</f>
        <v>0</v>
      </c>
      <c r="J1088" t="b">
        <f>fba_fluxes[[#This Row],[total RBA flux]]&lt;fba_fluxes[[#This Row],[lb]]</f>
        <v>0</v>
      </c>
      <c r="K1088" s="1" t="b">
        <f>fba_fluxes[[#This Row],[total RBA flux]]&gt;fba_fluxes[[#This Row],[ub]]</f>
        <v>0</v>
      </c>
    </row>
    <row r="1089" spans="1:11" hidden="1" x14ac:dyDescent="0.2">
      <c r="A1089" s="1" t="s">
        <v>3201</v>
      </c>
      <c r="B1089">
        <v>0</v>
      </c>
      <c r="C1089">
        <v>-1000</v>
      </c>
      <c r="D1089">
        <v>1000</v>
      </c>
      <c r="E1089" cm="1">
        <f t="array" ref="E1089">MIN(_xlfn._xlws.FILTER(runRBA_RBA_fluxes[TRUE lb],(runRBA_RBA_fluxes[tag]="RXN")*(runRBA_RBA_fluxes[rxn_base_id]=fba_fluxes[[#This Row],[rxn]]),0))</f>
        <v>0</v>
      </c>
      <c r="F1089" cm="1">
        <f t="array" ref="F1089">MAX(_xlfn._xlws.FILTER(runRBA_RBA_fluxes[TRUE ub],(runRBA_RBA_fluxes[tag]="RXN")*(runRBA_RBA_fluxes[rxn_base_id]=fba_fluxes[[#This Row],[rxn]]),0))</f>
        <v>0</v>
      </c>
      <c r="G1089" t="b">
        <f>fba_fluxes[[#This Row],[RBA ub]]&gt;fba_fluxes[[#This Row],[ub]]</f>
        <v>0</v>
      </c>
      <c r="H1089" t="b">
        <f>fba_fluxes[[#This Row],[RBA lb]]&lt;fba_fluxes[[#This Row],[lb]]</f>
        <v>0</v>
      </c>
      <c r="I1089" cm="1">
        <f t="array" ref="I1089">SUM(_xlfn._xlws.FILTER(runRBA_RBA_fluxes[TRUE flux],(runRBA_RBA_fluxes[tag]="RXN")*(runRBA_RBA_fluxes[rxn_base_id]=fba_fluxes[[#This Row],[rxn]]),0))</f>
        <v>0</v>
      </c>
      <c r="J1089" t="b">
        <f>fba_fluxes[[#This Row],[total RBA flux]]&lt;fba_fluxes[[#This Row],[lb]]</f>
        <v>0</v>
      </c>
      <c r="K1089" s="1" t="b">
        <f>fba_fluxes[[#This Row],[total RBA flux]]&gt;fba_fluxes[[#This Row],[ub]]</f>
        <v>0</v>
      </c>
    </row>
    <row r="1090" spans="1:11" hidden="1" x14ac:dyDescent="0.2">
      <c r="A1090" s="1" t="s">
        <v>3202</v>
      </c>
      <c r="B1090">
        <v>0</v>
      </c>
      <c r="C1090">
        <v>-1000</v>
      </c>
      <c r="D1090">
        <v>1000</v>
      </c>
      <c r="E1090" cm="1">
        <f t="array" ref="E1090">MIN(_xlfn._xlws.FILTER(runRBA_RBA_fluxes[TRUE lb],(runRBA_RBA_fluxes[tag]="RXN")*(runRBA_RBA_fluxes[rxn_base_id]=fba_fluxes[[#This Row],[rxn]]),0))</f>
        <v>0</v>
      </c>
      <c r="F1090" cm="1">
        <f t="array" ref="F1090">MAX(_xlfn._xlws.FILTER(runRBA_RBA_fluxes[TRUE ub],(runRBA_RBA_fluxes[tag]="RXN")*(runRBA_RBA_fluxes[rxn_base_id]=fba_fluxes[[#This Row],[rxn]]),0))</f>
        <v>0</v>
      </c>
      <c r="G1090" t="b">
        <f>fba_fluxes[[#This Row],[RBA ub]]&gt;fba_fluxes[[#This Row],[ub]]</f>
        <v>0</v>
      </c>
      <c r="H1090" t="b">
        <f>fba_fluxes[[#This Row],[RBA lb]]&lt;fba_fluxes[[#This Row],[lb]]</f>
        <v>0</v>
      </c>
      <c r="I1090" cm="1">
        <f t="array" ref="I1090">SUM(_xlfn._xlws.FILTER(runRBA_RBA_fluxes[TRUE flux],(runRBA_RBA_fluxes[tag]="RXN")*(runRBA_RBA_fluxes[rxn_base_id]=fba_fluxes[[#This Row],[rxn]]),0))</f>
        <v>0</v>
      </c>
      <c r="J1090" t="b">
        <f>fba_fluxes[[#This Row],[total RBA flux]]&lt;fba_fluxes[[#This Row],[lb]]</f>
        <v>0</v>
      </c>
      <c r="K1090" s="1" t="b">
        <f>fba_fluxes[[#This Row],[total RBA flux]]&gt;fba_fluxes[[#This Row],[ub]]</f>
        <v>0</v>
      </c>
    </row>
    <row r="1091" spans="1:11" hidden="1" x14ac:dyDescent="0.2">
      <c r="A1091" s="1" t="s">
        <v>3203</v>
      </c>
      <c r="B1091">
        <v>0</v>
      </c>
      <c r="C1091">
        <v>0</v>
      </c>
      <c r="D1091">
        <v>1000</v>
      </c>
      <c r="E1091" cm="1">
        <f t="array" ref="E1091">MIN(_xlfn._xlws.FILTER(runRBA_RBA_fluxes[TRUE lb],(runRBA_RBA_fluxes[tag]="RXN")*(runRBA_RBA_fluxes[rxn_base_id]=fba_fluxes[[#This Row],[rxn]]),0))</f>
        <v>0</v>
      </c>
      <c r="F1091" cm="1">
        <f t="array" ref="F1091">MAX(_xlfn._xlws.FILTER(runRBA_RBA_fluxes[TRUE ub],(runRBA_RBA_fluxes[tag]="RXN")*(runRBA_RBA_fluxes[rxn_base_id]=fba_fluxes[[#This Row],[rxn]]),0))</f>
        <v>0</v>
      </c>
      <c r="G1091" t="b">
        <f>fba_fluxes[[#This Row],[RBA ub]]&gt;fba_fluxes[[#This Row],[ub]]</f>
        <v>0</v>
      </c>
      <c r="H1091" t="b">
        <f>fba_fluxes[[#This Row],[RBA lb]]&lt;fba_fluxes[[#This Row],[lb]]</f>
        <v>0</v>
      </c>
      <c r="I1091" cm="1">
        <f t="array" ref="I1091">SUM(_xlfn._xlws.FILTER(runRBA_RBA_fluxes[TRUE flux],(runRBA_RBA_fluxes[tag]="RXN")*(runRBA_RBA_fluxes[rxn_base_id]=fba_fluxes[[#This Row],[rxn]]),0))</f>
        <v>0</v>
      </c>
      <c r="J1091" t="b">
        <f>fba_fluxes[[#This Row],[total RBA flux]]&lt;fba_fluxes[[#This Row],[lb]]</f>
        <v>0</v>
      </c>
      <c r="K1091" s="1" t="b">
        <f>fba_fluxes[[#This Row],[total RBA flux]]&gt;fba_fluxes[[#This Row],[ub]]</f>
        <v>0</v>
      </c>
    </row>
    <row r="1092" spans="1:11" hidden="1" x14ac:dyDescent="0.2">
      <c r="A1092" s="1" t="s">
        <v>3204</v>
      </c>
      <c r="B1092">
        <v>0</v>
      </c>
      <c r="C1092">
        <v>-1000</v>
      </c>
      <c r="D1092">
        <v>1000</v>
      </c>
      <c r="E1092" cm="1">
        <f t="array" ref="E1092">MIN(_xlfn._xlws.FILTER(runRBA_RBA_fluxes[TRUE lb],(runRBA_RBA_fluxes[tag]="RXN")*(runRBA_RBA_fluxes[rxn_base_id]=fba_fluxes[[#This Row],[rxn]]),0))</f>
        <v>0</v>
      </c>
      <c r="F1092" cm="1">
        <f t="array" ref="F1092">MAX(_xlfn._xlws.FILTER(runRBA_RBA_fluxes[TRUE ub],(runRBA_RBA_fluxes[tag]="RXN")*(runRBA_RBA_fluxes[rxn_base_id]=fba_fluxes[[#This Row],[rxn]]),0))</f>
        <v>0</v>
      </c>
      <c r="G1092" t="b">
        <f>fba_fluxes[[#This Row],[RBA ub]]&gt;fba_fluxes[[#This Row],[ub]]</f>
        <v>0</v>
      </c>
      <c r="H1092" t="b">
        <f>fba_fluxes[[#This Row],[RBA lb]]&lt;fba_fluxes[[#This Row],[lb]]</f>
        <v>0</v>
      </c>
      <c r="I1092" cm="1">
        <f t="array" ref="I1092">SUM(_xlfn._xlws.FILTER(runRBA_RBA_fluxes[TRUE flux],(runRBA_RBA_fluxes[tag]="RXN")*(runRBA_RBA_fluxes[rxn_base_id]=fba_fluxes[[#This Row],[rxn]]),0))</f>
        <v>0</v>
      </c>
      <c r="J1092" t="b">
        <f>fba_fluxes[[#This Row],[total RBA flux]]&lt;fba_fluxes[[#This Row],[lb]]</f>
        <v>0</v>
      </c>
      <c r="K1092" s="1" t="b">
        <f>fba_fluxes[[#This Row],[total RBA flux]]&gt;fba_fluxes[[#This Row],[ub]]</f>
        <v>0</v>
      </c>
    </row>
    <row r="1093" spans="1:11" hidden="1" x14ac:dyDescent="0.2">
      <c r="A1093" s="1" t="s">
        <v>396</v>
      </c>
      <c r="B1093">
        <v>-3.0367999999999992E-2</v>
      </c>
      <c r="C1093">
        <v>-1000</v>
      </c>
      <c r="D1093">
        <v>1000</v>
      </c>
      <c r="E1093" cm="1">
        <f t="array" ref="E1093">MIN(_xlfn._xlws.FILTER(runRBA_RBA_fluxes[TRUE lb],(runRBA_RBA_fluxes[tag]="RXN")*(runRBA_RBA_fluxes[rxn_base_id]=fba_fluxes[[#This Row],[rxn]]),0))</f>
        <v>0</v>
      </c>
      <c r="F1093" cm="1">
        <f t="array" ref="F1093">MAX(_xlfn._xlws.FILTER(runRBA_RBA_fluxes[TRUE ub],(runRBA_RBA_fluxes[tag]="RXN")*(runRBA_RBA_fluxes[rxn_base_id]=fba_fluxes[[#This Row],[rxn]]),0))</f>
        <v>0</v>
      </c>
      <c r="G1093" t="b">
        <f>fba_fluxes[[#This Row],[RBA ub]]&gt;fba_fluxes[[#This Row],[ub]]</f>
        <v>0</v>
      </c>
      <c r="H1093" t="b">
        <f>fba_fluxes[[#This Row],[RBA lb]]&lt;fba_fluxes[[#This Row],[lb]]</f>
        <v>0</v>
      </c>
      <c r="I1093" cm="1">
        <f t="array" ref="I1093">SUM(_xlfn._xlws.FILTER(runRBA_RBA_fluxes[TRUE flux],(runRBA_RBA_fluxes[tag]="RXN")*(runRBA_RBA_fluxes[rxn_base_id]=fba_fluxes[[#This Row],[rxn]]),0))</f>
        <v>0</v>
      </c>
      <c r="J1093" t="b">
        <f>fba_fluxes[[#This Row],[total RBA flux]]&lt;fba_fluxes[[#This Row],[lb]]</f>
        <v>0</v>
      </c>
      <c r="K1093" s="1" t="b">
        <f>fba_fluxes[[#This Row],[total RBA flux]]&gt;fba_fluxes[[#This Row],[ub]]</f>
        <v>0</v>
      </c>
    </row>
    <row r="1094" spans="1:11" hidden="1" x14ac:dyDescent="0.2">
      <c r="A1094" s="1" t="s">
        <v>3205</v>
      </c>
      <c r="B1094">
        <v>0</v>
      </c>
      <c r="C1094">
        <v>-1000</v>
      </c>
      <c r="D1094">
        <v>1000</v>
      </c>
      <c r="E1094" cm="1">
        <f t="array" ref="E1094">MIN(_xlfn._xlws.FILTER(runRBA_RBA_fluxes[TRUE lb],(runRBA_RBA_fluxes[tag]="RXN")*(runRBA_RBA_fluxes[rxn_base_id]=fba_fluxes[[#This Row],[rxn]]),0))</f>
        <v>0</v>
      </c>
      <c r="F1094" cm="1">
        <f t="array" ref="F1094">MAX(_xlfn._xlws.FILTER(runRBA_RBA_fluxes[TRUE ub],(runRBA_RBA_fluxes[tag]="RXN")*(runRBA_RBA_fluxes[rxn_base_id]=fba_fluxes[[#This Row],[rxn]]),0))</f>
        <v>0</v>
      </c>
      <c r="G1094" t="b">
        <f>fba_fluxes[[#This Row],[RBA ub]]&gt;fba_fluxes[[#This Row],[ub]]</f>
        <v>0</v>
      </c>
      <c r="H1094" t="b">
        <f>fba_fluxes[[#This Row],[RBA lb]]&lt;fba_fluxes[[#This Row],[lb]]</f>
        <v>0</v>
      </c>
      <c r="I1094" cm="1">
        <f t="array" ref="I1094">SUM(_xlfn._xlws.FILTER(runRBA_RBA_fluxes[TRUE flux],(runRBA_RBA_fluxes[tag]="RXN")*(runRBA_RBA_fluxes[rxn_base_id]=fba_fluxes[[#This Row],[rxn]]),0))</f>
        <v>0</v>
      </c>
      <c r="J1094" t="b">
        <f>fba_fluxes[[#This Row],[total RBA flux]]&lt;fba_fluxes[[#This Row],[lb]]</f>
        <v>0</v>
      </c>
      <c r="K1094" s="1" t="b">
        <f>fba_fluxes[[#This Row],[total RBA flux]]&gt;fba_fluxes[[#This Row],[ub]]</f>
        <v>0</v>
      </c>
    </row>
    <row r="1095" spans="1:11" hidden="1" x14ac:dyDescent="0.2">
      <c r="A1095" s="1" t="s">
        <v>3206</v>
      </c>
      <c r="B1095">
        <v>0</v>
      </c>
      <c r="C1095">
        <v>-1000</v>
      </c>
      <c r="D1095">
        <v>1000</v>
      </c>
      <c r="E1095" cm="1">
        <f t="array" ref="E1095">MIN(_xlfn._xlws.FILTER(runRBA_RBA_fluxes[TRUE lb],(runRBA_RBA_fluxes[tag]="RXN")*(runRBA_RBA_fluxes[rxn_base_id]=fba_fluxes[[#This Row],[rxn]]),0))</f>
        <v>0</v>
      </c>
      <c r="F1095" cm="1">
        <f t="array" ref="F1095">MAX(_xlfn._xlws.FILTER(runRBA_RBA_fluxes[TRUE ub],(runRBA_RBA_fluxes[tag]="RXN")*(runRBA_RBA_fluxes[rxn_base_id]=fba_fluxes[[#This Row],[rxn]]),0))</f>
        <v>0</v>
      </c>
      <c r="G1095" t="b">
        <f>fba_fluxes[[#This Row],[RBA ub]]&gt;fba_fluxes[[#This Row],[ub]]</f>
        <v>0</v>
      </c>
      <c r="H1095" t="b">
        <f>fba_fluxes[[#This Row],[RBA lb]]&lt;fba_fluxes[[#This Row],[lb]]</f>
        <v>0</v>
      </c>
      <c r="I1095" cm="1">
        <f t="array" ref="I1095">SUM(_xlfn._xlws.FILTER(runRBA_RBA_fluxes[TRUE flux],(runRBA_RBA_fluxes[tag]="RXN")*(runRBA_RBA_fluxes[rxn_base_id]=fba_fluxes[[#This Row],[rxn]]),0))</f>
        <v>0</v>
      </c>
      <c r="J1095" t="b">
        <f>fba_fluxes[[#This Row],[total RBA flux]]&lt;fba_fluxes[[#This Row],[lb]]</f>
        <v>0</v>
      </c>
      <c r="K1095" s="1" t="b">
        <f>fba_fluxes[[#This Row],[total RBA flux]]&gt;fba_fluxes[[#This Row],[ub]]</f>
        <v>0</v>
      </c>
    </row>
    <row r="1096" spans="1:11" hidden="1" x14ac:dyDescent="0.2">
      <c r="A1096" s="1" t="s">
        <v>3207</v>
      </c>
      <c r="B1096">
        <v>0</v>
      </c>
      <c r="C1096">
        <v>0</v>
      </c>
      <c r="D1096">
        <v>1000</v>
      </c>
      <c r="E1096" cm="1">
        <f t="array" ref="E1096">MIN(_xlfn._xlws.FILTER(runRBA_RBA_fluxes[TRUE lb],(runRBA_RBA_fluxes[tag]="RXN")*(runRBA_RBA_fluxes[rxn_base_id]=fba_fluxes[[#This Row],[rxn]]),0))</f>
        <v>0</v>
      </c>
      <c r="F1096" cm="1">
        <f t="array" ref="F1096">MAX(_xlfn._xlws.FILTER(runRBA_RBA_fluxes[TRUE ub],(runRBA_RBA_fluxes[tag]="RXN")*(runRBA_RBA_fluxes[rxn_base_id]=fba_fluxes[[#This Row],[rxn]]),0))</f>
        <v>0</v>
      </c>
      <c r="G1096" t="b">
        <f>fba_fluxes[[#This Row],[RBA ub]]&gt;fba_fluxes[[#This Row],[ub]]</f>
        <v>0</v>
      </c>
      <c r="H1096" t="b">
        <f>fba_fluxes[[#This Row],[RBA lb]]&lt;fba_fluxes[[#This Row],[lb]]</f>
        <v>0</v>
      </c>
      <c r="I1096" cm="1">
        <f t="array" ref="I1096">SUM(_xlfn._xlws.FILTER(runRBA_RBA_fluxes[TRUE flux],(runRBA_RBA_fluxes[tag]="RXN")*(runRBA_RBA_fluxes[rxn_base_id]=fba_fluxes[[#This Row],[rxn]]),0))</f>
        <v>0</v>
      </c>
      <c r="J1096" t="b">
        <f>fba_fluxes[[#This Row],[total RBA flux]]&lt;fba_fluxes[[#This Row],[lb]]</f>
        <v>0</v>
      </c>
      <c r="K1096" s="1" t="b">
        <f>fba_fluxes[[#This Row],[total RBA flux]]&gt;fba_fluxes[[#This Row],[ub]]</f>
        <v>0</v>
      </c>
    </row>
    <row r="1097" spans="1:11" hidden="1" x14ac:dyDescent="0.2">
      <c r="A1097" s="1" t="s">
        <v>3208</v>
      </c>
      <c r="B1097">
        <v>0</v>
      </c>
      <c r="C1097">
        <v>-1000</v>
      </c>
      <c r="D1097">
        <v>1000</v>
      </c>
      <c r="E1097" cm="1">
        <f t="array" ref="E1097">MIN(_xlfn._xlws.FILTER(runRBA_RBA_fluxes[TRUE lb],(runRBA_RBA_fluxes[tag]="RXN")*(runRBA_RBA_fluxes[rxn_base_id]=fba_fluxes[[#This Row],[rxn]]),0))</f>
        <v>0</v>
      </c>
      <c r="F1097" cm="1">
        <f t="array" ref="F1097">MAX(_xlfn._xlws.FILTER(runRBA_RBA_fluxes[TRUE ub],(runRBA_RBA_fluxes[tag]="RXN")*(runRBA_RBA_fluxes[rxn_base_id]=fba_fluxes[[#This Row],[rxn]]),0))</f>
        <v>0</v>
      </c>
      <c r="G1097" t="b">
        <f>fba_fluxes[[#This Row],[RBA ub]]&gt;fba_fluxes[[#This Row],[ub]]</f>
        <v>0</v>
      </c>
      <c r="H1097" t="b">
        <f>fba_fluxes[[#This Row],[RBA lb]]&lt;fba_fluxes[[#This Row],[lb]]</f>
        <v>0</v>
      </c>
      <c r="I1097" cm="1">
        <f t="array" ref="I1097">SUM(_xlfn._xlws.FILTER(runRBA_RBA_fluxes[TRUE flux],(runRBA_RBA_fluxes[tag]="RXN")*(runRBA_RBA_fluxes[rxn_base_id]=fba_fluxes[[#This Row],[rxn]]),0))</f>
        <v>0</v>
      </c>
      <c r="J1097" t="b">
        <f>fba_fluxes[[#This Row],[total RBA flux]]&lt;fba_fluxes[[#This Row],[lb]]</f>
        <v>0</v>
      </c>
      <c r="K1097" s="1" t="b">
        <f>fba_fluxes[[#This Row],[total RBA flux]]&gt;fba_fluxes[[#This Row],[ub]]</f>
        <v>0</v>
      </c>
    </row>
    <row r="1098" spans="1:11" hidden="1" x14ac:dyDescent="0.2">
      <c r="A1098" s="1" t="s">
        <v>3209</v>
      </c>
      <c r="B1098">
        <v>0</v>
      </c>
      <c r="C1098">
        <v>-1000</v>
      </c>
      <c r="D1098">
        <v>1000</v>
      </c>
      <c r="E1098" cm="1">
        <f t="array" ref="E1098">MIN(_xlfn._xlws.FILTER(runRBA_RBA_fluxes[TRUE lb],(runRBA_RBA_fluxes[tag]="RXN")*(runRBA_RBA_fluxes[rxn_base_id]=fba_fluxes[[#This Row],[rxn]]),0))</f>
        <v>0</v>
      </c>
      <c r="F1098" cm="1">
        <f t="array" ref="F1098">MAX(_xlfn._xlws.FILTER(runRBA_RBA_fluxes[TRUE ub],(runRBA_RBA_fluxes[tag]="RXN")*(runRBA_RBA_fluxes[rxn_base_id]=fba_fluxes[[#This Row],[rxn]]),0))</f>
        <v>0</v>
      </c>
      <c r="G1098" t="b">
        <f>fba_fluxes[[#This Row],[RBA ub]]&gt;fba_fluxes[[#This Row],[ub]]</f>
        <v>0</v>
      </c>
      <c r="H1098" t="b">
        <f>fba_fluxes[[#This Row],[RBA lb]]&lt;fba_fluxes[[#This Row],[lb]]</f>
        <v>0</v>
      </c>
      <c r="I1098" cm="1">
        <f t="array" ref="I1098">SUM(_xlfn._xlws.FILTER(runRBA_RBA_fluxes[TRUE flux],(runRBA_RBA_fluxes[tag]="RXN")*(runRBA_RBA_fluxes[rxn_base_id]=fba_fluxes[[#This Row],[rxn]]),0))</f>
        <v>0</v>
      </c>
      <c r="J1098" t="b">
        <f>fba_fluxes[[#This Row],[total RBA flux]]&lt;fba_fluxes[[#This Row],[lb]]</f>
        <v>0</v>
      </c>
      <c r="K1098" s="1" t="b">
        <f>fba_fluxes[[#This Row],[total RBA flux]]&gt;fba_fluxes[[#This Row],[ub]]</f>
        <v>0</v>
      </c>
    </row>
    <row r="1099" spans="1:11" hidden="1" x14ac:dyDescent="0.2">
      <c r="A1099" s="1" t="s">
        <v>3210</v>
      </c>
      <c r="B1099">
        <v>0</v>
      </c>
      <c r="C1099">
        <v>0</v>
      </c>
      <c r="D1099">
        <v>1000</v>
      </c>
      <c r="E1099" cm="1">
        <f t="array" ref="E1099">MIN(_xlfn._xlws.FILTER(runRBA_RBA_fluxes[TRUE lb],(runRBA_RBA_fluxes[tag]="RXN")*(runRBA_RBA_fluxes[rxn_base_id]=fba_fluxes[[#This Row],[rxn]]),0))</f>
        <v>0</v>
      </c>
      <c r="F1099" cm="1">
        <f t="array" ref="F1099">MAX(_xlfn._xlws.FILTER(runRBA_RBA_fluxes[TRUE ub],(runRBA_RBA_fluxes[tag]="RXN")*(runRBA_RBA_fluxes[rxn_base_id]=fba_fluxes[[#This Row],[rxn]]),0))</f>
        <v>0</v>
      </c>
      <c r="G1099" t="b">
        <f>fba_fluxes[[#This Row],[RBA ub]]&gt;fba_fluxes[[#This Row],[ub]]</f>
        <v>0</v>
      </c>
      <c r="H1099" t="b">
        <f>fba_fluxes[[#This Row],[RBA lb]]&lt;fba_fluxes[[#This Row],[lb]]</f>
        <v>0</v>
      </c>
      <c r="I1099" cm="1">
        <f t="array" ref="I1099">SUM(_xlfn._xlws.FILTER(runRBA_RBA_fluxes[TRUE flux],(runRBA_RBA_fluxes[tag]="RXN")*(runRBA_RBA_fluxes[rxn_base_id]=fba_fluxes[[#This Row],[rxn]]),0))</f>
        <v>0</v>
      </c>
      <c r="J1099" t="b">
        <f>fba_fluxes[[#This Row],[total RBA flux]]&lt;fba_fluxes[[#This Row],[lb]]</f>
        <v>0</v>
      </c>
      <c r="K1099" s="1" t="b">
        <f>fba_fluxes[[#This Row],[total RBA flux]]&gt;fba_fluxes[[#This Row],[ub]]</f>
        <v>0</v>
      </c>
    </row>
    <row r="1100" spans="1:11" hidden="1" x14ac:dyDescent="0.2">
      <c r="A1100" s="1" t="s">
        <v>3211</v>
      </c>
      <c r="B1100">
        <v>0</v>
      </c>
      <c r="C1100">
        <v>0</v>
      </c>
      <c r="D1100">
        <v>1000</v>
      </c>
      <c r="E1100" cm="1">
        <f t="array" ref="E1100">MIN(_xlfn._xlws.FILTER(runRBA_RBA_fluxes[TRUE lb],(runRBA_RBA_fluxes[tag]="RXN")*(runRBA_RBA_fluxes[rxn_base_id]=fba_fluxes[[#This Row],[rxn]]),0))</f>
        <v>0</v>
      </c>
      <c r="F1100" cm="1">
        <f t="array" ref="F1100">MAX(_xlfn._xlws.FILTER(runRBA_RBA_fluxes[TRUE ub],(runRBA_RBA_fluxes[tag]="RXN")*(runRBA_RBA_fluxes[rxn_base_id]=fba_fluxes[[#This Row],[rxn]]),0))</f>
        <v>0</v>
      </c>
      <c r="G1100" t="b">
        <f>fba_fluxes[[#This Row],[RBA ub]]&gt;fba_fluxes[[#This Row],[ub]]</f>
        <v>0</v>
      </c>
      <c r="H1100" t="b">
        <f>fba_fluxes[[#This Row],[RBA lb]]&lt;fba_fluxes[[#This Row],[lb]]</f>
        <v>0</v>
      </c>
      <c r="I1100" cm="1">
        <f t="array" ref="I1100">SUM(_xlfn._xlws.FILTER(runRBA_RBA_fluxes[TRUE flux],(runRBA_RBA_fluxes[tag]="RXN")*(runRBA_RBA_fluxes[rxn_base_id]=fba_fluxes[[#This Row],[rxn]]),0))</f>
        <v>0</v>
      </c>
      <c r="J1100" t="b">
        <f>fba_fluxes[[#This Row],[total RBA flux]]&lt;fba_fluxes[[#This Row],[lb]]</f>
        <v>0</v>
      </c>
      <c r="K1100" s="1" t="b">
        <f>fba_fluxes[[#This Row],[total RBA flux]]&gt;fba_fluxes[[#This Row],[ub]]</f>
        <v>0</v>
      </c>
    </row>
    <row r="1101" spans="1:11" hidden="1" x14ac:dyDescent="0.2">
      <c r="A1101" s="1" t="s">
        <v>3212</v>
      </c>
      <c r="B1101">
        <v>0</v>
      </c>
      <c r="C1101">
        <v>-1000</v>
      </c>
      <c r="D1101">
        <v>1000</v>
      </c>
      <c r="E1101" cm="1">
        <f t="array" ref="E1101">MIN(_xlfn._xlws.FILTER(runRBA_RBA_fluxes[TRUE lb],(runRBA_RBA_fluxes[tag]="RXN")*(runRBA_RBA_fluxes[rxn_base_id]=fba_fluxes[[#This Row],[rxn]]),0))</f>
        <v>0</v>
      </c>
      <c r="F1101" cm="1">
        <f t="array" ref="F1101">MAX(_xlfn._xlws.FILTER(runRBA_RBA_fluxes[TRUE ub],(runRBA_RBA_fluxes[tag]="RXN")*(runRBA_RBA_fluxes[rxn_base_id]=fba_fluxes[[#This Row],[rxn]]),0))</f>
        <v>0</v>
      </c>
      <c r="G1101" t="b">
        <f>fba_fluxes[[#This Row],[RBA ub]]&gt;fba_fluxes[[#This Row],[ub]]</f>
        <v>0</v>
      </c>
      <c r="H1101" t="b">
        <f>fba_fluxes[[#This Row],[RBA lb]]&lt;fba_fluxes[[#This Row],[lb]]</f>
        <v>0</v>
      </c>
      <c r="I1101" cm="1">
        <f t="array" ref="I1101">SUM(_xlfn._xlws.FILTER(runRBA_RBA_fluxes[TRUE flux],(runRBA_RBA_fluxes[tag]="RXN")*(runRBA_RBA_fluxes[rxn_base_id]=fba_fluxes[[#This Row],[rxn]]),0))</f>
        <v>0</v>
      </c>
      <c r="J1101" t="b">
        <f>fba_fluxes[[#This Row],[total RBA flux]]&lt;fba_fluxes[[#This Row],[lb]]</f>
        <v>0</v>
      </c>
      <c r="K1101" s="1" t="b">
        <f>fba_fluxes[[#This Row],[total RBA flux]]&gt;fba_fluxes[[#This Row],[ub]]</f>
        <v>0</v>
      </c>
    </row>
    <row r="1102" spans="1:11" hidden="1" x14ac:dyDescent="0.2">
      <c r="A1102" s="1" t="s">
        <v>3213</v>
      </c>
      <c r="B1102">
        <v>0</v>
      </c>
      <c r="C1102">
        <v>-1000</v>
      </c>
      <c r="D1102">
        <v>1000</v>
      </c>
      <c r="E1102" cm="1">
        <f t="array" ref="E1102">MIN(_xlfn._xlws.FILTER(runRBA_RBA_fluxes[TRUE lb],(runRBA_RBA_fluxes[tag]="RXN")*(runRBA_RBA_fluxes[rxn_base_id]=fba_fluxes[[#This Row],[rxn]]),0))</f>
        <v>0</v>
      </c>
      <c r="F1102" cm="1">
        <f t="array" ref="F1102">MAX(_xlfn._xlws.FILTER(runRBA_RBA_fluxes[TRUE ub],(runRBA_RBA_fluxes[tag]="RXN")*(runRBA_RBA_fluxes[rxn_base_id]=fba_fluxes[[#This Row],[rxn]]),0))</f>
        <v>0</v>
      </c>
      <c r="G1102" t="b">
        <f>fba_fluxes[[#This Row],[RBA ub]]&gt;fba_fluxes[[#This Row],[ub]]</f>
        <v>0</v>
      </c>
      <c r="H1102" t="b">
        <f>fba_fluxes[[#This Row],[RBA lb]]&lt;fba_fluxes[[#This Row],[lb]]</f>
        <v>0</v>
      </c>
      <c r="I1102" cm="1">
        <f t="array" ref="I1102">SUM(_xlfn._xlws.FILTER(runRBA_RBA_fluxes[TRUE flux],(runRBA_RBA_fluxes[tag]="RXN")*(runRBA_RBA_fluxes[rxn_base_id]=fba_fluxes[[#This Row],[rxn]]),0))</f>
        <v>0</v>
      </c>
      <c r="J1102" t="b">
        <f>fba_fluxes[[#This Row],[total RBA flux]]&lt;fba_fluxes[[#This Row],[lb]]</f>
        <v>0</v>
      </c>
      <c r="K1102" s="1" t="b">
        <f>fba_fluxes[[#This Row],[total RBA flux]]&gt;fba_fluxes[[#This Row],[ub]]</f>
        <v>0</v>
      </c>
    </row>
    <row r="1103" spans="1:11" hidden="1" x14ac:dyDescent="0.2">
      <c r="A1103" s="1" t="s">
        <v>397</v>
      </c>
      <c r="B1103">
        <v>5.4979999999991904E-4</v>
      </c>
      <c r="C1103">
        <v>-1000</v>
      </c>
      <c r="D1103">
        <v>1000</v>
      </c>
      <c r="E1103" cm="1">
        <f t="array" ref="E1103">MIN(_xlfn._xlws.FILTER(runRBA_RBA_fluxes[TRUE lb],(runRBA_RBA_fluxes[tag]="RXN")*(runRBA_RBA_fluxes[rxn_base_id]=fba_fluxes[[#This Row],[rxn]]),0))</f>
        <v>0</v>
      </c>
      <c r="F1103" cm="1">
        <f t="array" ref="F1103">MAX(_xlfn._xlws.FILTER(runRBA_RBA_fluxes[TRUE ub],(runRBA_RBA_fluxes[tag]="RXN")*(runRBA_RBA_fluxes[rxn_base_id]=fba_fluxes[[#This Row],[rxn]]),0))</f>
        <v>1000.0000000000001</v>
      </c>
      <c r="G1103" t="b">
        <f>fba_fluxes[[#This Row],[RBA ub]]&gt;fba_fluxes[[#This Row],[ub]]</f>
        <v>0</v>
      </c>
      <c r="H1103" t="b">
        <f>fba_fluxes[[#This Row],[RBA lb]]&lt;fba_fluxes[[#This Row],[lb]]</f>
        <v>0</v>
      </c>
      <c r="I1103" cm="1">
        <f t="array" ref="I1103">SUM(_xlfn._xlws.FILTER(runRBA_RBA_fluxes[TRUE flux],(runRBA_RBA_fluxes[tag]="RXN")*(runRBA_RBA_fluxes[rxn_base_id]=fba_fluxes[[#This Row],[rxn]]),0))</f>
        <v>2.6309771451508999E-2</v>
      </c>
      <c r="J1103" t="b">
        <f>fba_fluxes[[#This Row],[total RBA flux]]&lt;fba_fluxes[[#This Row],[lb]]</f>
        <v>0</v>
      </c>
      <c r="K1103" s="1" t="b">
        <f>fba_fluxes[[#This Row],[total RBA flux]]&gt;fba_fluxes[[#This Row],[ub]]</f>
        <v>0</v>
      </c>
    </row>
    <row r="1104" spans="1:11" hidden="1" x14ac:dyDescent="0.2">
      <c r="A1104" s="1" t="s">
        <v>3214</v>
      </c>
      <c r="B1104">
        <v>0</v>
      </c>
      <c r="C1104">
        <v>0</v>
      </c>
      <c r="D1104">
        <v>1000</v>
      </c>
      <c r="E1104" cm="1">
        <f t="array" ref="E1104">MIN(_xlfn._xlws.FILTER(runRBA_RBA_fluxes[TRUE lb],(runRBA_RBA_fluxes[tag]="RXN")*(runRBA_RBA_fluxes[rxn_base_id]=fba_fluxes[[#This Row],[rxn]]),0))</f>
        <v>0</v>
      </c>
      <c r="F1104" cm="1">
        <f t="array" ref="F1104">MAX(_xlfn._xlws.FILTER(runRBA_RBA_fluxes[TRUE ub],(runRBA_RBA_fluxes[tag]="RXN")*(runRBA_RBA_fluxes[rxn_base_id]=fba_fluxes[[#This Row],[rxn]]),0))</f>
        <v>0</v>
      </c>
      <c r="G1104" t="b">
        <f>fba_fluxes[[#This Row],[RBA ub]]&gt;fba_fluxes[[#This Row],[ub]]</f>
        <v>0</v>
      </c>
      <c r="H1104" t="b">
        <f>fba_fluxes[[#This Row],[RBA lb]]&lt;fba_fluxes[[#This Row],[lb]]</f>
        <v>0</v>
      </c>
      <c r="I1104" cm="1">
        <f t="array" ref="I1104">SUM(_xlfn._xlws.FILTER(runRBA_RBA_fluxes[TRUE flux],(runRBA_RBA_fluxes[tag]="RXN")*(runRBA_RBA_fluxes[rxn_base_id]=fba_fluxes[[#This Row],[rxn]]),0))</f>
        <v>0</v>
      </c>
      <c r="J1104" t="b">
        <f>fba_fluxes[[#This Row],[total RBA flux]]&lt;fba_fluxes[[#This Row],[lb]]</f>
        <v>0</v>
      </c>
      <c r="K1104" s="1" t="b">
        <f>fba_fluxes[[#This Row],[total RBA flux]]&gt;fba_fluxes[[#This Row],[ub]]</f>
        <v>0</v>
      </c>
    </row>
    <row r="1105" spans="1:11" hidden="1" x14ac:dyDescent="0.2">
      <c r="A1105" s="1" t="s">
        <v>3215</v>
      </c>
      <c r="B1105">
        <v>0</v>
      </c>
      <c r="C1105">
        <v>-1000</v>
      </c>
      <c r="D1105">
        <v>1000</v>
      </c>
      <c r="E1105" cm="1">
        <f t="array" ref="E1105">MIN(_xlfn._xlws.FILTER(runRBA_RBA_fluxes[TRUE lb],(runRBA_RBA_fluxes[tag]="RXN")*(runRBA_RBA_fluxes[rxn_base_id]=fba_fluxes[[#This Row],[rxn]]),0))</f>
        <v>0</v>
      </c>
      <c r="F1105" cm="1">
        <f t="array" ref="F1105">MAX(_xlfn._xlws.FILTER(runRBA_RBA_fluxes[TRUE ub],(runRBA_RBA_fluxes[tag]="RXN")*(runRBA_RBA_fluxes[rxn_base_id]=fba_fluxes[[#This Row],[rxn]]),0))</f>
        <v>0</v>
      </c>
      <c r="G1105" t="b">
        <f>fba_fluxes[[#This Row],[RBA ub]]&gt;fba_fluxes[[#This Row],[ub]]</f>
        <v>0</v>
      </c>
      <c r="H1105" t="b">
        <f>fba_fluxes[[#This Row],[RBA lb]]&lt;fba_fluxes[[#This Row],[lb]]</f>
        <v>0</v>
      </c>
      <c r="I1105" cm="1">
        <f t="array" ref="I1105">SUM(_xlfn._xlws.FILTER(runRBA_RBA_fluxes[TRUE flux],(runRBA_RBA_fluxes[tag]="RXN")*(runRBA_RBA_fluxes[rxn_base_id]=fba_fluxes[[#This Row],[rxn]]),0))</f>
        <v>0</v>
      </c>
      <c r="J1105" t="b">
        <f>fba_fluxes[[#This Row],[total RBA flux]]&lt;fba_fluxes[[#This Row],[lb]]</f>
        <v>0</v>
      </c>
      <c r="K1105" s="1" t="b">
        <f>fba_fluxes[[#This Row],[total RBA flux]]&gt;fba_fluxes[[#This Row],[ub]]</f>
        <v>0</v>
      </c>
    </row>
    <row r="1106" spans="1:11" hidden="1" x14ac:dyDescent="0.2">
      <c r="A1106" s="1" t="s">
        <v>1146</v>
      </c>
      <c r="B1106">
        <v>0</v>
      </c>
      <c r="C1106">
        <v>-1000</v>
      </c>
      <c r="D1106">
        <v>1000</v>
      </c>
      <c r="E1106" cm="1">
        <f t="array" ref="E1106">MIN(_xlfn._xlws.FILTER(runRBA_RBA_fluxes[TRUE lb],(runRBA_RBA_fluxes[tag]="RXN")*(runRBA_RBA_fluxes[rxn_base_id]=fba_fluxes[[#This Row],[rxn]]),0))</f>
        <v>-1000.0000000000001</v>
      </c>
      <c r="F1106" cm="1">
        <f t="array" ref="F1106">MAX(_xlfn._xlws.FILTER(runRBA_RBA_fluxes[TRUE ub],(runRBA_RBA_fluxes[tag]="RXN")*(runRBA_RBA_fluxes[rxn_base_id]=fba_fluxes[[#This Row],[rxn]]),0))</f>
        <v>0</v>
      </c>
      <c r="G1106" t="b">
        <f>fba_fluxes[[#This Row],[RBA ub]]&gt;fba_fluxes[[#This Row],[ub]]</f>
        <v>0</v>
      </c>
      <c r="H1106" t="b">
        <f>fba_fluxes[[#This Row],[RBA lb]]&lt;fba_fluxes[[#This Row],[lb]]</f>
        <v>0</v>
      </c>
      <c r="I1106" cm="1">
        <f t="array" ref="I1106">SUM(_xlfn._xlws.FILTER(runRBA_RBA_fluxes[TRUE flux],(runRBA_RBA_fluxes[tag]="RXN")*(runRBA_RBA_fluxes[rxn_base_id]=fba_fluxes[[#This Row],[rxn]]),0))</f>
        <v>-1000.0000000000001</v>
      </c>
      <c r="J1106" t="b">
        <f>fba_fluxes[[#This Row],[total RBA flux]]&lt;fba_fluxes[[#This Row],[lb]]</f>
        <v>0</v>
      </c>
      <c r="K1106" s="1" t="b">
        <f>fba_fluxes[[#This Row],[total RBA flux]]&gt;fba_fluxes[[#This Row],[ub]]</f>
        <v>0</v>
      </c>
    </row>
    <row r="1107" spans="1:11" hidden="1" x14ac:dyDescent="0.2">
      <c r="A1107" s="1" t="s">
        <v>3216</v>
      </c>
      <c r="B1107">
        <v>0</v>
      </c>
      <c r="C1107">
        <v>0</v>
      </c>
      <c r="D1107">
        <v>1000</v>
      </c>
      <c r="E1107" cm="1">
        <f t="array" ref="E1107">MIN(_xlfn._xlws.FILTER(runRBA_RBA_fluxes[TRUE lb],(runRBA_RBA_fluxes[tag]="RXN")*(runRBA_RBA_fluxes[rxn_base_id]=fba_fluxes[[#This Row],[rxn]]),0))</f>
        <v>0</v>
      </c>
      <c r="F1107" cm="1">
        <f t="array" ref="F1107">MAX(_xlfn._xlws.FILTER(runRBA_RBA_fluxes[TRUE ub],(runRBA_RBA_fluxes[tag]="RXN")*(runRBA_RBA_fluxes[rxn_base_id]=fba_fluxes[[#This Row],[rxn]]),0))</f>
        <v>0</v>
      </c>
      <c r="G1107" t="b">
        <f>fba_fluxes[[#This Row],[RBA ub]]&gt;fba_fluxes[[#This Row],[ub]]</f>
        <v>0</v>
      </c>
      <c r="H1107" t="b">
        <f>fba_fluxes[[#This Row],[RBA lb]]&lt;fba_fluxes[[#This Row],[lb]]</f>
        <v>0</v>
      </c>
      <c r="I1107" cm="1">
        <f t="array" ref="I1107">SUM(_xlfn._xlws.FILTER(runRBA_RBA_fluxes[TRUE flux],(runRBA_RBA_fluxes[tag]="RXN")*(runRBA_RBA_fluxes[rxn_base_id]=fba_fluxes[[#This Row],[rxn]]),0))</f>
        <v>0</v>
      </c>
      <c r="J1107" t="b">
        <f>fba_fluxes[[#This Row],[total RBA flux]]&lt;fba_fluxes[[#This Row],[lb]]</f>
        <v>0</v>
      </c>
      <c r="K1107" s="1" t="b">
        <f>fba_fluxes[[#This Row],[total RBA flux]]&gt;fba_fluxes[[#This Row],[ub]]</f>
        <v>0</v>
      </c>
    </row>
    <row r="1108" spans="1:11" hidden="1" x14ac:dyDescent="0.2">
      <c r="A1108" s="1" t="s">
        <v>3217</v>
      </c>
      <c r="B1108">
        <v>0</v>
      </c>
      <c r="C1108">
        <v>-1000</v>
      </c>
      <c r="D1108">
        <v>1000</v>
      </c>
      <c r="E1108" cm="1">
        <f t="array" ref="E1108">MIN(_xlfn._xlws.FILTER(runRBA_RBA_fluxes[TRUE lb],(runRBA_RBA_fluxes[tag]="RXN")*(runRBA_RBA_fluxes[rxn_base_id]=fba_fluxes[[#This Row],[rxn]]),0))</f>
        <v>0</v>
      </c>
      <c r="F1108" cm="1">
        <f t="array" ref="F1108">MAX(_xlfn._xlws.FILTER(runRBA_RBA_fluxes[TRUE ub],(runRBA_RBA_fluxes[tag]="RXN")*(runRBA_RBA_fluxes[rxn_base_id]=fba_fluxes[[#This Row],[rxn]]),0))</f>
        <v>0</v>
      </c>
      <c r="G1108" t="b">
        <f>fba_fluxes[[#This Row],[RBA ub]]&gt;fba_fluxes[[#This Row],[ub]]</f>
        <v>0</v>
      </c>
      <c r="H1108" t="b">
        <f>fba_fluxes[[#This Row],[RBA lb]]&lt;fba_fluxes[[#This Row],[lb]]</f>
        <v>0</v>
      </c>
      <c r="I1108" cm="1">
        <f t="array" ref="I1108">SUM(_xlfn._xlws.FILTER(runRBA_RBA_fluxes[TRUE flux],(runRBA_RBA_fluxes[tag]="RXN")*(runRBA_RBA_fluxes[rxn_base_id]=fba_fluxes[[#This Row],[rxn]]),0))</f>
        <v>0</v>
      </c>
      <c r="J1108" t="b">
        <f>fba_fluxes[[#This Row],[total RBA flux]]&lt;fba_fluxes[[#This Row],[lb]]</f>
        <v>0</v>
      </c>
      <c r="K1108" s="1" t="b">
        <f>fba_fluxes[[#This Row],[total RBA flux]]&gt;fba_fluxes[[#This Row],[ub]]</f>
        <v>0</v>
      </c>
    </row>
    <row r="1109" spans="1:11" hidden="1" x14ac:dyDescent="0.2">
      <c r="A1109" s="1" t="s">
        <v>3218</v>
      </c>
      <c r="B1109">
        <v>0</v>
      </c>
      <c r="C1109">
        <v>-1000</v>
      </c>
      <c r="D1109">
        <v>1000</v>
      </c>
      <c r="E1109" cm="1">
        <f t="array" ref="E1109">MIN(_xlfn._xlws.FILTER(runRBA_RBA_fluxes[TRUE lb],(runRBA_RBA_fluxes[tag]="RXN")*(runRBA_RBA_fluxes[rxn_base_id]=fba_fluxes[[#This Row],[rxn]]),0))</f>
        <v>0</v>
      </c>
      <c r="F1109" cm="1">
        <f t="array" ref="F1109">MAX(_xlfn._xlws.FILTER(runRBA_RBA_fluxes[TRUE ub],(runRBA_RBA_fluxes[tag]="RXN")*(runRBA_RBA_fluxes[rxn_base_id]=fba_fluxes[[#This Row],[rxn]]),0))</f>
        <v>0</v>
      </c>
      <c r="G1109" t="b">
        <f>fba_fluxes[[#This Row],[RBA ub]]&gt;fba_fluxes[[#This Row],[ub]]</f>
        <v>0</v>
      </c>
      <c r="H1109" t="b">
        <f>fba_fluxes[[#This Row],[RBA lb]]&lt;fba_fluxes[[#This Row],[lb]]</f>
        <v>0</v>
      </c>
      <c r="I1109" cm="1">
        <f t="array" ref="I1109">SUM(_xlfn._xlws.FILTER(runRBA_RBA_fluxes[TRUE flux],(runRBA_RBA_fluxes[tag]="RXN")*(runRBA_RBA_fluxes[rxn_base_id]=fba_fluxes[[#This Row],[rxn]]),0))</f>
        <v>0</v>
      </c>
      <c r="J1109" t="b">
        <f>fba_fluxes[[#This Row],[total RBA flux]]&lt;fba_fluxes[[#This Row],[lb]]</f>
        <v>0</v>
      </c>
      <c r="K1109" s="1" t="b">
        <f>fba_fluxes[[#This Row],[total RBA flux]]&gt;fba_fluxes[[#This Row],[ub]]</f>
        <v>0</v>
      </c>
    </row>
    <row r="1110" spans="1:11" hidden="1" x14ac:dyDescent="0.2">
      <c r="A1110" s="1" t="s">
        <v>3219</v>
      </c>
      <c r="B1110">
        <v>0</v>
      </c>
      <c r="C1110">
        <v>-1000</v>
      </c>
      <c r="D1110">
        <v>1000</v>
      </c>
      <c r="E1110" cm="1">
        <f t="array" ref="E1110">MIN(_xlfn._xlws.FILTER(runRBA_RBA_fluxes[TRUE lb],(runRBA_RBA_fluxes[tag]="RXN")*(runRBA_RBA_fluxes[rxn_base_id]=fba_fluxes[[#This Row],[rxn]]),0))</f>
        <v>0</v>
      </c>
      <c r="F1110" cm="1">
        <f t="array" ref="F1110">MAX(_xlfn._xlws.FILTER(runRBA_RBA_fluxes[TRUE ub],(runRBA_RBA_fluxes[tag]="RXN")*(runRBA_RBA_fluxes[rxn_base_id]=fba_fluxes[[#This Row],[rxn]]),0))</f>
        <v>0</v>
      </c>
      <c r="G1110" t="b">
        <f>fba_fluxes[[#This Row],[RBA ub]]&gt;fba_fluxes[[#This Row],[ub]]</f>
        <v>0</v>
      </c>
      <c r="H1110" t="b">
        <f>fba_fluxes[[#This Row],[RBA lb]]&lt;fba_fluxes[[#This Row],[lb]]</f>
        <v>0</v>
      </c>
      <c r="I1110" cm="1">
        <f t="array" ref="I1110">SUM(_xlfn._xlws.FILTER(runRBA_RBA_fluxes[TRUE flux],(runRBA_RBA_fluxes[tag]="RXN")*(runRBA_RBA_fluxes[rxn_base_id]=fba_fluxes[[#This Row],[rxn]]),0))</f>
        <v>0</v>
      </c>
      <c r="J1110" t="b">
        <f>fba_fluxes[[#This Row],[total RBA flux]]&lt;fba_fluxes[[#This Row],[lb]]</f>
        <v>0</v>
      </c>
      <c r="K1110" s="1" t="b">
        <f>fba_fluxes[[#This Row],[total RBA flux]]&gt;fba_fluxes[[#This Row],[ub]]</f>
        <v>0</v>
      </c>
    </row>
    <row r="1111" spans="1:11" hidden="1" x14ac:dyDescent="0.2">
      <c r="A1111" s="1" t="s">
        <v>398</v>
      </c>
      <c r="B1111">
        <v>-2.2330600000000006E-2</v>
      </c>
      <c r="C1111">
        <v>-1000</v>
      </c>
      <c r="D1111">
        <v>1000</v>
      </c>
      <c r="E1111" cm="1">
        <f t="array" ref="E1111">MIN(_xlfn._xlws.FILTER(runRBA_RBA_fluxes[TRUE lb],(runRBA_RBA_fluxes[tag]="RXN")*(runRBA_RBA_fluxes[rxn_base_id]=fba_fluxes[[#This Row],[rxn]]),0))</f>
        <v>-1000.0000000000001</v>
      </c>
      <c r="F1111" cm="1">
        <f t="array" ref="F1111">MAX(_xlfn._xlws.FILTER(runRBA_RBA_fluxes[TRUE ub],(runRBA_RBA_fluxes[tag]="RXN")*(runRBA_RBA_fluxes[rxn_base_id]=fba_fluxes[[#This Row],[rxn]]),0))</f>
        <v>0</v>
      </c>
      <c r="G1111" t="b">
        <f>fba_fluxes[[#This Row],[RBA ub]]&gt;fba_fluxes[[#This Row],[ub]]</f>
        <v>0</v>
      </c>
      <c r="H1111" t="b">
        <f>fba_fluxes[[#This Row],[RBA lb]]&lt;fba_fluxes[[#This Row],[lb]]</f>
        <v>0</v>
      </c>
      <c r="I1111" cm="1">
        <f t="array" ref="I1111">SUM(_xlfn._xlws.FILTER(runRBA_RBA_fluxes[TRUE flux],(runRBA_RBA_fluxes[tag]="RXN")*(runRBA_RBA_fluxes[rxn_base_id]=fba_fluxes[[#This Row],[rxn]]),0))</f>
        <v>-2.6309771451508999E-2</v>
      </c>
      <c r="J1111" t="b">
        <f>fba_fluxes[[#This Row],[total RBA flux]]&lt;fba_fluxes[[#This Row],[lb]]</f>
        <v>0</v>
      </c>
      <c r="K1111" s="1" t="b">
        <f>fba_fluxes[[#This Row],[total RBA flux]]&gt;fba_fluxes[[#This Row],[ub]]</f>
        <v>0</v>
      </c>
    </row>
    <row r="1112" spans="1:11" hidden="1" x14ac:dyDescent="0.2">
      <c r="A1112" s="1" t="s">
        <v>3220</v>
      </c>
      <c r="B1112">
        <v>0</v>
      </c>
      <c r="C1112">
        <v>-1000</v>
      </c>
      <c r="D1112">
        <v>1000</v>
      </c>
      <c r="E1112" cm="1">
        <f t="array" ref="E1112">MIN(_xlfn._xlws.FILTER(runRBA_RBA_fluxes[TRUE lb],(runRBA_RBA_fluxes[tag]="RXN")*(runRBA_RBA_fluxes[rxn_base_id]=fba_fluxes[[#This Row],[rxn]]),0))</f>
        <v>0</v>
      </c>
      <c r="F1112" cm="1">
        <f t="array" ref="F1112">MAX(_xlfn._xlws.FILTER(runRBA_RBA_fluxes[TRUE ub],(runRBA_RBA_fluxes[tag]="RXN")*(runRBA_RBA_fluxes[rxn_base_id]=fba_fluxes[[#This Row],[rxn]]),0))</f>
        <v>0</v>
      </c>
      <c r="G1112" t="b">
        <f>fba_fluxes[[#This Row],[RBA ub]]&gt;fba_fluxes[[#This Row],[ub]]</f>
        <v>0</v>
      </c>
      <c r="H1112" t="b">
        <f>fba_fluxes[[#This Row],[RBA lb]]&lt;fba_fluxes[[#This Row],[lb]]</f>
        <v>0</v>
      </c>
      <c r="I1112" cm="1">
        <f t="array" ref="I1112">SUM(_xlfn._xlws.FILTER(runRBA_RBA_fluxes[TRUE flux],(runRBA_RBA_fluxes[tag]="RXN")*(runRBA_RBA_fluxes[rxn_base_id]=fba_fluxes[[#This Row],[rxn]]),0))</f>
        <v>0</v>
      </c>
      <c r="J1112" t="b">
        <f>fba_fluxes[[#This Row],[total RBA flux]]&lt;fba_fluxes[[#This Row],[lb]]</f>
        <v>0</v>
      </c>
      <c r="K1112" s="1" t="b">
        <f>fba_fluxes[[#This Row],[total RBA flux]]&gt;fba_fluxes[[#This Row],[ub]]</f>
        <v>0</v>
      </c>
    </row>
    <row r="1113" spans="1:11" hidden="1" x14ac:dyDescent="0.2">
      <c r="A1113" s="1" t="s">
        <v>3221</v>
      </c>
      <c r="B1113">
        <v>0</v>
      </c>
      <c r="C1113">
        <v>0</v>
      </c>
      <c r="D1113">
        <v>1000</v>
      </c>
      <c r="E1113" cm="1">
        <f t="array" ref="E1113">MIN(_xlfn._xlws.FILTER(runRBA_RBA_fluxes[TRUE lb],(runRBA_RBA_fluxes[tag]="RXN")*(runRBA_RBA_fluxes[rxn_base_id]=fba_fluxes[[#This Row],[rxn]]),0))</f>
        <v>0</v>
      </c>
      <c r="F1113" cm="1">
        <f t="array" ref="F1113">MAX(_xlfn._xlws.FILTER(runRBA_RBA_fluxes[TRUE ub],(runRBA_RBA_fluxes[tag]="RXN")*(runRBA_RBA_fluxes[rxn_base_id]=fba_fluxes[[#This Row],[rxn]]),0))</f>
        <v>0</v>
      </c>
      <c r="G1113" t="b">
        <f>fba_fluxes[[#This Row],[RBA ub]]&gt;fba_fluxes[[#This Row],[ub]]</f>
        <v>0</v>
      </c>
      <c r="H1113" t="b">
        <f>fba_fluxes[[#This Row],[RBA lb]]&lt;fba_fluxes[[#This Row],[lb]]</f>
        <v>0</v>
      </c>
      <c r="I1113" cm="1">
        <f t="array" ref="I1113">SUM(_xlfn._xlws.FILTER(runRBA_RBA_fluxes[TRUE flux],(runRBA_RBA_fluxes[tag]="RXN")*(runRBA_RBA_fluxes[rxn_base_id]=fba_fluxes[[#This Row],[rxn]]),0))</f>
        <v>0</v>
      </c>
      <c r="J1113" t="b">
        <f>fba_fluxes[[#This Row],[total RBA flux]]&lt;fba_fluxes[[#This Row],[lb]]</f>
        <v>0</v>
      </c>
      <c r="K1113" s="1" t="b">
        <f>fba_fluxes[[#This Row],[total RBA flux]]&gt;fba_fluxes[[#This Row],[ub]]</f>
        <v>0</v>
      </c>
    </row>
    <row r="1114" spans="1:11" hidden="1" x14ac:dyDescent="0.2">
      <c r="A1114" s="1" t="s">
        <v>3222</v>
      </c>
      <c r="B1114">
        <v>0</v>
      </c>
      <c r="C1114">
        <v>-1000</v>
      </c>
      <c r="D1114">
        <v>1000</v>
      </c>
      <c r="E1114" cm="1">
        <f t="array" ref="E1114">MIN(_xlfn._xlws.FILTER(runRBA_RBA_fluxes[TRUE lb],(runRBA_RBA_fluxes[tag]="RXN")*(runRBA_RBA_fluxes[rxn_base_id]=fba_fluxes[[#This Row],[rxn]]),0))</f>
        <v>0</v>
      </c>
      <c r="F1114" cm="1">
        <f t="array" ref="F1114">MAX(_xlfn._xlws.FILTER(runRBA_RBA_fluxes[TRUE ub],(runRBA_RBA_fluxes[tag]="RXN")*(runRBA_RBA_fluxes[rxn_base_id]=fba_fluxes[[#This Row],[rxn]]),0))</f>
        <v>0</v>
      </c>
      <c r="G1114" t="b">
        <f>fba_fluxes[[#This Row],[RBA ub]]&gt;fba_fluxes[[#This Row],[ub]]</f>
        <v>0</v>
      </c>
      <c r="H1114" t="b">
        <f>fba_fluxes[[#This Row],[RBA lb]]&lt;fba_fluxes[[#This Row],[lb]]</f>
        <v>0</v>
      </c>
      <c r="I1114" cm="1">
        <f t="array" ref="I1114">SUM(_xlfn._xlws.FILTER(runRBA_RBA_fluxes[TRUE flux],(runRBA_RBA_fluxes[tag]="RXN")*(runRBA_RBA_fluxes[rxn_base_id]=fba_fluxes[[#This Row],[rxn]]),0))</f>
        <v>0</v>
      </c>
      <c r="J1114" t="b">
        <f>fba_fluxes[[#This Row],[total RBA flux]]&lt;fba_fluxes[[#This Row],[lb]]</f>
        <v>0</v>
      </c>
      <c r="K1114" s="1" t="b">
        <f>fba_fluxes[[#This Row],[total RBA flux]]&gt;fba_fluxes[[#This Row],[ub]]</f>
        <v>0</v>
      </c>
    </row>
    <row r="1115" spans="1:11" hidden="1" x14ac:dyDescent="0.2">
      <c r="A1115" s="1" t="s">
        <v>3223</v>
      </c>
      <c r="B1115">
        <v>0</v>
      </c>
      <c r="C1115">
        <v>-1000</v>
      </c>
      <c r="D1115">
        <v>1000</v>
      </c>
      <c r="E1115" cm="1">
        <f t="array" ref="E1115">MIN(_xlfn._xlws.FILTER(runRBA_RBA_fluxes[TRUE lb],(runRBA_RBA_fluxes[tag]="RXN")*(runRBA_RBA_fluxes[rxn_base_id]=fba_fluxes[[#This Row],[rxn]]),0))</f>
        <v>0</v>
      </c>
      <c r="F1115" cm="1">
        <f t="array" ref="F1115">MAX(_xlfn._xlws.FILTER(runRBA_RBA_fluxes[TRUE ub],(runRBA_RBA_fluxes[tag]="RXN")*(runRBA_RBA_fluxes[rxn_base_id]=fba_fluxes[[#This Row],[rxn]]),0))</f>
        <v>0</v>
      </c>
      <c r="G1115" t="b">
        <f>fba_fluxes[[#This Row],[RBA ub]]&gt;fba_fluxes[[#This Row],[ub]]</f>
        <v>0</v>
      </c>
      <c r="H1115" t="b">
        <f>fba_fluxes[[#This Row],[RBA lb]]&lt;fba_fluxes[[#This Row],[lb]]</f>
        <v>0</v>
      </c>
      <c r="I1115" cm="1">
        <f t="array" ref="I1115">SUM(_xlfn._xlws.FILTER(runRBA_RBA_fluxes[TRUE flux],(runRBA_RBA_fluxes[tag]="RXN")*(runRBA_RBA_fluxes[rxn_base_id]=fba_fluxes[[#This Row],[rxn]]),0))</f>
        <v>0</v>
      </c>
      <c r="J1115" t="b">
        <f>fba_fluxes[[#This Row],[total RBA flux]]&lt;fba_fluxes[[#This Row],[lb]]</f>
        <v>0</v>
      </c>
      <c r="K1115" s="1" t="b">
        <f>fba_fluxes[[#This Row],[total RBA flux]]&gt;fba_fluxes[[#This Row],[ub]]</f>
        <v>0</v>
      </c>
    </row>
    <row r="1116" spans="1:11" hidden="1" x14ac:dyDescent="0.2">
      <c r="A1116" s="1" t="s">
        <v>3224</v>
      </c>
      <c r="B1116">
        <v>0</v>
      </c>
      <c r="C1116">
        <v>-1000</v>
      </c>
      <c r="D1116">
        <v>1000</v>
      </c>
      <c r="E1116" cm="1">
        <f t="array" ref="E1116">MIN(_xlfn._xlws.FILTER(runRBA_RBA_fluxes[TRUE lb],(runRBA_RBA_fluxes[tag]="RXN")*(runRBA_RBA_fluxes[rxn_base_id]=fba_fluxes[[#This Row],[rxn]]),0))</f>
        <v>0</v>
      </c>
      <c r="F1116" cm="1">
        <f t="array" ref="F1116">MAX(_xlfn._xlws.FILTER(runRBA_RBA_fluxes[TRUE ub],(runRBA_RBA_fluxes[tag]="RXN")*(runRBA_RBA_fluxes[rxn_base_id]=fba_fluxes[[#This Row],[rxn]]),0))</f>
        <v>0</v>
      </c>
      <c r="G1116" t="b">
        <f>fba_fluxes[[#This Row],[RBA ub]]&gt;fba_fluxes[[#This Row],[ub]]</f>
        <v>0</v>
      </c>
      <c r="H1116" t="b">
        <f>fba_fluxes[[#This Row],[RBA lb]]&lt;fba_fluxes[[#This Row],[lb]]</f>
        <v>0</v>
      </c>
      <c r="I1116" cm="1">
        <f t="array" ref="I1116">SUM(_xlfn._xlws.FILTER(runRBA_RBA_fluxes[TRUE flux],(runRBA_RBA_fluxes[tag]="RXN")*(runRBA_RBA_fluxes[rxn_base_id]=fba_fluxes[[#This Row],[rxn]]),0))</f>
        <v>0</v>
      </c>
      <c r="J1116" t="b">
        <f>fba_fluxes[[#This Row],[total RBA flux]]&lt;fba_fluxes[[#This Row],[lb]]</f>
        <v>0</v>
      </c>
      <c r="K1116" s="1" t="b">
        <f>fba_fluxes[[#This Row],[total RBA flux]]&gt;fba_fluxes[[#This Row],[ub]]</f>
        <v>0</v>
      </c>
    </row>
    <row r="1117" spans="1:11" hidden="1" x14ac:dyDescent="0.2">
      <c r="A1117" s="1" t="s">
        <v>3225</v>
      </c>
      <c r="B1117">
        <v>0</v>
      </c>
      <c r="C1117">
        <v>0</v>
      </c>
      <c r="D1117">
        <v>1000</v>
      </c>
      <c r="E1117" cm="1">
        <f t="array" ref="E1117">MIN(_xlfn._xlws.FILTER(runRBA_RBA_fluxes[TRUE lb],(runRBA_RBA_fluxes[tag]="RXN")*(runRBA_RBA_fluxes[rxn_base_id]=fba_fluxes[[#This Row],[rxn]]),0))</f>
        <v>0</v>
      </c>
      <c r="F1117" cm="1">
        <f t="array" ref="F1117">MAX(_xlfn._xlws.FILTER(runRBA_RBA_fluxes[TRUE ub],(runRBA_RBA_fluxes[tag]="RXN")*(runRBA_RBA_fluxes[rxn_base_id]=fba_fluxes[[#This Row],[rxn]]),0))</f>
        <v>0</v>
      </c>
      <c r="G1117" t="b">
        <f>fba_fluxes[[#This Row],[RBA ub]]&gt;fba_fluxes[[#This Row],[ub]]</f>
        <v>0</v>
      </c>
      <c r="H1117" t="b">
        <f>fba_fluxes[[#This Row],[RBA lb]]&lt;fba_fluxes[[#This Row],[lb]]</f>
        <v>0</v>
      </c>
      <c r="I1117" cm="1">
        <f t="array" ref="I1117">SUM(_xlfn._xlws.FILTER(runRBA_RBA_fluxes[TRUE flux],(runRBA_RBA_fluxes[tag]="RXN")*(runRBA_RBA_fluxes[rxn_base_id]=fba_fluxes[[#This Row],[rxn]]),0))</f>
        <v>0</v>
      </c>
      <c r="J1117" t="b">
        <f>fba_fluxes[[#This Row],[total RBA flux]]&lt;fba_fluxes[[#This Row],[lb]]</f>
        <v>0</v>
      </c>
      <c r="K1117" s="1" t="b">
        <f>fba_fluxes[[#This Row],[total RBA flux]]&gt;fba_fluxes[[#This Row],[ub]]</f>
        <v>0</v>
      </c>
    </row>
    <row r="1118" spans="1:11" hidden="1" x14ac:dyDescent="0.2">
      <c r="A1118" s="1" t="s">
        <v>399</v>
      </c>
      <c r="B1118">
        <v>-6.3000000000022004E-6</v>
      </c>
      <c r="C1118">
        <v>-1000</v>
      </c>
      <c r="D1118">
        <v>1000</v>
      </c>
      <c r="E1118" cm="1">
        <f t="array" ref="E1118">MIN(_xlfn._xlws.FILTER(runRBA_RBA_fluxes[TRUE lb],(runRBA_RBA_fluxes[tag]="RXN")*(runRBA_RBA_fluxes[rxn_base_id]=fba_fluxes[[#This Row],[rxn]]),0))</f>
        <v>-1000.0000000000001</v>
      </c>
      <c r="F1118" cm="1">
        <f t="array" ref="F1118">MAX(_xlfn._xlws.FILTER(runRBA_RBA_fluxes[TRUE ub],(runRBA_RBA_fluxes[tag]="RXN")*(runRBA_RBA_fluxes[rxn_base_id]=fba_fluxes[[#This Row],[rxn]]),0))</f>
        <v>0</v>
      </c>
      <c r="G1118" t="b">
        <f>fba_fluxes[[#This Row],[RBA ub]]&gt;fba_fluxes[[#This Row],[ub]]</f>
        <v>0</v>
      </c>
      <c r="H1118" t="b">
        <f>fba_fluxes[[#This Row],[RBA lb]]&lt;fba_fluxes[[#This Row],[lb]]</f>
        <v>0</v>
      </c>
      <c r="I1118" cm="1">
        <f t="array" ref="I1118">SUM(_xlfn._xlws.FILTER(runRBA_RBA_fluxes[TRUE flux],(runRBA_RBA_fluxes[tag]="RXN")*(runRBA_RBA_fluxes[rxn_base_id]=fba_fluxes[[#This Row],[rxn]]),0))</f>
        <v>-6.4080897359999997E-6</v>
      </c>
      <c r="J1118" t="b">
        <f>fba_fluxes[[#This Row],[total RBA flux]]&lt;fba_fluxes[[#This Row],[lb]]</f>
        <v>0</v>
      </c>
      <c r="K1118" s="1" t="b">
        <f>fba_fluxes[[#This Row],[total RBA flux]]&gt;fba_fluxes[[#This Row],[ub]]</f>
        <v>0</v>
      </c>
    </row>
    <row r="1119" spans="1:11" hidden="1" x14ac:dyDescent="0.2">
      <c r="A1119" s="1" t="s">
        <v>400</v>
      </c>
      <c r="B1119">
        <v>-6.3000000000022004E-6</v>
      </c>
      <c r="C1119">
        <v>-1000</v>
      </c>
      <c r="D1119">
        <v>1000</v>
      </c>
      <c r="E1119" cm="1">
        <f t="array" ref="E1119">MIN(_xlfn._xlws.FILTER(runRBA_RBA_fluxes[TRUE lb],(runRBA_RBA_fluxes[tag]="RXN")*(runRBA_RBA_fluxes[rxn_base_id]=fba_fluxes[[#This Row],[rxn]]),0))</f>
        <v>-1000.0000000000001</v>
      </c>
      <c r="F1119" cm="1">
        <f t="array" ref="F1119">MAX(_xlfn._xlws.FILTER(runRBA_RBA_fluxes[TRUE ub],(runRBA_RBA_fluxes[tag]="RXN")*(runRBA_RBA_fluxes[rxn_base_id]=fba_fluxes[[#This Row],[rxn]]),0))</f>
        <v>0</v>
      </c>
      <c r="G1119" t="b">
        <f>fba_fluxes[[#This Row],[RBA ub]]&gt;fba_fluxes[[#This Row],[ub]]</f>
        <v>0</v>
      </c>
      <c r="H1119" t="b">
        <f>fba_fluxes[[#This Row],[RBA lb]]&lt;fba_fluxes[[#This Row],[lb]]</f>
        <v>0</v>
      </c>
      <c r="I1119" cm="1">
        <f t="array" ref="I1119">SUM(_xlfn._xlws.FILTER(runRBA_RBA_fluxes[TRUE flux],(runRBA_RBA_fluxes[tag]="RXN")*(runRBA_RBA_fluxes[rxn_base_id]=fba_fluxes[[#This Row],[rxn]]),0))</f>
        <v>-6.4080897359999997E-6</v>
      </c>
      <c r="J1119" t="b">
        <f>fba_fluxes[[#This Row],[total RBA flux]]&lt;fba_fluxes[[#This Row],[lb]]</f>
        <v>0</v>
      </c>
      <c r="K1119" s="1" t="b">
        <f>fba_fluxes[[#This Row],[total RBA flux]]&gt;fba_fluxes[[#This Row],[ub]]</f>
        <v>0</v>
      </c>
    </row>
    <row r="1120" spans="1:11" hidden="1" x14ac:dyDescent="0.2">
      <c r="A1120" s="1" t="s">
        <v>401</v>
      </c>
      <c r="B1120">
        <v>6.3000000000022004E-6</v>
      </c>
      <c r="C1120">
        <v>-1000</v>
      </c>
      <c r="D1120">
        <v>1000</v>
      </c>
      <c r="E1120" cm="1">
        <f t="array" ref="E1120">MIN(_xlfn._xlws.FILTER(runRBA_RBA_fluxes[TRUE lb],(runRBA_RBA_fluxes[tag]="RXN")*(runRBA_RBA_fluxes[rxn_base_id]=fba_fluxes[[#This Row],[rxn]]),0))</f>
        <v>0</v>
      </c>
      <c r="F1120" cm="1">
        <f t="array" ref="F1120">MAX(_xlfn._xlws.FILTER(runRBA_RBA_fluxes[TRUE ub],(runRBA_RBA_fluxes[tag]="RXN")*(runRBA_RBA_fluxes[rxn_base_id]=fba_fluxes[[#This Row],[rxn]]),0))</f>
        <v>1000.0000000000001</v>
      </c>
      <c r="G1120" t="b">
        <f>fba_fluxes[[#This Row],[RBA ub]]&gt;fba_fluxes[[#This Row],[ub]]</f>
        <v>0</v>
      </c>
      <c r="H1120" t="b">
        <f>fba_fluxes[[#This Row],[RBA lb]]&lt;fba_fluxes[[#This Row],[lb]]</f>
        <v>0</v>
      </c>
      <c r="I1120" cm="1">
        <f t="array" ref="I1120">SUM(_xlfn._xlws.FILTER(runRBA_RBA_fluxes[TRUE flux],(runRBA_RBA_fluxes[tag]="RXN")*(runRBA_RBA_fluxes[rxn_base_id]=fba_fluxes[[#This Row],[rxn]]),0))</f>
        <v>6.4080897359999997E-6</v>
      </c>
      <c r="J1120" t="b">
        <f>fba_fluxes[[#This Row],[total RBA flux]]&lt;fba_fluxes[[#This Row],[lb]]</f>
        <v>0</v>
      </c>
      <c r="K1120" s="1" t="b">
        <f>fba_fluxes[[#This Row],[total RBA flux]]&gt;fba_fluxes[[#This Row],[ub]]</f>
        <v>0</v>
      </c>
    </row>
    <row r="1121" spans="1:11" hidden="1" x14ac:dyDescent="0.2">
      <c r="A1121" s="1" t="s">
        <v>3226</v>
      </c>
      <c r="B1121">
        <v>0</v>
      </c>
      <c r="C1121">
        <v>-1000</v>
      </c>
      <c r="D1121">
        <v>1000</v>
      </c>
      <c r="E1121" cm="1">
        <f t="array" ref="E1121">MIN(_xlfn._xlws.FILTER(runRBA_RBA_fluxes[TRUE lb],(runRBA_RBA_fluxes[tag]="RXN")*(runRBA_RBA_fluxes[rxn_base_id]=fba_fluxes[[#This Row],[rxn]]),0))</f>
        <v>0</v>
      </c>
      <c r="F1121" cm="1">
        <f t="array" ref="F1121">MAX(_xlfn._xlws.FILTER(runRBA_RBA_fluxes[TRUE ub],(runRBA_RBA_fluxes[tag]="RXN")*(runRBA_RBA_fluxes[rxn_base_id]=fba_fluxes[[#This Row],[rxn]]),0))</f>
        <v>0</v>
      </c>
      <c r="G1121" t="b">
        <f>fba_fluxes[[#This Row],[RBA ub]]&gt;fba_fluxes[[#This Row],[ub]]</f>
        <v>0</v>
      </c>
      <c r="H1121" t="b">
        <f>fba_fluxes[[#This Row],[RBA lb]]&lt;fba_fluxes[[#This Row],[lb]]</f>
        <v>0</v>
      </c>
      <c r="I1121" cm="1">
        <f t="array" ref="I1121">SUM(_xlfn._xlws.FILTER(runRBA_RBA_fluxes[TRUE flux],(runRBA_RBA_fluxes[tag]="RXN")*(runRBA_RBA_fluxes[rxn_base_id]=fba_fluxes[[#This Row],[rxn]]),0))</f>
        <v>0</v>
      </c>
      <c r="J1121" t="b">
        <f>fba_fluxes[[#This Row],[total RBA flux]]&lt;fba_fluxes[[#This Row],[lb]]</f>
        <v>0</v>
      </c>
      <c r="K1121" s="1" t="b">
        <f>fba_fluxes[[#This Row],[total RBA flux]]&gt;fba_fluxes[[#This Row],[ub]]</f>
        <v>0</v>
      </c>
    </row>
    <row r="1122" spans="1:11" hidden="1" x14ac:dyDescent="0.2">
      <c r="A1122" s="1" t="s">
        <v>3227</v>
      </c>
      <c r="B1122">
        <v>0</v>
      </c>
      <c r="C1122">
        <v>-1000</v>
      </c>
      <c r="D1122">
        <v>1000</v>
      </c>
      <c r="E1122" cm="1">
        <f t="array" ref="E1122">MIN(_xlfn._xlws.FILTER(runRBA_RBA_fluxes[TRUE lb],(runRBA_RBA_fluxes[tag]="RXN")*(runRBA_RBA_fluxes[rxn_base_id]=fba_fluxes[[#This Row],[rxn]]),0))</f>
        <v>0</v>
      </c>
      <c r="F1122" cm="1">
        <f t="array" ref="F1122">MAX(_xlfn._xlws.FILTER(runRBA_RBA_fluxes[TRUE ub],(runRBA_RBA_fluxes[tag]="RXN")*(runRBA_RBA_fluxes[rxn_base_id]=fba_fluxes[[#This Row],[rxn]]),0))</f>
        <v>0</v>
      </c>
      <c r="G1122" t="b">
        <f>fba_fluxes[[#This Row],[RBA ub]]&gt;fba_fluxes[[#This Row],[ub]]</f>
        <v>0</v>
      </c>
      <c r="H1122" t="b">
        <f>fba_fluxes[[#This Row],[RBA lb]]&lt;fba_fluxes[[#This Row],[lb]]</f>
        <v>0</v>
      </c>
      <c r="I1122" cm="1">
        <f t="array" ref="I1122">SUM(_xlfn._xlws.FILTER(runRBA_RBA_fluxes[TRUE flux],(runRBA_RBA_fluxes[tag]="RXN")*(runRBA_RBA_fluxes[rxn_base_id]=fba_fluxes[[#This Row],[rxn]]),0))</f>
        <v>0</v>
      </c>
      <c r="J1122" t="b">
        <f>fba_fluxes[[#This Row],[total RBA flux]]&lt;fba_fluxes[[#This Row],[lb]]</f>
        <v>0</v>
      </c>
      <c r="K1122" s="1" t="b">
        <f>fba_fluxes[[#This Row],[total RBA flux]]&gt;fba_fluxes[[#This Row],[ub]]</f>
        <v>0</v>
      </c>
    </row>
    <row r="1123" spans="1:11" hidden="1" x14ac:dyDescent="0.2">
      <c r="A1123" s="1" t="s">
        <v>3228</v>
      </c>
      <c r="B1123">
        <v>0</v>
      </c>
      <c r="C1123">
        <v>-1000</v>
      </c>
      <c r="D1123">
        <v>1000</v>
      </c>
      <c r="E1123" cm="1">
        <f t="array" ref="E1123">MIN(_xlfn._xlws.FILTER(runRBA_RBA_fluxes[TRUE lb],(runRBA_RBA_fluxes[tag]="RXN")*(runRBA_RBA_fluxes[rxn_base_id]=fba_fluxes[[#This Row],[rxn]]),0))</f>
        <v>0</v>
      </c>
      <c r="F1123" cm="1">
        <f t="array" ref="F1123">MAX(_xlfn._xlws.FILTER(runRBA_RBA_fluxes[TRUE ub],(runRBA_RBA_fluxes[tag]="RXN")*(runRBA_RBA_fluxes[rxn_base_id]=fba_fluxes[[#This Row],[rxn]]),0))</f>
        <v>0</v>
      </c>
      <c r="G1123" t="b">
        <f>fba_fluxes[[#This Row],[RBA ub]]&gt;fba_fluxes[[#This Row],[ub]]</f>
        <v>0</v>
      </c>
      <c r="H1123" t="b">
        <f>fba_fluxes[[#This Row],[RBA lb]]&lt;fba_fluxes[[#This Row],[lb]]</f>
        <v>0</v>
      </c>
      <c r="I1123" cm="1">
        <f t="array" ref="I1123">SUM(_xlfn._xlws.FILTER(runRBA_RBA_fluxes[TRUE flux],(runRBA_RBA_fluxes[tag]="RXN")*(runRBA_RBA_fluxes[rxn_base_id]=fba_fluxes[[#This Row],[rxn]]),0))</f>
        <v>0</v>
      </c>
      <c r="J1123" t="b">
        <f>fba_fluxes[[#This Row],[total RBA flux]]&lt;fba_fluxes[[#This Row],[lb]]</f>
        <v>0</v>
      </c>
      <c r="K1123" s="1" t="b">
        <f>fba_fluxes[[#This Row],[total RBA flux]]&gt;fba_fluxes[[#This Row],[ub]]</f>
        <v>0</v>
      </c>
    </row>
    <row r="1124" spans="1:11" hidden="1" x14ac:dyDescent="0.2">
      <c r="A1124" s="1" t="s">
        <v>3229</v>
      </c>
      <c r="B1124">
        <v>0</v>
      </c>
      <c r="C1124">
        <v>-1000</v>
      </c>
      <c r="D1124">
        <v>1000</v>
      </c>
      <c r="E1124" cm="1">
        <f t="array" ref="E1124">MIN(_xlfn._xlws.FILTER(runRBA_RBA_fluxes[TRUE lb],(runRBA_RBA_fluxes[tag]="RXN")*(runRBA_RBA_fluxes[rxn_base_id]=fba_fluxes[[#This Row],[rxn]]),0))</f>
        <v>0</v>
      </c>
      <c r="F1124" cm="1">
        <f t="array" ref="F1124">MAX(_xlfn._xlws.FILTER(runRBA_RBA_fluxes[TRUE ub],(runRBA_RBA_fluxes[tag]="RXN")*(runRBA_RBA_fluxes[rxn_base_id]=fba_fluxes[[#This Row],[rxn]]),0))</f>
        <v>0</v>
      </c>
      <c r="G1124" t="b">
        <f>fba_fluxes[[#This Row],[RBA ub]]&gt;fba_fluxes[[#This Row],[ub]]</f>
        <v>0</v>
      </c>
      <c r="H1124" t="b">
        <f>fba_fluxes[[#This Row],[RBA lb]]&lt;fba_fluxes[[#This Row],[lb]]</f>
        <v>0</v>
      </c>
      <c r="I1124" cm="1">
        <f t="array" ref="I1124">SUM(_xlfn._xlws.FILTER(runRBA_RBA_fluxes[TRUE flux],(runRBA_RBA_fluxes[tag]="RXN")*(runRBA_RBA_fluxes[rxn_base_id]=fba_fluxes[[#This Row],[rxn]]),0))</f>
        <v>0</v>
      </c>
      <c r="J1124" t="b">
        <f>fba_fluxes[[#This Row],[total RBA flux]]&lt;fba_fluxes[[#This Row],[lb]]</f>
        <v>0</v>
      </c>
      <c r="K1124" s="1" t="b">
        <f>fba_fluxes[[#This Row],[total RBA flux]]&gt;fba_fluxes[[#This Row],[ub]]</f>
        <v>0</v>
      </c>
    </row>
    <row r="1125" spans="1:11" hidden="1" x14ac:dyDescent="0.2">
      <c r="A1125" s="1" t="s">
        <v>3230</v>
      </c>
      <c r="B1125">
        <v>0</v>
      </c>
      <c r="C1125">
        <v>-1000</v>
      </c>
      <c r="D1125">
        <v>1000</v>
      </c>
      <c r="E1125" cm="1">
        <f t="array" ref="E1125">MIN(_xlfn._xlws.FILTER(runRBA_RBA_fluxes[TRUE lb],(runRBA_RBA_fluxes[tag]="RXN")*(runRBA_RBA_fluxes[rxn_base_id]=fba_fluxes[[#This Row],[rxn]]),0))</f>
        <v>0</v>
      </c>
      <c r="F1125" cm="1">
        <f t="array" ref="F1125">MAX(_xlfn._xlws.FILTER(runRBA_RBA_fluxes[TRUE ub],(runRBA_RBA_fluxes[tag]="RXN")*(runRBA_RBA_fluxes[rxn_base_id]=fba_fluxes[[#This Row],[rxn]]),0))</f>
        <v>0</v>
      </c>
      <c r="G1125" t="b">
        <f>fba_fluxes[[#This Row],[RBA ub]]&gt;fba_fluxes[[#This Row],[ub]]</f>
        <v>0</v>
      </c>
      <c r="H1125" t="b">
        <f>fba_fluxes[[#This Row],[RBA lb]]&lt;fba_fluxes[[#This Row],[lb]]</f>
        <v>0</v>
      </c>
      <c r="I1125" cm="1">
        <f t="array" ref="I1125">SUM(_xlfn._xlws.FILTER(runRBA_RBA_fluxes[TRUE flux],(runRBA_RBA_fluxes[tag]="RXN")*(runRBA_RBA_fluxes[rxn_base_id]=fba_fluxes[[#This Row],[rxn]]),0))</f>
        <v>0</v>
      </c>
      <c r="J1125" t="b">
        <f>fba_fluxes[[#This Row],[total RBA flux]]&lt;fba_fluxes[[#This Row],[lb]]</f>
        <v>0</v>
      </c>
      <c r="K1125" s="1" t="b">
        <f>fba_fluxes[[#This Row],[total RBA flux]]&gt;fba_fluxes[[#This Row],[ub]]</f>
        <v>0</v>
      </c>
    </row>
    <row r="1126" spans="1:11" hidden="1" x14ac:dyDescent="0.2">
      <c r="A1126" s="1" t="s">
        <v>3231</v>
      </c>
      <c r="B1126">
        <v>0</v>
      </c>
      <c r="C1126">
        <v>0</v>
      </c>
      <c r="D1126">
        <v>1000</v>
      </c>
      <c r="E1126" cm="1">
        <f t="array" ref="E1126">MIN(_xlfn._xlws.FILTER(runRBA_RBA_fluxes[TRUE lb],(runRBA_RBA_fluxes[tag]="RXN")*(runRBA_RBA_fluxes[rxn_base_id]=fba_fluxes[[#This Row],[rxn]]),0))</f>
        <v>0</v>
      </c>
      <c r="F1126" cm="1">
        <f t="array" ref="F1126">MAX(_xlfn._xlws.FILTER(runRBA_RBA_fluxes[TRUE ub],(runRBA_RBA_fluxes[tag]="RXN")*(runRBA_RBA_fluxes[rxn_base_id]=fba_fluxes[[#This Row],[rxn]]),0))</f>
        <v>0</v>
      </c>
      <c r="G1126" t="b">
        <f>fba_fluxes[[#This Row],[RBA ub]]&gt;fba_fluxes[[#This Row],[ub]]</f>
        <v>0</v>
      </c>
      <c r="H1126" t="b">
        <f>fba_fluxes[[#This Row],[RBA lb]]&lt;fba_fluxes[[#This Row],[lb]]</f>
        <v>0</v>
      </c>
      <c r="I1126" cm="1">
        <f t="array" ref="I1126">SUM(_xlfn._xlws.FILTER(runRBA_RBA_fluxes[TRUE flux],(runRBA_RBA_fluxes[tag]="RXN")*(runRBA_RBA_fluxes[rxn_base_id]=fba_fluxes[[#This Row],[rxn]]),0))</f>
        <v>0</v>
      </c>
      <c r="J1126" t="b">
        <f>fba_fluxes[[#This Row],[total RBA flux]]&lt;fba_fluxes[[#This Row],[lb]]</f>
        <v>0</v>
      </c>
      <c r="K1126" s="1" t="b">
        <f>fba_fluxes[[#This Row],[total RBA flux]]&gt;fba_fluxes[[#This Row],[ub]]</f>
        <v>0</v>
      </c>
    </row>
    <row r="1127" spans="1:11" hidden="1" x14ac:dyDescent="0.2">
      <c r="A1127" s="1" t="s">
        <v>3232</v>
      </c>
      <c r="B1127">
        <v>0</v>
      </c>
      <c r="C1127">
        <v>0</v>
      </c>
      <c r="D1127">
        <v>1000</v>
      </c>
      <c r="E1127" cm="1">
        <f t="array" ref="E1127">MIN(_xlfn._xlws.FILTER(runRBA_RBA_fluxes[TRUE lb],(runRBA_RBA_fluxes[tag]="RXN")*(runRBA_RBA_fluxes[rxn_base_id]=fba_fluxes[[#This Row],[rxn]]),0))</f>
        <v>0</v>
      </c>
      <c r="F1127" cm="1">
        <f t="array" ref="F1127">MAX(_xlfn._xlws.FILTER(runRBA_RBA_fluxes[TRUE ub],(runRBA_RBA_fluxes[tag]="RXN")*(runRBA_RBA_fluxes[rxn_base_id]=fba_fluxes[[#This Row],[rxn]]),0))</f>
        <v>0</v>
      </c>
      <c r="G1127" t="b">
        <f>fba_fluxes[[#This Row],[RBA ub]]&gt;fba_fluxes[[#This Row],[ub]]</f>
        <v>0</v>
      </c>
      <c r="H1127" t="b">
        <f>fba_fluxes[[#This Row],[RBA lb]]&lt;fba_fluxes[[#This Row],[lb]]</f>
        <v>0</v>
      </c>
      <c r="I1127" cm="1">
        <f t="array" ref="I1127">SUM(_xlfn._xlws.FILTER(runRBA_RBA_fluxes[TRUE flux],(runRBA_RBA_fluxes[tag]="RXN")*(runRBA_RBA_fluxes[rxn_base_id]=fba_fluxes[[#This Row],[rxn]]),0))</f>
        <v>0</v>
      </c>
      <c r="J1127" t="b">
        <f>fba_fluxes[[#This Row],[total RBA flux]]&lt;fba_fluxes[[#This Row],[lb]]</f>
        <v>0</v>
      </c>
      <c r="K1127" s="1" t="b">
        <f>fba_fluxes[[#This Row],[total RBA flux]]&gt;fba_fluxes[[#This Row],[ub]]</f>
        <v>0</v>
      </c>
    </row>
    <row r="1128" spans="1:11" hidden="1" x14ac:dyDescent="0.2">
      <c r="A1128" s="1" t="s">
        <v>991</v>
      </c>
      <c r="B1128">
        <v>0</v>
      </c>
      <c r="C1128">
        <v>0</v>
      </c>
      <c r="D1128">
        <v>1000</v>
      </c>
      <c r="E1128" cm="1">
        <f t="array" ref="E1128">MIN(_xlfn._xlws.FILTER(runRBA_RBA_fluxes[TRUE lb],(runRBA_RBA_fluxes[tag]="RXN")*(runRBA_RBA_fluxes[rxn_base_id]=fba_fluxes[[#This Row],[rxn]]),0))</f>
        <v>0</v>
      </c>
      <c r="F1128" cm="1">
        <f t="array" ref="F1128">MAX(_xlfn._xlws.FILTER(runRBA_RBA_fluxes[TRUE ub],(runRBA_RBA_fluxes[tag]="RXN")*(runRBA_RBA_fluxes[rxn_base_id]=fba_fluxes[[#This Row],[rxn]]),0))</f>
        <v>1000.0000000000001</v>
      </c>
      <c r="G1128" t="b">
        <f>fba_fluxes[[#This Row],[RBA ub]]&gt;fba_fluxes[[#This Row],[ub]]</f>
        <v>0</v>
      </c>
      <c r="H1128" t="b">
        <f>fba_fluxes[[#This Row],[RBA lb]]&lt;fba_fluxes[[#This Row],[lb]]</f>
        <v>0</v>
      </c>
      <c r="I1128" cm="1">
        <f t="array" ref="I1128">SUM(_xlfn._xlws.FILTER(runRBA_RBA_fluxes[TRUE flux],(runRBA_RBA_fluxes[tag]="RXN")*(runRBA_RBA_fluxes[rxn_base_id]=fba_fluxes[[#This Row],[rxn]]),0))</f>
        <v>2.3668337414300001E-4</v>
      </c>
      <c r="J1128" t="b">
        <f>fba_fluxes[[#This Row],[total RBA flux]]&lt;fba_fluxes[[#This Row],[lb]]</f>
        <v>0</v>
      </c>
      <c r="K1128" s="1" t="b">
        <f>fba_fluxes[[#This Row],[total RBA flux]]&gt;fba_fluxes[[#This Row],[ub]]</f>
        <v>0</v>
      </c>
    </row>
    <row r="1129" spans="1:11" hidden="1" x14ac:dyDescent="0.2">
      <c r="A1129" s="1" t="s">
        <v>3233</v>
      </c>
      <c r="B1129">
        <v>0</v>
      </c>
      <c r="C1129">
        <v>0</v>
      </c>
      <c r="D1129">
        <v>1000</v>
      </c>
      <c r="E1129" cm="1">
        <f t="array" ref="E1129">MIN(_xlfn._xlws.FILTER(runRBA_RBA_fluxes[TRUE lb],(runRBA_RBA_fluxes[tag]="RXN")*(runRBA_RBA_fluxes[rxn_base_id]=fba_fluxes[[#This Row],[rxn]]),0))</f>
        <v>0</v>
      </c>
      <c r="F1129" cm="1">
        <f t="array" ref="F1129">MAX(_xlfn._xlws.FILTER(runRBA_RBA_fluxes[TRUE ub],(runRBA_RBA_fluxes[tag]="RXN")*(runRBA_RBA_fluxes[rxn_base_id]=fba_fluxes[[#This Row],[rxn]]),0))</f>
        <v>0</v>
      </c>
      <c r="G1129" t="b">
        <f>fba_fluxes[[#This Row],[RBA ub]]&gt;fba_fluxes[[#This Row],[ub]]</f>
        <v>0</v>
      </c>
      <c r="H1129" t="b">
        <f>fba_fluxes[[#This Row],[RBA lb]]&lt;fba_fluxes[[#This Row],[lb]]</f>
        <v>0</v>
      </c>
      <c r="I1129" cm="1">
        <f t="array" ref="I1129">SUM(_xlfn._xlws.FILTER(runRBA_RBA_fluxes[TRUE flux],(runRBA_RBA_fluxes[tag]="RXN")*(runRBA_RBA_fluxes[rxn_base_id]=fba_fluxes[[#This Row],[rxn]]),0))</f>
        <v>0</v>
      </c>
      <c r="J1129" t="b">
        <f>fba_fluxes[[#This Row],[total RBA flux]]&lt;fba_fluxes[[#This Row],[lb]]</f>
        <v>0</v>
      </c>
      <c r="K1129" s="1" t="b">
        <f>fba_fluxes[[#This Row],[total RBA flux]]&gt;fba_fluxes[[#This Row],[ub]]</f>
        <v>0</v>
      </c>
    </row>
    <row r="1130" spans="1:11" hidden="1" x14ac:dyDescent="0.2">
      <c r="A1130" s="1" t="s">
        <v>3234</v>
      </c>
      <c r="B1130">
        <v>0</v>
      </c>
      <c r="C1130">
        <v>0</v>
      </c>
      <c r="D1130">
        <v>1000</v>
      </c>
      <c r="E1130" cm="1">
        <f t="array" ref="E1130">MIN(_xlfn._xlws.FILTER(runRBA_RBA_fluxes[TRUE lb],(runRBA_RBA_fluxes[tag]="RXN")*(runRBA_RBA_fluxes[rxn_base_id]=fba_fluxes[[#This Row],[rxn]]),0))</f>
        <v>0</v>
      </c>
      <c r="F1130" cm="1">
        <f t="array" ref="F1130">MAX(_xlfn._xlws.FILTER(runRBA_RBA_fluxes[TRUE ub],(runRBA_RBA_fluxes[tag]="RXN")*(runRBA_RBA_fluxes[rxn_base_id]=fba_fluxes[[#This Row],[rxn]]),0))</f>
        <v>0</v>
      </c>
      <c r="G1130" t="b">
        <f>fba_fluxes[[#This Row],[RBA ub]]&gt;fba_fluxes[[#This Row],[ub]]</f>
        <v>0</v>
      </c>
      <c r="H1130" t="b">
        <f>fba_fluxes[[#This Row],[RBA lb]]&lt;fba_fluxes[[#This Row],[lb]]</f>
        <v>0</v>
      </c>
      <c r="I1130" cm="1">
        <f t="array" ref="I1130">SUM(_xlfn._xlws.FILTER(runRBA_RBA_fluxes[TRUE flux],(runRBA_RBA_fluxes[tag]="RXN")*(runRBA_RBA_fluxes[rxn_base_id]=fba_fluxes[[#This Row],[rxn]]),0))</f>
        <v>0</v>
      </c>
      <c r="J1130" t="b">
        <f>fba_fluxes[[#This Row],[total RBA flux]]&lt;fba_fluxes[[#This Row],[lb]]</f>
        <v>0</v>
      </c>
      <c r="K1130" s="1" t="b">
        <f>fba_fluxes[[#This Row],[total RBA flux]]&gt;fba_fluxes[[#This Row],[ub]]</f>
        <v>0</v>
      </c>
    </row>
    <row r="1131" spans="1:11" hidden="1" x14ac:dyDescent="0.2">
      <c r="A1131" s="1" t="s">
        <v>3235</v>
      </c>
      <c r="B1131">
        <v>0</v>
      </c>
      <c r="C1131">
        <v>0</v>
      </c>
      <c r="D1131">
        <v>1000</v>
      </c>
      <c r="E1131" cm="1">
        <f t="array" ref="E1131">MIN(_xlfn._xlws.FILTER(runRBA_RBA_fluxes[TRUE lb],(runRBA_RBA_fluxes[tag]="RXN")*(runRBA_RBA_fluxes[rxn_base_id]=fba_fluxes[[#This Row],[rxn]]),0))</f>
        <v>0</v>
      </c>
      <c r="F1131" cm="1">
        <f t="array" ref="F1131">MAX(_xlfn._xlws.FILTER(runRBA_RBA_fluxes[TRUE ub],(runRBA_RBA_fluxes[tag]="RXN")*(runRBA_RBA_fluxes[rxn_base_id]=fba_fluxes[[#This Row],[rxn]]),0))</f>
        <v>0</v>
      </c>
      <c r="G1131" t="b">
        <f>fba_fluxes[[#This Row],[RBA ub]]&gt;fba_fluxes[[#This Row],[ub]]</f>
        <v>0</v>
      </c>
      <c r="H1131" t="b">
        <f>fba_fluxes[[#This Row],[RBA lb]]&lt;fba_fluxes[[#This Row],[lb]]</f>
        <v>0</v>
      </c>
      <c r="I1131" cm="1">
        <f t="array" ref="I1131">SUM(_xlfn._xlws.FILTER(runRBA_RBA_fluxes[TRUE flux],(runRBA_RBA_fluxes[tag]="RXN")*(runRBA_RBA_fluxes[rxn_base_id]=fba_fluxes[[#This Row],[rxn]]),0))</f>
        <v>0</v>
      </c>
      <c r="J1131" t="b">
        <f>fba_fluxes[[#This Row],[total RBA flux]]&lt;fba_fluxes[[#This Row],[lb]]</f>
        <v>0</v>
      </c>
      <c r="K1131" s="1" t="b">
        <f>fba_fluxes[[#This Row],[total RBA flux]]&gt;fba_fluxes[[#This Row],[ub]]</f>
        <v>0</v>
      </c>
    </row>
    <row r="1132" spans="1:11" hidden="1" x14ac:dyDescent="0.2">
      <c r="A1132" s="1" t="s">
        <v>3236</v>
      </c>
      <c r="B1132">
        <v>0</v>
      </c>
      <c r="C1132">
        <v>0</v>
      </c>
      <c r="D1132">
        <v>1000</v>
      </c>
      <c r="E1132" cm="1">
        <f t="array" ref="E1132">MIN(_xlfn._xlws.FILTER(runRBA_RBA_fluxes[TRUE lb],(runRBA_RBA_fluxes[tag]="RXN")*(runRBA_RBA_fluxes[rxn_base_id]=fba_fluxes[[#This Row],[rxn]]),0))</f>
        <v>0</v>
      </c>
      <c r="F1132" cm="1">
        <f t="array" ref="F1132">MAX(_xlfn._xlws.FILTER(runRBA_RBA_fluxes[TRUE ub],(runRBA_RBA_fluxes[tag]="RXN")*(runRBA_RBA_fluxes[rxn_base_id]=fba_fluxes[[#This Row],[rxn]]),0))</f>
        <v>0</v>
      </c>
      <c r="G1132" t="b">
        <f>fba_fluxes[[#This Row],[RBA ub]]&gt;fba_fluxes[[#This Row],[ub]]</f>
        <v>0</v>
      </c>
      <c r="H1132" t="b">
        <f>fba_fluxes[[#This Row],[RBA lb]]&lt;fba_fluxes[[#This Row],[lb]]</f>
        <v>0</v>
      </c>
      <c r="I1132" cm="1">
        <f t="array" ref="I1132">SUM(_xlfn._xlws.FILTER(runRBA_RBA_fluxes[TRUE flux],(runRBA_RBA_fluxes[tag]="RXN")*(runRBA_RBA_fluxes[rxn_base_id]=fba_fluxes[[#This Row],[rxn]]),0))</f>
        <v>0</v>
      </c>
      <c r="J1132" t="b">
        <f>fba_fluxes[[#This Row],[total RBA flux]]&lt;fba_fluxes[[#This Row],[lb]]</f>
        <v>0</v>
      </c>
      <c r="K1132" s="1" t="b">
        <f>fba_fluxes[[#This Row],[total RBA flux]]&gt;fba_fluxes[[#This Row],[ub]]</f>
        <v>0</v>
      </c>
    </row>
    <row r="1133" spans="1:11" hidden="1" x14ac:dyDescent="0.2">
      <c r="A1133" s="1" t="s">
        <v>3237</v>
      </c>
      <c r="B1133">
        <v>0</v>
      </c>
      <c r="C1133">
        <v>0</v>
      </c>
      <c r="D1133">
        <v>1000</v>
      </c>
      <c r="E1133" cm="1">
        <f t="array" ref="E1133">MIN(_xlfn._xlws.FILTER(runRBA_RBA_fluxes[TRUE lb],(runRBA_RBA_fluxes[tag]="RXN")*(runRBA_RBA_fluxes[rxn_base_id]=fba_fluxes[[#This Row],[rxn]]),0))</f>
        <v>0</v>
      </c>
      <c r="F1133" cm="1">
        <f t="array" ref="F1133">MAX(_xlfn._xlws.FILTER(runRBA_RBA_fluxes[TRUE ub],(runRBA_RBA_fluxes[tag]="RXN")*(runRBA_RBA_fluxes[rxn_base_id]=fba_fluxes[[#This Row],[rxn]]),0))</f>
        <v>0</v>
      </c>
      <c r="G1133" t="b">
        <f>fba_fluxes[[#This Row],[RBA ub]]&gt;fba_fluxes[[#This Row],[ub]]</f>
        <v>0</v>
      </c>
      <c r="H1133" t="b">
        <f>fba_fluxes[[#This Row],[RBA lb]]&lt;fba_fluxes[[#This Row],[lb]]</f>
        <v>0</v>
      </c>
      <c r="I1133" cm="1">
        <f t="array" ref="I1133">SUM(_xlfn._xlws.FILTER(runRBA_RBA_fluxes[TRUE flux],(runRBA_RBA_fluxes[tag]="RXN")*(runRBA_RBA_fluxes[rxn_base_id]=fba_fluxes[[#This Row],[rxn]]),0))</f>
        <v>0</v>
      </c>
      <c r="J1133" t="b">
        <f>fba_fluxes[[#This Row],[total RBA flux]]&lt;fba_fluxes[[#This Row],[lb]]</f>
        <v>0</v>
      </c>
      <c r="K1133" s="1" t="b">
        <f>fba_fluxes[[#This Row],[total RBA flux]]&gt;fba_fluxes[[#This Row],[ub]]</f>
        <v>0</v>
      </c>
    </row>
    <row r="1134" spans="1:11" hidden="1" x14ac:dyDescent="0.2">
      <c r="A1134" s="1" t="s">
        <v>691</v>
      </c>
      <c r="B1134">
        <v>0</v>
      </c>
      <c r="C1134">
        <v>-1000</v>
      </c>
      <c r="D1134">
        <v>1000</v>
      </c>
      <c r="E1134" cm="1">
        <f t="array" ref="E1134">MIN(_xlfn._xlws.FILTER(runRBA_RBA_fluxes[TRUE lb],(runRBA_RBA_fluxes[tag]="RXN")*(runRBA_RBA_fluxes[rxn_base_id]=fba_fluxes[[#This Row],[rxn]]),0))</f>
        <v>-1000.0000000000001</v>
      </c>
      <c r="F1134" cm="1">
        <f t="array" ref="F1134">MAX(_xlfn._xlws.FILTER(runRBA_RBA_fluxes[TRUE ub],(runRBA_RBA_fluxes[tag]="RXN")*(runRBA_RBA_fluxes[rxn_base_id]=fba_fluxes[[#This Row],[rxn]]),0))</f>
        <v>0</v>
      </c>
      <c r="G1134" t="b">
        <f>fba_fluxes[[#This Row],[RBA ub]]&gt;fba_fluxes[[#This Row],[ub]]</f>
        <v>0</v>
      </c>
      <c r="H1134" t="b">
        <f>fba_fluxes[[#This Row],[RBA lb]]&lt;fba_fluxes[[#This Row],[lb]]</f>
        <v>0</v>
      </c>
      <c r="I1134" cm="1">
        <f t="array" ref="I1134">SUM(_xlfn._xlws.FILTER(runRBA_RBA_fluxes[TRUE flux],(runRBA_RBA_fluxes[tag]="RXN")*(runRBA_RBA_fluxes[rxn_base_id]=fba_fluxes[[#This Row],[rxn]]),0))</f>
        <v>-8.5549114374199996E-4</v>
      </c>
      <c r="J1134" t="b">
        <f>fba_fluxes[[#This Row],[total RBA flux]]&lt;fba_fluxes[[#This Row],[lb]]</f>
        <v>0</v>
      </c>
      <c r="K1134" s="1" t="b">
        <f>fba_fluxes[[#This Row],[total RBA flux]]&gt;fba_fluxes[[#This Row],[ub]]</f>
        <v>0</v>
      </c>
    </row>
    <row r="1135" spans="1:11" hidden="1" x14ac:dyDescent="0.2">
      <c r="A1135" s="1" t="s">
        <v>3238</v>
      </c>
      <c r="B1135">
        <v>0</v>
      </c>
      <c r="C1135">
        <v>0</v>
      </c>
      <c r="D1135">
        <v>1000</v>
      </c>
      <c r="E1135" cm="1">
        <f t="array" ref="E1135">MIN(_xlfn._xlws.FILTER(runRBA_RBA_fluxes[TRUE lb],(runRBA_RBA_fluxes[tag]="RXN")*(runRBA_RBA_fluxes[rxn_base_id]=fba_fluxes[[#This Row],[rxn]]),0))</f>
        <v>0</v>
      </c>
      <c r="F1135" cm="1">
        <f t="array" ref="F1135">MAX(_xlfn._xlws.FILTER(runRBA_RBA_fluxes[TRUE ub],(runRBA_RBA_fluxes[tag]="RXN")*(runRBA_RBA_fluxes[rxn_base_id]=fba_fluxes[[#This Row],[rxn]]),0))</f>
        <v>0</v>
      </c>
      <c r="G1135" t="b">
        <f>fba_fluxes[[#This Row],[RBA ub]]&gt;fba_fluxes[[#This Row],[ub]]</f>
        <v>0</v>
      </c>
      <c r="H1135" t="b">
        <f>fba_fluxes[[#This Row],[RBA lb]]&lt;fba_fluxes[[#This Row],[lb]]</f>
        <v>0</v>
      </c>
      <c r="I1135" cm="1">
        <f t="array" ref="I1135">SUM(_xlfn._xlws.FILTER(runRBA_RBA_fluxes[TRUE flux],(runRBA_RBA_fluxes[tag]="RXN")*(runRBA_RBA_fluxes[rxn_base_id]=fba_fluxes[[#This Row],[rxn]]),0))</f>
        <v>0</v>
      </c>
      <c r="J1135" t="b">
        <f>fba_fluxes[[#This Row],[total RBA flux]]&lt;fba_fluxes[[#This Row],[lb]]</f>
        <v>0</v>
      </c>
      <c r="K1135" s="1" t="b">
        <f>fba_fluxes[[#This Row],[total RBA flux]]&gt;fba_fluxes[[#This Row],[ub]]</f>
        <v>0</v>
      </c>
    </row>
    <row r="1136" spans="1:11" hidden="1" x14ac:dyDescent="0.2">
      <c r="A1136" s="1" t="s">
        <v>3239</v>
      </c>
      <c r="B1136">
        <v>0</v>
      </c>
      <c r="C1136">
        <v>0</v>
      </c>
      <c r="D1136">
        <v>1000</v>
      </c>
      <c r="E1136" cm="1">
        <f t="array" ref="E1136">MIN(_xlfn._xlws.FILTER(runRBA_RBA_fluxes[TRUE lb],(runRBA_RBA_fluxes[tag]="RXN")*(runRBA_RBA_fluxes[rxn_base_id]=fba_fluxes[[#This Row],[rxn]]),0))</f>
        <v>0</v>
      </c>
      <c r="F1136" cm="1">
        <f t="array" ref="F1136">MAX(_xlfn._xlws.FILTER(runRBA_RBA_fluxes[TRUE ub],(runRBA_RBA_fluxes[tag]="RXN")*(runRBA_RBA_fluxes[rxn_base_id]=fba_fluxes[[#This Row],[rxn]]),0))</f>
        <v>0</v>
      </c>
      <c r="G1136" t="b">
        <f>fba_fluxes[[#This Row],[RBA ub]]&gt;fba_fluxes[[#This Row],[ub]]</f>
        <v>0</v>
      </c>
      <c r="H1136" t="b">
        <f>fba_fluxes[[#This Row],[RBA lb]]&lt;fba_fluxes[[#This Row],[lb]]</f>
        <v>0</v>
      </c>
      <c r="I1136" cm="1">
        <f t="array" ref="I1136">SUM(_xlfn._xlws.FILTER(runRBA_RBA_fluxes[TRUE flux],(runRBA_RBA_fluxes[tag]="RXN")*(runRBA_RBA_fluxes[rxn_base_id]=fba_fluxes[[#This Row],[rxn]]),0))</f>
        <v>0</v>
      </c>
      <c r="J1136" t="b">
        <f>fba_fluxes[[#This Row],[total RBA flux]]&lt;fba_fluxes[[#This Row],[lb]]</f>
        <v>0</v>
      </c>
      <c r="K1136" s="1" t="b">
        <f>fba_fluxes[[#This Row],[total RBA flux]]&gt;fba_fluxes[[#This Row],[ub]]</f>
        <v>0</v>
      </c>
    </row>
    <row r="1137" spans="1:11" hidden="1" x14ac:dyDescent="0.2">
      <c r="A1137" s="1" t="s">
        <v>3240</v>
      </c>
      <c r="B1137">
        <v>0</v>
      </c>
      <c r="C1137">
        <v>0</v>
      </c>
      <c r="D1137">
        <v>1000</v>
      </c>
      <c r="E1137" cm="1">
        <f t="array" ref="E1137">MIN(_xlfn._xlws.FILTER(runRBA_RBA_fluxes[TRUE lb],(runRBA_RBA_fluxes[tag]="RXN")*(runRBA_RBA_fluxes[rxn_base_id]=fba_fluxes[[#This Row],[rxn]]),0))</f>
        <v>0</v>
      </c>
      <c r="F1137" cm="1">
        <f t="array" ref="F1137">MAX(_xlfn._xlws.FILTER(runRBA_RBA_fluxes[TRUE ub],(runRBA_RBA_fluxes[tag]="RXN")*(runRBA_RBA_fluxes[rxn_base_id]=fba_fluxes[[#This Row],[rxn]]),0))</f>
        <v>0</v>
      </c>
      <c r="G1137" t="b">
        <f>fba_fluxes[[#This Row],[RBA ub]]&gt;fba_fluxes[[#This Row],[ub]]</f>
        <v>0</v>
      </c>
      <c r="H1137" t="b">
        <f>fba_fluxes[[#This Row],[RBA lb]]&lt;fba_fluxes[[#This Row],[lb]]</f>
        <v>0</v>
      </c>
      <c r="I1137" cm="1">
        <f t="array" ref="I1137">SUM(_xlfn._xlws.FILTER(runRBA_RBA_fluxes[TRUE flux],(runRBA_RBA_fluxes[tag]="RXN")*(runRBA_RBA_fluxes[rxn_base_id]=fba_fluxes[[#This Row],[rxn]]),0))</f>
        <v>0</v>
      </c>
      <c r="J1137" t="b">
        <f>fba_fluxes[[#This Row],[total RBA flux]]&lt;fba_fluxes[[#This Row],[lb]]</f>
        <v>0</v>
      </c>
      <c r="K1137" s="1" t="b">
        <f>fba_fluxes[[#This Row],[total RBA flux]]&gt;fba_fluxes[[#This Row],[ub]]</f>
        <v>0</v>
      </c>
    </row>
    <row r="1138" spans="1:11" hidden="1" x14ac:dyDescent="0.2">
      <c r="A1138" s="1" t="s">
        <v>3241</v>
      </c>
      <c r="B1138">
        <v>0</v>
      </c>
      <c r="C1138">
        <v>-1000</v>
      </c>
      <c r="D1138">
        <v>1000</v>
      </c>
      <c r="E1138" cm="1">
        <f t="array" ref="E1138">MIN(_xlfn._xlws.FILTER(runRBA_RBA_fluxes[TRUE lb],(runRBA_RBA_fluxes[tag]="RXN")*(runRBA_RBA_fluxes[rxn_base_id]=fba_fluxes[[#This Row],[rxn]]),0))</f>
        <v>0</v>
      </c>
      <c r="F1138" cm="1">
        <f t="array" ref="F1138">MAX(_xlfn._xlws.FILTER(runRBA_RBA_fluxes[TRUE ub],(runRBA_RBA_fluxes[tag]="RXN")*(runRBA_RBA_fluxes[rxn_base_id]=fba_fluxes[[#This Row],[rxn]]),0))</f>
        <v>0</v>
      </c>
      <c r="G1138" t="b">
        <f>fba_fluxes[[#This Row],[RBA ub]]&gt;fba_fluxes[[#This Row],[ub]]</f>
        <v>0</v>
      </c>
      <c r="H1138" t="b">
        <f>fba_fluxes[[#This Row],[RBA lb]]&lt;fba_fluxes[[#This Row],[lb]]</f>
        <v>0</v>
      </c>
      <c r="I1138" cm="1">
        <f t="array" ref="I1138">SUM(_xlfn._xlws.FILTER(runRBA_RBA_fluxes[TRUE flux],(runRBA_RBA_fluxes[tag]="RXN")*(runRBA_RBA_fluxes[rxn_base_id]=fba_fluxes[[#This Row],[rxn]]),0))</f>
        <v>0</v>
      </c>
      <c r="J1138" t="b">
        <f>fba_fluxes[[#This Row],[total RBA flux]]&lt;fba_fluxes[[#This Row],[lb]]</f>
        <v>0</v>
      </c>
      <c r="K1138" s="1" t="b">
        <f>fba_fluxes[[#This Row],[total RBA flux]]&gt;fba_fluxes[[#This Row],[ub]]</f>
        <v>0</v>
      </c>
    </row>
    <row r="1139" spans="1:11" hidden="1" x14ac:dyDescent="0.2">
      <c r="A1139" s="1" t="s">
        <v>3242</v>
      </c>
      <c r="B1139">
        <v>0</v>
      </c>
      <c r="C1139">
        <v>0</v>
      </c>
      <c r="D1139">
        <v>1000</v>
      </c>
      <c r="E1139" cm="1">
        <f t="array" ref="E1139">MIN(_xlfn._xlws.FILTER(runRBA_RBA_fluxes[TRUE lb],(runRBA_RBA_fluxes[tag]="RXN")*(runRBA_RBA_fluxes[rxn_base_id]=fba_fluxes[[#This Row],[rxn]]),0))</f>
        <v>0</v>
      </c>
      <c r="F1139" cm="1">
        <f t="array" ref="F1139">MAX(_xlfn._xlws.FILTER(runRBA_RBA_fluxes[TRUE ub],(runRBA_RBA_fluxes[tag]="RXN")*(runRBA_RBA_fluxes[rxn_base_id]=fba_fluxes[[#This Row],[rxn]]),0))</f>
        <v>0</v>
      </c>
      <c r="G1139" t="b">
        <f>fba_fluxes[[#This Row],[RBA ub]]&gt;fba_fluxes[[#This Row],[ub]]</f>
        <v>0</v>
      </c>
      <c r="H1139" t="b">
        <f>fba_fluxes[[#This Row],[RBA lb]]&lt;fba_fluxes[[#This Row],[lb]]</f>
        <v>0</v>
      </c>
      <c r="I1139" cm="1">
        <f t="array" ref="I1139">SUM(_xlfn._xlws.FILTER(runRBA_RBA_fluxes[TRUE flux],(runRBA_RBA_fluxes[tag]="RXN")*(runRBA_RBA_fluxes[rxn_base_id]=fba_fluxes[[#This Row],[rxn]]),0))</f>
        <v>0</v>
      </c>
      <c r="J1139" t="b">
        <f>fba_fluxes[[#This Row],[total RBA flux]]&lt;fba_fluxes[[#This Row],[lb]]</f>
        <v>0</v>
      </c>
      <c r="K1139" s="1" t="b">
        <f>fba_fluxes[[#This Row],[total RBA flux]]&gt;fba_fluxes[[#This Row],[ub]]</f>
        <v>0</v>
      </c>
    </row>
    <row r="1140" spans="1:11" hidden="1" x14ac:dyDescent="0.2">
      <c r="A1140" s="1" t="s">
        <v>3243</v>
      </c>
      <c r="B1140">
        <v>0</v>
      </c>
      <c r="C1140">
        <v>0</v>
      </c>
      <c r="D1140">
        <v>1000</v>
      </c>
      <c r="E1140" cm="1">
        <f t="array" ref="E1140">MIN(_xlfn._xlws.FILTER(runRBA_RBA_fluxes[TRUE lb],(runRBA_RBA_fluxes[tag]="RXN")*(runRBA_RBA_fluxes[rxn_base_id]=fba_fluxes[[#This Row],[rxn]]),0))</f>
        <v>0</v>
      </c>
      <c r="F1140" cm="1">
        <f t="array" ref="F1140">MAX(_xlfn._xlws.FILTER(runRBA_RBA_fluxes[TRUE ub],(runRBA_RBA_fluxes[tag]="RXN")*(runRBA_RBA_fluxes[rxn_base_id]=fba_fluxes[[#This Row],[rxn]]),0))</f>
        <v>0</v>
      </c>
      <c r="G1140" t="b">
        <f>fba_fluxes[[#This Row],[RBA ub]]&gt;fba_fluxes[[#This Row],[ub]]</f>
        <v>0</v>
      </c>
      <c r="H1140" t="b">
        <f>fba_fluxes[[#This Row],[RBA lb]]&lt;fba_fluxes[[#This Row],[lb]]</f>
        <v>0</v>
      </c>
      <c r="I1140" cm="1">
        <f t="array" ref="I1140">SUM(_xlfn._xlws.FILTER(runRBA_RBA_fluxes[TRUE flux],(runRBA_RBA_fluxes[tag]="RXN")*(runRBA_RBA_fluxes[rxn_base_id]=fba_fluxes[[#This Row],[rxn]]),0))</f>
        <v>0</v>
      </c>
      <c r="J1140" t="b">
        <f>fba_fluxes[[#This Row],[total RBA flux]]&lt;fba_fluxes[[#This Row],[lb]]</f>
        <v>0</v>
      </c>
      <c r="K1140" s="1" t="b">
        <f>fba_fluxes[[#This Row],[total RBA flux]]&gt;fba_fluxes[[#This Row],[ub]]</f>
        <v>0</v>
      </c>
    </row>
    <row r="1141" spans="1:11" hidden="1" x14ac:dyDescent="0.2">
      <c r="A1141" s="1" t="s">
        <v>3244</v>
      </c>
      <c r="B1141">
        <v>0</v>
      </c>
      <c r="C1141">
        <v>0</v>
      </c>
      <c r="D1141">
        <v>1000</v>
      </c>
      <c r="E1141" cm="1">
        <f t="array" ref="E1141">MIN(_xlfn._xlws.FILTER(runRBA_RBA_fluxes[TRUE lb],(runRBA_RBA_fluxes[tag]="RXN")*(runRBA_RBA_fluxes[rxn_base_id]=fba_fluxes[[#This Row],[rxn]]),0))</f>
        <v>0</v>
      </c>
      <c r="F1141" cm="1">
        <f t="array" ref="F1141">MAX(_xlfn._xlws.FILTER(runRBA_RBA_fluxes[TRUE ub],(runRBA_RBA_fluxes[tag]="RXN")*(runRBA_RBA_fluxes[rxn_base_id]=fba_fluxes[[#This Row],[rxn]]),0))</f>
        <v>0</v>
      </c>
      <c r="G1141" t="b">
        <f>fba_fluxes[[#This Row],[RBA ub]]&gt;fba_fluxes[[#This Row],[ub]]</f>
        <v>0</v>
      </c>
      <c r="H1141" t="b">
        <f>fba_fluxes[[#This Row],[RBA lb]]&lt;fba_fluxes[[#This Row],[lb]]</f>
        <v>0</v>
      </c>
      <c r="I1141" cm="1">
        <f t="array" ref="I1141">SUM(_xlfn._xlws.FILTER(runRBA_RBA_fluxes[TRUE flux],(runRBA_RBA_fluxes[tag]="RXN")*(runRBA_RBA_fluxes[rxn_base_id]=fba_fluxes[[#This Row],[rxn]]),0))</f>
        <v>0</v>
      </c>
      <c r="J1141" t="b">
        <f>fba_fluxes[[#This Row],[total RBA flux]]&lt;fba_fluxes[[#This Row],[lb]]</f>
        <v>0</v>
      </c>
      <c r="K1141" s="1" t="b">
        <f>fba_fluxes[[#This Row],[total RBA flux]]&gt;fba_fluxes[[#This Row],[ub]]</f>
        <v>0</v>
      </c>
    </row>
    <row r="1142" spans="1:11" hidden="1" x14ac:dyDescent="0.2">
      <c r="A1142" s="1" t="s">
        <v>3245</v>
      </c>
      <c r="B1142">
        <v>0</v>
      </c>
      <c r="C1142">
        <v>0</v>
      </c>
      <c r="D1142">
        <v>1000</v>
      </c>
      <c r="E1142" cm="1">
        <f t="array" ref="E1142">MIN(_xlfn._xlws.FILTER(runRBA_RBA_fluxes[TRUE lb],(runRBA_RBA_fluxes[tag]="RXN")*(runRBA_RBA_fluxes[rxn_base_id]=fba_fluxes[[#This Row],[rxn]]),0))</f>
        <v>0</v>
      </c>
      <c r="F1142" cm="1">
        <f t="array" ref="F1142">MAX(_xlfn._xlws.FILTER(runRBA_RBA_fluxes[TRUE ub],(runRBA_RBA_fluxes[tag]="RXN")*(runRBA_RBA_fluxes[rxn_base_id]=fba_fluxes[[#This Row],[rxn]]),0))</f>
        <v>0</v>
      </c>
      <c r="G1142" t="b">
        <f>fba_fluxes[[#This Row],[RBA ub]]&gt;fba_fluxes[[#This Row],[ub]]</f>
        <v>0</v>
      </c>
      <c r="H1142" t="b">
        <f>fba_fluxes[[#This Row],[RBA lb]]&lt;fba_fluxes[[#This Row],[lb]]</f>
        <v>0</v>
      </c>
      <c r="I1142" cm="1">
        <f t="array" ref="I1142">SUM(_xlfn._xlws.FILTER(runRBA_RBA_fluxes[TRUE flux],(runRBA_RBA_fluxes[tag]="RXN")*(runRBA_RBA_fluxes[rxn_base_id]=fba_fluxes[[#This Row],[rxn]]),0))</f>
        <v>0</v>
      </c>
      <c r="J1142" t="b">
        <f>fba_fluxes[[#This Row],[total RBA flux]]&lt;fba_fluxes[[#This Row],[lb]]</f>
        <v>0</v>
      </c>
      <c r="K1142" s="1" t="b">
        <f>fba_fluxes[[#This Row],[total RBA flux]]&gt;fba_fluxes[[#This Row],[ub]]</f>
        <v>0</v>
      </c>
    </row>
    <row r="1143" spans="1:11" hidden="1" x14ac:dyDescent="0.2">
      <c r="A1143" s="1" t="s">
        <v>3246</v>
      </c>
      <c r="B1143">
        <v>0</v>
      </c>
      <c r="C1143">
        <v>-1000</v>
      </c>
      <c r="D1143">
        <v>1000</v>
      </c>
      <c r="E1143" cm="1">
        <f t="array" ref="E1143">MIN(_xlfn._xlws.FILTER(runRBA_RBA_fluxes[TRUE lb],(runRBA_RBA_fluxes[tag]="RXN")*(runRBA_RBA_fluxes[rxn_base_id]=fba_fluxes[[#This Row],[rxn]]),0))</f>
        <v>0</v>
      </c>
      <c r="F1143" cm="1">
        <f t="array" ref="F1143">MAX(_xlfn._xlws.FILTER(runRBA_RBA_fluxes[TRUE ub],(runRBA_RBA_fluxes[tag]="RXN")*(runRBA_RBA_fluxes[rxn_base_id]=fba_fluxes[[#This Row],[rxn]]),0))</f>
        <v>0</v>
      </c>
      <c r="G1143" t="b">
        <f>fba_fluxes[[#This Row],[RBA ub]]&gt;fba_fluxes[[#This Row],[ub]]</f>
        <v>0</v>
      </c>
      <c r="H1143" t="b">
        <f>fba_fluxes[[#This Row],[RBA lb]]&lt;fba_fluxes[[#This Row],[lb]]</f>
        <v>0</v>
      </c>
      <c r="I1143" cm="1">
        <f t="array" ref="I1143">SUM(_xlfn._xlws.FILTER(runRBA_RBA_fluxes[TRUE flux],(runRBA_RBA_fluxes[tag]="RXN")*(runRBA_RBA_fluxes[rxn_base_id]=fba_fluxes[[#This Row],[rxn]]),0))</f>
        <v>0</v>
      </c>
      <c r="J1143" t="b">
        <f>fba_fluxes[[#This Row],[total RBA flux]]&lt;fba_fluxes[[#This Row],[lb]]</f>
        <v>0</v>
      </c>
      <c r="K1143" s="1" t="b">
        <f>fba_fluxes[[#This Row],[total RBA flux]]&gt;fba_fluxes[[#This Row],[ub]]</f>
        <v>0</v>
      </c>
    </row>
    <row r="1144" spans="1:11" hidden="1" x14ac:dyDescent="0.2">
      <c r="A1144" s="1" t="s">
        <v>3247</v>
      </c>
      <c r="B1144">
        <v>0</v>
      </c>
      <c r="C1144">
        <v>0</v>
      </c>
      <c r="D1144">
        <v>1000</v>
      </c>
      <c r="E1144" cm="1">
        <f t="array" ref="E1144">MIN(_xlfn._xlws.FILTER(runRBA_RBA_fluxes[TRUE lb],(runRBA_RBA_fluxes[tag]="RXN")*(runRBA_RBA_fluxes[rxn_base_id]=fba_fluxes[[#This Row],[rxn]]),0))</f>
        <v>0</v>
      </c>
      <c r="F1144" cm="1">
        <f t="array" ref="F1144">MAX(_xlfn._xlws.FILTER(runRBA_RBA_fluxes[TRUE ub],(runRBA_RBA_fluxes[tag]="RXN")*(runRBA_RBA_fluxes[rxn_base_id]=fba_fluxes[[#This Row],[rxn]]),0))</f>
        <v>0</v>
      </c>
      <c r="G1144" t="b">
        <f>fba_fluxes[[#This Row],[RBA ub]]&gt;fba_fluxes[[#This Row],[ub]]</f>
        <v>0</v>
      </c>
      <c r="H1144" t="b">
        <f>fba_fluxes[[#This Row],[RBA lb]]&lt;fba_fluxes[[#This Row],[lb]]</f>
        <v>0</v>
      </c>
      <c r="I1144" cm="1">
        <f t="array" ref="I1144">SUM(_xlfn._xlws.FILTER(runRBA_RBA_fluxes[TRUE flux],(runRBA_RBA_fluxes[tag]="RXN")*(runRBA_RBA_fluxes[rxn_base_id]=fba_fluxes[[#This Row],[rxn]]),0))</f>
        <v>0</v>
      </c>
      <c r="J1144" t="b">
        <f>fba_fluxes[[#This Row],[total RBA flux]]&lt;fba_fluxes[[#This Row],[lb]]</f>
        <v>0</v>
      </c>
      <c r="K1144" s="1" t="b">
        <f>fba_fluxes[[#This Row],[total RBA flux]]&gt;fba_fluxes[[#This Row],[ub]]</f>
        <v>0</v>
      </c>
    </row>
    <row r="1145" spans="1:11" hidden="1" x14ac:dyDescent="0.2">
      <c r="A1145" s="1" t="s">
        <v>3248</v>
      </c>
      <c r="B1145">
        <v>0</v>
      </c>
      <c r="C1145">
        <v>-1000</v>
      </c>
      <c r="D1145">
        <v>1000</v>
      </c>
      <c r="E1145" cm="1">
        <f t="array" ref="E1145">MIN(_xlfn._xlws.FILTER(runRBA_RBA_fluxes[TRUE lb],(runRBA_RBA_fluxes[tag]="RXN")*(runRBA_RBA_fluxes[rxn_base_id]=fba_fluxes[[#This Row],[rxn]]),0))</f>
        <v>0</v>
      </c>
      <c r="F1145" cm="1">
        <f t="array" ref="F1145">MAX(_xlfn._xlws.FILTER(runRBA_RBA_fluxes[TRUE ub],(runRBA_RBA_fluxes[tag]="RXN")*(runRBA_RBA_fluxes[rxn_base_id]=fba_fluxes[[#This Row],[rxn]]),0))</f>
        <v>0</v>
      </c>
      <c r="G1145" t="b">
        <f>fba_fluxes[[#This Row],[RBA ub]]&gt;fba_fluxes[[#This Row],[ub]]</f>
        <v>0</v>
      </c>
      <c r="H1145" t="b">
        <f>fba_fluxes[[#This Row],[RBA lb]]&lt;fba_fluxes[[#This Row],[lb]]</f>
        <v>0</v>
      </c>
      <c r="I1145" cm="1">
        <f t="array" ref="I1145">SUM(_xlfn._xlws.FILTER(runRBA_RBA_fluxes[TRUE flux],(runRBA_RBA_fluxes[tag]="RXN")*(runRBA_RBA_fluxes[rxn_base_id]=fba_fluxes[[#This Row],[rxn]]),0))</f>
        <v>0</v>
      </c>
      <c r="J1145" t="b">
        <f>fba_fluxes[[#This Row],[total RBA flux]]&lt;fba_fluxes[[#This Row],[lb]]</f>
        <v>0</v>
      </c>
      <c r="K1145" s="1" t="b">
        <f>fba_fluxes[[#This Row],[total RBA flux]]&gt;fba_fluxes[[#This Row],[ub]]</f>
        <v>0</v>
      </c>
    </row>
    <row r="1146" spans="1:11" hidden="1" x14ac:dyDescent="0.2">
      <c r="A1146" s="1" t="s">
        <v>3249</v>
      </c>
      <c r="B1146">
        <v>0</v>
      </c>
      <c r="C1146">
        <v>-1000</v>
      </c>
      <c r="D1146">
        <v>1000</v>
      </c>
      <c r="E1146" cm="1">
        <f t="array" ref="E1146">MIN(_xlfn._xlws.FILTER(runRBA_RBA_fluxes[TRUE lb],(runRBA_RBA_fluxes[tag]="RXN")*(runRBA_RBA_fluxes[rxn_base_id]=fba_fluxes[[#This Row],[rxn]]),0))</f>
        <v>0</v>
      </c>
      <c r="F1146" cm="1">
        <f t="array" ref="F1146">MAX(_xlfn._xlws.FILTER(runRBA_RBA_fluxes[TRUE ub],(runRBA_RBA_fluxes[tag]="RXN")*(runRBA_RBA_fluxes[rxn_base_id]=fba_fluxes[[#This Row],[rxn]]),0))</f>
        <v>0</v>
      </c>
      <c r="G1146" t="b">
        <f>fba_fluxes[[#This Row],[RBA ub]]&gt;fba_fluxes[[#This Row],[ub]]</f>
        <v>0</v>
      </c>
      <c r="H1146" t="b">
        <f>fba_fluxes[[#This Row],[RBA lb]]&lt;fba_fluxes[[#This Row],[lb]]</f>
        <v>0</v>
      </c>
      <c r="I1146" cm="1">
        <f t="array" ref="I1146">SUM(_xlfn._xlws.FILTER(runRBA_RBA_fluxes[TRUE flux],(runRBA_RBA_fluxes[tag]="RXN")*(runRBA_RBA_fluxes[rxn_base_id]=fba_fluxes[[#This Row],[rxn]]),0))</f>
        <v>0</v>
      </c>
      <c r="J1146" t="b">
        <f>fba_fluxes[[#This Row],[total RBA flux]]&lt;fba_fluxes[[#This Row],[lb]]</f>
        <v>0</v>
      </c>
      <c r="K1146" s="1" t="b">
        <f>fba_fluxes[[#This Row],[total RBA flux]]&gt;fba_fluxes[[#This Row],[ub]]</f>
        <v>0</v>
      </c>
    </row>
    <row r="1147" spans="1:11" hidden="1" x14ac:dyDescent="0.2">
      <c r="A1147" s="1" t="s">
        <v>3250</v>
      </c>
      <c r="B1147">
        <v>0</v>
      </c>
      <c r="C1147">
        <v>0</v>
      </c>
      <c r="D1147">
        <v>1000</v>
      </c>
      <c r="E1147" cm="1">
        <f t="array" ref="E1147">MIN(_xlfn._xlws.FILTER(runRBA_RBA_fluxes[TRUE lb],(runRBA_RBA_fluxes[tag]="RXN")*(runRBA_RBA_fluxes[rxn_base_id]=fba_fluxes[[#This Row],[rxn]]),0))</f>
        <v>0</v>
      </c>
      <c r="F1147" cm="1">
        <f t="array" ref="F1147">MAX(_xlfn._xlws.FILTER(runRBA_RBA_fluxes[TRUE ub],(runRBA_RBA_fluxes[tag]="RXN")*(runRBA_RBA_fluxes[rxn_base_id]=fba_fluxes[[#This Row],[rxn]]),0))</f>
        <v>0</v>
      </c>
      <c r="G1147" t="b">
        <f>fba_fluxes[[#This Row],[RBA ub]]&gt;fba_fluxes[[#This Row],[ub]]</f>
        <v>0</v>
      </c>
      <c r="H1147" t="b">
        <f>fba_fluxes[[#This Row],[RBA lb]]&lt;fba_fluxes[[#This Row],[lb]]</f>
        <v>0</v>
      </c>
      <c r="I1147" cm="1">
        <f t="array" ref="I1147">SUM(_xlfn._xlws.FILTER(runRBA_RBA_fluxes[TRUE flux],(runRBA_RBA_fluxes[tag]="RXN")*(runRBA_RBA_fluxes[rxn_base_id]=fba_fluxes[[#This Row],[rxn]]),0))</f>
        <v>0</v>
      </c>
      <c r="J1147" t="b">
        <f>fba_fluxes[[#This Row],[total RBA flux]]&lt;fba_fluxes[[#This Row],[lb]]</f>
        <v>0</v>
      </c>
      <c r="K1147" s="1" t="b">
        <f>fba_fluxes[[#This Row],[total RBA flux]]&gt;fba_fluxes[[#This Row],[ub]]</f>
        <v>0</v>
      </c>
    </row>
    <row r="1148" spans="1:11" hidden="1" x14ac:dyDescent="0.2">
      <c r="A1148" s="1" t="s">
        <v>3251</v>
      </c>
      <c r="B1148">
        <v>0</v>
      </c>
      <c r="C1148">
        <v>-1000</v>
      </c>
      <c r="D1148">
        <v>1000</v>
      </c>
      <c r="E1148" cm="1">
        <f t="array" ref="E1148">MIN(_xlfn._xlws.FILTER(runRBA_RBA_fluxes[TRUE lb],(runRBA_RBA_fluxes[tag]="RXN")*(runRBA_RBA_fluxes[rxn_base_id]=fba_fluxes[[#This Row],[rxn]]),0))</f>
        <v>0</v>
      </c>
      <c r="F1148" cm="1">
        <f t="array" ref="F1148">MAX(_xlfn._xlws.FILTER(runRBA_RBA_fluxes[TRUE ub],(runRBA_RBA_fluxes[tag]="RXN")*(runRBA_RBA_fluxes[rxn_base_id]=fba_fluxes[[#This Row],[rxn]]),0))</f>
        <v>0</v>
      </c>
      <c r="G1148" t="b">
        <f>fba_fluxes[[#This Row],[RBA ub]]&gt;fba_fluxes[[#This Row],[ub]]</f>
        <v>0</v>
      </c>
      <c r="H1148" t="b">
        <f>fba_fluxes[[#This Row],[RBA lb]]&lt;fba_fluxes[[#This Row],[lb]]</f>
        <v>0</v>
      </c>
      <c r="I1148" cm="1">
        <f t="array" ref="I1148">SUM(_xlfn._xlws.FILTER(runRBA_RBA_fluxes[TRUE flux],(runRBA_RBA_fluxes[tag]="RXN")*(runRBA_RBA_fluxes[rxn_base_id]=fba_fluxes[[#This Row],[rxn]]),0))</f>
        <v>0</v>
      </c>
      <c r="J1148" t="b">
        <f>fba_fluxes[[#This Row],[total RBA flux]]&lt;fba_fluxes[[#This Row],[lb]]</f>
        <v>0</v>
      </c>
      <c r="K1148" s="1" t="b">
        <f>fba_fluxes[[#This Row],[total RBA flux]]&gt;fba_fluxes[[#This Row],[ub]]</f>
        <v>0</v>
      </c>
    </row>
    <row r="1149" spans="1:11" hidden="1" x14ac:dyDescent="0.2">
      <c r="A1149" s="1" t="s">
        <v>3252</v>
      </c>
      <c r="B1149">
        <v>0</v>
      </c>
      <c r="C1149">
        <v>0</v>
      </c>
      <c r="D1149">
        <v>1000</v>
      </c>
      <c r="E1149" cm="1">
        <f t="array" ref="E1149">MIN(_xlfn._xlws.FILTER(runRBA_RBA_fluxes[TRUE lb],(runRBA_RBA_fluxes[tag]="RXN")*(runRBA_RBA_fluxes[rxn_base_id]=fba_fluxes[[#This Row],[rxn]]),0))</f>
        <v>0</v>
      </c>
      <c r="F1149" cm="1">
        <f t="array" ref="F1149">MAX(_xlfn._xlws.FILTER(runRBA_RBA_fluxes[TRUE ub],(runRBA_RBA_fluxes[tag]="RXN")*(runRBA_RBA_fluxes[rxn_base_id]=fba_fluxes[[#This Row],[rxn]]),0))</f>
        <v>0</v>
      </c>
      <c r="G1149" t="b">
        <f>fba_fluxes[[#This Row],[RBA ub]]&gt;fba_fluxes[[#This Row],[ub]]</f>
        <v>0</v>
      </c>
      <c r="H1149" t="b">
        <f>fba_fluxes[[#This Row],[RBA lb]]&lt;fba_fluxes[[#This Row],[lb]]</f>
        <v>0</v>
      </c>
      <c r="I1149" cm="1">
        <f t="array" ref="I1149">SUM(_xlfn._xlws.FILTER(runRBA_RBA_fluxes[TRUE flux],(runRBA_RBA_fluxes[tag]="RXN")*(runRBA_RBA_fluxes[rxn_base_id]=fba_fluxes[[#This Row],[rxn]]),0))</f>
        <v>0</v>
      </c>
      <c r="J1149" t="b">
        <f>fba_fluxes[[#This Row],[total RBA flux]]&lt;fba_fluxes[[#This Row],[lb]]</f>
        <v>0</v>
      </c>
      <c r="K1149" s="1" t="b">
        <f>fba_fluxes[[#This Row],[total RBA flux]]&gt;fba_fluxes[[#This Row],[ub]]</f>
        <v>0</v>
      </c>
    </row>
    <row r="1150" spans="1:11" hidden="1" x14ac:dyDescent="0.2">
      <c r="A1150" s="1" t="s">
        <v>3253</v>
      </c>
      <c r="B1150">
        <v>0</v>
      </c>
      <c r="C1150">
        <v>-1000</v>
      </c>
      <c r="D1150">
        <v>1000</v>
      </c>
      <c r="E1150" cm="1">
        <f t="array" ref="E1150">MIN(_xlfn._xlws.FILTER(runRBA_RBA_fluxes[TRUE lb],(runRBA_RBA_fluxes[tag]="RXN")*(runRBA_RBA_fluxes[rxn_base_id]=fba_fluxes[[#This Row],[rxn]]),0))</f>
        <v>0</v>
      </c>
      <c r="F1150" cm="1">
        <f t="array" ref="F1150">MAX(_xlfn._xlws.FILTER(runRBA_RBA_fluxes[TRUE ub],(runRBA_RBA_fluxes[tag]="RXN")*(runRBA_RBA_fluxes[rxn_base_id]=fba_fluxes[[#This Row],[rxn]]),0))</f>
        <v>0</v>
      </c>
      <c r="G1150" t="b">
        <f>fba_fluxes[[#This Row],[RBA ub]]&gt;fba_fluxes[[#This Row],[ub]]</f>
        <v>0</v>
      </c>
      <c r="H1150" t="b">
        <f>fba_fluxes[[#This Row],[RBA lb]]&lt;fba_fluxes[[#This Row],[lb]]</f>
        <v>0</v>
      </c>
      <c r="I1150" cm="1">
        <f t="array" ref="I1150">SUM(_xlfn._xlws.FILTER(runRBA_RBA_fluxes[TRUE flux],(runRBA_RBA_fluxes[tag]="RXN")*(runRBA_RBA_fluxes[rxn_base_id]=fba_fluxes[[#This Row],[rxn]]),0))</f>
        <v>0</v>
      </c>
      <c r="J1150" t="b">
        <f>fba_fluxes[[#This Row],[total RBA flux]]&lt;fba_fluxes[[#This Row],[lb]]</f>
        <v>0</v>
      </c>
      <c r="K1150" s="1" t="b">
        <f>fba_fluxes[[#This Row],[total RBA flux]]&gt;fba_fluxes[[#This Row],[ub]]</f>
        <v>0</v>
      </c>
    </row>
    <row r="1151" spans="1:11" hidden="1" x14ac:dyDescent="0.2">
      <c r="A1151" s="1" t="s">
        <v>3254</v>
      </c>
      <c r="B1151">
        <v>0</v>
      </c>
      <c r="C1151">
        <v>-1000</v>
      </c>
      <c r="D1151">
        <v>1000</v>
      </c>
      <c r="E1151" cm="1">
        <f t="array" ref="E1151">MIN(_xlfn._xlws.FILTER(runRBA_RBA_fluxes[TRUE lb],(runRBA_RBA_fluxes[tag]="RXN")*(runRBA_RBA_fluxes[rxn_base_id]=fba_fluxes[[#This Row],[rxn]]),0))</f>
        <v>0</v>
      </c>
      <c r="F1151" cm="1">
        <f t="array" ref="F1151">MAX(_xlfn._xlws.FILTER(runRBA_RBA_fluxes[TRUE ub],(runRBA_RBA_fluxes[tag]="RXN")*(runRBA_RBA_fluxes[rxn_base_id]=fba_fluxes[[#This Row],[rxn]]),0))</f>
        <v>0</v>
      </c>
      <c r="G1151" t="b">
        <f>fba_fluxes[[#This Row],[RBA ub]]&gt;fba_fluxes[[#This Row],[ub]]</f>
        <v>0</v>
      </c>
      <c r="H1151" t="b">
        <f>fba_fluxes[[#This Row],[RBA lb]]&lt;fba_fluxes[[#This Row],[lb]]</f>
        <v>0</v>
      </c>
      <c r="I1151" cm="1">
        <f t="array" ref="I1151">SUM(_xlfn._xlws.FILTER(runRBA_RBA_fluxes[TRUE flux],(runRBA_RBA_fluxes[tag]="RXN")*(runRBA_RBA_fluxes[rxn_base_id]=fba_fluxes[[#This Row],[rxn]]),0))</f>
        <v>0</v>
      </c>
      <c r="J1151" t="b">
        <f>fba_fluxes[[#This Row],[total RBA flux]]&lt;fba_fluxes[[#This Row],[lb]]</f>
        <v>0</v>
      </c>
      <c r="K1151" s="1" t="b">
        <f>fba_fluxes[[#This Row],[total RBA flux]]&gt;fba_fluxes[[#This Row],[ub]]</f>
        <v>0</v>
      </c>
    </row>
    <row r="1152" spans="1:11" hidden="1" x14ac:dyDescent="0.2">
      <c r="A1152" s="1" t="s">
        <v>3255</v>
      </c>
      <c r="B1152">
        <v>0</v>
      </c>
      <c r="C1152">
        <v>-1000</v>
      </c>
      <c r="D1152">
        <v>1000</v>
      </c>
      <c r="E1152" cm="1">
        <f t="array" ref="E1152">MIN(_xlfn._xlws.FILTER(runRBA_RBA_fluxes[TRUE lb],(runRBA_RBA_fluxes[tag]="RXN")*(runRBA_RBA_fluxes[rxn_base_id]=fba_fluxes[[#This Row],[rxn]]),0))</f>
        <v>0</v>
      </c>
      <c r="F1152" cm="1">
        <f t="array" ref="F1152">MAX(_xlfn._xlws.FILTER(runRBA_RBA_fluxes[TRUE ub],(runRBA_RBA_fluxes[tag]="RXN")*(runRBA_RBA_fluxes[rxn_base_id]=fba_fluxes[[#This Row],[rxn]]),0))</f>
        <v>0</v>
      </c>
      <c r="G1152" t="b">
        <f>fba_fluxes[[#This Row],[RBA ub]]&gt;fba_fluxes[[#This Row],[ub]]</f>
        <v>0</v>
      </c>
      <c r="H1152" t="b">
        <f>fba_fluxes[[#This Row],[RBA lb]]&lt;fba_fluxes[[#This Row],[lb]]</f>
        <v>0</v>
      </c>
      <c r="I1152" cm="1">
        <f t="array" ref="I1152">SUM(_xlfn._xlws.FILTER(runRBA_RBA_fluxes[TRUE flux],(runRBA_RBA_fluxes[tag]="RXN")*(runRBA_RBA_fluxes[rxn_base_id]=fba_fluxes[[#This Row],[rxn]]),0))</f>
        <v>0</v>
      </c>
      <c r="J1152" t="b">
        <f>fba_fluxes[[#This Row],[total RBA flux]]&lt;fba_fluxes[[#This Row],[lb]]</f>
        <v>0</v>
      </c>
      <c r="K1152" s="1" t="b">
        <f>fba_fluxes[[#This Row],[total RBA flux]]&gt;fba_fluxes[[#This Row],[ub]]</f>
        <v>0</v>
      </c>
    </row>
    <row r="1153" spans="1:11" hidden="1" x14ac:dyDescent="0.2">
      <c r="A1153" s="1" t="s">
        <v>402</v>
      </c>
      <c r="B1153">
        <v>-1.049493451838699E-33</v>
      </c>
      <c r="C1153">
        <v>-1000</v>
      </c>
      <c r="D1153">
        <v>1000</v>
      </c>
      <c r="E1153" cm="1">
        <f t="array" ref="E1153">MIN(_xlfn._xlws.FILTER(runRBA_RBA_fluxes[TRUE lb],(runRBA_RBA_fluxes[tag]="RXN")*(runRBA_RBA_fluxes[rxn_base_id]=fba_fluxes[[#This Row],[rxn]]),0))</f>
        <v>0</v>
      </c>
      <c r="F1153" cm="1">
        <f t="array" ref="F1153">MAX(_xlfn._xlws.FILTER(runRBA_RBA_fluxes[TRUE ub],(runRBA_RBA_fluxes[tag]="RXN")*(runRBA_RBA_fluxes[rxn_base_id]=fba_fluxes[[#This Row],[rxn]]),0))</f>
        <v>0</v>
      </c>
      <c r="G1153" t="b">
        <f>fba_fluxes[[#This Row],[RBA ub]]&gt;fba_fluxes[[#This Row],[ub]]</f>
        <v>0</v>
      </c>
      <c r="H1153" t="b">
        <f>fba_fluxes[[#This Row],[RBA lb]]&lt;fba_fluxes[[#This Row],[lb]]</f>
        <v>0</v>
      </c>
      <c r="I1153" cm="1">
        <f t="array" ref="I1153">SUM(_xlfn._xlws.FILTER(runRBA_RBA_fluxes[TRUE flux],(runRBA_RBA_fluxes[tag]="RXN")*(runRBA_RBA_fluxes[rxn_base_id]=fba_fluxes[[#This Row],[rxn]]),0))</f>
        <v>0</v>
      </c>
      <c r="J1153" t="b">
        <f>fba_fluxes[[#This Row],[total RBA flux]]&lt;fba_fluxes[[#This Row],[lb]]</f>
        <v>0</v>
      </c>
      <c r="K1153" s="1" t="b">
        <f>fba_fluxes[[#This Row],[total RBA flux]]&gt;fba_fluxes[[#This Row],[ub]]</f>
        <v>0</v>
      </c>
    </row>
    <row r="1154" spans="1:11" hidden="1" x14ac:dyDescent="0.2">
      <c r="A1154" s="1" t="s">
        <v>3256</v>
      </c>
      <c r="B1154">
        <v>0</v>
      </c>
      <c r="C1154">
        <v>0</v>
      </c>
      <c r="D1154">
        <v>1000</v>
      </c>
      <c r="E1154" cm="1">
        <f t="array" ref="E1154">MIN(_xlfn._xlws.FILTER(runRBA_RBA_fluxes[TRUE lb],(runRBA_RBA_fluxes[tag]="RXN")*(runRBA_RBA_fluxes[rxn_base_id]=fba_fluxes[[#This Row],[rxn]]),0))</f>
        <v>0</v>
      </c>
      <c r="F1154" cm="1">
        <f t="array" ref="F1154">MAX(_xlfn._xlws.FILTER(runRBA_RBA_fluxes[TRUE ub],(runRBA_RBA_fluxes[tag]="RXN")*(runRBA_RBA_fluxes[rxn_base_id]=fba_fluxes[[#This Row],[rxn]]),0))</f>
        <v>0</v>
      </c>
      <c r="G1154" t="b">
        <f>fba_fluxes[[#This Row],[RBA ub]]&gt;fba_fluxes[[#This Row],[ub]]</f>
        <v>0</v>
      </c>
      <c r="H1154" t="b">
        <f>fba_fluxes[[#This Row],[RBA lb]]&lt;fba_fluxes[[#This Row],[lb]]</f>
        <v>0</v>
      </c>
      <c r="I1154" cm="1">
        <f t="array" ref="I1154">SUM(_xlfn._xlws.FILTER(runRBA_RBA_fluxes[TRUE flux],(runRBA_RBA_fluxes[tag]="RXN")*(runRBA_RBA_fluxes[rxn_base_id]=fba_fluxes[[#This Row],[rxn]]),0))</f>
        <v>0</v>
      </c>
      <c r="J1154" t="b">
        <f>fba_fluxes[[#This Row],[total RBA flux]]&lt;fba_fluxes[[#This Row],[lb]]</f>
        <v>0</v>
      </c>
      <c r="K1154" s="1" t="b">
        <f>fba_fluxes[[#This Row],[total RBA flux]]&gt;fba_fluxes[[#This Row],[ub]]</f>
        <v>0</v>
      </c>
    </row>
    <row r="1155" spans="1:11" hidden="1" x14ac:dyDescent="0.2">
      <c r="A1155" s="1" t="s">
        <v>3257</v>
      </c>
      <c r="B1155">
        <v>0</v>
      </c>
      <c r="C1155">
        <v>0</v>
      </c>
      <c r="D1155">
        <v>1000</v>
      </c>
      <c r="E1155" cm="1">
        <f t="array" ref="E1155">MIN(_xlfn._xlws.FILTER(runRBA_RBA_fluxes[TRUE lb],(runRBA_RBA_fluxes[tag]="RXN")*(runRBA_RBA_fluxes[rxn_base_id]=fba_fluxes[[#This Row],[rxn]]),0))</f>
        <v>0</v>
      </c>
      <c r="F1155" cm="1">
        <f t="array" ref="F1155">MAX(_xlfn._xlws.FILTER(runRBA_RBA_fluxes[TRUE ub],(runRBA_RBA_fluxes[tag]="RXN")*(runRBA_RBA_fluxes[rxn_base_id]=fba_fluxes[[#This Row],[rxn]]),0))</f>
        <v>0</v>
      </c>
      <c r="G1155" t="b">
        <f>fba_fluxes[[#This Row],[RBA ub]]&gt;fba_fluxes[[#This Row],[ub]]</f>
        <v>0</v>
      </c>
      <c r="H1155" t="b">
        <f>fba_fluxes[[#This Row],[RBA lb]]&lt;fba_fluxes[[#This Row],[lb]]</f>
        <v>0</v>
      </c>
      <c r="I1155" cm="1">
        <f t="array" ref="I1155">SUM(_xlfn._xlws.FILTER(runRBA_RBA_fluxes[TRUE flux],(runRBA_RBA_fluxes[tag]="RXN")*(runRBA_RBA_fluxes[rxn_base_id]=fba_fluxes[[#This Row],[rxn]]),0))</f>
        <v>0</v>
      </c>
      <c r="J1155" t="b">
        <f>fba_fluxes[[#This Row],[total RBA flux]]&lt;fba_fluxes[[#This Row],[lb]]</f>
        <v>0</v>
      </c>
      <c r="K1155" s="1" t="b">
        <f>fba_fluxes[[#This Row],[total RBA flux]]&gt;fba_fluxes[[#This Row],[ub]]</f>
        <v>0</v>
      </c>
    </row>
    <row r="1156" spans="1:11" hidden="1" x14ac:dyDescent="0.2">
      <c r="A1156" s="1" t="s">
        <v>1076</v>
      </c>
      <c r="B1156">
        <v>0</v>
      </c>
      <c r="C1156">
        <v>-1000</v>
      </c>
      <c r="D1156">
        <v>1000</v>
      </c>
      <c r="E1156" cm="1">
        <f t="array" ref="E1156">MIN(_xlfn._xlws.FILTER(runRBA_RBA_fluxes[TRUE lb],(runRBA_RBA_fluxes[tag]="RXN")*(runRBA_RBA_fluxes[rxn_base_id]=fba_fluxes[[#This Row],[rxn]]),0))</f>
        <v>-1000.0000000000001</v>
      </c>
      <c r="F1156" cm="1">
        <f t="array" ref="F1156">MAX(_xlfn._xlws.FILTER(runRBA_RBA_fluxes[TRUE ub],(runRBA_RBA_fluxes[tag]="RXN")*(runRBA_RBA_fluxes[rxn_base_id]=fba_fluxes[[#This Row],[rxn]]),0))</f>
        <v>0</v>
      </c>
      <c r="G1156" t="b">
        <f>fba_fluxes[[#This Row],[RBA ub]]&gt;fba_fluxes[[#This Row],[ub]]</f>
        <v>0</v>
      </c>
      <c r="H1156" t="b">
        <f>fba_fluxes[[#This Row],[RBA lb]]&lt;fba_fluxes[[#This Row],[lb]]</f>
        <v>0</v>
      </c>
      <c r="I1156" cm="1">
        <f t="array" ref="I1156">SUM(_xlfn._xlws.FILTER(runRBA_RBA_fluxes[TRUE flux],(runRBA_RBA_fluxes[tag]="RXN")*(runRBA_RBA_fluxes[rxn_base_id]=fba_fluxes[[#This Row],[rxn]]),0))</f>
        <v>-1000.0000000000001</v>
      </c>
      <c r="J1156" t="b">
        <f>fba_fluxes[[#This Row],[total RBA flux]]&lt;fba_fluxes[[#This Row],[lb]]</f>
        <v>0</v>
      </c>
      <c r="K1156" s="1" t="b">
        <f>fba_fluxes[[#This Row],[total RBA flux]]&gt;fba_fluxes[[#This Row],[ub]]</f>
        <v>0</v>
      </c>
    </row>
    <row r="1157" spans="1:11" hidden="1" x14ac:dyDescent="0.2">
      <c r="A1157" s="1" t="s">
        <v>403</v>
      </c>
      <c r="B1157">
        <v>-0.59250379999991465</v>
      </c>
      <c r="C1157">
        <v>-1000</v>
      </c>
      <c r="D1157">
        <v>1000</v>
      </c>
      <c r="E1157" cm="1">
        <f t="array" ref="E1157">MIN(_xlfn._xlws.FILTER(runRBA_RBA_fluxes[TRUE lb],(runRBA_RBA_fluxes[tag]="RXN")*(runRBA_RBA_fluxes[rxn_base_id]=fba_fluxes[[#This Row],[rxn]]),0))</f>
        <v>-1000.0000000000001</v>
      </c>
      <c r="F1157" cm="1">
        <f t="array" ref="F1157">MAX(_xlfn._xlws.FILTER(runRBA_RBA_fluxes[TRUE ub],(runRBA_RBA_fluxes[tag]="RXN")*(runRBA_RBA_fluxes[rxn_base_id]=fba_fluxes[[#This Row],[rxn]]),0))</f>
        <v>0</v>
      </c>
      <c r="G1157" t="b">
        <f>fba_fluxes[[#This Row],[RBA ub]]&gt;fba_fluxes[[#This Row],[ub]]</f>
        <v>0</v>
      </c>
      <c r="H1157" t="b">
        <f>fba_fluxes[[#This Row],[RBA lb]]&lt;fba_fluxes[[#This Row],[lb]]</f>
        <v>0</v>
      </c>
      <c r="I1157" cm="1">
        <f t="array" ref="I1157">SUM(_xlfn._xlws.FILTER(runRBA_RBA_fluxes[TRUE flux],(runRBA_RBA_fluxes[tag]="RXN")*(runRBA_RBA_fluxes[rxn_base_id]=fba_fluxes[[#This Row],[rxn]]),0))</f>
        <v>-0.590047147061463</v>
      </c>
      <c r="J1157" t="b">
        <f>fba_fluxes[[#This Row],[total RBA flux]]&lt;fba_fluxes[[#This Row],[lb]]</f>
        <v>0</v>
      </c>
      <c r="K1157" s="1" t="b">
        <f>fba_fluxes[[#This Row],[total RBA flux]]&gt;fba_fluxes[[#This Row],[ub]]</f>
        <v>0</v>
      </c>
    </row>
    <row r="1158" spans="1:11" hidden="1" x14ac:dyDescent="0.2">
      <c r="A1158" s="1" t="s">
        <v>3258</v>
      </c>
      <c r="B1158">
        <v>0</v>
      </c>
      <c r="C1158">
        <v>-1000</v>
      </c>
      <c r="D1158">
        <v>1000</v>
      </c>
      <c r="E1158" cm="1">
        <f t="array" ref="E1158">MIN(_xlfn._xlws.FILTER(runRBA_RBA_fluxes[TRUE lb],(runRBA_RBA_fluxes[tag]="RXN")*(runRBA_RBA_fluxes[rxn_base_id]=fba_fluxes[[#This Row],[rxn]]),0))</f>
        <v>0</v>
      </c>
      <c r="F1158" cm="1">
        <f t="array" ref="F1158">MAX(_xlfn._xlws.FILTER(runRBA_RBA_fluxes[TRUE ub],(runRBA_RBA_fluxes[tag]="RXN")*(runRBA_RBA_fluxes[rxn_base_id]=fba_fluxes[[#This Row],[rxn]]),0))</f>
        <v>0</v>
      </c>
      <c r="G1158" t="b">
        <f>fba_fluxes[[#This Row],[RBA ub]]&gt;fba_fluxes[[#This Row],[ub]]</f>
        <v>0</v>
      </c>
      <c r="H1158" t="b">
        <f>fba_fluxes[[#This Row],[RBA lb]]&lt;fba_fluxes[[#This Row],[lb]]</f>
        <v>0</v>
      </c>
      <c r="I1158" cm="1">
        <f t="array" ref="I1158">SUM(_xlfn._xlws.FILTER(runRBA_RBA_fluxes[TRUE flux],(runRBA_RBA_fluxes[tag]="RXN")*(runRBA_RBA_fluxes[rxn_base_id]=fba_fluxes[[#This Row],[rxn]]),0))</f>
        <v>0</v>
      </c>
      <c r="J1158" t="b">
        <f>fba_fluxes[[#This Row],[total RBA flux]]&lt;fba_fluxes[[#This Row],[lb]]</f>
        <v>0</v>
      </c>
      <c r="K1158" s="1" t="b">
        <f>fba_fluxes[[#This Row],[total RBA flux]]&gt;fba_fluxes[[#This Row],[ub]]</f>
        <v>0</v>
      </c>
    </row>
    <row r="1159" spans="1:11" hidden="1" x14ac:dyDescent="0.2">
      <c r="A1159" s="1" t="s">
        <v>3259</v>
      </c>
      <c r="B1159">
        <v>0</v>
      </c>
      <c r="C1159">
        <v>0</v>
      </c>
      <c r="D1159">
        <v>1000</v>
      </c>
      <c r="E1159" cm="1">
        <f t="array" ref="E1159">MIN(_xlfn._xlws.FILTER(runRBA_RBA_fluxes[TRUE lb],(runRBA_RBA_fluxes[tag]="RXN")*(runRBA_RBA_fluxes[rxn_base_id]=fba_fluxes[[#This Row],[rxn]]),0))</f>
        <v>0</v>
      </c>
      <c r="F1159" cm="1">
        <f t="array" ref="F1159">MAX(_xlfn._xlws.FILTER(runRBA_RBA_fluxes[TRUE ub],(runRBA_RBA_fluxes[tag]="RXN")*(runRBA_RBA_fluxes[rxn_base_id]=fba_fluxes[[#This Row],[rxn]]),0))</f>
        <v>0</v>
      </c>
      <c r="G1159" t="b">
        <f>fba_fluxes[[#This Row],[RBA ub]]&gt;fba_fluxes[[#This Row],[ub]]</f>
        <v>0</v>
      </c>
      <c r="H1159" t="b">
        <f>fba_fluxes[[#This Row],[RBA lb]]&lt;fba_fluxes[[#This Row],[lb]]</f>
        <v>0</v>
      </c>
      <c r="I1159" cm="1">
        <f t="array" ref="I1159">SUM(_xlfn._xlws.FILTER(runRBA_RBA_fluxes[TRUE flux],(runRBA_RBA_fluxes[tag]="RXN")*(runRBA_RBA_fluxes[rxn_base_id]=fba_fluxes[[#This Row],[rxn]]),0))</f>
        <v>0</v>
      </c>
      <c r="J1159" t="b">
        <f>fba_fluxes[[#This Row],[total RBA flux]]&lt;fba_fluxes[[#This Row],[lb]]</f>
        <v>0</v>
      </c>
      <c r="K1159" s="1" t="b">
        <f>fba_fluxes[[#This Row],[total RBA flux]]&gt;fba_fluxes[[#This Row],[ub]]</f>
        <v>0</v>
      </c>
    </row>
    <row r="1160" spans="1:11" hidden="1" x14ac:dyDescent="0.2">
      <c r="A1160" s="1" t="s">
        <v>404</v>
      </c>
      <c r="B1160">
        <v>-7.0977040177522844E-21</v>
      </c>
      <c r="C1160">
        <v>-1000</v>
      </c>
      <c r="D1160">
        <v>1000</v>
      </c>
      <c r="E1160" cm="1">
        <f t="array" ref="E1160">MIN(_xlfn._xlws.FILTER(runRBA_RBA_fluxes[TRUE lb],(runRBA_RBA_fluxes[tag]="RXN")*(runRBA_RBA_fluxes[rxn_base_id]=fba_fluxes[[#This Row],[rxn]]),0))</f>
        <v>0</v>
      </c>
      <c r="F1160" cm="1">
        <f t="array" ref="F1160">MAX(_xlfn._xlws.FILTER(runRBA_RBA_fluxes[TRUE ub],(runRBA_RBA_fluxes[tag]="RXN")*(runRBA_RBA_fluxes[rxn_base_id]=fba_fluxes[[#This Row],[rxn]]),0))</f>
        <v>0</v>
      </c>
      <c r="G1160" t="b">
        <f>fba_fluxes[[#This Row],[RBA ub]]&gt;fba_fluxes[[#This Row],[ub]]</f>
        <v>0</v>
      </c>
      <c r="H1160" t="b">
        <f>fba_fluxes[[#This Row],[RBA lb]]&lt;fba_fluxes[[#This Row],[lb]]</f>
        <v>0</v>
      </c>
      <c r="I1160" cm="1">
        <f t="array" ref="I1160">SUM(_xlfn._xlws.FILTER(runRBA_RBA_fluxes[TRUE flux],(runRBA_RBA_fluxes[tag]="RXN")*(runRBA_RBA_fluxes[rxn_base_id]=fba_fluxes[[#This Row],[rxn]]),0))</f>
        <v>0</v>
      </c>
      <c r="J1160" t="b">
        <f>fba_fluxes[[#This Row],[total RBA flux]]&lt;fba_fluxes[[#This Row],[lb]]</f>
        <v>0</v>
      </c>
      <c r="K1160" s="1" t="b">
        <f>fba_fluxes[[#This Row],[total RBA flux]]&gt;fba_fluxes[[#This Row],[ub]]</f>
        <v>0</v>
      </c>
    </row>
    <row r="1161" spans="1:11" hidden="1" x14ac:dyDescent="0.2">
      <c r="A1161" s="1" t="s">
        <v>3260</v>
      </c>
      <c r="B1161">
        <v>0</v>
      </c>
      <c r="C1161">
        <v>-1000</v>
      </c>
      <c r="D1161">
        <v>1000</v>
      </c>
      <c r="E1161" cm="1">
        <f t="array" ref="E1161">MIN(_xlfn._xlws.FILTER(runRBA_RBA_fluxes[TRUE lb],(runRBA_RBA_fluxes[tag]="RXN")*(runRBA_RBA_fluxes[rxn_base_id]=fba_fluxes[[#This Row],[rxn]]),0))</f>
        <v>0</v>
      </c>
      <c r="F1161" cm="1">
        <f t="array" ref="F1161">MAX(_xlfn._xlws.FILTER(runRBA_RBA_fluxes[TRUE ub],(runRBA_RBA_fluxes[tag]="RXN")*(runRBA_RBA_fluxes[rxn_base_id]=fba_fluxes[[#This Row],[rxn]]),0))</f>
        <v>0</v>
      </c>
      <c r="G1161" t="b">
        <f>fba_fluxes[[#This Row],[RBA ub]]&gt;fba_fluxes[[#This Row],[ub]]</f>
        <v>0</v>
      </c>
      <c r="H1161" t="b">
        <f>fba_fluxes[[#This Row],[RBA lb]]&lt;fba_fluxes[[#This Row],[lb]]</f>
        <v>0</v>
      </c>
      <c r="I1161" cm="1">
        <f t="array" ref="I1161">SUM(_xlfn._xlws.FILTER(runRBA_RBA_fluxes[TRUE flux],(runRBA_RBA_fluxes[tag]="RXN")*(runRBA_RBA_fluxes[rxn_base_id]=fba_fluxes[[#This Row],[rxn]]),0))</f>
        <v>0</v>
      </c>
      <c r="J1161" t="b">
        <f>fba_fluxes[[#This Row],[total RBA flux]]&lt;fba_fluxes[[#This Row],[lb]]</f>
        <v>0</v>
      </c>
      <c r="K1161" s="1" t="b">
        <f>fba_fluxes[[#This Row],[total RBA flux]]&gt;fba_fluxes[[#This Row],[ub]]</f>
        <v>0</v>
      </c>
    </row>
    <row r="1162" spans="1:11" hidden="1" x14ac:dyDescent="0.2">
      <c r="A1162" s="1" t="s">
        <v>3261</v>
      </c>
      <c r="B1162">
        <v>0</v>
      </c>
      <c r="C1162">
        <v>-1000</v>
      </c>
      <c r="D1162">
        <v>1000</v>
      </c>
      <c r="E1162" cm="1">
        <f t="array" ref="E1162">MIN(_xlfn._xlws.FILTER(runRBA_RBA_fluxes[TRUE lb],(runRBA_RBA_fluxes[tag]="RXN")*(runRBA_RBA_fluxes[rxn_base_id]=fba_fluxes[[#This Row],[rxn]]),0))</f>
        <v>0</v>
      </c>
      <c r="F1162" cm="1">
        <f t="array" ref="F1162">MAX(_xlfn._xlws.FILTER(runRBA_RBA_fluxes[TRUE ub],(runRBA_RBA_fluxes[tag]="RXN")*(runRBA_RBA_fluxes[rxn_base_id]=fba_fluxes[[#This Row],[rxn]]),0))</f>
        <v>0</v>
      </c>
      <c r="G1162" t="b">
        <f>fba_fluxes[[#This Row],[RBA ub]]&gt;fba_fluxes[[#This Row],[ub]]</f>
        <v>0</v>
      </c>
      <c r="H1162" t="b">
        <f>fba_fluxes[[#This Row],[RBA lb]]&lt;fba_fluxes[[#This Row],[lb]]</f>
        <v>0</v>
      </c>
      <c r="I1162" cm="1">
        <f t="array" ref="I1162">SUM(_xlfn._xlws.FILTER(runRBA_RBA_fluxes[TRUE flux],(runRBA_RBA_fluxes[tag]="RXN")*(runRBA_RBA_fluxes[rxn_base_id]=fba_fluxes[[#This Row],[rxn]]),0))</f>
        <v>0</v>
      </c>
      <c r="J1162" t="b">
        <f>fba_fluxes[[#This Row],[total RBA flux]]&lt;fba_fluxes[[#This Row],[lb]]</f>
        <v>0</v>
      </c>
      <c r="K1162" s="1" t="b">
        <f>fba_fluxes[[#This Row],[total RBA flux]]&gt;fba_fluxes[[#This Row],[ub]]</f>
        <v>0</v>
      </c>
    </row>
    <row r="1163" spans="1:11" hidden="1" x14ac:dyDescent="0.2">
      <c r="A1163" s="1" t="s">
        <v>3262</v>
      </c>
      <c r="B1163">
        <v>0</v>
      </c>
      <c r="C1163">
        <v>-1000</v>
      </c>
      <c r="D1163">
        <v>1000</v>
      </c>
      <c r="E1163" cm="1">
        <f t="array" ref="E1163">MIN(_xlfn._xlws.FILTER(runRBA_RBA_fluxes[TRUE lb],(runRBA_RBA_fluxes[tag]="RXN")*(runRBA_RBA_fluxes[rxn_base_id]=fba_fluxes[[#This Row],[rxn]]),0))</f>
        <v>0</v>
      </c>
      <c r="F1163" cm="1">
        <f t="array" ref="F1163">MAX(_xlfn._xlws.FILTER(runRBA_RBA_fluxes[TRUE ub],(runRBA_RBA_fluxes[tag]="RXN")*(runRBA_RBA_fluxes[rxn_base_id]=fba_fluxes[[#This Row],[rxn]]),0))</f>
        <v>0</v>
      </c>
      <c r="G1163" t="b">
        <f>fba_fluxes[[#This Row],[RBA ub]]&gt;fba_fluxes[[#This Row],[ub]]</f>
        <v>0</v>
      </c>
      <c r="H1163" t="b">
        <f>fba_fluxes[[#This Row],[RBA lb]]&lt;fba_fluxes[[#This Row],[lb]]</f>
        <v>0</v>
      </c>
      <c r="I1163" cm="1">
        <f t="array" ref="I1163">SUM(_xlfn._xlws.FILTER(runRBA_RBA_fluxes[TRUE flux],(runRBA_RBA_fluxes[tag]="RXN")*(runRBA_RBA_fluxes[rxn_base_id]=fba_fluxes[[#This Row],[rxn]]),0))</f>
        <v>0</v>
      </c>
      <c r="J1163" t="b">
        <f>fba_fluxes[[#This Row],[total RBA flux]]&lt;fba_fluxes[[#This Row],[lb]]</f>
        <v>0</v>
      </c>
      <c r="K1163" s="1" t="b">
        <f>fba_fluxes[[#This Row],[total RBA flux]]&gt;fba_fluxes[[#This Row],[ub]]</f>
        <v>0</v>
      </c>
    </row>
    <row r="1164" spans="1:11" hidden="1" x14ac:dyDescent="0.2">
      <c r="A1164" s="1" t="s">
        <v>3263</v>
      </c>
      <c r="B1164">
        <v>0</v>
      </c>
      <c r="C1164">
        <v>-1000</v>
      </c>
      <c r="D1164">
        <v>1000</v>
      </c>
      <c r="E1164" cm="1">
        <f t="array" ref="E1164">MIN(_xlfn._xlws.FILTER(runRBA_RBA_fluxes[TRUE lb],(runRBA_RBA_fluxes[tag]="RXN")*(runRBA_RBA_fluxes[rxn_base_id]=fba_fluxes[[#This Row],[rxn]]),0))</f>
        <v>0</v>
      </c>
      <c r="F1164" cm="1">
        <f t="array" ref="F1164">MAX(_xlfn._xlws.FILTER(runRBA_RBA_fluxes[TRUE ub],(runRBA_RBA_fluxes[tag]="RXN")*(runRBA_RBA_fluxes[rxn_base_id]=fba_fluxes[[#This Row],[rxn]]),0))</f>
        <v>0</v>
      </c>
      <c r="G1164" t="b">
        <f>fba_fluxes[[#This Row],[RBA ub]]&gt;fba_fluxes[[#This Row],[ub]]</f>
        <v>0</v>
      </c>
      <c r="H1164" t="b">
        <f>fba_fluxes[[#This Row],[RBA lb]]&lt;fba_fluxes[[#This Row],[lb]]</f>
        <v>0</v>
      </c>
      <c r="I1164" cm="1">
        <f t="array" ref="I1164">SUM(_xlfn._xlws.FILTER(runRBA_RBA_fluxes[TRUE flux],(runRBA_RBA_fluxes[tag]="RXN")*(runRBA_RBA_fluxes[rxn_base_id]=fba_fluxes[[#This Row],[rxn]]),0))</f>
        <v>0</v>
      </c>
      <c r="J1164" t="b">
        <f>fba_fluxes[[#This Row],[total RBA flux]]&lt;fba_fluxes[[#This Row],[lb]]</f>
        <v>0</v>
      </c>
      <c r="K1164" s="1" t="b">
        <f>fba_fluxes[[#This Row],[total RBA flux]]&gt;fba_fluxes[[#This Row],[ub]]</f>
        <v>0</v>
      </c>
    </row>
    <row r="1165" spans="1:11" hidden="1" x14ac:dyDescent="0.2">
      <c r="A1165" s="1" t="s">
        <v>405</v>
      </c>
      <c r="B1165">
        <v>0.44414278906239996</v>
      </c>
      <c r="C1165">
        <v>-1000</v>
      </c>
      <c r="D1165">
        <v>1000</v>
      </c>
      <c r="E1165" cm="1">
        <f t="array" ref="E1165">MIN(_xlfn._xlws.FILTER(runRBA_RBA_fluxes[TRUE lb],(runRBA_RBA_fluxes[tag]="RXN")*(runRBA_RBA_fluxes[rxn_base_id]=fba_fluxes[[#This Row],[rxn]]),0))</f>
        <v>0</v>
      </c>
      <c r="F1165" cm="1">
        <f t="array" ref="F1165">MAX(_xlfn._xlws.FILTER(runRBA_RBA_fluxes[TRUE ub],(runRBA_RBA_fluxes[tag]="RXN")*(runRBA_RBA_fluxes[rxn_base_id]=fba_fluxes[[#This Row],[rxn]]),0))</f>
        <v>1000.0000000000001</v>
      </c>
      <c r="G1165" t="b">
        <f>fba_fluxes[[#This Row],[RBA ub]]&gt;fba_fluxes[[#This Row],[ub]]</f>
        <v>0</v>
      </c>
      <c r="H1165" t="b">
        <f>fba_fluxes[[#This Row],[RBA lb]]&lt;fba_fluxes[[#This Row],[lb]]</f>
        <v>0</v>
      </c>
      <c r="I1165" cm="1">
        <f t="array" ref="I1165">SUM(_xlfn._xlws.FILTER(runRBA_RBA_fluxes[TRUE flux],(runRBA_RBA_fluxes[tag]="RXN")*(runRBA_RBA_fluxes[rxn_base_id]=fba_fluxes[[#This Row],[rxn]]),0))</f>
        <v>0.65914189716795002</v>
      </c>
      <c r="J1165" t="b">
        <f>fba_fluxes[[#This Row],[total RBA flux]]&lt;fba_fluxes[[#This Row],[lb]]</f>
        <v>0</v>
      </c>
      <c r="K1165" s="1" t="b">
        <f>fba_fluxes[[#This Row],[total RBA flux]]&gt;fba_fluxes[[#This Row],[ub]]</f>
        <v>0</v>
      </c>
    </row>
    <row r="1166" spans="1:11" hidden="1" x14ac:dyDescent="0.2">
      <c r="A1166" s="1" t="s">
        <v>3264</v>
      </c>
      <c r="B1166">
        <v>0</v>
      </c>
      <c r="C1166">
        <v>0</v>
      </c>
      <c r="D1166">
        <v>1000</v>
      </c>
      <c r="E1166" cm="1">
        <f t="array" ref="E1166">MIN(_xlfn._xlws.FILTER(runRBA_RBA_fluxes[TRUE lb],(runRBA_RBA_fluxes[tag]="RXN")*(runRBA_RBA_fluxes[rxn_base_id]=fba_fluxes[[#This Row],[rxn]]),0))</f>
        <v>0</v>
      </c>
      <c r="F1166" cm="1">
        <f t="array" ref="F1166">MAX(_xlfn._xlws.FILTER(runRBA_RBA_fluxes[TRUE ub],(runRBA_RBA_fluxes[tag]="RXN")*(runRBA_RBA_fluxes[rxn_base_id]=fba_fluxes[[#This Row],[rxn]]),0))</f>
        <v>0</v>
      </c>
      <c r="G1166" t="b">
        <f>fba_fluxes[[#This Row],[RBA ub]]&gt;fba_fluxes[[#This Row],[ub]]</f>
        <v>0</v>
      </c>
      <c r="H1166" t="b">
        <f>fba_fluxes[[#This Row],[RBA lb]]&lt;fba_fluxes[[#This Row],[lb]]</f>
        <v>0</v>
      </c>
      <c r="I1166" cm="1">
        <f t="array" ref="I1166">SUM(_xlfn._xlws.FILTER(runRBA_RBA_fluxes[TRUE flux],(runRBA_RBA_fluxes[tag]="RXN")*(runRBA_RBA_fluxes[rxn_base_id]=fba_fluxes[[#This Row],[rxn]]),0))</f>
        <v>0</v>
      </c>
      <c r="J1166" t="b">
        <f>fba_fluxes[[#This Row],[total RBA flux]]&lt;fba_fluxes[[#This Row],[lb]]</f>
        <v>0</v>
      </c>
      <c r="K1166" s="1" t="b">
        <f>fba_fluxes[[#This Row],[total RBA flux]]&gt;fba_fluxes[[#This Row],[ub]]</f>
        <v>0</v>
      </c>
    </row>
    <row r="1167" spans="1:11" hidden="1" x14ac:dyDescent="0.2">
      <c r="A1167" s="1" t="s">
        <v>3265</v>
      </c>
      <c r="B1167">
        <v>0</v>
      </c>
      <c r="C1167">
        <v>0</v>
      </c>
      <c r="D1167">
        <v>1000</v>
      </c>
      <c r="E1167" cm="1">
        <f t="array" ref="E1167">MIN(_xlfn._xlws.FILTER(runRBA_RBA_fluxes[TRUE lb],(runRBA_RBA_fluxes[tag]="RXN")*(runRBA_RBA_fluxes[rxn_base_id]=fba_fluxes[[#This Row],[rxn]]),0))</f>
        <v>0</v>
      </c>
      <c r="F1167" cm="1">
        <f t="array" ref="F1167">MAX(_xlfn._xlws.FILTER(runRBA_RBA_fluxes[TRUE ub],(runRBA_RBA_fluxes[tag]="RXN")*(runRBA_RBA_fluxes[rxn_base_id]=fba_fluxes[[#This Row],[rxn]]),0))</f>
        <v>0</v>
      </c>
      <c r="G1167" t="b">
        <f>fba_fluxes[[#This Row],[RBA ub]]&gt;fba_fluxes[[#This Row],[ub]]</f>
        <v>0</v>
      </c>
      <c r="H1167" t="b">
        <f>fba_fluxes[[#This Row],[RBA lb]]&lt;fba_fluxes[[#This Row],[lb]]</f>
        <v>0</v>
      </c>
      <c r="I1167" cm="1">
        <f t="array" ref="I1167">SUM(_xlfn._xlws.FILTER(runRBA_RBA_fluxes[TRUE flux],(runRBA_RBA_fluxes[tag]="RXN")*(runRBA_RBA_fluxes[rxn_base_id]=fba_fluxes[[#This Row],[rxn]]),0))</f>
        <v>0</v>
      </c>
      <c r="J1167" t="b">
        <f>fba_fluxes[[#This Row],[total RBA flux]]&lt;fba_fluxes[[#This Row],[lb]]</f>
        <v>0</v>
      </c>
      <c r="K1167" s="1" t="b">
        <f>fba_fluxes[[#This Row],[total RBA flux]]&gt;fba_fluxes[[#This Row],[ub]]</f>
        <v>0</v>
      </c>
    </row>
    <row r="1168" spans="1:11" hidden="1" x14ac:dyDescent="0.2">
      <c r="A1168" s="1" t="s">
        <v>3266</v>
      </c>
      <c r="B1168">
        <v>0</v>
      </c>
      <c r="C1168">
        <v>0</v>
      </c>
      <c r="D1168">
        <v>1000</v>
      </c>
      <c r="E1168" cm="1">
        <f t="array" ref="E1168">MIN(_xlfn._xlws.FILTER(runRBA_RBA_fluxes[TRUE lb],(runRBA_RBA_fluxes[tag]="RXN")*(runRBA_RBA_fluxes[rxn_base_id]=fba_fluxes[[#This Row],[rxn]]),0))</f>
        <v>0</v>
      </c>
      <c r="F1168" cm="1">
        <f t="array" ref="F1168">MAX(_xlfn._xlws.FILTER(runRBA_RBA_fluxes[TRUE ub],(runRBA_RBA_fluxes[tag]="RXN")*(runRBA_RBA_fluxes[rxn_base_id]=fba_fluxes[[#This Row],[rxn]]),0))</f>
        <v>0</v>
      </c>
      <c r="G1168" t="b">
        <f>fba_fluxes[[#This Row],[RBA ub]]&gt;fba_fluxes[[#This Row],[ub]]</f>
        <v>0</v>
      </c>
      <c r="H1168" t="b">
        <f>fba_fluxes[[#This Row],[RBA lb]]&lt;fba_fluxes[[#This Row],[lb]]</f>
        <v>0</v>
      </c>
      <c r="I1168" cm="1">
        <f t="array" ref="I1168">SUM(_xlfn._xlws.FILTER(runRBA_RBA_fluxes[TRUE flux],(runRBA_RBA_fluxes[tag]="RXN")*(runRBA_RBA_fluxes[rxn_base_id]=fba_fluxes[[#This Row],[rxn]]),0))</f>
        <v>0</v>
      </c>
      <c r="J1168" t="b">
        <f>fba_fluxes[[#This Row],[total RBA flux]]&lt;fba_fluxes[[#This Row],[lb]]</f>
        <v>0</v>
      </c>
      <c r="K1168" s="1" t="b">
        <f>fba_fluxes[[#This Row],[total RBA flux]]&gt;fba_fluxes[[#This Row],[ub]]</f>
        <v>0</v>
      </c>
    </row>
    <row r="1169" spans="1:11" hidden="1" x14ac:dyDescent="0.2">
      <c r="A1169" s="1" t="s">
        <v>406</v>
      </c>
      <c r="B1169">
        <v>2.6535544705741296</v>
      </c>
      <c r="C1169">
        <v>0</v>
      </c>
      <c r="D1169">
        <v>1000</v>
      </c>
      <c r="E1169" cm="1">
        <f t="array" ref="E1169">MIN(_xlfn._xlws.FILTER(runRBA_RBA_fluxes[TRUE lb],(runRBA_RBA_fluxes[tag]="RXN")*(runRBA_RBA_fluxes[rxn_base_id]=fba_fluxes[[#This Row],[rxn]]),0))</f>
        <v>0</v>
      </c>
      <c r="F1169" cm="1">
        <f t="array" ref="F1169">MAX(_xlfn._xlws.FILTER(runRBA_RBA_fluxes[TRUE ub],(runRBA_RBA_fluxes[tag]="RXN")*(runRBA_RBA_fluxes[rxn_base_id]=fba_fluxes[[#This Row],[rxn]]),0))</f>
        <v>1000.0000000000001</v>
      </c>
      <c r="G1169" t="b">
        <f>fba_fluxes[[#This Row],[RBA ub]]&gt;fba_fluxes[[#This Row],[ub]]</f>
        <v>0</v>
      </c>
      <c r="H1169" t="b">
        <f>fba_fluxes[[#This Row],[RBA lb]]&lt;fba_fluxes[[#This Row],[lb]]</f>
        <v>0</v>
      </c>
      <c r="I1169" cm="1">
        <f t="array" ref="I1169">SUM(_xlfn._xlws.FILTER(runRBA_RBA_fluxes[TRUE flux],(runRBA_RBA_fluxes[tag]="RXN")*(runRBA_RBA_fluxes[rxn_base_id]=fba_fluxes[[#This Row],[rxn]]),0))</f>
        <v>2.8933409408358561</v>
      </c>
      <c r="J1169" t="b">
        <f>fba_fluxes[[#This Row],[total RBA flux]]&lt;fba_fluxes[[#This Row],[lb]]</f>
        <v>0</v>
      </c>
      <c r="K1169" s="1" t="b">
        <f>fba_fluxes[[#This Row],[total RBA flux]]&gt;fba_fluxes[[#This Row],[ub]]</f>
        <v>0</v>
      </c>
    </row>
    <row r="1170" spans="1:11" hidden="1" x14ac:dyDescent="0.2">
      <c r="A1170" s="1" t="s">
        <v>3267</v>
      </c>
      <c r="B1170">
        <v>0</v>
      </c>
      <c r="C1170">
        <v>0</v>
      </c>
      <c r="D1170">
        <v>1000</v>
      </c>
      <c r="E1170" cm="1">
        <f t="array" ref="E1170">MIN(_xlfn._xlws.FILTER(runRBA_RBA_fluxes[TRUE lb],(runRBA_RBA_fluxes[tag]="RXN")*(runRBA_RBA_fluxes[rxn_base_id]=fba_fluxes[[#This Row],[rxn]]),0))</f>
        <v>0</v>
      </c>
      <c r="F1170" cm="1">
        <f t="array" ref="F1170">MAX(_xlfn._xlws.FILTER(runRBA_RBA_fluxes[TRUE ub],(runRBA_RBA_fluxes[tag]="RXN")*(runRBA_RBA_fluxes[rxn_base_id]=fba_fluxes[[#This Row],[rxn]]),0))</f>
        <v>0</v>
      </c>
      <c r="G1170" t="b">
        <f>fba_fluxes[[#This Row],[RBA ub]]&gt;fba_fluxes[[#This Row],[ub]]</f>
        <v>0</v>
      </c>
      <c r="H1170" t="b">
        <f>fba_fluxes[[#This Row],[RBA lb]]&lt;fba_fluxes[[#This Row],[lb]]</f>
        <v>0</v>
      </c>
      <c r="I1170" cm="1">
        <f t="array" ref="I1170">SUM(_xlfn._xlws.FILTER(runRBA_RBA_fluxes[TRUE flux],(runRBA_RBA_fluxes[tag]="RXN")*(runRBA_RBA_fluxes[rxn_base_id]=fba_fluxes[[#This Row],[rxn]]),0))</f>
        <v>0</v>
      </c>
      <c r="J1170" t="b">
        <f>fba_fluxes[[#This Row],[total RBA flux]]&lt;fba_fluxes[[#This Row],[lb]]</f>
        <v>0</v>
      </c>
      <c r="K1170" s="1" t="b">
        <f>fba_fluxes[[#This Row],[total RBA flux]]&gt;fba_fluxes[[#This Row],[ub]]</f>
        <v>0</v>
      </c>
    </row>
    <row r="1171" spans="1:11" hidden="1" x14ac:dyDescent="0.2">
      <c r="A1171" s="1" t="s">
        <v>3268</v>
      </c>
      <c r="B1171">
        <v>0</v>
      </c>
      <c r="C1171">
        <v>0</v>
      </c>
      <c r="D1171">
        <v>1000</v>
      </c>
      <c r="E1171" cm="1">
        <f t="array" ref="E1171">MIN(_xlfn._xlws.FILTER(runRBA_RBA_fluxes[TRUE lb],(runRBA_RBA_fluxes[tag]="RXN")*(runRBA_RBA_fluxes[rxn_base_id]=fba_fluxes[[#This Row],[rxn]]),0))</f>
        <v>0</v>
      </c>
      <c r="F1171" cm="1">
        <f t="array" ref="F1171">MAX(_xlfn._xlws.FILTER(runRBA_RBA_fluxes[TRUE ub],(runRBA_RBA_fluxes[tag]="RXN")*(runRBA_RBA_fluxes[rxn_base_id]=fba_fluxes[[#This Row],[rxn]]),0))</f>
        <v>0</v>
      </c>
      <c r="G1171" t="b">
        <f>fba_fluxes[[#This Row],[RBA ub]]&gt;fba_fluxes[[#This Row],[ub]]</f>
        <v>0</v>
      </c>
      <c r="H1171" t="b">
        <f>fba_fluxes[[#This Row],[RBA lb]]&lt;fba_fluxes[[#This Row],[lb]]</f>
        <v>0</v>
      </c>
      <c r="I1171" cm="1">
        <f t="array" ref="I1171">SUM(_xlfn._xlws.FILTER(runRBA_RBA_fluxes[TRUE flux],(runRBA_RBA_fluxes[tag]="RXN")*(runRBA_RBA_fluxes[rxn_base_id]=fba_fluxes[[#This Row],[rxn]]),0))</f>
        <v>0</v>
      </c>
      <c r="J1171" t="b">
        <f>fba_fluxes[[#This Row],[total RBA flux]]&lt;fba_fluxes[[#This Row],[lb]]</f>
        <v>0</v>
      </c>
      <c r="K1171" s="1" t="b">
        <f>fba_fluxes[[#This Row],[total RBA flux]]&gt;fba_fluxes[[#This Row],[ub]]</f>
        <v>0</v>
      </c>
    </row>
    <row r="1172" spans="1:11" hidden="1" x14ac:dyDescent="0.2">
      <c r="A1172" s="1" t="s">
        <v>3269</v>
      </c>
      <c r="B1172">
        <v>0</v>
      </c>
      <c r="C1172">
        <v>-1000</v>
      </c>
      <c r="D1172">
        <v>1000</v>
      </c>
      <c r="E1172" cm="1">
        <f t="array" ref="E1172">MIN(_xlfn._xlws.FILTER(runRBA_RBA_fluxes[TRUE lb],(runRBA_RBA_fluxes[tag]="RXN")*(runRBA_RBA_fluxes[rxn_base_id]=fba_fluxes[[#This Row],[rxn]]),0))</f>
        <v>0</v>
      </c>
      <c r="F1172" cm="1">
        <f t="array" ref="F1172">MAX(_xlfn._xlws.FILTER(runRBA_RBA_fluxes[TRUE ub],(runRBA_RBA_fluxes[tag]="RXN")*(runRBA_RBA_fluxes[rxn_base_id]=fba_fluxes[[#This Row],[rxn]]),0))</f>
        <v>0</v>
      </c>
      <c r="G1172" t="b">
        <f>fba_fluxes[[#This Row],[RBA ub]]&gt;fba_fluxes[[#This Row],[ub]]</f>
        <v>0</v>
      </c>
      <c r="H1172" t="b">
        <f>fba_fluxes[[#This Row],[RBA lb]]&lt;fba_fluxes[[#This Row],[lb]]</f>
        <v>0</v>
      </c>
      <c r="I1172" cm="1">
        <f t="array" ref="I1172">SUM(_xlfn._xlws.FILTER(runRBA_RBA_fluxes[TRUE flux],(runRBA_RBA_fluxes[tag]="RXN")*(runRBA_RBA_fluxes[rxn_base_id]=fba_fluxes[[#This Row],[rxn]]),0))</f>
        <v>0</v>
      </c>
      <c r="J1172" t="b">
        <f>fba_fluxes[[#This Row],[total RBA flux]]&lt;fba_fluxes[[#This Row],[lb]]</f>
        <v>0</v>
      </c>
      <c r="K1172" s="1" t="b">
        <f>fba_fluxes[[#This Row],[total RBA flux]]&gt;fba_fluxes[[#This Row],[ub]]</f>
        <v>0</v>
      </c>
    </row>
    <row r="1173" spans="1:11" hidden="1" x14ac:dyDescent="0.2">
      <c r="A1173" s="1" t="s">
        <v>407</v>
      </c>
      <c r="B1173">
        <v>4.1272999999999987E-3</v>
      </c>
      <c r="C1173">
        <v>0</v>
      </c>
      <c r="D1173">
        <v>1000</v>
      </c>
      <c r="E1173" cm="1">
        <f t="array" ref="E1173">MIN(_xlfn._xlws.FILTER(runRBA_RBA_fluxes[TRUE lb],(runRBA_RBA_fluxes[tag]="RXN")*(runRBA_RBA_fluxes[rxn_base_id]=fba_fluxes[[#This Row],[rxn]]),0))</f>
        <v>0</v>
      </c>
      <c r="F1173" cm="1">
        <f t="array" ref="F1173">MAX(_xlfn._xlws.FILTER(runRBA_RBA_fluxes[TRUE ub],(runRBA_RBA_fluxes[tag]="RXN")*(runRBA_RBA_fluxes[rxn_base_id]=fba_fluxes[[#This Row],[rxn]]),0))</f>
        <v>1000.0000000000001</v>
      </c>
      <c r="G1173" t="b">
        <f>fba_fluxes[[#This Row],[RBA ub]]&gt;fba_fluxes[[#This Row],[ub]]</f>
        <v>0</v>
      </c>
      <c r="H1173" t="b">
        <f>fba_fluxes[[#This Row],[RBA lb]]&lt;fba_fluxes[[#This Row],[lb]]</f>
        <v>0</v>
      </c>
      <c r="I1173" cm="1">
        <f t="array" ref="I1173">SUM(_xlfn._xlws.FILTER(runRBA_RBA_fluxes[TRUE flux],(runRBA_RBA_fluxes[tag]="RXN")*(runRBA_RBA_fluxes[rxn_base_id]=fba_fluxes[[#This Row],[rxn]]),0))</f>
        <v>1.1411900901789999E-3</v>
      </c>
      <c r="J1173" t="b">
        <f>fba_fluxes[[#This Row],[total RBA flux]]&lt;fba_fluxes[[#This Row],[lb]]</f>
        <v>0</v>
      </c>
      <c r="K1173" s="1" t="b">
        <f>fba_fluxes[[#This Row],[total RBA flux]]&gt;fba_fluxes[[#This Row],[ub]]</f>
        <v>0</v>
      </c>
    </row>
    <row r="1174" spans="1:11" hidden="1" x14ac:dyDescent="0.2">
      <c r="A1174" s="1" t="s">
        <v>3270</v>
      </c>
      <c r="B1174">
        <v>0</v>
      </c>
      <c r="C1174">
        <v>0</v>
      </c>
      <c r="D1174">
        <v>1000</v>
      </c>
      <c r="E1174" cm="1">
        <f t="array" ref="E1174">MIN(_xlfn._xlws.FILTER(runRBA_RBA_fluxes[TRUE lb],(runRBA_RBA_fluxes[tag]="RXN")*(runRBA_RBA_fluxes[rxn_base_id]=fba_fluxes[[#This Row],[rxn]]),0))</f>
        <v>0</v>
      </c>
      <c r="F1174" cm="1">
        <f t="array" ref="F1174">MAX(_xlfn._xlws.FILTER(runRBA_RBA_fluxes[TRUE ub],(runRBA_RBA_fluxes[tag]="RXN")*(runRBA_RBA_fluxes[rxn_base_id]=fba_fluxes[[#This Row],[rxn]]),0))</f>
        <v>0</v>
      </c>
      <c r="G1174" t="b">
        <f>fba_fluxes[[#This Row],[RBA ub]]&gt;fba_fluxes[[#This Row],[ub]]</f>
        <v>0</v>
      </c>
      <c r="H1174" t="b">
        <f>fba_fluxes[[#This Row],[RBA lb]]&lt;fba_fluxes[[#This Row],[lb]]</f>
        <v>0</v>
      </c>
      <c r="I1174" cm="1">
        <f t="array" ref="I1174">SUM(_xlfn._xlws.FILTER(runRBA_RBA_fluxes[TRUE flux],(runRBA_RBA_fluxes[tag]="RXN")*(runRBA_RBA_fluxes[rxn_base_id]=fba_fluxes[[#This Row],[rxn]]),0))</f>
        <v>0</v>
      </c>
      <c r="J1174" t="b">
        <f>fba_fluxes[[#This Row],[total RBA flux]]&lt;fba_fluxes[[#This Row],[lb]]</f>
        <v>0</v>
      </c>
      <c r="K1174" s="1" t="b">
        <f>fba_fluxes[[#This Row],[total RBA flux]]&gt;fba_fluxes[[#This Row],[ub]]</f>
        <v>0</v>
      </c>
    </row>
    <row r="1175" spans="1:11" hidden="1" x14ac:dyDescent="0.2">
      <c r="A1175" s="1" t="s">
        <v>3271</v>
      </c>
      <c r="B1175">
        <v>0</v>
      </c>
      <c r="C1175">
        <v>-1000</v>
      </c>
      <c r="D1175">
        <v>1000</v>
      </c>
      <c r="E1175" cm="1">
        <f t="array" ref="E1175">MIN(_xlfn._xlws.FILTER(runRBA_RBA_fluxes[TRUE lb],(runRBA_RBA_fluxes[tag]="RXN")*(runRBA_RBA_fluxes[rxn_base_id]=fba_fluxes[[#This Row],[rxn]]),0))</f>
        <v>0</v>
      </c>
      <c r="F1175" cm="1">
        <f t="array" ref="F1175">MAX(_xlfn._xlws.FILTER(runRBA_RBA_fluxes[TRUE ub],(runRBA_RBA_fluxes[tag]="RXN")*(runRBA_RBA_fluxes[rxn_base_id]=fba_fluxes[[#This Row],[rxn]]),0))</f>
        <v>0</v>
      </c>
      <c r="G1175" t="b">
        <f>fba_fluxes[[#This Row],[RBA ub]]&gt;fba_fluxes[[#This Row],[ub]]</f>
        <v>0</v>
      </c>
      <c r="H1175" t="b">
        <f>fba_fluxes[[#This Row],[RBA lb]]&lt;fba_fluxes[[#This Row],[lb]]</f>
        <v>0</v>
      </c>
      <c r="I1175" cm="1">
        <f t="array" ref="I1175">SUM(_xlfn._xlws.FILTER(runRBA_RBA_fluxes[TRUE flux],(runRBA_RBA_fluxes[tag]="RXN")*(runRBA_RBA_fluxes[rxn_base_id]=fba_fluxes[[#This Row],[rxn]]),0))</f>
        <v>0</v>
      </c>
      <c r="J1175" t="b">
        <f>fba_fluxes[[#This Row],[total RBA flux]]&lt;fba_fluxes[[#This Row],[lb]]</f>
        <v>0</v>
      </c>
      <c r="K1175" s="1" t="b">
        <f>fba_fluxes[[#This Row],[total RBA flux]]&gt;fba_fluxes[[#This Row],[ub]]</f>
        <v>0</v>
      </c>
    </row>
    <row r="1176" spans="1:11" hidden="1" x14ac:dyDescent="0.2">
      <c r="A1176" s="1" t="s">
        <v>3272</v>
      </c>
      <c r="B1176">
        <v>0</v>
      </c>
      <c r="C1176">
        <v>0</v>
      </c>
      <c r="D1176">
        <v>1000</v>
      </c>
      <c r="E1176" cm="1">
        <f t="array" ref="E1176">MIN(_xlfn._xlws.FILTER(runRBA_RBA_fluxes[TRUE lb],(runRBA_RBA_fluxes[tag]="RXN")*(runRBA_RBA_fluxes[rxn_base_id]=fba_fluxes[[#This Row],[rxn]]),0))</f>
        <v>0</v>
      </c>
      <c r="F1176" cm="1">
        <f t="array" ref="F1176">MAX(_xlfn._xlws.FILTER(runRBA_RBA_fluxes[TRUE ub],(runRBA_RBA_fluxes[tag]="RXN")*(runRBA_RBA_fluxes[rxn_base_id]=fba_fluxes[[#This Row],[rxn]]),0))</f>
        <v>0</v>
      </c>
      <c r="G1176" t="b">
        <f>fba_fluxes[[#This Row],[RBA ub]]&gt;fba_fluxes[[#This Row],[ub]]</f>
        <v>0</v>
      </c>
      <c r="H1176" t="b">
        <f>fba_fluxes[[#This Row],[RBA lb]]&lt;fba_fluxes[[#This Row],[lb]]</f>
        <v>0</v>
      </c>
      <c r="I1176" cm="1">
        <f t="array" ref="I1176">SUM(_xlfn._xlws.FILTER(runRBA_RBA_fluxes[TRUE flux],(runRBA_RBA_fluxes[tag]="RXN")*(runRBA_RBA_fluxes[rxn_base_id]=fba_fluxes[[#This Row],[rxn]]),0))</f>
        <v>0</v>
      </c>
      <c r="J1176" t="b">
        <f>fba_fluxes[[#This Row],[total RBA flux]]&lt;fba_fluxes[[#This Row],[lb]]</f>
        <v>0</v>
      </c>
      <c r="K1176" s="1" t="b">
        <f>fba_fluxes[[#This Row],[total RBA flux]]&gt;fba_fluxes[[#This Row],[ub]]</f>
        <v>0</v>
      </c>
    </row>
    <row r="1177" spans="1:11" hidden="1" x14ac:dyDescent="0.2">
      <c r="A1177" s="1" t="s">
        <v>3273</v>
      </c>
      <c r="B1177">
        <v>0</v>
      </c>
      <c r="C1177">
        <v>-1000</v>
      </c>
      <c r="D1177">
        <v>1000</v>
      </c>
      <c r="E1177" cm="1">
        <f t="array" ref="E1177">MIN(_xlfn._xlws.FILTER(runRBA_RBA_fluxes[TRUE lb],(runRBA_RBA_fluxes[tag]="RXN")*(runRBA_RBA_fluxes[rxn_base_id]=fba_fluxes[[#This Row],[rxn]]),0))</f>
        <v>0</v>
      </c>
      <c r="F1177" cm="1">
        <f t="array" ref="F1177">MAX(_xlfn._xlws.FILTER(runRBA_RBA_fluxes[TRUE ub],(runRBA_RBA_fluxes[tag]="RXN")*(runRBA_RBA_fluxes[rxn_base_id]=fba_fluxes[[#This Row],[rxn]]),0))</f>
        <v>0</v>
      </c>
      <c r="G1177" t="b">
        <f>fba_fluxes[[#This Row],[RBA ub]]&gt;fba_fluxes[[#This Row],[ub]]</f>
        <v>0</v>
      </c>
      <c r="H1177" t="b">
        <f>fba_fluxes[[#This Row],[RBA lb]]&lt;fba_fluxes[[#This Row],[lb]]</f>
        <v>0</v>
      </c>
      <c r="I1177" cm="1">
        <f t="array" ref="I1177">SUM(_xlfn._xlws.FILTER(runRBA_RBA_fluxes[TRUE flux],(runRBA_RBA_fluxes[tag]="RXN")*(runRBA_RBA_fluxes[rxn_base_id]=fba_fluxes[[#This Row],[rxn]]),0))</f>
        <v>0</v>
      </c>
      <c r="J1177" t="b">
        <f>fba_fluxes[[#This Row],[total RBA flux]]&lt;fba_fluxes[[#This Row],[lb]]</f>
        <v>0</v>
      </c>
      <c r="K1177" s="1" t="b">
        <f>fba_fluxes[[#This Row],[total RBA flux]]&gt;fba_fluxes[[#This Row],[ub]]</f>
        <v>0</v>
      </c>
    </row>
    <row r="1178" spans="1:11" hidden="1" x14ac:dyDescent="0.2">
      <c r="A1178" s="1" t="s">
        <v>3274</v>
      </c>
      <c r="B1178">
        <v>0</v>
      </c>
      <c r="C1178">
        <v>0</v>
      </c>
      <c r="D1178">
        <v>1000</v>
      </c>
      <c r="E1178" cm="1">
        <f t="array" ref="E1178">MIN(_xlfn._xlws.FILTER(runRBA_RBA_fluxes[TRUE lb],(runRBA_RBA_fluxes[tag]="RXN")*(runRBA_RBA_fluxes[rxn_base_id]=fba_fluxes[[#This Row],[rxn]]),0))</f>
        <v>0</v>
      </c>
      <c r="F1178" cm="1">
        <f t="array" ref="F1178">MAX(_xlfn._xlws.FILTER(runRBA_RBA_fluxes[TRUE ub],(runRBA_RBA_fluxes[tag]="RXN")*(runRBA_RBA_fluxes[rxn_base_id]=fba_fluxes[[#This Row],[rxn]]),0))</f>
        <v>0</v>
      </c>
      <c r="G1178" t="b">
        <f>fba_fluxes[[#This Row],[RBA ub]]&gt;fba_fluxes[[#This Row],[ub]]</f>
        <v>0</v>
      </c>
      <c r="H1178" t="b">
        <f>fba_fluxes[[#This Row],[RBA lb]]&lt;fba_fluxes[[#This Row],[lb]]</f>
        <v>0</v>
      </c>
      <c r="I1178" cm="1">
        <f t="array" ref="I1178">SUM(_xlfn._xlws.FILTER(runRBA_RBA_fluxes[TRUE flux],(runRBA_RBA_fluxes[tag]="RXN")*(runRBA_RBA_fluxes[rxn_base_id]=fba_fluxes[[#This Row],[rxn]]),0))</f>
        <v>0</v>
      </c>
      <c r="J1178" t="b">
        <f>fba_fluxes[[#This Row],[total RBA flux]]&lt;fba_fluxes[[#This Row],[lb]]</f>
        <v>0</v>
      </c>
      <c r="K1178" s="1" t="b">
        <f>fba_fluxes[[#This Row],[total RBA flux]]&gt;fba_fluxes[[#This Row],[ub]]</f>
        <v>0</v>
      </c>
    </row>
    <row r="1179" spans="1:11" hidden="1" x14ac:dyDescent="0.2">
      <c r="A1179" s="1" t="s">
        <v>408</v>
      </c>
      <c r="B1179">
        <v>7.0977040177512568E-21</v>
      </c>
      <c r="C1179">
        <v>-1000</v>
      </c>
      <c r="D1179">
        <v>1000</v>
      </c>
      <c r="E1179" cm="1">
        <f t="array" ref="E1179">MIN(_xlfn._xlws.FILTER(runRBA_RBA_fluxes[TRUE lb],(runRBA_RBA_fluxes[tag]="RXN")*(runRBA_RBA_fluxes[rxn_base_id]=fba_fluxes[[#This Row],[rxn]]),0))</f>
        <v>0</v>
      </c>
      <c r="F1179" cm="1">
        <f t="array" ref="F1179">MAX(_xlfn._xlws.FILTER(runRBA_RBA_fluxes[TRUE ub],(runRBA_RBA_fluxes[tag]="RXN")*(runRBA_RBA_fluxes[rxn_base_id]=fba_fluxes[[#This Row],[rxn]]),0))</f>
        <v>0</v>
      </c>
      <c r="G1179" t="b">
        <f>fba_fluxes[[#This Row],[RBA ub]]&gt;fba_fluxes[[#This Row],[ub]]</f>
        <v>0</v>
      </c>
      <c r="H1179" t="b">
        <f>fba_fluxes[[#This Row],[RBA lb]]&lt;fba_fluxes[[#This Row],[lb]]</f>
        <v>0</v>
      </c>
      <c r="I1179" cm="1">
        <f t="array" ref="I1179">SUM(_xlfn._xlws.FILTER(runRBA_RBA_fluxes[TRUE flux],(runRBA_RBA_fluxes[tag]="RXN")*(runRBA_RBA_fluxes[rxn_base_id]=fba_fluxes[[#This Row],[rxn]]),0))</f>
        <v>0</v>
      </c>
      <c r="J1179" t="b">
        <f>fba_fluxes[[#This Row],[total RBA flux]]&lt;fba_fluxes[[#This Row],[lb]]</f>
        <v>0</v>
      </c>
      <c r="K1179" s="1" t="b">
        <f>fba_fluxes[[#This Row],[total RBA flux]]&gt;fba_fluxes[[#This Row],[ub]]</f>
        <v>0</v>
      </c>
    </row>
    <row r="1180" spans="1:11" hidden="1" x14ac:dyDescent="0.2">
      <c r="A1180" s="1" t="s">
        <v>409</v>
      </c>
      <c r="B1180">
        <v>7.0977040177511515E-21</v>
      </c>
      <c r="C1180">
        <v>0</v>
      </c>
      <c r="D1180">
        <v>1000</v>
      </c>
      <c r="E1180" cm="1">
        <f t="array" ref="E1180">MIN(_xlfn._xlws.FILTER(runRBA_RBA_fluxes[TRUE lb],(runRBA_RBA_fluxes[tag]="RXN")*(runRBA_RBA_fluxes[rxn_base_id]=fba_fluxes[[#This Row],[rxn]]),0))</f>
        <v>0</v>
      </c>
      <c r="F1180" cm="1">
        <f t="array" ref="F1180">MAX(_xlfn._xlws.FILTER(runRBA_RBA_fluxes[TRUE ub],(runRBA_RBA_fluxes[tag]="RXN")*(runRBA_RBA_fluxes[rxn_base_id]=fba_fluxes[[#This Row],[rxn]]),0))</f>
        <v>0</v>
      </c>
      <c r="G1180" t="b">
        <f>fba_fluxes[[#This Row],[RBA ub]]&gt;fba_fluxes[[#This Row],[ub]]</f>
        <v>0</v>
      </c>
      <c r="H1180" t="b">
        <f>fba_fluxes[[#This Row],[RBA lb]]&lt;fba_fluxes[[#This Row],[lb]]</f>
        <v>0</v>
      </c>
      <c r="I1180" cm="1">
        <f t="array" ref="I1180">SUM(_xlfn._xlws.FILTER(runRBA_RBA_fluxes[TRUE flux],(runRBA_RBA_fluxes[tag]="RXN")*(runRBA_RBA_fluxes[rxn_base_id]=fba_fluxes[[#This Row],[rxn]]),0))</f>
        <v>0</v>
      </c>
      <c r="J1180" t="b">
        <f>fba_fluxes[[#This Row],[total RBA flux]]&lt;fba_fluxes[[#This Row],[lb]]</f>
        <v>0</v>
      </c>
      <c r="K1180" s="1" t="b">
        <f>fba_fluxes[[#This Row],[total RBA flux]]&gt;fba_fluxes[[#This Row],[ub]]</f>
        <v>0</v>
      </c>
    </row>
    <row r="1181" spans="1:11" hidden="1" x14ac:dyDescent="0.2">
      <c r="A1181" s="1" t="s">
        <v>3275</v>
      </c>
      <c r="B1181">
        <v>0</v>
      </c>
      <c r="C1181">
        <v>0</v>
      </c>
      <c r="D1181">
        <v>1000</v>
      </c>
      <c r="E1181" cm="1">
        <f t="array" ref="E1181">MIN(_xlfn._xlws.FILTER(runRBA_RBA_fluxes[TRUE lb],(runRBA_RBA_fluxes[tag]="RXN")*(runRBA_RBA_fluxes[rxn_base_id]=fba_fluxes[[#This Row],[rxn]]),0))</f>
        <v>0</v>
      </c>
      <c r="F1181" cm="1">
        <f t="array" ref="F1181">MAX(_xlfn._xlws.FILTER(runRBA_RBA_fluxes[TRUE ub],(runRBA_RBA_fluxes[tag]="RXN")*(runRBA_RBA_fluxes[rxn_base_id]=fba_fluxes[[#This Row],[rxn]]),0))</f>
        <v>0</v>
      </c>
      <c r="G1181" t="b">
        <f>fba_fluxes[[#This Row],[RBA ub]]&gt;fba_fluxes[[#This Row],[ub]]</f>
        <v>0</v>
      </c>
      <c r="H1181" t="b">
        <f>fba_fluxes[[#This Row],[RBA lb]]&lt;fba_fluxes[[#This Row],[lb]]</f>
        <v>0</v>
      </c>
      <c r="I1181" cm="1">
        <f t="array" ref="I1181">SUM(_xlfn._xlws.FILTER(runRBA_RBA_fluxes[TRUE flux],(runRBA_RBA_fluxes[tag]="RXN")*(runRBA_RBA_fluxes[rxn_base_id]=fba_fluxes[[#This Row],[rxn]]),0))</f>
        <v>0</v>
      </c>
      <c r="J1181" t="b">
        <f>fba_fluxes[[#This Row],[total RBA flux]]&lt;fba_fluxes[[#This Row],[lb]]</f>
        <v>0</v>
      </c>
      <c r="K1181" s="1" t="b">
        <f>fba_fluxes[[#This Row],[total RBA flux]]&gt;fba_fluxes[[#This Row],[ub]]</f>
        <v>0</v>
      </c>
    </row>
    <row r="1182" spans="1:11" hidden="1" x14ac:dyDescent="0.2">
      <c r="A1182" s="1" t="s">
        <v>410</v>
      </c>
      <c r="B1182">
        <v>-4.7540000000000028E-4</v>
      </c>
      <c r="C1182">
        <v>-1000</v>
      </c>
      <c r="D1182">
        <v>1000</v>
      </c>
      <c r="E1182" cm="1">
        <f t="array" ref="E1182">MIN(_xlfn._xlws.FILTER(runRBA_RBA_fluxes[TRUE lb],(runRBA_RBA_fluxes[tag]="RXN")*(runRBA_RBA_fluxes[rxn_base_id]=fba_fluxes[[#This Row],[rxn]]),0))</f>
        <v>-1000.0000000000001</v>
      </c>
      <c r="F1182" cm="1">
        <f t="array" ref="F1182">MAX(_xlfn._xlws.FILTER(runRBA_RBA_fluxes[TRUE ub],(runRBA_RBA_fluxes[tag]="RXN")*(runRBA_RBA_fluxes[rxn_base_id]=fba_fluxes[[#This Row],[rxn]]),0))</f>
        <v>0</v>
      </c>
      <c r="G1182" t="b">
        <f>fba_fluxes[[#This Row],[RBA ub]]&gt;fba_fluxes[[#This Row],[ub]]</f>
        <v>0</v>
      </c>
      <c r="H1182" t="b">
        <f>fba_fluxes[[#This Row],[RBA lb]]&lt;fba_fluxes[[#This Row],[lb]]</f>
        <v>0</v>
      </c>
      <c r="I1182" cm="1">
        <f t="array" ref="I1182">SUM(_xlfn._xlws.FILTER(runRBA_RBA_fluxes[TRUE flux],(runRBA_RBA_fluxes[tag]="RXN")*(runRBA_RBA_fluxes[rxn_base_id]=fba_fluxes[[#This Row],[rxn]]),0))</f>
        <v>-1.3144123587600001E-4</v>
      </c>
      <c r="J1182" t="b">
        <f>fba_fluxes[[#This Row],[total RBA flux]]&lt;fba_fluxes[[#This Row],[lb]]</f>
        <v>0</v>
      </c>
      <c r="K1182" s="1" t="b">
        <f>fba_fluxes[[#This Row],[total RBA flux]]&gt;fba_fluxes[[#This Row],[ub]]</f>
        <v>0</v>
      </c>
    </row>
    <row r="1183" spans="1:11" hidden="1" x14ac:dyDescent="0.2">
      <c r="A1183" s="1" t="s">
        <v>3276</v>
      </c>
      <c r="B1183">
        <v>0</v>
      </c>
      <c r="C1183">
        <v>-1000</v>
      </c>
      <c r="D1183">
        <v>1000</v>
      </c>
      <c r="E1183" cm="1">
        <f t="array" ref="E1183">MIN(_xlfn._xlws.FILTER(runRBA_RBA_fluxes[TRUE lb],(runRBA_RBA_fluxes[tag]="RXN")*(runRBA_RBA_fluxes[rxn_base_id]=fba_fluxes[[#This Row],[rxn]]),0))</f>
        <v>0</v>
      </c>
      <c r="F1183" cm="1">
        <f t="array" ref="F1183">MAX(_xlfn._xlws.FILTER(runRBA_RBA_fluxes[TRUE ub],(runRBA_RBA_fluxes[tag]="RXN")*(runRBA_RBA_fluxes[rxn_base_id]=fba_fluxes[[#This Row],[rxn]]),0))</f>
        <v>0</v>
      </c>
      <c r="G1183" t="b">
        <f>fba_fluxes[[#This Row],[RBA ub]]&gt;fba_fluxes[[#This Row],[ub]]</f>
        <v>0</v>
      </c>
      <c r="H1183" t="b">
        <f>fba_fluxes[[#This Row],[RBA lb]]&lt;fba_fluxes[[#This Row],[lb]]</f>
        <v>0</v>
      </c>
      <c r="I1183" cm="1">
        <f t="array" ref="I1183">SUM(_xlfn._xlws.FILTER(runRBA_RBA_fluxes[TRUE flux],(runRBA_RBA_fluxes[tag]="RXN")*(runRBA_RBA_fluxes[rxn_base_id]=fba_fluxes[[#This Row],[rxn]]),0))</f>
        <v>0</v>
      </c>
      <c r="J1183" t="b">
        <f>fba_fluxes[[#This Row],[total RBA flux]]&lt;fba_fluxes[[#This Row],[lb]]</f>
        <v>0</v>
      </c>
      <c r="K1183" s="1" t="b">
        <f>fba_fluxes[[#This Row],[total RBA flux]]&gt;fba_fluxes[[#This Row],[ub]]</f>
        <v>0</v>
      </c>
    </row>
    <row r="1184" spans="1:11" hidden="1" x14ac:dyDescent="0.2">
      <c r="A1184" s="1" t="s">
        <v>411</v>
      </c>
      <c r="B1184">
        <v>7.0977040177512056E-21</v>
      </c>
      <c r="C1184">
        <v>-1000</v>
      </c>
      <c r="D1184">
        <v>1000</v>
      </c>
      <c r="E1184" cm="1">
        <f t="array" ref="E1184">MIN(_xlfn._xlws.FILTER(runRBA_RBA_fluxes[TRUE lb],(runRBA_RBA_fluxes[tag]="RXN")*(runRBA_RBA_fluxes[rxn_base_id]=fba_fluxes[[#This Row],[rxn]]),0))</f>
        <v>0</v>
      </c>
      <c r="F1184" cm="1">
        <f t="array" ref="F1184">MAX(_xlfn._xlws.FILTER(runRBA_RBA_fluxes[TRUE ub],(runRBA_RBA_fluxes[tag]="RXN")*(runRBA_RBA_fluxes[rxn_base_id]=fba_fluxes[[#This Row],[rxn]]),0))</f>
        <v>0</v>
      </c>
      <c r="G1184" t="b">
        <f>fba_fluxes[[#This Row],[RBA ub]]&gt;fba_fluxes[[#This Row],[ub]]</f>
        <v>0</v>
      </c>
      <c r="H1184" t="b">
        <f>fba_fluxes[[#This Row],[RBA lb]]&lt;fba_fluxes[[#This Row],[lb]]</f>
        <v>0</v>
      </c>
      <c r="I1184" cm="1">
        <f t="array" ref="I1184">SUM(_xlfn._xlws.FILTER(runRBA_RBA_fluxes[TRUE flux],(runRBA_RBA_fluxes[tag]="RXN")*(runRBA_RBA_fluxes[rxn_base_id]=fba_fluxes[[#This Row],[rxn]]),0))</f>
        <v>0</v>
      </c>
      <c r="J1184" t="b">
        <f>fba_fluxes[[#This Row],[total RBA flux]]&lt;fba_fluxes[[#This Row],[lb]]</f>
        <v>0</v>
      </c>
      <c r="K1184" s="1" t="b">
        <f>fba_fluxes[[#This Row],[total RBA flux]]&gt;fba_fluxes[[#This Row],[ub]]</f>
        <v>0</v>
      </c>
    </row>
    <row r="1185" spans="1:11" hidden="1" x14ac:dyDescent="0.2">
      <c r="A1185" s="1" t="s">
        <v>412</v>
      </c>
      <c r="B1185">
        <v>-3.5354280139528775</v>
      </c>
      <c r="C1185">
        <v>-1000</v>
      </c>
      <c r="D1185">
        <v>1000</v>
      </c>
      <c r="E1185" cm="1">
        <f t="array" ref="E1185">MIN(_xlfn._xlws.FILTER(runRBA_RBA_fluxes[TRUE lb],(runRBA_RBA_fluxes[tag]="RXN")*(runRBA_RBA_fluxes[rxn_base_id]=fba_fluxes[[#This Row],[rxn]]),0))</f>
        <v>-1000.0000000000001</v>
      </c>
      <c r="F1185" cm="1">
        <f t="array" ref="F1185">MAX(_xlfn._xlws.FILTER(runRBA_RBA_fluxes[TRUE ub],(runRBA_RBA_fluxes[tag]="RXN")*(runRBA_RBA_fluxes[rxn_base_id]=fba_fluxes[[#This Row],[rxn]]),0))</f>
        <v>0</v>
      </c>
      <c r="G1185" t="b">
        <f>fba_fluxes[[#This Row],[RBA ub]]&gt;fba_fluxes[[#This Row],[ub]]</f>
        <v>0</v>
      </c>
      <c r="H1185" t="b">
        <f>fba_fluxes[[#This Row],[RBA lb]]&lt;fba_fluxes[[#This Row],[lb]]</f>
        <v>0</v>
      </c>
      <c r="I1185" cm="1">
        <f t="array" ref="I1185">SUM(_xlfn._xlws.FILTER(runRBA_RBA_fluxes[TRUE flux],(runRBA_RBA_fluxes[tag]="RXN")*(runRBA_RBA_fluxes[rxn_base_id]=fba_fluxes[[#This Row],[rxn]]),0))</f>
        <v>-1.833405217309372</v>
      </c>
      <c r="J1185" t="b">
        <f>fba_fluxes[[#This Row],[total RBA flux]]&lt;fba_fluxes[[#This Row],[lb]]</f>
        <v>0</v>
      </c>
      <c r="K1185" s="1" t="b">
        <f>fba_fluxes[[#This Row],[total RBA flux]]&gt;fba_fluxes[[#This Row],[ub]]</f>
        <v>0</v>
      </c>
    </row>
    <row r="1186" spans="1:11" hidden="1" x14ac:dyDescent="0.2">
      <c r="A1186" s="1" t="s">
        <v>413</v>
      </c>
      <c r="B1186">
        <v>2.6535544705741296</v>
      </c>
      <c r="C1186">
        <v>-1000</v>
      </c>
      <c r="D1186">
        <v>1000</v>
      </c>
      <c r="E1186" cm="1">
        <f t="array" ref="E1186">MIN(_xlfn._xlws.FILTER(runRBA_RBA_fluxes[TRUE lb],(runRBA_RBA_fluxes[tag]="RXN")*(runRBA_RBA_fluxes[rxn_base_id]=fba_fluxes[[#This Row],[rxn]]),0))</f>
        <v>0</v>
      </c>
      <c r="F1186" cm="1">
        <f t="array" ref="F1186">MAX(_xlfn._xlws.FILTER(runRBA_RBA_fluxes[TRUE ub],(runRBA_RBA_fluxes[tag]="RXN")*(runRBA_RBA_fluxes[rxn_base_id]=fba_fluxes[[#This Row],[rxn]]),0))</f>
        <v>1000.0000000000001</v>
      </c>
      <c r="G1186" t="b">
        <f>fba_fluxes[[#This Row],[RBA ub]]&gt;fba_fluxes[[#This Row],[ub]]</f>
        <v>0</v>
      </c>
      <c r="H1186" t="b">
        <f>fba_fluxes[[#This Row],[RBA lb]]&lt;fba_fluxes[[#This Row],[lb]]</f>
        <v>0</v>
      </c>
      <c r="I1186" cm="1">
        <f t="array" ref="I1186">SUM(_xlfn._xlws.FILTER(runRBA_RBA_fluxes[TRUE flux],(runRBA_RBA_fluxes[tag]="RXN")*(runRBA_RBA_fluxes[rxn_base_id]=fba_fluxes[[#This Row],[rxn]]),0))</f>
        <v>2.8933409408358561</v>
      </c>
      <c r="J1186" t="b">
        <f>fba_fluxes[[#This Row],[total RBA flux]]&lt;fba_fluxes[[#This Row],[lb]]</f>
        <v>0</v>
      </c>
      <c r="K1186" s="1" t="b">
        <f>fba_fluxes[[#This Row],[total RBA flux]]&gt;fba_fluxes[[#This Row],[ub]]</f>
        <v>0</v>
      </c>
    </row>
    <row r="1187" spans="1:11" hidden="1" x14ac:dyDescent="0.2">
      <c r="A1187" s="1" t="s">
        <v>414</v>
      </c>
      <c r="B1187">
        <v>-9.5080000000000045E-4</v>
      </c>
      <c r="C1187">
        <v>-1000</v>
      </c>
      <c r="D1187">
        <v>1000</v>
      </c>
      <c r="E1187" cm="1">
        <f t="array" ref="E1187">MIN(_xlfn._xlws.FILTER(runRBA_RBA_fluxes[TRUE lb],(runRBA_RBA_fluxes[tag]="RXN")*(runRBA_RBA_fluxes[rxn_base_id]=fba_fluxes[[#This Row],[rxn]]),0))</f>
        <v>-1000.0000000000001</v>
      </c>
      <c r="F1187" cm="1">
        <f t="array" ref="F1187">MAX(_xlfn._xlws.FILTER(runRBA_RBA_fluxes[TRUE ub],(runRBA_RBA_fluxes[tag]="RXN")*(runRBA_RBA_fluxes[rxn_base_id]=fba_fluxes[[#This Row],[rxn]]),0))</f>
        <v>0</v>
      </c>
      <c r="G1187" t="b">
        <f>fba_fluxes[[#This Row],[RBA ub]]&gt;fba_fluxes[[#This Row],[ub]]</f>
        <v>0</v>
      </c>
      <c r="H1187" t="b">
        <f>fba_fluxes[[#This Row],[RBA lb]]&lt;fba_fluxes[[#This Row],[lb]]</f>
        <v>0</v>
      </c>
      <c r="I1187" cm="1">
        <f t="array" ref="I1187">SUM(_xlfn._xlws.FILTER(runRBA_RBA_fluxes[TRUE flux],(runRBA_RBA_fluxes[tag]="RXN")*(runRBA_RBA_fluxes[rxn_base_id]=fba_fluxes[[#This Row],[rxn]]),0))</f>
        <v>-2.6288247175200002E-4</v>
      </c>
      <c r="J1187" t="b">
        <f>fba_fluxes[[#This Row],[total RBA flux]]&lt;fba_fluxes[[#This Row],[lb]]</f>
        <v>0</v>
      </c>
      <c r="K1187" s="1" t="b">
        <f>fba_fluxes[[#This Row],[total RBA flux]]&gt;fba_fluxes[[#This Row],[ub]]</f>
        <v>0</v>
      </c>
    </row>
    <row r="1188" spans="1:11" hidden="1" x14ac:dyDescent="0.2">
      <c r="A1188" s="1" t="s">
        <v>3277</v>
      </c>
      <c r="B1188">
        <v>0</v>
      </c>
      <c r="C1188">
        <v>-1000</v>
      </c>
      <c r="D1188">
        <v>1000</v>
      </c>
      <c r="E1188" cm="1">
        <f t="array" ref="E1188">MIN(_xlfn._xlws.FILTER(runRBA_RBA_fluxes[TRUE lb],(runRBA_RBA_fluxes[tag]="RXN")*(runRBA_RBA_fluxes[rxn_base_id]=fba_fluxes[[#This Row],[rxn]]),0))</f>
        <v>0</v>
      </c>
      <c r="F1188" cm="1">
        <f t="array" ref="F1188">MAX(_xlfn._xlws.FILTER(runRBA_RBA_fluxes[TRUE ub],(runRBA_RBA_fluxes[tag]="RXN")*(runRBA_RBA_fluxes[rxn_base_id]=fba_fluxes[[#This Row],[rxn]]),0))</f>
        <v>0</v>
      </c>
      <c r="G1188" t="b">
        <f>fba_fluxes[[#This Row],[RBA ub]]&gt;fba_fluxes[[#This Row],[ub]]</f>
        <v>0</v>
      </c>
      <c r="H1188" t="b">
        <f>fba_fluxes[[#This Row],[RBA lb]]&lt;fba_fluxes[[#This Row],[lb]]</f>
        <v>0</v>
      </c>
      <c r="I1188" cm="1">
        <f t="array" ref="I1188">SUM(_xlfn._xlws.FILTER(runRBA_RBA_fluxes[TRUE flux],(runRBA_RBA_fluxes[tag]="RXN")*(runRBA_RBA_fluxes[rxn_base_id]=fba_fluxes[[#This Row],[rxn]]),0))</f>
        <v>0</v>
      </c>
      <c r="J1188" t="b">
        <f>fba_fluxes[[#This Row],[total RBA flux]]&lt;fba_fluxes[[#This Row],[lb]]</f>
        <v>0</v>
      </c>
      <c r="K1188" s="1" t="b">
        <f>fba_fluxes[[#This Row],[total RBA flux]]&gt;fba_fluxes[[#This Row],[ub]]</f>
        <v>0</v>
      </c>
    </row>
    <row r="1189" spans="1:11" hidden="1" x14ac:dyDescent="0.2">
      <c r="A1189" s="1" t="s">
        <v>415</v>
      </c>
      <c r="B1189">
        <v>-4.3502143200646558E-8</v>
      </c>
      <c r="C1189">
        <v>-1000</v>
      </c>
      <c r="D1189">
        <v>1000</v>
      </c>
      <c r="E1189" cm="1">
        <f t="array" ref="E1189">MIN(_xlfn._xlws.FILTER(runRBA_RBA_fluxes[TRUE lb],(runRBA_RBA_fluxes[tag]="RXN")*(runRBA_RBA_fluxes[rxn_base_id]=fba_fluxes[[#This Row],[rxn]]),0))</f>
        <v>0</v>
      </c>
      <c r="F1189" cm="1">
        <f t="array" ref="F1189">MAX(_xlfn._xlws.FILTER(runRBA_RBA_fluxes[TRUE ub],(runRBA_RBA_fluxes[tag]="RXN")*(runRBA_RBA_fluxes[rxn_base_id]=fba_fluxes[[#This Row],[rxn]]),0))</f>
        <v>0</v>
      </c>
      <c r="G1189" t="b">
        <f>fba_fluxes[[#This Row],[RBA ub]]&gt;fba_fluxes[[#This Row],[ub]]</f>
        <v>0</v>
      </c>
      <c r="H1189" t="b">
        <f>fba_fluxes[[#This Row],[RBA lb]]&lt;fba_fluxes[[#This Row],[lb]]</f>
        <v>0</v>
      </c>
      <c r="I1189" cm="1">
        <f t="array" ref="I1189">SUM(_xlfn._xlws.FILTER(runRBA_RBA_fluxes[TRUE flux],(runRBA_RBA_fluxes[tag]="RXN")*(runRBA_RBA_fluxes[rxn_base_id]=fba_fluxes[[#This Row],[rxn]]),0))</f>
        <v>0</v>
      </c>
      <c r="J1189" t="b">
        <f>fba_fluxes[[#This Row],[total RBA flux]]&lt;fba_fluxes[[#This Row],[lb]]</f>
        <v>0</v>
      </c>
      <c r="K1189" s="1" t="b">
        <f>fba_fluxes[[#This Row],[total RBA flux]]&gt;fba_fluxes[[#This Row],[ub]]</f>
        <v>0</v>
      </c>
    </row>
    <row r="1190" spans="1:11" hidden="1" x14ac:dyDescent="0.2">
      <c r="A1190" s="1" t="s">
        <v>416</v>
      </c>
      <c r="B1190">
        <v>6.1277999999999168E-3</v>
      </c>
      <c r="C1190">
        <v>0</v>
      </c>
      <c r="D1190">
        <v>1000</v>
      </c>
      <c r="E1190" cm="1">
        <f t="array" ref="E1190">MIN(_xlfn._xlws.FILTER(runRBA_RBA_fluxes[TRUE lb],(runRBA_RBA_fluxes[tag]="RXN")*(runRBA_RBA_fluxes[rxn_base_id]=fba_fluxes[[#This Row],[rxn]]),0))</f>
        <v>0</v>
      </c>
      <c r="F1190" cm="1">
        <f t="array" ref="F1190">MAX(_xlfn._xlws.FILTER(runRBA_RBA_fluxes[TRUE ub],(runRBA_RBA_fluxes[tag]="RXN")*(runRBA_RBA_fluxes[rxn_base_id]=fba_fluxes[[#This Row],[rxn]]),0))</f>
        <v>1000.0000000000001</v>
      </c>
      <c r="G1190" t="b">
        <f>fba_fluxes[[#This Row],[RBA ub]]&gt;fba_fluxes[[#This Row],[ub]]</f>
        <v>0</v>
      </c>
      <c r="H1190" t="b">
        <f>fba_fluxes[[#This Row],[RBA lb]]&lt;fba_fluxes[[#This Row],[lb]]</f>
        <v>0</v>
      </c>
      <c r="I1190" cm="1">
        <f t="array" ref="I1190">SUM(_xlfn._xlws.FILTER(runRBA_RBA_fluxes[TRUE flux],(runRBA_RBA_fluxes[tag]="RXN")*(runRBA_RBA_fluxes[rxn_base_id]=fba_fluxes[[#This Row],[rxn]]),0))</f>
        <v>1.708389434668E-3</v>
      </c>
      <c r="J1190" t="b">
        <f>fba_fluxes[[#This Row],[total RBA flux]]&lt;fba_fluxes[[#This Row],[lb]]</f>
        <v>0</v>
      </c>
      <c r="K1190" s="1" t="b">
        <f>fba_fluxes[[#This Row],[total RBA flux]]&gt;fba_fluxes[[#This Row],[ub]]</f>
        <v>0</v>
      </c>
    </row>
    <row r="1191" spans="1:11" hidden="1" x14ac:dyDescent="0.2">
      <c r="A1191" s="1" t="s">
        <v>417</v>
      </c>
      <c r="B1191">
        <v>-3.8899999999999991E-4</v>
      </c>
      <c r="C1191">
        <v>-1000</v>
      </c>
      <c r="D1191">
        <v>1000</v>
      </c>
      <c r="E1191" cm="1">
        <f t="array" ref="E1191">MIN(_xlfn._xlws.FILTER(runRBA_RBA_fluxes[TRUE lb],(runRBA_RBA_fluxes[tag]="RXN")*(runRBA_RBA_fluxes[rxn_base_id]=fba_fluxes[[#This Row],[rxn]]),0))</f>
        <v>-1000.0000000000001</v>
      </c>
      <c r="F1191" cm="1">
        <f t="array" ref="F1191">MAX(_xlfn._xlws.FILTER(runRBA_RBA_fluxes[TRUE ub],(runRBA_RBA_fluxes[tag]="RXN")*(runRBA_RBA_fluxes[rxn_base_id]=fba_fluxes[[#This Row],[rxn]]),0))</f>
        <v>0</v>
      </c>
      <c r="G1191" t="b">
        <f>fba_fluxes[[#This Row],[RBA ub]]&gt;fba_fluxes[[#This Row],[ub]]</f>
        <v>0</v>
      </c>
      <c r="H1191" t="b">
        <f>fba_fluxes[[#This Row],[RBA lb]]&lt;fba_fluxes[[#This Row],[lb]]</f>
        <v>0</v>
      </c>
      <c r="I1191" cm="1">
        <f t="array" ref="I1191">SUM(_xlfn._xlws.FILTER(runRBA_RBA_fluxes[TRUE flux],(runRBA_RBA_fluxes[tag]="RXN")*(runRBA_RBA_fluxes[rxn_base_id]=fba_fluxes[[#This Row],[rxn]]),0))</f>
        <v>-2.3668337414300001E-4</v>
      </c>
      <c r="J1191" t="b">
        <f>fba_fluxes[[#This Row],[total RBA flux]]&lt;fba_fluxes[[#This Row],[lb]]</f>
        <v>0</v>
      </c>
      <c r="K1191" s="1" t="b">
        <f>fba_fluxes[[#This Row],[total RBA flux]]&gt;fba_fluxes[[#This Row],[ub]]</f>
        <v>0</v>
      </c>
    </row>
    <row r="1192" spans="1:11" hidden="1" x14ac:dyDescent="0.2">
      <c r="A1192" s="1" t="s">
        <v>3278</v>
      </c>
      <c r="B1192">
        <v>0</v>
      </c>
      <c r="C1192">
        <v>0</v>
      </c>
      <c r="D1192">
        <v>1000</v>
      </c>
      <c r="E1192" cm="1">
        <f t="array" ref="E1192">MIN(_xlfn._xlws.FILTER(runRBA_RBA_fluxes[TRUE lb],(runRBA_RBA_fluxes[tag]="RXN")*(runRBA_RBA_fluxes[rxn_base_id]=fba_fluxes[[#This Row],[rxn]]),0))</f>
        <v>0</v>
      </c>
      <c r="F1192" cm="1">
        <f t="array" ref="F1192">MAX(_xlfn._xlws.FILTER(runRBA_RBA_fluxes[TRUE ub],(runRBA_RBA_fluxes[tag]="RXN")*(runRBA_RBA_fluxes[rxn_base_id]=fba_fluxes[[#This Row],[rxn]]),0))</f>
        <v>0</v>
      </c>
      <c r="G1192" t="b">
        <f>fba_fluxes[[#This Row],[RBA ub]]&gt;fba_fluxes[[#This Row],[ub]]</f>
        <v>0</v>
      </c>
      <c r="H1192" t="b">
        <f>fba_fluxes[[#This Row],[RBA lb]]&lt;fba_fluxes[[#This Row],[lb]]</f>
        <v>0</v>
      </c>
      <c r="I1192" cm="1">
        <f t="array" ref="I1192">SUM(_xlfn._xlws.FILTER(runRBA_RBA_fluxes[TRUE flux],(runRBA_RBA_fluxes[tag]="RXN")*(runRBA_RBA_fluxes[rxn_base_id]=fba_fluxes[[#This Row],[rxn]]),0))</f>
        <v>0</v>
      </c>
      <c r="J1192" t="b">
        <f>fba_fluxes[[#This Row],[total RBA flux]]&lt;fba_fluxes[[#This Row],[lb]]</f>
        <v>0</v>
      </c>
      <c r="K1192" s="1" t="b">
        <f>fba_fluxes[[#This Row],[total RBA flux]]&gt;fba_fluxes[[#This Row],[ub]]</f>
        <v>0</v>
      </c>
    </row>
    <row r="1193" spans="1:11" hidden="1" x14ac:dyDescent="0.2">
      <c r="A1193" s="1" t="s">
        <v>3279</v>
      </c>
      <c r="B1193">
        <v>0</v>
      </c>
      <c r="C1193">
        <v>-1000</v>
      </c>
      <c r="D1193">
        <v>1000</v>
      </c>
      <c r="E1193" cm="1">
        <f t="array" ref="E1193">MIN(_xlfn._xlws.FILTER(runRBA_RBA_fluxes[TRUE lb],(runRBA_RBA_fluxes[tag]="RXN")*(runRBA_RBA_fluxes[rxn_base_id]=fba_fluxes[[#This Row],[rxn]]),0))</f>
        <v>0</v>
      </c>
      <c r="F1193" cm="1">
        <f t="array" ref="F1193">MAX(_xlfn._xlws.FILTER(runRBA_RBA_fluxes[TRUE ub],(runRBA_RBA_fluxes[tag]="RXN")*(runRBA_RBA_fluxes[rxn_base_id]=fba_fluxes[[#This Row],[rxn]]),0))</f>
        <v>0</v>
      </c>
      <c r="G1193" t="b">
        <f>fba_fluxes[[#This Row],[RBA ub]]&gt;fba_fluxes[[#This Row],[ub]]</f>
        <v>0</v>
      </c>
      <c r="H1193" t="b">
        <f>fba_fluxes[[#This Row],[RBA lb]]&lt;fba_fluxes[[#This Row],[lb]]</f>
        <v>0</v>
      </c>
      <c r="I1193" cm="1">
        <f t="array" ref="I1193">SUM(_xlfn._xlws.FILTER(runRBA_RBA_fluxes[TRUE flux],(runRBA_RBA_fluxes[tag]="RXN")*(runRBA_RBA_fluxes[rxn_base_id]=fba_fluxes[[#This Row],[rxn]]),0))</f>
        <v>0</v>
      </c>
      <c r="J1193" t="b">
        <f>fba_fluxes[[#This Row],[total RBA flux]]&lt;fba_fluxes[[#This Row],[lb]]</f>
        <v>0</v>
      </c>
      <c r="K1193" s="1" t="b">
        <f>fba_fluxes[[#This Row],[total RBA flux]]&gt;fba_fluxes[[#This Row],[ub]]</f>
        <v>0</v>
      </c>
    </row>
    <row r="1194" spans="1:11" hidden="1" x14ac:dyDescent="0.2">
      <c r="A1194" s="1" t="s">
        <v>3280</v>
      </c>
      <c r="B1194">
        <v>0</v>
      </c>
      <c r="C1194">
        <v>-1000</v>
      </c>
      <c r="D1194">
        <v>1000</v>
      </c>
      <c r="E1194" cm="1">
        <f t="array" ref="E1194">MIN(_xlfn._xlws.FILTER(runRBA_RBA_fluxes[TRUE lb],(runRBA_RBA_fluxes[tag]="RXN")*(runRBA_RBA_fluxes[rxn_base_id]=fba_fluxes[[#This Row],[rxn]]),0))</f>
        <v>0</v>
      </c>
      <c r="F1194" cm="1">
        <f t="array" ref="F1194">MAX(_xlfn._xlws.FILTER(runRBA_RBA_fluxes[TRUE ub],(runRBA_RBA_fluxes[tag]="RXN")*(runRBA_RBA_fluxes[rxn_base_id]=fba_fluxes[[#This Row],[rxn]]),0))</f>
        <v>0</v>
      </c>
      <c r="G1194" t="b">
        <f>fba_fluxes[[#This Row],[RBA ub]]&gt;fba_fluxes[[#This Row],[ub]]</f>
        <v>0</v>
      </c>
      <c r="H1194" t="b">
        <f>fba_fluxes[[#This Row],[RBA lb]]&lt;fba_fluxes[[#This Row],[lb]]</f>
        <v>0</v>
      </c>
      <c r="I1194" cm="1">
        <f t="array" ref="I1194">SUM(_xlfn._xlws.FILTER(runRBA_RBA_fluxes[TRUE flux],(runRBA_RBA_fluxes[tag]="RXN")*(runRBA_RBA_fluxes[rxn_base_id]=fba_fluxes[[#This Row],[rxn]]),0))</f>
        <v>0</v>
      </c>
      <c r="J1194" t="b">
        <f>fba_fluxes[[#This Row],[total RBA flux]]&lt;fba_fluxes[[#This Row],[lb]]</f>
        <v>0</v>
      </c>
      <c r="K1194" s="1" t="b">
        <f>fba_fluxes[[#This Row],[total RBA flux]]&gt;fba_fluxes[[#This Row],[ub]]</f>
        <v>0</v>
      </c>
    </row>
    <row r="1195" spans="1:11" hidden="1" x14ac:dyDescent="0.2">
      <c r="A1195" s="1" t="s">
        <v>3281</v>
      </c>
      <c r="B1195">
        <v>0</v>
      </c>
      <c r="C1195">
        <v>0</v>
      </c>
      <c r="D1195">
        <v>1000</v>
      </c>
      <c r="E1195" cm="1">
        <f t="array" ref="E1195">MIN(_xlfn._xlws.FILTER(runRBA_RBA_fluxes[TRUE lb],(runRBA_RBA_fluxes[tag]="RXN")*(runRBA_RBA_fluxes[rxn_base_id]=fba_fluxes[[#This Row],[rxn]]),0))</f>
        <v>0</v>
      </c>
      <c r="F1195" cm="1">
        <f t="array" ref="F1195">MAX(_xlfn._xlws.FILTER(runRBA_RBA_fluxes[TRUE ub],(runRBA_RBA_fluxes[tag]="RXN")*(runRBA_RBA_fluxes[rxn_base_id]=fba_fluxes[[#This Row],[rxn]]),0))</f>
        <v>0</v>
      </c>
      <c r="G1195" t="b">
        <f>fba_fluxes[[#This Row],[RBA ub]]&gt;fba_fluxes[[#This Row],[ub]]</f>
        <v>0</v>
      </c>
      <c r="H1195" t="b">
        <f>fba_fluxes[[#This Row],[RBA lb]]&lt;fba_fluxes[[#This Row],[lb]]</f>
        <v>0</v>
      </c>
      <c r="I1195" cm="1">
        <f t="array" ref="I1195">SUM(_xlfn._xlws.FILTER(runRBA_RBA_fluxes[TRUE flux],(runRBA_RBA_fluxes[tag]="RXN")*(runRBA_RBA_fluxes[rxn_base_id]=fba_fluxes[[#This Row],[rxn]]),0))</f>
        <v>0</v>
      </c>
      <c r="J1195" t="b">
        <f>fba_fluxes[[#This Row],[total RBA flux]]&lt;fba_fluxes[[#This Row],[lb]]</f>
        <v>0</v>
      </c>
      <c r="K1195" s="1" t="b">
        <f>fba_fluxes[[#This Row],[total RBA flux]]&gt;fba_fluxes[[#This Row],[ub]]</f>
        <v>0</v>
      </c>
    </row>
    <row r="1196" spans="1:11" hidden="1" x14ac:dyDescent="0.2">
      <c r="A1196" s="1" t="s">
        <v>3282</v>
      </c>
      <c r="B1196">
        <v>0</v>
      </c>
      <c r="C1196">
        <v>0</v>
      </c>
      <c r="D1196">
        <v>1000</v>
      </c>
      <c r="E1196" cm="1">
        <f t="array" ref="E1196">MIN(_xlfn._xlws.FILTER(runRBA_RBA_fluxes[TRUE lb],(runRBA_RBA_fluxes[tag]="RXN")*(runRBA_RBA_fluxes[rxn_base_id]=fba_fluxes[[#This Row],[rxn]]),0))</f>
        <v>0</v>
      </c>
      <c r="F1196" cm="1">
        <f t="array" ref="F1196">MAX(_xlfn._xlws.FILTER(runRBA_RBA_fluxes[TRUE ub],(runRBA_RBA_fluxes[tag]="RXN")*(runRBA_RBA_fluxes[rxn_base_id]=fba_fluxes[[#This Row],[rxn]]),0))</f>
        <v>0</v>
      </c>
      <c r="G1196" t="b">
        <f>fba_fluxes[[#This Row],[RBA ub]]&gt;fba_fluxes[[#This Row],[ub]]</f>
        <v>0</v>
      </c>
      <c r="H1196" t="b">
        <f>fba_fluxes[[#This Row],[RBA lb]]&lt;fba_fluxes[[#This Row],[lb]]</f>
        <v>0</v>
      </c>
      <c r="I1196" cm="1">
        <f t="array" ref="I1196">SUM(_xlfn._xlws.FILTER(runRBA_RBA_fluxes[TRUE flux],(runRBA_RBA_fluxes[tag]="RXN")*(runRBA_RBA_fluxes[rxn_base_id]=fba_fluxes[[#This Row],[rxn]]),0))</f>
        <v>0</v>
      </c>
      <c r="J1196" t="b">
        <f>fba_fluxes[[#This Row],[total RBA flux]]&lt;fba_fluxes[[#This Row],[lb]]</f>
        <v>0</v>
      </c>
      <c r="K1196" s="1" t="b">
        <f>fba_fluxes[[#This Row],[total RBA flux]]&gt;fba_fluxes[[#This Row],[ub]]</f>
        <v>0</v>
      </c>
    </row>
    <row r="1197" spans="1:11" hidden="1" x14ac:dyDescent="0.2">
      <c r="A1197" s="1" t="s">
        <v>3283</v>
      </c>
      <c r="B1197">
        <v>0</v>
      </c>
      <c r="C1197">
        <v>0</v>
      </c>
      <c r="D1197">
        <v>1000</v>
      </c>
      <c r="E1197" cm="1">
        <f t="array" ref="E1197">MIN(_xlfn._xlws.FILTER(runRBA_RBA_fluxes[TRUE lb],(runRBA_RBA_fluxes[tag]="RXN")*(runRBA_RBA_fluxes[rxn_base_id]=fba_fluxes[[#This Row],[rxn]]),0))</f>
        <v>0</v>
      </c>
      <c r="F1197" cm="1">
        <f t="array" ref="F1197">MAX(_xlfn._xlws.FILTER(runRBA_RBA_fluxes[TRUE ub],(runRBA_RBA_fluxes[tag]="RXN")*(runRBA_RBA_fluxes[rxn_base_id]=fba_fluxes[[#This Row],[rxn]]),0))</f>
        <v>0</v>
      </c>
      <c r="G1197" t="b">
        <f>fba_fluxes[[#This Row],[RBA ub]]&gt;fba_fluxes[[#This Row],[ub]]</f>
        <v>0</v>
      </c>
      <c r="H1197" t="b">
        <f>fba_fluxes[[#This Row],[RBA lb]]&lt;fba_fluxes[[#This Row],[lb]]</f>
        <v>0</v>
      </c>
      <c r="I1197" cm="1">
        <f t="array" ref="I1197">SUM(_xlfn._xlws.FILTER(runRBA_RBA_fluxes[TRUE flux],(runRBA_RBA_fluxes[tag]="RXN")*(runRBA_RBA_fluxes[rxn_base_id]=fba_fluxes[[#This Row],[rxn]]),0))</f>
        <v>0</v>
      </c>
      <c r="J1197" t="b">
        <f>fba_fluxes[[#This Row],[total RBA flux]]&lt;fba_fluxes[[#This Row],[lb]]</f>
        <v>0</v>
      </c>
      <c r="K1197" s="1" t="b">
        <f>fba_fluxes[[#This Row],[total RBA flux]]&gt;fba_fluxes[[#This Row],[ub]]</f>
        <v>0</v>
      </c>
    </row>
    <row r="1198" spans="1:11" hidden="1" x14ac:dyDescent="0.2">
      <c r="A1198" s="1" t="s">
        <v>3284</v>
      </c>
      <c r="B1198">
        <v>0</v>
      </c>
      <c r="C1198">
        <v>0</v>
      </c>
      <c r="D1198">
        <v>1000</v>
      </c>
      <c r="E1198" cm="1">
        <f t="array" ref="E1198">MIN(_xlfn._xlws.FILTER(runRBA_RBA_fluxes[TRUE lb],(runRBA_RBA_fluxes[tag]="RXN")*(runRBA_RBA_fluxes[rxn_base_id]=fba_fluxes[[#This Row],[rxn]]),0))</f>
        <v>0</v>
      </c>
      <c r="F1198" cm="1">
        <f t="array" ref="F1198">MAX(_xlfn._xlws.FILTER(runRBA_RBA_fluxes[TRUE ub],(runRBA_RBA_fluxes[tag]="RXN")*(runRBA_RBA_fluxes[rxn_base_id]=fba_fluxes[[#This Row],[rxn]]),0))</f>
        <v>0</v>
      </c>
      <c r="G1198" t="b">
        <f>fba_fluxes[[#This Row],[RBA ub]]&gt;fba_fluxes[[#This Row],[ub]]</f>
        <v>0</v>
      </c>
      <c r="H1198" t="b">
        <f>fba_fluxes[[#This Row],[RBA lb]]&lt;fba_fluxes[[#This Row],[lb]]</f>
        <v>0</v>
      </c>
      <c r="I1198" cm="1">
        <f t="array" ref="I1198">SUM(_xlfn._xlws.FILTER(runRBA_RBA_fluxes[TRUE flux],(runRBA_RBA_fluxes[tag]="RXN")*(runRBA_RBA_fluxes[rxn_base_id]=fba_fluxes[[#This Row],[rxn]]),0))</f>
        <v>0</v>
      </c>
      <c r="J1198" t="b">
        <f>fba_fluxes[[#This Row],[total RBA flux]]&lt;fba_fluxes[[#This Row],[lb]]</f>
        <v>0</v>
      </c>
      <c r="K1198" s="1" t="b">
        <f>fba_fluxes[[#This Row],[total RBA flux]]&gt;fba_fluxes[[#This Row],[ub]]</f>
        <v>0</v>
      </c>
    </row>
    <row r="1199" spans="1:11" hidden="1" x14ac:dyDescent="0.2">
      <c r="A1199" s="1" t="s">
        <v>3285</v>
      </c>
      <c r="B1199">
        <v>0</v>
      </c>
      <c r="C1199">
        <v>-1000</v>
      </c>
      <c r="D1199">
        <v>1000</v>
      </c>
      <c r="E1199" cm="1">
        <f t="array" ref="E1199">MIN(_xlfn._xlws.FILTER(runRBA_RBA_fluxes[TRUE lb],(runRBA_RBA_fluxes[tag]="RXN")*(runRBA_RBA_fluxes[rxn_base_id]=fba_fluxes[[#This Row],[rxn]]),0))</f>
        <v>0</v>
      </c>
      <c r="F1199" cm="1">
        <f t="array" ref="F1199">MAX(_xlfn._xlws.FILTER(runRBA_RBA_fluxes[TRUE ub],(runRBA_RBA_fluxes[tag]="RXN")*(runRBA_RBA_fluxes[rxn_base_id]=fba_fluxes[[#This Row],[rxn]]),0))</f>
        <v>0</v>
      </c>
      <c r="G1199" t="b">
        <f>fba_fluxes[[#This Row],[RBA ub]]&gt;fba_fluxes[[#This Row],[ub]]</f>
        <v>0</v>
      </c>
      <c r="H1199" t="b">
        <f>fba_fluxes[[#This Row],[RBA lb]]&lt;fba_fluxes[[#This Row],[lb]]</f>
        <v>0</v>
      </c>
      <c r="I1199" cm="1">
        <f t="array" ref="I1199">SUM(_xlfn._xlws.FILTER(runRBA_RBA_fluxes[TRUE flux],(runRBA_RBA_fluxes[tag]="RXN")*(runRBA_RBA_fluxes[rxn_base_id]=fba_fluxes[[#This Row],[rxn]]),0))</f>
        <v>0</v>
      </c>
      <c r="J1199" t="b">
        <f>fba_fluxes[[#This Row],[total RBA flux]]&lt;fba_fluxes[[#This Row],[lb]]</f>
        <v>0</v>
      </c>
      <c r="K1199" s="1" t="b">
        <f>fba_fluxes[[#This Row],[total RBA flux]]&gt;fba_fluxes[[#This Row],[ub]]</f>
        <v>0</v>
      </c>
    </row>
    <row r="1200" spans="1:11" x14ac:dyDescent="0.2">
      <c r="A1200" s="1" t="s">
        <v>418</v>
      </c>
      <c r="B1200">
        <v>-5.5168101757238412</v>
      </c>
      <c r="C1200">
        <v>-13</v>
      </c>
      <c r="D1200">
        <v>1000</v>
      </c>
      <c r="E1200" cm="1">
        <f t="array" ref="E1200">MIN(_xlfn._xlws.FILTER(runRBA_RBA_fluxes[TRUE lb],(runRBA_RBA_fluxes[tag]="RXN")*(runRBA_RBA_fluxes[rxn_base_id]=fba_fluxes[[#This Row],[rxn]]),0))</f>
        <v>-13.21</v>
      </c>
      <c r="F1200" cm="1">
        <f t="array" ref="F1200">MAX(_xlfn._xlws.FILTER(runRBA_RBA_fluxes[TRUE ub],(runRBA_RBA_fluxes[tag]="RXN")*(runRBA_RBA_fluxes[rxn_base_id]=fba_fluxes[[#This Row],[rxn]]),0))</f>
        <v>0</v>
      </c>
      <c r="G1200" t="b">
        <f>fba_fluxes[[#This Row],[RBA ub]]&gt;fba_fluxes[[#This Row],[ub]]</f>
        <v>0</v>
      </c>
      <c r="H1200" t="b">
        <f>fba_fluxes[[#This Row],[RBA lb]]&lt;fba_fluxes[[#This Row],[lb]]</f>
        <v>1</v>
      </c>
      <c r="I1200" cm="1">
        <f t="array" ref="I1200">SUM(_xlfn._xlws.FILTER(runRBA_RBA_fluxes[TRUE flux],(runRBA_RBA_fluxes[tag]="RXN")*(runRBA_RBA_fluxes[rxn_base_id]=fba_fluxes[[#This Row],[rxn]]),0))</f>
        <v>-13.21</v>
      </c>
      <c r="J1200" t="b">
        <f>fba_fluxes[[#This Row],[total RBA flux]]&lt;fba_fluxes[[#This Row],[lb]]</f>
        <v>1</v>
      </c>
      <c r="K1200" s="1" t="b">
        <f>fba_fluxes[[#This Row],[total RBA flux]]&gt;fba_fluxes[[#This Row],[ub]]</f>
        <v>0</v>
      </c>
    </row>
    <row r="1201" spans="1:11" hidden="1" x14ac:dyDescent="0.2">
      <c r="A1201" s="1" t="s">
        <v>3286</v>
      </c>
      <c r="B1201">
        <v>0</v>
      </c>
      <c r="C1201">
        <v>0</v>
      </c>
      <c r="D1201">
        <v>1000</v>
      </c>
      <c r="E1201" cm="1">
        <f t="array" ref="E1201">MIN(_xlfn._xlws.FILTER(runRBA_RBA_fluxes[TRUE lb],(runRBA_RBA_fluxes[tag]="RXN")*(runRBA_RBA_fluxes[rxn_base_id]=fba_fluxes[[#This Row],[rxn]]),0))</f>
        <v>0</v>
      </c>
      <c r="F1201" cm="1">
        <f t="array" ref="F1201">MAX(_xlfn._xlws.FILTER(runRBA_RBA_fluxes[TRUE ub],(runRBA_RBA_fluxes[tag]="RXN")*(runRBA_RBA_fluxes[rxn_base_id]=fba_fluxes[[#This Row],[rxn]]),0))</f>
        <v>0</v>
      </c>
      <c r="G1201" t="b">
        <f>fba_fluxes[[#This Row],[RBA ub]]&gt;fba_fluxes[[#This Row],[ub]]</f>
        <v>0</v>
      </c>
      <c r="H1201" t="b">
        <f>fba_fluxes[[#This Row],[RBA lb]]&lt;fba_fluxes[[#This Row],[lb]]</f>
        <v>0</v>
      </c>
      <c r="I1201" cm="1">
        <f t="array" ref="I1201">SUM(_xlfn._xlws.FILTER(runRBA_RBA_fluxes[TRUE flux],(runRBA_RBA_fluxes[tag]="RXN")*(runRBA_RBA_fluxes[rxn_base_id]=fba_fluxes[[#This Row],[rxn]]),0))</f>
        <v>0</v>
      </c>
      <c r="J1201" t="b">
        <f>fba_fluxes[[#This Row],[total RBA flux]]&lt;fba_fluxes[[#This Row],[lb]]</f>
        <v>0</v>
      </c>
      <c r="K1201" s="1" t="b">
        <f>fba_fluxes[[#This Row],[total RBA flux]]&gt;fba_fluxes[[#This Row],[ub]]</f>
        <v>0</v>
      </c>
    </row>
    <row r="1202" spans="1:11" hidden="1" x14ac:dyDescent="0.2">
      <c r="A1202" s="1" t="s">
        <v>3287</v>
      </c>
      <c r="B1202">
        <v>0</v>
      </c>
      <c r="C1202">
        <v>0</v>
      </c>
      <c r="D1202">
        <v>1000</v>
      </c>
      <c r="E1202" cm="1">
        <f t="array" ref="E1202">MIN(_xlfn._xlws.FILTER(runRBA_RBA_fluxes[TRUE lb],(runRBA_RBA_fluxes[tag]="RXN")*(runRBA_RBA_fluxes[rxn_base_id]=fba_fluxes[[#This Row],[rxn]]),0))</f>
        <v>0</v>
      </c>
      <c r="F1202" cm="1">
        <f t="array" ref="F1202">MAX(_xlfn._xlws.FILTER(runRBA_RBA_fluxes[TRUE ub],(runRBA_RBA_fluxes[tag]="RXN")*(runRBA_RBA_fluxes[rxn_base_id]=fba_fluxes[[#This Row],[rxn]]),0))</f>
        <v>0</v>
      </c>
      <c r="G1202" t="b">
        <f>fba_fluxes[[#This Row],[RBA ub]]&gt;fba_fluxes[[#This Row],[ub]]</f>
        <v>0</v>
      </c>
      <c r="H1202" t="b">
        <f>fba_fluxes[[#This Row],[RBA lb]]&lt;fba_fluxes[[#This Row],[lb]]</f>
        <v>0</v>
      </c>
      <c r="I1202" cm="1">
        <f t="array" ref="I1202">SUM(_xlfn._xlws.FILTER(runRBA_RBA_fluxes[TRUE flux],(runRBA_RBA_fluxes[tag]="RXN")*(runRBA_RBA_fluxes[rxn_base_id]=fba_fluxes[[#This Row],[rxn]]),0))</f>
        <v>0</v>
      </c>
      <c r="J1202" t="b">
        <f>fba_fluxes[[#This Row],[total RBA flux]]&lt;fba_fluxes[[#This Row],[lb]]</f>
        <v>0</v>
      </c>
      <c r="K1202" s="1" t="b">
        <f>fba_fluxes[[#This Row],[total RBA flux]]&gt;fba_fluxes[[#This Row],[ub]]</f>
        <v>0</v>
      </c>
    </row>
    <row r="1203" spans="1:11" hidden="1" x14ac:dyDescent="0.2">
      <c r="A1203" s="1" t="s">
        <v>3288</v>
      </c>
      <c r="B1203">
        <v>0</v>
      </c>
      <c r="C1203">
        <v>-1000</v>
      </c>
      <c r="D1203">
        <v>1000</v>
      </c>
      <c r="E1203" cm="1">
        <f t="array" ref="E1203">MIN(_xlfn._xlws.FILTER(runRBA_RBA_fluxes[TRUE lb],(runRBA_RBA_fluxes[tag]="RXN")*(runRBA_RBA_fluxes[rxn_base_id]=fba_fluxes[[#This Row],[rxn]]),0))</f>
        <v>0</v>
      </c>
      <c r="F1203" cm="1">
        <f t="array" ref="F1203">MAX(_xlfn._xlws.FILTER(runRBA_RBA_fluxes[TRUE ub],(runRBA_RBA_fluxes[tag]="RXN")*(runRBA_RBA_fluxes[rxn_base_id]=fba_fluxes[[#This Row],[rxn]]),0))</f>
        <v>0</v>
      </c>
      <c r="G1203" t="b">
        <f>fba_fluxes[[#This Row],[RBA ub]]&gt;fba_fluxes[[#This Row],[ub]]</f>
        <v>0</v>
      </c>
      <c r="H1203" t="b">
        <f>fba_fluxes[[#This Row],[RBA lb]]&lt;fba_fluxes[[#This Row],[lb]]</f>
        <v>0</v>
      </c>
      <c r="I1203" cm="1">
        <f t="array" ref="I1203">SUM(_xlfn._xlws.FILTER(runRBA_RBA_fluxes[TRUE flux],(runRBA_RBA_fluxes[tag]="RXN")*(runRBA_RBA_fluxes[rxn_base_id]=fba_fluxes[[#This Row],[rxn]]),0))</f>
        <v>0</v>
      </c>
      <c r="J1203" t="b">
        <f>fba_fluxes[[#This Row],[total RBA flux]]&lt;fba_fluxes[[#This Row],[lb]]</f>
        <v>0</v>
      </c>
      <c r="K1203" s="1" t="b">
        <f>fba_fluxes[[#This Row],[total RBA flux]]&gt;fba_fluxes[[#This Row],[ub]]</f>
        <v>0</v>
      </c>
    </row>
    <row r="1204" spans="1:11" hidden="1" x14ac:dyDescent="0.2">
      <c r="A1204" s="1" t="s">
        <v>3289</v>
      </c>
      <c r="B1204">
        <v>0</v>
      </c>
      <c r="C1204">
        <v>0</v>
      </c>
      <c r="D1204">
        <v>1000</v>
      </c>
      <c r="E1204" cm="1">
        <f t="array" ref="E1204">MIN(_xlfn._xlws.FILTER(runRBA_RBA_fluxes[TRUE lb],(runRBA_RBA_fluxes[tag]="RXN")*(runRBA_RBA_fluxes[rxn_base_id]=fba_fluxes[[#This Row],[rxn]]),0))</f>
        <v>0</v>
      </c>
      <c r="F1204" cm="1">
        <f t="array" ref="F1204">MAX(_xlfn._xlws.FILTER(runRBA_RBA_fluxes[TRUE ub],(runRBA_RBA_fluxes[tag]="RXN")*(runRBA_RBA_fluxes[rxn_base_id]=fba_fluxes[[#This Row],[rxn]]),0))</f>
        <v>0</v>
      </c>
      <c r="G1204" t="b">
        <f>fba_fluxes[[#This Row],[RBA ub]]&gt;fba_fluxes[[#This Row],[ub]]</f>
        <v>0</v>
      </c>
      <c r="H1204" t="b">
        <f>fba_fluxes[[#This Row],[RBA lb]]&lt;fba_fluxes[[#This Row],[lb]]</f>
        <v>0</v>
      </c>
      <c r="I1204" cm="1">
        <f t="array" ref="I1204">SUM(_xlfn._xlws.FILTER(runRBA_RBA_fluxes[TRUE flux],(runRBA_RBA_fluxes[tag]="RXN")*(runRBA_RBA_fluxes[rxn_base_id]=fba_fluxes[[#This Row],[rxn]]),0))</f>
        <v>0</v>
      </c>
      <c r="J1204" t="b">
        <f>fba_fluxes[[#This Row],[total RBA flux]]&lt;fba_fluxes[[#This Row],[lb]]</f>
        <v>0</v>
      </c>
      <c r="K1204" s="1" t="b">
        <f>fba_fluxes[[#This Row],[total RBA flux]]&gt;fba_fluxes[[#This Row],[ub]]</f>
        <v>0</v>
      </c>
    </row>
    <row r="1205" spans="1:11" hidden="1" x14ac:dyDescent="0.2">
      <c r="A1205" s="1" t="s">
        <v>3290</v>
      </c>
      <c r="B1205">
        <v>0</v>
      </c>
      <c r="C1205">
        <v>-1000</v>
      </c>
      <c r="D1205">
        <v>1000</v>
      </c>
      <c r="E1205" cm="1">
        <f t="array" ref="E1205">MIN(_xlfn._xlws.FILTER(runRBA_RBA_fluxes[TRUE lb],(runRBA_RBA_fluxes[tag]="RXN")*(runRBA_RBA_fluxes[rxn_base_id]=fba_fluxes[[#This Row],[rxn]]),0))</f>
        <v>0</v>
      </c>
      <c r="F1205" cm="1">
        <f t="array" ref="F1205">MAX(_xlfn._xlws.FILTER(runRBA_RBA_fluxes[TRUE ub],(runRBA_RBA_fluxes[tag]="RXN")*(runRBA_RBA_fluxes[rxn_base_id]=fba_fluxes[[#This Row],[rxn]]),0))</f>
        <v>0</v>
      </c>
      <c r="G1205" t="b">
        <f>fba_fluxes[[#This Row],[RBA ub]]&gt;fba_fluxes[[#This Row],[ub]]</f>
        <v>0</v>
      </c>
      <c r="H1205" t="b">
        <f>fba_fluxes[[#This Row],[RBA lb]]&lt;fba_fluxes[[#This Row],[lb]]</f>
        <v>0</v>
      </c>
      <c r="I1205" cm="1">
        <f t="array" ref="I1205">SUM(_xlfn._xlws.FILTER(runRBA_RBA_fluxes[TRUE flux],(runRBA_RBA_fluxes[tag]="RXN")*(runRBA_RBA_fluxes[rxn_base_id]=fba_fluxes[[#This Row],[rxn]]),0))</f>
        <v>0</v>
      </c>
      <c r="J1205" t="b">
        <f>fba_fluxes[[#This Row],[total RBA flux]]&lt;fba_fluxes[[#This Row],[lb]]</f>
        <v>0</v>
      </c>
      <c r="K1205" s="1" t="b">
        <f>fba_fluxes[[#This Row],[total RBA flux]]&gt;fba_fluxes[[#This Row],[ub]]</f>
        <v>0</v>
      </c>
    </row>
    <row r="1206" spans="1:11" hidden="1" x14ac:dyDescent="0.2">
      <c r="A1206" s="1" t="s">
        <v>3291</v>
      </c>
      <c r="B1206">
        <v>0</v>
      </c>
      <c r="C1206">
        <v>-1000</v>
      </c>
      <c r="D1206">
        <v>1000</v>
      </c>
      <c r="E1206" cm="1">
        <f t="array" ref="E1206">MIN(_xlfn._xlws.FILTER(runRBA_RBA_fluxes[TRUE lb],(runRBA_RBA_fluxes[tag]="RXN")*(runRBA_RBA_fluxes[rxn_base_id]=fba_fluxes[[#This Row],[rxn]]),0))</f>
        <v>0</v>
      </c>
      <c r="F1206" cm="1">
        <f t="array" ref="F1206">MAX(_xlfn._xlws.FILTER(runRBA_RBA_fluxes[TRUE ub],(runRBA_RBA_fluxes[tag]="RXN")*(runRBA_RBA_fluxes[rxn_base_id]=fba_fluxes[[#This Row],[rxn]]),0))</f>
        <v>0</v>
      </c>
      <c r="G1206" t="b">
        <f>fba_fluxes[[#This Row],[RBA ub]]&gt;fba_fluxes[[#This Row],[ub]]</f>
        <v>0</v>
      </c>
      <c r="H1206" t="b">
        <f>fba_fluxes[[#This Row],[RBA lb]]&lt;fba_fluxes[[#This Row],[lb]]</f>
        <v>0</v>
      </c>
      <c r="I1206" cm="1">
        <f t="array" ref="I1206">SUM(_xlfn._xlws.FILTER(runRBA_RBA_fluxes[TRUE flux],(runRBA_RBA_fluxes[tag]="RXN")*(runRBA_RBA_fluxes[rxn_base_id]=fba_fluxes[[#This Row],[rxn]]),0))</f>
        <v>0</v>
      </c>
      <c r="J1206" t="b">
        <f>fba_fluxes[[#This Row],[total RBA flux]]&lt;fba_fluxes[[#This Row],[lb]]</f>
        <v>0</v>
      </c>
      <c r="K1206" s="1" t="b">
        <f>fba_fluxes[[#This Row],[total RBA flux]]&gt;fba_fluxes[[#This Row],[ub]]</f>
        <v>0</v>
      </c>
    </row>
    <row r="1207" spans="1:11" hidden="1" x14ac:dyDescent="0.2">
      <c r="A1207" s="1" t="s">
        <v>3292</v>
      </c>
      <c r="B1207">
        <v>0</v>
      </c>
      <c r="C1207">
        <v>-1000</v>
      </c>
      <c r="D1207">
        <v>1000</v>
      </c>
      <c r="E1207" cm="1">
        <f t="array" ref="E1207">MIN(_xlfn._xlws.FILTER(runRBA_RBA_fluxes[TRUE lb],(runRBA_RBA_fluxes[tag]="RXN")*(runRBA_RBA_fluxes[rxn_base_id]=fba_fluxes[[#This Row],[rxn]]),0))</f>
        <v>0</v>
      </c>
      <c r="F1207" cm="1">
        <f t="array" ref="F1207">MAX(_xlfn._xlws.FILTER(runRBA_RBA_fluxes[TRUE ub],(runRBA_RBA_fluxes[tag]="RXN")*(runRBA_RBA_fluxes[rxn_base_id]=fba_fluxes[[#This Row],[rxn]]),0))</f>
        <v>0</v>
      </c>
      <c r="G1207" t="b">
        <f>fba_fluxes[[#This Row],[RBA ub]]&gt;fba_fluxes[[#This Row],[ub]]</f>
        <v>0</v>
      </c>
      <c r="H1207" t="b">
        <f>fba_fluxes[[#This Row],[RBA lb]]&lt;fba_fluxes[[#This Row],[lb]]</f>
        <v>0</v>
      </c>
      <c r="I1207" cm="1">
        <f t="array" ref="I1207">SUM(_xlfn._xlws.FILTER(runRBA_RBA_fluxes[TRUE flux],(runRBA_RBA_fluxes[tag]="RXN")*(runRBA_RBA_fluxes[rxn_base_id]=fba_fluxes[[#This Row],[rxn]]),0))</f>
        <v>0</v>
      </c>
      <c r="J1207" t="b">
        <f>fba_fluxes[[#This Row],[total RBA flux]]&lt;fba_fluxes[[#This Row],[lb]]</f>
        <v>0</v>
      </c>
      <c r="K1207" s="1" t="b">
        <f>fba_fluxes[[#This Row],[total RBA flux]]&gt;fba_fluxes[[#This Row],[ub]]</f>
        <v>0</v>
      </c>
    </row>
    <row r="1208" spans="1:11" hidden="1" x14ac:dyDescent="0.2">
      <c r="A1208" s="1" t="s">
        <v>3293</v>
      </c>
      <c r="B1208">
        <v>0</v>
      </c>
      <c r="C1208">
        <v>0</v>
      </c>
      <c r="D1208">
        <v>1000</v>
      </c>
      <c r="E1208" cm="1">
        <f t="array" ref="E1208">MIN(_xlfn._xlws.FILTER(runRBA_RBA_fluxes[TRUE lb],(runRBA_RBA_fluxes[tag]="RXN")*(runRBA_RBA_fluxes[rxn_base_id]=fba_fluxes[[#This Row],[rxn]]),0))</f>
        <v>0</v>
      </c>
      <c r="F1208" cm="1">
        <f t="array" ref="F1208">MAX(_xlfn._xlws.FILTER(runRBA_RBA_fluxes[TRUE ub],(runRBA_RBA_fluxes[tag]="RXN")*(runRBA_RBA_fluxes[rxn_base_id]=fba_fluxes[[#This Row],[rxn]]),0))</f>
        <v>0</v>
      </c>
      <c r="G1208" t="b">
        <f>fba_fluxes[[#This Row],[RBA ub]]&gt;fba_fluxes[[#This Row],[ub]]</f>
        <v>0</v>
      </c>
      <c r="H1208" t="b">
        <f>fba_fluxes[[#This Row],[RBA lb]]&lt;fba_fluxes[[#This Row],[lb]]</f>
        <v>0</v>
      </c>
      <c r="I1208" cm="1">
        <f t="array" ref="I1208">SUM(_xlfn._xlws.FILTER(runRBA_RBA_fluxes[TRUE flux],(runRBA_RBA_fluxes[tag]="RXN")*(runRBA_RBA_fluxes[rxn_base_id]=fba_fluxes[[#This Row],[rxn]]),0))</f>
        <v>0</v>
      </c>
      <c r="J1208" t="b">
        <f>fba_fluxes[[#This Row],[total RBA flux]]&lt;fba_fluxes[[#This Row],[lb]]</f>
        <v>0</v>
      </c>
      <c r="K1208" s="1" t="b">
        <f>fba_fluxes[[#This Row],[total RBA flux]]&gt;fba_fluxes[[#This Row],[ub]]</f>
        <v>0</v>
      </c>
    </row>
    <row r="1209" spans="1:11" hidden="1" x14ac:dyDescent="0.2">
      <c r="A1209" s="1" t="s">
        <v>3294</v>
      </c>
      <c r="B1209">
        <v>0</v>
      </c>
      <c r="C1209">
        <v>0</v>
      </c>
      <c r="D1209">
        <v>1000</v>
      </c>
      <c r="E1209" cm="1">
        <f t="array" ref="E1209">MIN(_xlfn._xlws.FILTER(runRBA_RBA_fluxes[TRUE lb],(runRBA_RBA_fluxes[tag]="RXN")*(runRBA_RBA_fluxes[rxn_base_id]=fba_fluxes[[#This Row],[rxn]]),0))</f>
        <v>0</v>
      </c>
      <c r="F1209" cm="1">
        <f t="array" ref="F1209">MAX(_xlfn._xlws.FILTER(runRBA_RBA_fluxes[TRUE ub],(runRBA_RBA_fluxes[tag]="RXN")*(runRBA_RBA_fluxes[rxn_base_id]=fba_fluxes[[#This Row],[rxn]]),0))</f>
        <v>0</v>
      </c>
      <c r="G1209" t="b">
        <f>fba_fluxes[[#This Row],[RBA ub]]&gt;fba_fluxes[[#This Row],[ub]]</f>
        <v>0</v>
      </c>
      <c r="H1209" t="b">
        <f>fba_fluxes[[#This Row],[RBA lb]]&lt;fba_fluxes[[#This Row],[lb]]</f>
        <v>0</v>
      </c>
      <c r="I1209" cm="1">
        <f t="array" ref="I1209">SUM(_xlfn._xlws.FILTER(runRBA_RBA_fluxes[TRUE flux],(runRBA_RBA_fluxes[tag]="RXN")*(runRBA_RBA_fluxes[rxn_base_id]=fba_fluxes[[#This Row],[rxn]]),0))</f>
        <v>0</v>
      </c>
      <c r="J1209" t="b">
        <f>fba_fluxes[[#This Row],[total RBA flux]]&lt;fba_fluxes[[#This Row],[lb]]</f>
        <v>0</v>
      </c>
      <c r="K1209" s="1" t="b">
        <f>fba_fluxes[[#This Row],[total RBA flux]]&gt;fba_fluxes[[#This Row],[ub]]</f>
        <v>0</v>
      </c>
    </row>
    <row r="1210" spans="1:11" hidden="1" x14ac:dyDescent="0.2">
      <c r="A1210" s="1" t="s">
        <v>3295</v>
      </c>
      <c r="B1210">
        <v>0</v>
      </c>
      <c r="C1210">
        <v>0</v>
      </c>
      <c r="D1210">
        <v>1000</v>
      </c>
      <c r="E1210" cm="1">
        <f t="array" ref="E1210">MIN(_xlfn._xlws.FILTER(runRBA_RBA_fluxes[TRUE lb],(runRBA_RBA_fluxes[tag]="RXN")*(runRBA_RBA_fluxes[rxn_base_id]=fba_fluxes[[#This Row],[rxn]]),0))</f>
        <v>0</v>
      </c>
      <c r="F1210" cm="1">
        <f t="array" ref="F1210">MAX(_xlfn._xlws.FILTER(runRBA_RBA_fluxes[TRUE ub],(runRBA_RBA_fluxes[tag]="RXN")*(runRBA_RBA_fluxes[rxn_base_id]=fba_fluxes[[#This Row],[rxn]]),0))</f>
        <v>0</v>
      </c>
      <c r="G1210" t="b">
        <f>fba_fluxes[[#This Row],[RBA ub]]&gt;fba_fluxes[[#This Row],[ub]]</f>
        <v>0</v>
      </c>
      <c r="H1210" t="b">
        <f>fba_fluxes[[#This Row],[RBA lb]]&lt;fba_fluxes[[#This Row],[lb]]</f>
        <v>0</v>
      </c>
      <c r="I1210" cm="1">
        <f t="array" ref="I1210">SUM(_xlfn._xlws.FILTER(runRBA_RBA_fluxes[TRUE flux],(runRBA_RBA_fluxes[tag]="RXN")*(runRBA_RBA_fluxes[rxn_base_id]=fba_fluxes[[#This Row],[rxn]]),0))</f>
        <v>0</v>
      </c>
      <c r="J1210" t="b">
        <f>fba_fluxes[[#This Row],[total RBA flux]]&lt;fba_fluxes[[#This Row],[lb]]</f>
        <v>0</v>
      </c>
      <c r="K1210" s="1" t="b">
        <f>fba_fluxes[[#This Row],[total RBA flux]]&gt;fba_fluxes[[#This Row],[ub]]</f>
        <v>0</v>
      </c>
    </row>
    <row r="1211" spans="1:11" hidden="1" x14ac:dyDescent="0.2">
      <c r="A1211" s="1" t="s">
        <v>3296</v>
      </c>
      <c r="B1211">
        <v>0</v>
      </c>
      <c r="C1211">
        <v>0</v>
      </c>
      <c r="D1211">
        <v>1000</v>
      </c>
      <c r="E1211" cm="1">
        <f t="array" ref="E1211">MIN(_xlfn._xlws.FILTER(runRBA_RBA_fluxes[TRUE lb],(runRBA_RBA_fluxes[tag]="RXN")*(runRBA_RBA_fluxes[rxn_base_id]=fba_fluxes[[#This Row],[rxn]]),0))</f>
        <v>0</v>
      </c>
      <c r="F1211" cm="1">
        <f t="array" ref="F1211">MAX(_xlfn._xlws.FILTER(runRBA_RBA_fluxes[TRUE ub],(runRBA_RBA_fluxes[tag]="RXN")*(runRBA_RBA_fluxes[rxn_base_id]=fba_fluxes[[#This Row],[rxn]]),0))</f>
        <v>0</v>
      </c>
      <c r="G1211" t="b">
        <f>fba_fluxes[[#This Row],[RBA ub]]&gt;fba_fluxes[[#This Row],[ub]]</f>
        <v>0</v>
      </c>
      <c r="H1211" t="b">
        <f>fba_fluxes[[#This Row],[RBA lb]]&lt;fba_fluxes[[#This Row],[lb]]</f>
        <v>0</v>
      </c>
      <c r="I1211" cm="1">
        <f t="array" ref="I1211">SUM(_xlfn._xlws.FILTER(runRBA_RBA_fluxes[TRUE flux],(runRBA_RBA_fluxes[tag]="RXN")*(runRBA_RBA_fluxes[rxn_base_id]=fba_fluxes[[#This Row],[rxn]]),0))</f>
        <v>0</v>
      </c>
      <c r="J1211" t="b">
        <f>fba_fluxes[[#This Row],[total RBA flux]]&lt;fba_fluxes[[#This Row],[lb]]</f>
        <v>0</v>
      </c>
      <c r="K1211" s="1" t="b">
        <f>fba_fluxes[[#This Row],[total RBA flux]]&gt;fba_fluxes[[#This Row],[ub]]</f>
        <v>0</v>
      </c>
    </row>
    <row r="1212" spans="1:11" hidden="1" x14ac:dyDescent="0.2">
      <c r="A1212" s="1" t="s">
        <v>3297</v>
      </c>
      <c r="B1212">
        <v>0</v>
      </c>
      <c r="C1212">
        <v>-1000</v>
      </c>
      <c r="D1212">
        <v>1000</v>
      </c>
      <c r="E1212" cm="1">
        <f t="array" ref="E1212">MIN(_xlfn._xlws.FILTER(runRBA_RBA_fluxes[TRUE lb],(runRBA_RBA_fluxes[tag]="RXN")*(runRBA_RBA_fluxes[rxn_base_id]=fba_fluxes[[#This Row],[rxn]]),0))</f>
        <v>0</v>
      </c>
      <c r="F1212" cm="1">
        <f t="array" ref="F1212">MAX(_xlfn._xlws.FILTER(runRBA_RBA_fluxes[TRUE ub],(runRBA_RBA_fluxes[tag]="RXN")*(runRBA_RBA_fluxes[rxn_base_id]=fba_fluxes[[#This Row],[rxn]]),0))</f>
        <v>0</v>
      </c>
      <c r="G1212" t="b">
        <f>fba_fluxes[[#This Row],[RBA ub]]&gt;fba_fluxes[[#This Row],[ub]]</f>
        <v>0</v>
      </c>
      <c r="H1212" t="b">
        <f>fba_fluxes[[#This Row],[RBA lb]]&lt;fba_fluxes[[#This Row],[lb]]</f>
        <v>0</v>
      </c>
      <c r="I1212" cm="1">
        <f t="array" ref="I1212">SUM(_xlfn._xlws.FILTER(runRBA_RBA_fluxes[TRUE flux],(runRBA_RBA_fluxes[tag]="RXN")*(runRBA_RBA_fluxes[rxn_base_id]=fba_fluxes[[#This Row],[rxn]]),0))</f>
        <v>0</v>
      </c>
      <c r="J1212" t="b">
        <f>fba_fluxes[[#This Row],[total RBA flux]]&lt;fba_fluxes[[#This Row],[lb]]</f>
        <v>0</v>
      </c>
      <c r="K1212" s="1" t="b">
        <f>fba_fluxes[[#This Row],[total RBA flux]]&gt;fba_fluxes[[#This Row],[ub]]</f>
        <v>0</v>
      </c>
    </row>
    <row r="1213" spans="1:11" hidden="1" x14ac:dyDescent="0.2">
      <c r="A1213" s="1" t="s">
        <v>3298</v>
      </c>
      <c r="B1213">
        <v>0</v>
      </c>
      <c r="C1213">
        <v>0</v>
      </c>
      <c r="D1213">
        <v>1000</v>
      </c>
      <c r="E1213" cm="1">
        <f t="array" ref="E1213">MIN(_xlfn._xlws.FILTER(runRBA_RBA_fluxes[TRUE lb],(runRBA_RBA_fluxes[tag]="RXN")*(runRBA_RBA_fluxes[rxn_base_id]=fba_fluxes[[#This Row],[rxn]]),0))</f>
        <v>0</v>
      </c>
      <c r="F1213" cm="1">
        <f t="array" ref="F1213">MAX(_xlfn._xlws.FILTER(runRBA_RBA_fluxes[TRUE ub],(runRBA_RBA_fluxes[tag]="RXN")*(runRBA_RBA_fluxes[rxn_base_id]=fba_fluxes[[#This Row],[rxn]]),0))</f>
        <v>0</v>
      </c>
      <c r="G1213" t="b">
        <f>fba_fluxes[[#This Row],[RBA ub]]&gt;fba_fluxes[[#This Row],[ub]]</f>
        <v>0</v>
      </c>
      <c r="H1213" t="b">
        <f>fba_fluxes[[#This Row],[RBA lb]]&lt;fba_fluxes[[#This Row],[lb]]</f>
        <v>0</v>
      </c>
      <c r="I1213" cm="1">
        <f t="array" ref="I1213">SUM(_xlfn._xlws.FILTER(runRBA_RBA_fluxes[TRUE flux],(runRBA_RBA_fluxes[tag]="RXN")*(runRBA_RBA_fluxes[rxn_base_id]=fba_fluxes[[#This Row],[rxn]]),0))</f>
        <v>0</v>
      </c>
      <c r="J1213" t="b">
        <f>fba_fluxes[[#This Row],[total RBA flux]]&lt;fba_fluxes[[#This Row],[lb]]</f>
        <v>0</v>
      </c>
      <c r="K1213" s="1" t="b">
        <f>fba_fluxes[[#This Row],[total RBA flux]]&gt;fba_fluxes[[#This Row],[ub]]</f>
        <v>0</v>
      </c>
    </row>
    <row r="1214" spans="1:11" hidden="1" x14ac:dyDescent="0.2">
      <c r="A1214" s="1" t="s">
        <v>3299</v>
      </c>
      <c r="B1214">
        <v>0</v>
      </c>
      <c r="C1214">
        <v>-1000</v>
      </c>
      <c r="D1214">
        <v>1000</v>
      </c>
      <c r="E1214" cm="1">
        <f t="array" ref="E1214">MIN(_xlfn._xlws.FILTER(runRBA_RBA_fluxes[TRUE lb],(runRBA_RBA_fluxes[tag]="RXN")*(runRBA_RBA_fluxes[rxn_base_id]=fba_fluxes[[#This Row],[rxn]]),0))</f>
        <v>0</v>
      </c>
      <c r="F1214" cm="1">
        <f t="array" ref="F1214">MAX(_xlfn._xlws.FILTER(runRBA_RBA_fluxes[TRUE ub],(runRBA_RBA_fluxes[tag]="RXN")*(runRBA_RBA_fluxes[rxn_base_id]=fba_fluxes[[#This Row],[rxn]]),0))</f>
        <v>0</v>
      </c>
      <c r="G1214" t="b">
        <f>fba_fluxes[[#This Row],[RBA ub]]&gt;fba_fluxes[[#This Row],[ub]]</f>
        <v>0</v>
      </c>
      <c r="H1214" t="b">
        <f>fba_fluxes[[#This Row],[RBA lb]]&lt;fba_fluxes[[#This Row],[lb]]</f>
        <v>0</v>
      </c>
      <c r="I1214" cm="1">
        <f t="array" ref="I1214">SUM(_xlfn._xlws.FILTER(runRBA_RBA_fluxes[TRUE flux],(runRBA_RBA_fluxes[tag]="RXN")*(runRBA_RBA_fluxes[rxn_base_id]=fba_fluxes[[#This Row],[rxn]]),0))</f>
        <v>0</v>
      </c>
      <c r="J1214" t="b">
        <f>fba_fluxes[[#This Row],[total RBA flux]]&lt;fba_fluxes[[#This Row],[lb]]</f>
        <v>0</v>
      </c>
      <c r="K1214" s="1" t="b">
        <f>fba_fluxes[[#This Row],[total RBA flux]]&gt;fba_fluxes[[#This Row],[ub]]</f>
        <v>0</v>
      </c>
    </row>
    <row r="1215" spans="1:11" hidden="1" x14ac:dyDescent="0.2">
      <c r="A1215" s="1" t="s">
        <v>3300</v>
      </c>
      <c r="B1215">
        <v>0</v>
      </c>
      <c r="C1215">
        <v>0</v>
      </c>
      <c r="D1215">
        <v>1000</v>
      </c>
      <c r="E1215" cm="1">
        <f t="array" ref="E1215">MIN(_xlfn._xlws.FILTER(runRBA_RBA_fluxes[TRUE lb],(runRBA_RBA_fluxes[tag]="RXN")*(runRBA_RBA_fluxes[rxn_base_id]=fba_fluxes[[#This Row],[rxn]]),0))</f>
        <v>0</v>
      </c>
      <c r="F1215" cm="1">
        <f t="array" ref="F1215">MAX(_xlfn._xlws.FILTER(runRBA_RBA_fluxes[TRUE ub],(runRBA_RBA_fluxes[tag]="RXN")*(runRBA_RBA_fluxes[rxn_base_id]=fba_fluxes[[#This Row],[rxn]]),0))</f>
        <v>0</v>
      </c>
      <c r="G1215" t="b">
        <f>fba_fluxes[[#This Row],[RBA ub]]&gt;fba_fluxes[[#This Row],[ub]]</f>
        <v>0</v>
      </c>
      <c r="H1215" t="b">
        <f>fba_fluxes[[#This Row],[RBA lb]]&lt;fba_fluxes[[#This Row],[lb]]</f>
        <v>0</v>
      </c>
      <c r="I1215" cm="1">
        <f t="array" ref="I1215">SUM(_xlfn._xlws.FILTER(runRBA_RBA_fluxes[TRUE flux],(runRBA_RBA_fluxes[tag]="RXN")*(runRBA_RBA_fluxes[rxn_base_id]=fba_fluxes[[#This Row],[rxn]]),0))</f>
        <v>0</v>
      </c>
      <c r="J1215" t="b">
        <f>fba_fluxes[[#This Row],[total RBA flux]]&lt;fba_fluxes[[#This Row],[lb]]</f>
        <v>0</v>
      </c>
      <c r="K1215" s="1" t="b">
        <f>fba_fluxes[[#This Row],[total RBA flux]]&gt;fba_fluxes[[#This Row],[ub]]</f>
        <v>0</v>
      </c>
    </row>
    <row r="1216" spans="1:11" hidden="1" x14ac:dyDescent="0.2">
      <c r="A1216" s="1" t="s">
        <v>3301</v>
      </c>
      <c r="B1216">
        <v>0</v>
      </c>
      <c r="C1216">
        <v>0</v>
      </c>
      <c r="D1216">
        <v>1000</v>
      </c>
      <c r="E1216" cm="1">
        <f t="array" ref="E1216">MIN(_xlfn._xlws.FILTER(runRBA_RBA_fluxes[TRUE lb],(runRBA_RBA_fluxes[tag]="RXN")*(runRBA_RBA_fluxes[rxn_base_id]=fba_fluxes[[#This Row],[rxn]]),0))</f>
        <v>0</v>
      </c>
      <c r="F1216" cm="1">
        <f t="array" ref="F1216">MAX(_xlfn._xlws.FILTER(runRBA_RBA_fluxes[TRUE ub],(runRBA_RBA_fluxes[tag]="RXN")*(runRBA_RBA_fluxes[rxn_base_id]=fba_fluxes[[#This Row],[rxn]]),0))</f>
        <v>0</v>
      </c>
      <c r="G1216" t="b">
        <f>fba_fluxes[[#This Row],[RBA ub]]&gt;fba_fluxes[[#This Row],[ub]]</f>
        <v>0</v>
      </c>
      <c r="H1216" t="b">
        <f>fba_fluxes[[#This Row],[RBA lb]]&lt;fba_fluxes[[#This Row],[lb]]</f>
        <v>0</v>
      </c>
      <c r="I1216" cm="1">
        <f t="array" ref="I1216">SUM(_xlfn._xlws.FILTER(runRBA_RBA_fluxes[TRUE flux],(runRBA_RBA_fluxes[tag]="RXN")*(runRBA_RBA_fluxes[rxn_base_id]=fba_fluxes[[#This Row],[rxn]]),0))</f>
        <v>0</v>
      </c>
      <c r="J1216" t="b">
        <f>fba_fluxes[[#This Row],[total RBA flux]]&lt;fba_fluxes[[#This Row],[lb]]</f>
        <v>0</v>
      </c>
      <c r="K1216" s="1" t="b">
        <f>fba_fluxes[[#This Row],[total RBA flux]]&gt;fba_fluxes[[#This Row],[ub]]</f>
        <v>0</v>
      </c>
    </row>
    <row r="1217" spans="1:11" hidden="1" x14ac:dyDescent="0.2">
      <c r="A1217" s="1" t="s">
        <v>3302</v>
      </c>
      <c r="B1217">
        <v>0</v>
      </c>
      <c r="C1217">
        <v>0</v>
      </c>
      <c r="D1217">
        <v>1000</v>
      </c>
      <c r="E1217" cm="1">
        <f t="array" ref="E1217">MIN(_xlfn._xlws.FILTER(runRBA_RBA_fluxes[TRUE lb],(runRBA_RBA_fluxes[tag]="RXN")*(runRBA_RBA_fluxes[rxn_base_id]=fba_fluxes[[#This Row],[rxn]]),0))</f>
        <v>0</v>
      </c>
      <c r="F1217" cm="1">
        <f t="array" ref="F1217">MAX(_xlfn._xlws.FILTER(runRBA_RBA_fluxes[TRUE ub],(runRBA_RBA_fluxes[tag]="RXN")*(runRBA_RBA_fluxes[rxn_base_id]=fba_fluxes[[#This Row],[rxn]]),0))</f>
        <v>0</v>
      </c>
      <c r="G1217" t="b">
        <f>fba_fluxes[[#This Row],[RBA ub]]&gt;fba_fluxes[[#This Row],[ub]]</f>
        <v>0</v>
      </c>
      <c r="H1217" t="b">
        <f>fba_fluxes[[#This Row],[RBA lb]]&lt;fba_fluxes[[#This Row],[lb]]</f>
        <v>0</v>
      </c>
      <c r="I1217" cm="1">
        <f t="array" ref="I1217">SUM(_xlfn._xlws.FILTER(runRBA_RBA_fluxes[TRUE flux],(runRBA_RBA_fluxes[tag]="RXN")*(runRBA_RBA_fluxes[rxn_base_id]=fba_fluxes[[#This Row],[rxn]]),0))</f>
        <v>0</v>
      </c>
      <c r="J1217" t="b">
        <f>fba_fluxes[[#This Row],[total RBA flux]]&lt;fba_fluxes[[#This Row],[lb]]</f>
        <v>0</v>
      </c>
      <c r="K1217" s="1" t="b">
        <f>fba_fluxes[[#This Row],[total RBA flux]]&gt;fba_fluxes[[#This Row],[ub]]</f>
        <v>0</v>
      </c>
    </row>
    <row r="1218" spans="1:11" hidden="1" x14ac:dyDescent="0.2">
      <c r="A1218" s="1" t="s">
        <v>3303</v>
      </c>
      <c r="B1218">
        <v>0</v>
      </c>
      <c r="C1218">
        <v>0</v>
      </c>
      <c r="D1218">
        <v>1000</v>
      </c>
      <c r="E1218" cm="1">
        <f t="array" ref="E1218">MIN(_xlfn._xlws.FILTER(runRBA_RBA_fluxes[TRUE lb],(runRBA_RBA_fluxes[tag]="RXN")*(runRBA_RBA_fluxes[rxn_base_id]=fba_fluxes[[#This Row],[rxn]]),0))</f>
        <v>0</v>
      </c>
      <c r="F1218" cm="1">
        <f t="array" ref="F1218">MAX(_xlfn._xlws.FILTER(runRBA_RBA_fluxes[TRUE ub],(runRBA_RBA_fluxes[tag]="RXN")*(runRBA_RBA_fluxes[rxn_base_id]=fba_fluxes[[#This Row],[rxn]]),0))</f>
        <v>0</v>
      </c>
      <c r="G1218" t="b">
        <f>fba_fluxes[[#This Row],[RBA ub]]&gt;fba_fluxes[[#This Row],[ub]]</f>
        <v>0</v>
      </c>
      <c r="H1218" t="b">
        <f>fba_fluxes[[#This Row],[RBA lb]]&lt;fba_fluxes[[#This Row],[lb]]</f>
        <v>0</v>
      </c>
      <c r="I1218" cm="1">
        <f t="array" ref="I1218">SUM(_xlfn._xlws.FILTER(runRBA_RBA_fluxes[TRUE flux],(runRBA_RBA_fluxes[tag]="RXN")*(runRBA_RBA_fluxes[rxn_base_id]=fba_fluxes[[#This Row],[rxn]]),0))</f>
        <v>0</v>
      </c>
      <c r="J1218" t="b">
        <f>fba_fluxes[[#This Row],[total RBA flux]]&lt;fba_fluxes[[#This Row],[lb]]</f>
        <v>0</v>
      </c>
      <c r="K1218" s="1" t="b">
        <f>fba_fluxes[[#This Row],[total RBA flux]]&gt;fba_fluxes[[#This Row],[ub]]</f>
        <v>0</v>
      </c>
    </row>
    <row r="1219" spans="1:11" hidden="1" x14ac:dyDescent="0.2">
      <c r="A1219" s="1" t="s">
        <v>810</v>
      </c>
      <c r="B1219">
        <v>0</v>
      </c>
      <c r="C1219">
        <v>0</v>
      </c>
      <c r="D1219">
        <v>1000</v>
      </c>
      <c r="E1219" cm="1">
        <f t="array" ref="E1219">MIN(_xlfn._xlws.FILTER(runRBA_RBA_fluxes[TRUE lb],(runRBA_RBA_fluxes[tag]="RXN")*(runRBA_RBA_fluxes[rxn_base_id]=fba_fluxes[[#This Row],[rxn]]),0))</f>
        <v>0</v>
      </c>
      <c r="F1219" cm="1">
        <f t="array" ref="F1219">MAX(_xlfn._xlws.FILTER(runRBA_RBA_fluxes[TRUE ub],(runRBA_RBA_fluxes[tag]="RXN")*(runRBA_RBA_fluxes[rxn_base_id]=fba_fluxes[[#This Row],[rxn]]),0))</f>
        <v>1000.0000000000001</v>
      </c>
      <c r="G1219" t="b">
        <f>fba_fluxes[[#This Row],[RBA ub]]&gt;fba_fluxes[[#This Row],[ub]]</f>
        <v>0</v>
      </c>
      <c r="H1219" t="b">
        <f>fba_fluxes[[#This Row],[RBA lb]]&lt;fba_fluxes[[#This Row],[lb]]</f>
        <v>0</v>
      </c>
      <c r="I1219" cm="1">
        <f t="array" ref="I1219">SUM(_xlfn._xlws.FILTER(runRBA_RBA_fluxes[TRUE flux],(runRBA_RBA_fluxes[tag]="RXN")*(runRBA_RBA_fluxes[rxn_base_id]=fba_fluxes[[#This Row],[rxn]]),0))</f>
        <v>2.3668337414300001E-4</v>
      </c>
      <c r="J1219" t="b">
        <f>fba_fluxes[[#This Row],[total RBA flux]]&lt;fba_fluxes[[#This Row],[lb]]</f>
        <v>0</v>
      </c>
      <c r="K1219" s="1" t="b">
        <f>fba_fluxes[[#This Row],[total RBA flux]]&gt;fba_fluxes[[#This Row],[ub]]</f>
        <v>0</v>
      </c>
    </row>
    <row r="1220" spans="1:11" hidden="1" x14ac:dyDescent="0.2">
      <c r="A1220" s="1" t="s">
        <v>3304</v>
      </c>
      <c r="B1220">
        <v>0</v>
      </c>
      <c r="C1220">
        <v>0</v>
      </c>
      <c r="D1220">
        <v>1000</v>
      </c>
      <c r="E1220" cm="1">
        <f t="array" ref="E1220">MIN(_xlfn._xlws.FILTER(runRBA_RBA_fluxes[TRUE lb],(runRBA_RBA_fluxes[tag]="RXN")*(runRBA_RBA_fluxes[rxn_base_id]=fba_fluxes[[#This Row],[rxn]]),0))</f>
        <v>0</v>
      </c>
      <c r="F1220" cm="1">
        <f t="array" ref="F1220">MAX(_xlfn._xlws.FILTER(runRBA_RBA_fluxes[TRUE ub],(runRBA_RBA_fluxes[tag]="RXN")*(runRBA_RBA_fluxes[rxn_base_id]=fba_fluxes[[#This Row],[rxn]]),0))</f>
        <v>0</v>
      </c>
      <c r="G1220" t="b">
        <f>fba_fluxes[[#This Row],[RBA ub]]&gt;fba_fluxes[[#This Row],[ub]]</f>
        <v>0</v>
      </c>
      <c r="H1220" t="b">
        <f>fba_fluxes[[#This Row],[RBA lb]]&lt;fba_fluxes[[#This Row],[lb]]</f>
        <v>0</v>
      </c>
      <c r="I1220" cm="1">
        <f t="array" ref="I1220">SUM(_xlfn._xlws.FILTER(runRBA_RBA_fluxes[TRUE flux],(runRBA_RBA_fluxes[tag]="RXN")*(runRBA_RBA_fluxes[rxn_base_id]=fba_fluxes[[#This Row],[rxn]]),0))</f>
        <v>0</v>
      </c>
      <c r="J1220" t="b">
        <f>fba_fluxes[[#This Row],[total RBA flux]]&lt;fba_fluxes[[#This Row],[lb]]</f>
        <v>0</v>
      </c>
      <c r="K1220" s="1" t="b">
        <f>fba_fluxes[[#This Row],[total RBA flux]]&gt;fba_fluxes[[#This Row],[ub]]</f>
        <v>0</v>
      </c>
    </row>
    <row r="1221" spans="1:11" hidden="1" x14ac:dyDescent="0.2">
      <c r="A1221" s="1" t="s">
        <v>419</v>
      </c>
      <c r="B1221">
        <v>1.89999999999144E-5</v>
      </c>
      <c r="C1221">
        <v>0</v>
      </c>
      <c r="D1221">
        <v>1000</v>
      </c>
      <c r="E1221" cm="1">
        <f t="array" ref="E1221">MIN(_xlfn._xlws.FILTER(runRBA_RBA_fluxes[TRUE lb],(runRBA_RBA_fluxes[tag]="RXN")*(runRBA_RBA_fluxes[rxn_base_id]=fba_fluxes[[#This Row],[rxn]]),0))</f>
        <v>0</v>
      </c>
      <c r="F1221" cm="1">
        <f t="array" ref="F1221">MAX(_xlfn._xlws.FILTER(runRBA_RBA_fluxes[TRUE ub],(runRBA_RBA_fluxes[tag]="RXN")*(runRBA_RBA_fluxes[rxn_base_id]=fba_fluxes[[#This Row],[rxn]]),0))</f>
        <v>1000.0000000000001</v>
      </c>
      <c r="G1221" t="b">
        <f>fba_fluxes[[#This Row],[RBA ub]]&gt;fba_fluxes[[#This Row],[ub]]</f>
        <v>0</v>
      </c>
      <c r="H1221" t="b">
        <f>fba_fluxes[[#This Row],[RBA lb]]&lt;fba_fluxes[[#This Row],[lb]]</f>
        <v>0</v>
      </c>
      <c r="I1221" cm="1">
        <f t="array" ref="I1221">SUM(_xlfn._xlws.FILTER(runRBA_RBA_fluxes[TRUE flux],(runRBA_RBA_fluxes[tag]="RXN")*(runRBA_RBA_fluxes[rxn_base_id]=fba_fluxes[[#This Row],[rxn]]),0))</f>
        <v>1.9325025639999999E-5</v>
      </c>
      <c r="J1221" t="b">
        <f>fba_fluxes[[#This Row],[total RBA flux]]&lt;fba_fluxes[[#This Row],[lb]]</f>
        <v>0</v>
      </c>
      <c r="K1221" s="1" t="b">
        <f>fba_fluxes[[#This Row],[total RBA flux]]&gt;fba_fluxes[[#This Row],[ub]]</f>
        <v>0</v>
      </c>
    </row>
    <row r="1222" spans="1:11" hidden="1" x14ac:dyDescent="0.2">
      <c r="A1222" s="1" t="s">
        <v>3305</v>
      </c>
      <c r="B1222">
        <v>0</v>
      </c>
      <c r="C1222">
        <v>-1000</v>
      </c>
      <c r="D1222">
        <v>1000</v>
      </c>
      <c r="E1222" cm="1">
        <f t="array" ref="E1222">MIN(_xlfn._xlws.FILTER(runRBA_RBA_fluxes[TRUE lb],(runRBA_RBA_fluxes[tag]="RXN")*(runRBA_RBA_fluxes[rxn_base_id]=fba_fluxes[[#This Row],[rxn]]),0))</f>
        <v>0</v>
      </c>
      <c r="F1222" cm="1">
        <f t="array" ref="F1222">MAX(_xlfn._xlws.FILTER(runRBA_RBA_fluxes[TRUE ub],(runRBA_RBA_fluxes[tag]="RXN")*(runRBA_RBA_fluxes[rxn_base_id]=fba_fluxes[[#This Row],[rxn]]),0))</f>
        <v>0</v>
      </c>
      <c r="G1222" t="b">
        <f>fba_fluxes[[#This Row],[RBA ub]]&gt;fba_fluxes[[#This Row],[ub]]</f>
        <v>0</v>
      </c>
      <c r="H1222" t="b">
        <f>fba_fluxes[[#This Row],[RBA lb]]&lt;fba_fluxes[[#This Row],[lb]]</f>
        <v>0</v>
      </c>
      <c r="I1222" cm="1">
        <f t="array" ref="I1222">SUM(_xlfn._xlws.FILTER(runRBA_RBA_fluxes[TRUE flux],(runRBA_RBA_fluxes[tag]="RXN")*(runRBA_RBA_fluxes[rxn_base_id]=fba_fluxes[[#This Row],[rxn]]),0))</f>
        <v>0</v>
      </c>
      <c r="J1222" t="b">
        <f>fba_fluxes[[#This Row],[total RBA flux]]&lt;fba_fluxes[[#This Row],[lb]]</f>
        <v>0</v>
      </c>
      <c r="K1222" s="1" t="b">
        <f>fba_fluxes[[#This Row],[total RBA flux]]&gt;fba_fluxes[[#This Row],[ub]]</f>
        <v>0</v>
      </c>
    </row>
    <row r="1223" spans="1:11" hidden="1" x14ac:dyDescent="0.2">
      <c r="A1223" s="1" t="s">
        <v>420</v>
      </c>
      <c r="B1223">
        <v>6.3000000000022004E-6</v>
      </c>
      <c r="C1223">
        <v>-1000</v>
      </c>
      <c r="D1223">
        <v>1000</v>
      </c>
      <c r="E1223" cm="1">
        <f t="array" ref="E1223">MIN(_xlfn._xlws.FILTER(runRBA_RBA_fluxes[TRUE lb],(runRBA_RBA_fluxes[tag]="RXN")*(runRBA_RBA_fluxes[rxn_base_id]=fba_fluxes[[#This Row],[rxn]]),0))</f>
        <v>0</v>
      </c>
      <c r="F1223" cm="1">
        <f t="array" ref="F1223">MAX(_xlfn._xlws.FILTER(runRBA_RBA_fluxes[TRUE ub],(runRBA_RBA_fluxes[tag]="RXN")*(runRBA_RBA_fluxes[rxn_base_id]=fba_fluxes[[#This Row],[rxn]]),0))</f>
        <v>1000.0000000000001</v>
      </c>
      <c r="G1223" t="b">
        <f>fba_fluxes[[#This Row],[RBA ub]]&gt;fba_fluxes[[#This Row],[ub]]</f>
        <v>0</v>
      </c>
      <c r="H1223" t="b">
        <f>fba_fluxes[[#This Row],[RBA lb]]&lt;fba_fluxes[[#This Row],[lb]]</f>
        <v>0</v>
      </c>
      <c r="I1223" cm="1">
        <f t="array" ref="I1223">SUM(_xlfn._xlws.FILTER(runRBA_RBA_fluxes[TRUE flux],(runRBA_RBA_fluxes[tag]="RXN")*(runRBA_RBA_fluxes[rxn_base_id]=fba_fluxes[[#This Row],[rxn]]),0))</f>
        <v>6.4080897359999997E-6</v>
      </c>
      <c r="J1223" t="b">
        <f>fba_fluxes[[#This Row],[total RBA flux]]&lt;fba_fluxes[[#This Row],[lb]]</f>
        <v>0</v>
      </c>
      <c r="K1223" s="1" t="b">
        <f>fba_fluxes[[#This Row],[total RBA flux]]&gt;fba_fluxes[[#This Row],[ub]]</f>
        <v>0</v>
      </c>
    </row>
    <row r="1224" spans="1:11" hidden="1" x14ac:dyDescent="0.2">
      <c r="A1224" s="1" t="s">
        <v>3306</v>
      </c>
      <c r="B1224">
        <v>0</v>
      </c>
      <c r="C1224">
        <v>0</v>
      </c>
      <c r="D1224">
        <v>1000</v>
      </c>
      <c r="E1224" cm="1">
        <f t="array" ref="E1224">MIN(_xlfn._xlws.FILTER(runRBA_RBA_fluxes[TRUE lb],(runRBA_RBA_fluxes[tag]="RXN")*(runRBA_RBA_fluxes[rxn_base_id]=fba_fluxes[[#This Row],[rxn]]),0))</f>
        <v>0</v>
      </c>
      <c r="F1224" cm="1">
        <f t="array" ref="F1224">MAX(_xlfn._xlws.FILTER(runRBA_RBA_fluxes[TRUE ub],(runRBA_RBA_fluxes[tag]="RXN")*(runRBA_RBA_fluxes[rxn_base_id]=fba_fluxes[[#This Row],[rxn]]),0))</f>
        <v>0</v>
      </c>
      <c r="G1224" t="b">
        <f>fba_fluxes[[#This Row],[RBA ub]]&gt;fba_fluxes[[#This Row],[ub]]</f>
        <v>0</v>
      </c>
      <c r="H1224" t="b">
        <f>fba_fluxes[[#This Row],[RBA lb]]&lt;fba_fluxes[[#This Row],[lb]]</f>
        <v>0</v>
      </c>
      <c r="I1224" cm="1">
        <f t="array" ref="I1224">SUM(_xlfn._xlws.FILTER(runRBA_RBA_fluxes[TRUE flux],(runRBA_RBA_fluxes[tag]="RXN")*(runRBA_RBA_fluxes[rxn_base_id]=fba_fluxes[[#This Row],[rxn]]),0))</f>
        <v>0</v>
      </c>
      <c r="J1224" t="b">
        <f>fba_fluxes[[#This Row],[total RBA flux]]&lt;fba_fluxes[[#This Row],[lb]]</f>
        <v>0</v>
      </c>
      <c r="K1224" s="1" t="b">
        <f>fba_fluxes[[#This Row],[total RBA flux]]&gt;fba_fluxes[[#This Row],[ub]]</f>
        <v>0</v>
      </c>
    </row>
    <row r="1225" spans="1:11" hidden="1" x14ac:dyDescent="0.2">
      <c r="A1225" s="1" t="s">
        <v>421</v>
      </c>
      <c r="B1225">
        <v>8.8354928328770747E-19</v>
      </c>
      <c r="C1225">
        <v>-1000</v>
      </c>
      <c r="D1225">
        <v>1000</v>
      </c>
      <c r="E1225" cm="1">
        <f t="array" ref="E1225">MIN(_xlfn._xlws.FILTER(runRBA_RBA_fluxes[TRUE lb],(runRBA_RBA_fluxes[tag]="RXN")*(runRBA_RBA_fluxes[rxn_base_id]=fba_fluxes[[#This Row],[rxn]]),0))</f>
        <v>0</v>
      </c>
      <c r="F1225" cm="1">
        <f t="array" ref="F1225">MAX(_xlfn._xlws.FILTER(runRBA_RBA_fluxes[TRUE ub],(runRBA_RBA_fluxes[tag]="RXN")*(runRBA_RBA_fluxes[rxn_base_id]=fba_fluxes[[#This Row],[rxn]]),0))</f>
        <v>0</v>
      </c>
      <c r="G1225" t="b">
        <f>fba_fluxes[[#This Row],[RBA ub]]&gt;fba_fluxes[[#This Row],[ub]]</f>
        <v>0</v>
      </c>
      <c r="H1225" t="b">
        <f>fba_fluxes[[#This Row],[RBA lb]]&lt;fba_fluxes[[#This Row],[lb]]</f>
        <v>0</v>
      </c>
      <c r="I1225" cm="1">
        <f t="array" ref="I1225">SUM(_xlfn._xlws.FILTER(runRBA_RBA_fluxes[TRUE flux],(runRBA_RBA_fluxes[tag]="RXN")*(runRBA_RBA_fluxes[rxn_base_id]=fba_fluxes[[#This Row],[rxn]]),0))</f>
        <v>0</v>
      </c>
      <c r="J1225" t="b">
        <f>fba_fluxes[[#This Row],[total RBA flux]]&lt;fba_fluxes[[#This Row],[lb]]</f>
        <v>0</v>
      </c>
      <c r="K1225" s="1" t="b">
        <f>fba_fluxes[[#This Row],[total RBA flux]]&gt;fba_fluxes[[#This Row],[ub]]</f>
        <v>0</v>
      </c>
    </row>
    <row r="1226" spans="1:11" hidden="1" x14ac:dyDescent="0.2">
      <c r="A1226" s="1" t="s">
        <v>422</v>
      </c>
      <c r="B1226">
        <v>6.3000000000022004E-6</v>
      </c>
      <c r="C1226">
        <v>0</v>
      </c>
      <c r="D1226">
        <v>1000</v>
      </c>
      <c r="E1226" cm="1">
        <f t="array" ref="E1226">MIN(_xlfn._xlws.FILTER(runRBA_RBA_fluxes[TRUE lb],(runRBA_RBA_fluxes[tag]="RXN")*(runRBA_RBA_fluxes[rxn_base_id]=fba_fluxes[[#This Row],[rxn]]),0))</f>
        <v>0</v>
      </c>
      <c r="F1226" cm="1">
        <f t="array" ref="F1226">MAX(_xlfn._xlws.FILTER(runRBA_RBA_fluxes[TRUE ub],(runRBA_RBA_fluxes[tag]="RXN")*(runRBA_RBA_fluxes[rxn_base_id]=fba_fluxes[[#This Row],[rxn]]),0))</f>
        <v>0</v>
      </c>
      <c r="G1226" t="b">
        <f>fba_fluxes[[#This Row],[RBA ub]]&gt;fba_fluxes[[#This Row],[ub]]</f>
        <v>0</v>
      </c>
      <c r="H1226" t="b">
        <f>fba_fluxes[[#This Row],[RBA lb]]&lt;fba_fluxes[[#This Row],[lb]]</f>
        <v>0</v>
      </c>
      <c r="I1226" cm="1">
        <f t="array" ref="I1226">SUM(_xlfn._xlws.FILTER(runRBA_RBA_fluxes[TRUE flux],(runRBA_RBA_fluxes[tag]="RXN")*(runRBA_RBA_fluxes[rxn_base_id]=fba_fluxes[[#This Row],[rxn]]),0))</f>
        <v>0</v>
      </c>
      <c r="J1226" t="b">
        <f>fba_fluxes[[#This Row],[total RBA flux]]&lt;fba_fluxes[[#This Row],[lb]]</f>
        <v>0</v>
      </c>
      <c r="K1226" s="1" t="b">
        <f>fba_fluxes[[#This Row],[total RBA flux]]&gt;fba_fluxes[[#This Row],[ub]]</f>
        <v>0</v>
      </c>
    </row>
    <row r="1227" spans="1:11" hidden="1" x14ac:dyDescent="0.2">
      <c r="A1227" s="1" t="s">
        <v>423</v>
      </c>
      <c r="B1227">
        <v>-6.3000000000022013E-6</v>
      </c>
      <c r="C1227">
        <v>-1000</v>
      </c>
      <c r="D1227">
        <v>1000</v>
      </c>
      <c r="E1227" cm="1">
        <f t="array" ref="E1227">MIN(_xlfn._xlws.FILTER(runRBA_RBA_fluxes[TRUE lb],(runRBA_RBA_fluxes[tag]="RXN")*(runRBA_RBA_fluxes[rxn_base_id]=fba_fluxes[[#This Row],[rxn]]),0))</f>
        <v>-1000.0000000000001</v>
      </c>
      <c r="F1227" cm="1">
        <f t="array" ref="F1227">MAX(_xlfn._xlws.FILTER(runRBA_RBA_fluxes[TRUE ub],(runRBA_RBA_fluxes[tag]="RXN")*(runRBA_RBA_fluxes[rxn_base_id]=fba_fluxes[[#This Row],[rxn]]),0))</f>
        <v>0</v>
      </c>
      <c r="G1227" t="b">
        <f>fba_fluxes[[#This Row],[RBA ub]]&gt;fba_fluxes[[#This Row],[ub]]</f>
        <v>0</v>
      </c>
      <c r="H1227" t="b">
        <f>fba_fluxes[[#This Row],[RBA lb]]&lt;fba_fluxes[[#This Row],[lb]]</f>
        <v>0</v>
      </c>
      <c r="I1227" cm="1">
        <f t="array" ref="I1227">SUM(_xlfn._xlws.FILTER(runRBA_RBA_fluxes[TRUE flux],(runRBA_RBA_fluxes[tag]="RXN")*(runRBA_RBA_fluxes[rxn_base_id]=fba_fluxes[[#This Row],[rxn]]),0))</f>
        <v>-6.4080897359999997E-6</v>
      </c>
      <c r="J1227" t="b">
        <f>fba_fluxes[[#This Row],[total RBA flux]]&lt;fba_fluxes[[#This Row],[lb]]</f>
        <v>0</v>
      </c>
      <c r="K1227" s="1" t="b">
        <f>fba_fluxes[[#This Row],[total RBA flux]]&gt;fba_fluxes[[#This Row],[ub]]</f>
        <v>0</v>
      </c>
    </row>
    <row r="1228" spans="1:11" hidden="1" x14ac:dyDescent="0.2">
      <c r="A1228" s="1" t="s">
        <v>424</v>
      </c>
      <c r="B1228">
        <v>0</v>
      </c>
      <c r="C1228">
        <v>-1000</v>
      </c>
      <c r="D1228">
        <v>1000</v>
      </c>
      <c r="E1228" cm="1">
        <f t="array" ref="E1228">MIN(_xlfn._xlws.FILTER(runRBA_RBA_fluxes[TRUE lb],(runRBA_RBA_fluxes[tag]="RXN")*(runRBA_RBA_fluxes[rxn_base_id]=fba_fluxes[[#This Row],[rxn]]),0))</f>
        <v>0</v>
      </c>
      <c r="F1228" cm="1">
        <f t="array" ref="F1228">MAX(_xlfn._xlws.FILTER(runRBA_RBA_fluxes[TRUE ub],(runRBA_RBA_fluxes[tag]="RXN")*(runRBA_RBA_fluxes[rxn_base_id]=fba_fluxes[[#This Row],[rxn]]),0))</f>
        <v>0</v>
      </c>
      <c r="G1228" t="b">
        <f>fba_fluxes[[#This Row],[RBA ub]]&gt;fba_fluxes[[#This Row],[ub]]</f>
        <v>0</v>
      </c>
      <c r="H1228" t="b">
        <f>fba_fluxes[[#This Row],[RBA lb]]&lt;fba_fluxes[[#This Row],[lb]]</f>
        <v>0</v>
      </c>
      <c r="I1228" cm="1">
        <f t="array" ref="I1228">SUM(_xlfn._xlws.FILTER(runRBA_RBA_fluxes[TRUE flux],(runRBA_RBA_fluxes[tag]="RXN")*(runRBA_RBA_fluxes[rxn_base_id]=fba_fluxes[[#This Row],[rxn]]),0))</f>
        <v>0</v>
      </c>
      <c r="J1228" t="b">
        <f>fba_fluxes[[#This Row],[total RBA flux]]&lt;fba_fluxes[[#This Row],[lb]]</f>
        <v>0</v>
      </c>
      <c r="K1228" s="1" t="b">
        <f>fba_fluxes[[#This Row],[total RBA flux]]&gt;fba_fluxes[[#This Row],[ub]]</f>
        <v>0</v>
      </c>
    </row>
    <row r="1229" spans="1:11" hidden="1" x14ac:dyDescent="0.2">
      <c r="A1229" s="1" t="s">
        <v>425</v>
      </c>
      <c r="B1229">
        <v>-4.3502143197319684E-8</v>
      </c>
      <c r="C1229">
        <v>-1000</v>
      </c>
      <c r="D1229">
        <v>1000</v>
      </c>
      <c r="E1229" cm="1">
        <f t="array" ref="E1229">MIN(_xlfn._xlws.FILTER(runRBA_RBA_fluxes[TRUE lb],(runRBA_RBA_fluxes[tag]="RXN")*(runRBA_RBA_fluxes[rxn_base_id]=fba_fluxes[[#This Row],[rxn]]),0))</f>
        <v>0</v>
      </c>
      <c r="F1229" cm="1">
        <f t="array" ref="F1229">MAX(_xlfn._xlws.FILTER(runRBA_RBA_fluxes[TRUE ub],(runRBA_RBA_fluxes[tag]="RXN")*(runRBA_RBA_fluxes[rxn_base_id]=fba_fluxes[[#This Row],[rxn]]),0))</f>
        <v>0</v>
      </c>
      <c r="G1229" t="b">
        <f>fba_fluxes[[#This Row],[RBA ub]]&gt;fba_fluxes[[#This Row],[ub]]</f>
        <v>0</v>
      </c>
      <c r="H1229" t="b">
        <f>fba_fluxes[[#This Row],[RBA lb]]&lt;fba_fluxes[[#This Row],[lb]]</f>
        <v>0</v>
      </c>
      <c r="I1229" cm="1">
        <f t="array" ref="I1229">SUM(_xlfn._xlws.FILTER(runRBA_RBA_fluxes[TRUE flux],(runRBA_RBA_fluxes[tag]="RXN")*(runRBA_RBA_fluxes[rxn_base_id]=fba_fluxes[[#This Row],[rxn]]),0))</f>
        <v>0</v>
      </c>
      <c r="J1229" t="b">
        <f>fba_fluxes[[#This Row],[total RBA flux]]&lt;fba_fluxes[[#This Row],[lb]]</f>
        <v>0</v>
      </c>
      <c r="K1229" s="1" t="b">
        <f>fba_fluxes[[#This Row],[total RBA flux]]&gt;fba_fluxes[[#This Row],[ub]]</f>
        <v>0</v>
      </c>
    </row>
    <row r="1230" spans="1:11" hidden="1" x14ac:dyDescent="0.2">
      <c r="A1230" s="1" t="s">
        <v>426</v>
      </c>
      <c r="B1230">
        <v>-6.2392999999999997E-2</v>
      </c>
      <c r="C1230">
        <v>-1000</v>
      </c>
      <c r="D1230">
        <v>1000</v>
      </c>
      <c r="E1230" cm="1">
        <f t="array" ref="E1230">MIN(_xlfn._xlws.FILTER(runRBA_RBA_fluxes[TRUE lb],(runRBA_RBA_fluxes[tag]="RXN")*(runRBA_RBA_fluxes[rxn_base_id]=fba_fluxes[[#This Row],[rxn]]),0))</f>
        <v>-1000.0000000000001</v>
      </c>
      <c r="F1230" cm="1">
        <f t="array" ref="F1230">MAX(_xlfn._xlws.FILTER(runRBA_RBA_fluxes[TRUE ub],(runRBA_RBA_fluxes[tag]="RXN")*(runRBA_RBA_fluxes[rxn_base_id]=fba_fluxes[[#This Row],[rxn]]),0))</f>
        <v>0</v>
      </c>
      <c r="G1230" t="b">
        <f>fba_fluxes[[#This Row],[RBA ub]]&gt;fba_fluxes[[#This Row],[ub]]</f>
        <v>0</v>
      </c>
      <c r="H1230" t="b">
        <f>fba_fluxes[[#This Row],[RBA lb]]&lt;fba_fluxes[[#This Row],[lb]]</f>
        <v>0</v>
      </c>
      <c r="I1230" cm="1">
        <f t="array" ref="I1230">SUM(_xlfn._xlws.FILTER(runRBA_RBA_fluxes[TRUE flux],(runRBA_RBA_fluxes[tag]="RXN")*(runRBA_RBA_fluxes[rxn_base_id]=fba_fluxes[[#This Row],[rxn]]),0))</f>
        <v>-6.8899782108864993E-2</v>
      </c>
      <c r="J1230" t="b">
        <f>fba_fluxes[[#This Row],[total RBA flux]]&lt;fba_fluxes[[#This Row],[lb]]</f>
        <v>0</v>
      </c>
      <c r="K1230" s="1" t="b">
        <f>fba_fluxes[[#This Row],[total RBA flux]]&gt;fba_fluxes[[#This Row],[ub]]</f>
        <v>0</v>
      </c>
    </row>
    <row r="1231" spans="1:11" hidden="1" x14ac:dyDescent="0.2">
      <c r="A1231" s="1" t="s">
        <v>3307</v>
      </c>
      <c r="B1231">
        <v>0</v>
      </c>
      <c r="C1231">
        <v>0</v>
      </c>
      <c r="D1231">
        <v>1000</v>
      </c>
      <c r="E1231" cm="1">
        <f t="array" ref="E1231">MIN(_xlfn._xlws.FILTER(runRBA_RBA_fluxes[TRUE lb],(runRBA_RBA_fluxes[tag]="RXN")*(runRBA_RBA_fluxes[rxn_base_id]=fba_fluxes[[#This Row],[rxn]]),0))</f>
        <v>0</v>
      </c>
      <c r="F1231" cm="1">
        <f t="array" ref="F1231">MAX(_xlfn._xlws.FILTER(runRBA_RBA_fluxes[TRUE ub],(runRBA_RBA_fluxes[tag]="RXN")*(runRBA_RBA_fluxes[rxn_base_id]=fba_fluxes[[#This Row],[rxn]]),0))</f>
        <v>0</v>
      </c>
      <c r="G1231" t="b">
        <f>fba_fluxes[[#This Row],[RBA ub]]&gt;fba_fluxes[[#This Row],[ub]]</f>
        <v>0</v>
      </c>
      <c r="H1231" t="b">
        <f>fba_fluxes[[#This Row],[RBA lb]]&lt;fba_fluxes[[#This Row],[lb]]</f>
        <v>0</v>
      </c>
      <c r="I1231" cm="1">
        <f t="array" ref="I1231">SUM(_xlfn._xlws.FILTER(runRBA_RBA_fluxes[TRUE flux],(runRBA_RBA_fluxes[tag]="RXN")*(runRBA_RBA_fluxes[rxn_base_id]=fba_fluxes[[#This Row],[rxn]]),0))</f>
        <v>0</v>
      </c>
      <c r="J1231" t="b">
        <f>fba_fluxes[[#This Row],[total RBA flux]]&lt;fba_fluxes[[#This Row],[lb]]</f>
        <v>0</v>
      </c>
      <c r="K1231" s="1" t="b">
        <f>fba_fluxes[[#This Row],[total RBA flux]]&gt;fba_fluxes[[#This Row],[ub]]</f>
        <v>0</v>
      </c>
    </row>
    <row r="1232" spans="1:11" hidden="1" x14ac:dyDescent="0.2">
      <c r="A1232" s="1" t="s">
        <v>3308</v>
      </c>
      <c r="B1232">
        <v>0</v>
      </c>
      <c r="C1232">
        <v>-1000</v>
      </c>
      <c r="D1232">
        <v>1000</v>
      </c>
      <c r="E1232" cm="1">
        <f t="array" ref="E1232">MIN(_xlfn._xlws.FILTER(runRBA_RBA_fluxes[TRUE lb],(runRBA_RBA_fluxes[tag]="RXN")*(runRBA_RBA_fluxes[rxn_base_id]=fba_fluxes[[#This Row],[rxn]]),0))</f>
        <v>0</v>
      </c>
      <c r="F1232" cm="1">
        <f t="array" ref="F1232">MAX(_xlfn._xlws.FILTER(runRBA_RBA_fluxes[TRUE ub],(runRBA_RBA_fluxes[tag]="RXN")*(runRBA_RBA_fluxes[rxn_base_id]=fba_fluxes[[#This Row],[rxn]]),0))</f>
        <v>0</v>
      </c>
      <c r="G1232" t="b">
        <f>fba_fluxes[[#This Row],[RBA ub]]&gt;fba_fluxes[[#This Row],[ub]]</f>
        <v>0</v>
      </c>
      <c r="H1232" t="b">
        <f>fba_fluxes[[#This Row],[RBA lb]]&lt;fba_fluxes[[#This Row],[lb]]</f>
        <v>0</v>
      </c>
      <c r="I1232" cm="1">
        <f t="array" ref="I1232">SUM(_xlfn._xlws.FILTER(runRBA_RBA_fluxes[TRUE flux],(runRBA_RBA_fluxes[tag]="RXN")*(runRBA_RBA_fluxes[rxn_base_id]=fba_fluxes[[#This Row],[rxn]]),0))</f>
        <v>0</v>
      </c>
      <c r="J1232" t="b">
        <f>fba_fluxes[[#This Row],[total RBA flux]]&lt;fba_fluxes[[#This Row],[lb]]</f>
        <v>0</v>
      </c>
      <c r="K1232" s="1" t="b">
        <f>fba_fluxes[[#This Row],[total RBA flux]]&gt;fba_fluxes[[#This Row],[ub]]</f>
        <v>0</v>
      </c>
    </row>
    <row r="1233" spans="1:11" hidden="1" x14ac:dyDescent="0.2">
      <c r="A1233" s="1" t="s">
        <v>3309</v>
      </c>
      <c r="B1233">
        <v>0</v>
      </c>
      <c r="C1233">
        <v>-1000</v>
      </c>
      <c r="D1233">
        <v>1000</v>
      </c>
      <c r="E1233" cm="1">
        <f t="array" ref="E1233">MIN(_xlfn._xlws.FILTER(runRBA_RBA_fluxes[TRUE lb],(runRBA_RBA_fluxes[tag]="RXN")*(runRBA_RBA_fluxes[rxn_base_id]=fba_fluxes[[#This Row],[rxn]]),0))</f>
        <v>0</v>
      </c>
      <c r="F1233" cm="1">
        <f t="array" ref="F1233">MAX(_xlfn._xlws.FILTER(runRBA_RBA_fluxes[TRUE ub],(runRBA_RBA_fluxes[tag]="RXN")*(runRBA_RBA_fluxes[rxn_base_id]=fba_fluxes[[#This Row],[rxn]]),0))</f>
        <v>0</v>
      </c>
      <c r="G1233" t="b">
        <f>fba_fluxes[[#This Row],[RBA ub]]&gt;fba_fluxes[[#This Row],[ub]]</f>
        <v>0</v>
      </c>
      <c r="H1233" t="b">
        <f>fba_fluxes[[#This Row],[RBA lb]]&lt;fba_fluxes[[#This Row],[lb]]</f>
        <v>0</v>
      </c>
      <c r="I1233" cm="1">
        <f t="array" ref="I1233">SUM(_xlfn._xlws.FILTER(runRBA_RBA_fluxes[TRUE flux],(runRBA_RBA_fluxes[tag]="RXN")*(runRBA_RBA_fluxes[rxn_base_id]=fba_fluxes[[#This Row],[rxn]]),0))</f>
        <v>0</v>
      </c>
      <c r="J1233" t="b">
        <f>fba_fluxes[[#This Row],[total RBA flux]]&lt;fba_fluxes[[#This Row],[lb]]</f>
        <v>0</v>
      </c>
      <c r="K1233" s="1" t="b">
        <f>fba_fluxes[[#This Row],[total RBA flux]]&gt;fba_fluxes[[#This Row],[ub]]</f>
        <v>0</v>
      </c>
    </row>
    <row r="1234" spans="1:11" hidden="1" x14ac:dyDescent="0.2">
      <c r="A1234" s="1" t="s">
        <v>3310</v>
      </c>
      <c r="B1234">
        <v>0</v>
      </c>
      <c r="C1234">
        <v>-1000</v>
      </c>
      <c r="D1234">
        <v>1000</v>
      </c>
      <c r="E1234" cm="1">
        <f t="array" ref="E1234">MIN(_xlfn._xlws.FILTER(runRBA_RBA_fluxes[TRUE lb],(runRBA_RBA_fluxes[tag]="RXN")*(runRBA_RBA_fluxes[rxn_base_id]=fba_fluxes[[#This Row],[rxn]]),0))</f>
        <v>0</v>
      </c>
      <c r="F1234" cm="1">
        <f t="array" ref="F1234">MAX(_xlfn._xlws.FILTER(runRBA_RBA_fluxes[TRUE ub],(runRBA_RBA_fluxes[tag]="RXN")*(runRBA_RBA_fluxes[rxn_base_id]=fba_fluxes[[#This Row],[rxn]]),0))</f>
        <v>0</v>
      </c>
      <c r="G1234" t="b">
        <f>fba_fluxes[[#This Row],[RBA ub]]&gt;fba_fluxes[[#This Row],[ub]]</f>
        <v>0</v>
      </c>
      <c r="H1234" t="b">
        <f>fba_fluxes[[#This Row],[RBA lb]]&lt;fba_fluxes[[#This Row],[lb]]</f>
        <v>0</v>
      </c>
      <c r="I1234" cm="1">
        <f t="array" ref="I1234">SUM(_xlfn._xlws.FILTER(runRBA_RBA_fluxes[TRUE flux],(runRBA_RBA_fluxes[tag]="RXN")*(runRBA_RBA_fluxes[rxn_base_id]=fba_fluxes[[#This Row],[rxn]]),0))</f>
        <v>0</v>
      </c>
      <c r="J1234" t="b">
        <f>fba_fluxes[[#This Row],[total RBA flux]]&lt;fba_fluxes[[#This Row],[lb]]</f>
        <v>0</v>
      </c>
      <c r="K1234" s="1" t="b">
        <f>fba_fluxes[[#This Row],[total RBA flux]]&gt;fba_fluxes[[#This Row],[ub]]</f>
        <v>0</v>
      </c>
    </row>
    <row r="1235" spans="1:11" hidden="1" x14ac:dyDescent="0.2">
      <c r="A1235" s="1" t="s">
        <v>3311</v>
      </c>
      <c r="B1235">
        <v>0</v>
      </c>
      <c r="C1235">
        <v>0</v>
      </c>
      <c r="D1235">
        <v>1000</v>
      </c>
      <c r="E1235" cm="1">
        <f t="array" ref="E1235">MIN(_xlfn._xlws.FILTER(runRBA_RBA_fluxes[TRUE lb],(runRBA_RBA_fluxes[tag]="RXN")*(runRBA_RBA_fluxes[rxn_base_id]=fba_fluxes[[#This Row],[rxn]]),0))</f>
        <v>0</v>
      </c>
      <c r="F1235" cm="1">
        <f t="array" ref="F1235">MAX(_xlfn._xlws.FILTER(runRBA_RBA_fluxes[TRUE ub],(runRBA_RBA_fluxes[tag]="RXN")*(runRBA_RBA_fluxes[rxn_base_id]=fba_fluxes[[#This Row],[rxn]]),0))</f>
        <v>0</v>
      </c>
      <c r="G1235" t="b">
        <f>fba_fluxes[[#This Row],[RBA ub]]&gt;fba_fluxes[[#This Row],[ub]]</f>
        <v>0</v>
      </c>
      <c r="H1235" t="b">
        <f>fba_fluxes[[#This Row],[RBA lb]]&lt;fba_fluxes[[#This Row],[lb]]</f>
        <v>0</v>
      </c>
      <c r="I1235" cm="1">
        <f t="array" ref="I1235">SUM(_xlfn._xlws.FILTER(runRBA_RBA_fluxes[TRUE flux],(runRBA_RBA_fluxes[tag]="RXN")*(runRBA_RBA_fluxes[rxn_base_id]=fba_fluxes[[#This Row],[rxn]]),0))</f>
        <v>0</v>
      </c>
      <c r="J1235" t="b">
        <f>fba_fluxes[[#This Row],[total RBA flux]]&lt;fba_fluxes[[#This Row],[lb]]</f>
        <v>0</v>
      </c>
      <c r="K1235" s="1" t="b">
        <f>fba_fluxes[[#This Row],[total RBA flux]]&gt;fba_fluxes[[#This Row],[ub]]</f>
        <v>0</v>
      </c>
    </row>
    <row r="1236" spans="1:11" hidden="1" x14ac:dyDescent="0.2">
      <c r="A1236" s="1" t="s">
        <v>427</v>
      </c>
      <c r="B1236">
        <v>4.1272999999999978E-3</v>
      </c>
      <c r="C1236">
        <v>-1000</v>
      </c>
      <c r="D1236">
        <v>1000</v>
      </c>
      <c r="E1236" cm="1">
        <f t="array" ref="E1236">MIN(_xlfn._xlws.FILTER(runRBA_RBA_fluxes[TRUE lb],(runRBA_RBA_fluxes[tag]="RXN")*(runRBA_RBA_fluxes[rxn_base_id]=fba_fluxes[[#This Row],[rxn]]),0))</f>
        <v>0</v>
      </c>
      <c r="F1236" cm="1">
        <f t="array" ref="F1236">MAX(_xlfn._xlws.FILTER(runRBA_RBA_fluxes[TRUE ub],(runRBA_RBA_fluxes[tag]="RXN")*(runRBA_RBA_fluxes[rxn_base_id]=fba_fluxes[[#This Row],[rxn]]),0))</f>
        <v>1000.0000000000001</v>
      </c>
      <c r="G1236" t="b">
        <f>fba_fluxes[[#This Row],[RBA ub]]&gt;fba_fluxes[[#This Row],[ub]]</f>
        <v>0</v>
      </c>
      <c r="H1236" t="b">
        <f>fba_fluxes[[#This Row],[RBA lb]]&lt;fba_fluxes[[#This Row],[lb]]</f>
        <v>0</v>
      </c>
      <c r="I1236" cm="1">
        <f t="array" ref="I1236">SUM(_xlfn._xlws.FILTER(runRBA_RBA_fluxes[TRUE flux],(runRBA_RBA_fluxes[tag]="RXN")*(runRBA_RBA_fluxes[rxn_base_id]=fba_fluxes[[#This Row],[rxn]]),0))</f>
        <v>1.1411900901789999E-3</v>
      </c>
      <c r="J1236" t="b">
        <f>fba_fluxes[[#This Row],[total RBA flux]]&lt;fba_fluxes[[#This Row],[lb]]</f>
        <v>0</v>
      </c>
      <c r="K1236" s="1" t="b">
        <f>fba_fluxes[[#This Row],[total RBA flux]]&gt;fba_fluxes[[#This Row],[ub]]</f>
        <v>0</v>
      </c>
    </row>
    <row r="1237" spans="1:11" hidden="1" x14ac:dyDescent="0.2">
      <c r="A1237" s="1" t="s">
        <v>3312</v>
      </c>
      <c r="B1237">
        <v>0</v>
      </c>
      <c r="C1237">
        <v>0</v>
      </c>
      <c r="D1237">
        <v>1000</v>
      </c>
      <c r="E1237" cm="1">
        <f t="array" ref="E1237">MIN(_xlfn._xlws.FILTER(runRBA_RBA_fluxes[TRUE lb],(runRBA_RBA_fluxes[tag]="RXN")*(runRBA_RBA_fluxes[rxn_base_id]=fba_fluxes[[#This Row],[rxn]]),0))</f>
        <v>0</v>
      </c>
      <c r="F1237" cm="1">
        <f t="array" ref="F1237">MAX(_xlfn._xlws.FILTER(runRBA_RBA_fluxes[TRUE ub],(runRBA_RBA_fluxes[tag]="RXN")*(runRBA_RBA_fluxes[rxn_base_id]=fba_fluxes[[#This Row],[rxn]]),0))</f>
        <v>0</v>
      </c>
      <c r="G1237" t="b">
        <f>fba_fluxes[[#This Row],[RBA ub]]&gt;fba_fluxes[[#This Row],[ub]]</f>
        <v>0</v>
      </c>
      <c r="H1237" t="b">
        <f>fba_fluxes[[#This Row],[RBA lb]]&lt;fba_fluxes[[#This Row],[lb]]</f>
        <v>0</v>
      </c>
      <c r="I1237" cm="1">
        <f t="array" ref="I1237">SUM(_xlfn._xlws.FILTER(runRBA_RBA_fluxes[TRUE flux],(runRBA_RBA_fluxes[tag]="RXN")*(runRBA_RBA_fluxes[rxn_base_id]=fba_fluxes[[#This Row],[rxn]]),0))</f>
        <v>0</v>
      </c>
      <c r="J1237" t="b">
        <f>fba_fluxes[[#This Row],[total RBA flux]]&lt;fba_fluxes[[#This Row],[lb]]</f>
        <v>0</v>
      </c>
      <c r="K1237" s="1" t="b">
        <f>fba_fluxes[[#This Row],[total RBA flux]]&gt;fba_fluxes[[#This Row],[ub]]</f>
        <v>0</v>
      </c>
    </row>
    <row r="1238" spans="1:11" hidden="1" x14ac:dyDescent="0.2">
      <c r="A1238" s="1" t="s">
        <v>721</v>
      </c>
      <c r="B1238">
        <v>0</v>
      </c>
      <c r="C1238">
        <v>-1000</v>
      </c>
      <c r="D1238">
        <v>1000</v>
      </c>
      <c r="E1238" cm="1">
        <f t="array" ref="E1238">MIN(_xlfn._xlws.FILTER(runRBA_RBA_fluxes[TRUE lb],(runRBA_RBA_fluxes[tag]="RXN")*(runRBA_RBA_fluxes[rxn_base_id]=fba_fluxes[[#This Row],[rxn]]),0))</f>
        <v>0</v>
      </c>
      <c r="F1238" cm="1">
        <f t="array" ref="F1238">MAX(_xlfn._xlws.FILTER(runRBA_RBA_fluxes[TRUE ub],(runRBA_RBA_fluxes[tag]="RXN")*(runRBA_RBA_fluxes[rxn_base_id]=fba_fluxes[[#This Row],[rxn]]),0))</f>
        <v>1000.0000000000001</v>
      </c>
      <c r="G1238" t="b">
        <f>fba_fluxes[[#This Row],[RBA ub]]&gt;fba_fluxes[[#This Row],[ub]]</f>
        <v>0</v>
      </c>
      <c r="H1238" t="b">
        <f>fba_fluxes[[#This Row],[RBA lb]]&lt;fba_fluxes[[#This Row],[lb]]</f>
        <v>0</v>
      </c>
      <c r="I1238" cm="1">
        <f t="array" ref="I1238">SUM(_xlfn._xlws.FILTER(runRBA_RBA_fluxes[TRUE flux],(runRBA_RBA_fluxes[tag]="RXN")*(runRBA_RBA_fluxes[rxn_base_id]=fba_fluxes[[#This Row],[rxn]]),0))</f>
        <v>1000.0000000000001</v>
      </c>
      <c r="J1238" t="b">
        <f>fba_fluxes[[#This Row],[total RBA flux]]&lt;fba_fluxes[[#This Row],[lb]]</f>
        <v>0</v>
      </c>
      <c r="K1238" s="1" t="b">
        <f>fba_fluxes[[#This Row],[total RBA flux]]&gt;fba_fluxes[[#This Row],[ub]]</f>
        <v>0</v>
      </c>
    </row>
    <row r="1239" spans="1:11" hidden="1" x14ac:dyDescent="0.2">
      <c r="A1239" s="1" t="s">
        <v>3313</v>
      </c>
      <c r="B1239">
        <v>0</v>
      </c>
      <c r="C1239">
        <v>-1000</v>
      </c>
      <c r="D1239">
        <v>1000</v>
      </c>
      <c r="E1239" cm="1">
        <f t="array" ref="E1239">MIN(_xlfn._xlws.FILTER(runRBA_RBA_fluxes[TRUE lb],(runRBA_RBA_fluxes[tag]="RXN")*(runRBA_RBA_fluxes[rxn_base_id]=fba_fluxes[[#This Row],[rxn]]),0))</f>
        <v>0</v>
      </c>
      <c r="F1239" cm="1">
        <f t="array" ref="F1239">MAX(_xlfn._xlws.FILTER(runRBA_RBA_fluxes[TRUE ub],(runRBA_RBA_fluxes[tag]="RXN")*(runRBA_RBA_fluxes[rxn_base_id]=fba_fluxes[[#This Row],[rxn]]),0))</f>
        <v>0</v>
      </c>
      <c r="G1239" t="b">
        <f>fba_fluxes[[#This Row],[RBA ub]]&gt;fba_fluxes[[#This Row],[ub]]</f>
        <v>0</v>
      </c>
      <c r="H1239" t="b">
        <f>fba_fluxes[[#This Row],[RBA lb]]&lt;fba_fluxes[[#This Row],[lb]]</f>
        <v>0</v>
      </c>
      <c r="I1239" cm="1">
        <f t="array" ref="I1239">SUM(_xlfn._xlws.FILTER(runRBA_RBA_fluxes[TRUE flux],(runRBA_RBA_fluxes[tag]="RXN")*(runRBA_RBA_fluxes[rxn_base_id]=fba_fluxes[[#This Row],[rxn]]),0))</f>
        <v>0</v>
      </c>
      <c r="J1239" t="b">
        <f>fba_fluxes[[#This Row],[total RBA flux]]&lt;fba_fluxes[[#This Row],[lb]]</f>
        <v>0</v>
      </c>
      <c r="K1239" s="1" t="b">
        <f>fba_fluxes[[#This Row],[total RBA flux]]&gt;fba_fluxes[[#This Row],[ub]]</f>
        <v>0</v>
      </c>
    </row>
    <row r="1240" spans="1:11" hidden="1" x14ac:dyDescent="0.2">
      <c r="A1240" s="1" t="s">
        <v>3314</v>
      </c>
      <c r="B1240">
        <v>0</v>
      </c>
      <c r="C1240">
        <v>-1000</v>
      </c>
      <c r="D1240">
        <v>1000</v>
      </c>
      <c r="E1240" cm="1">
        <f t="array" ref="E1240">MIN(_xlfn._xlws.FILTER(runRBA_RBA_fluxes[TRUE lb],(runRBA_RBA_fluxes[tag]="RXN")*(runRBA_RBA_fluxes[rxn_base_id]=fba_fluxes[[#This Row],[rxn]]),0))</f>
        <v>0</v>
      </c>
      <c r="F1240" cm="1">
        <f t="array" ref="F1240">MAX(_xlfn._xlws.FILTER(runRBA_RBA_fluxes[TRUE ub],(runRBA_RBA_fluxes[tag]="RXN")*(runRBA_RBA_fluxes[rxn_base_id]=fba_fluxes[[#This Row],[rxn]]),0))</f>
        <v>0</v>
      </c>
      <c r="G1240" t="b">
        <f>fba_fluxes[[#This Row],[RBA ub]]&gt;fba_fluxes[[#This Row],[ub]]</f>
        <v>0</v>
      </c>
      <c r="H1240" t="b">
        <f>fba_fluxes[[#This Row],[RBA lb]]&lt;fba_fluxes[[#This Row],[lb]]</f>
        <v>0</v>
      </c>
      <c r="I1240" cm="1">
        <f t="array" ref="I1240">SUM(_xlfn._xlws.FILTER(runRBA_RBA_fluxes[TRUE flux],(runRBA_RBA_fluxes[tag]="RXN")*(runRBA_RBA_fluxes[rxn_base_id]=fba_fluxes[[#This Row],[rxn]]),0))</f>
        <v>0</v>
      </c>
      <c r="J1240" t="b">
        <f>fba_fluxes[[#This Row],[total RBA flux]]&lt;fba_fluxes[[#This Row],[lb]]</f>
        <v>0</v>
      </c>
      <c r="K1240" s="1" t="b">
        <f>fba_fluxes[[#This Row],[total RBA flux]]&gt;fba_fluxes[[#This Row],[ub]]</f>
        <v>0</v>
      </c>
    </row>
    <row r="1241" spans="1:11" hidden="1" x14ac:dyDescent="0.2">
      <c r="A1241" s="1" t="s">
        <v>3315</v>
      </c>
      <c r="B1241">
        <v>0</v>
      </c>
      <c r="C1241">
        <v>0</v>
      </c>
      <c r="D1241">
        <v>1000</v>
      </c>
      <c r="E1241" cm="1">
        <f t="array" ref="E1241">MIN(_xlfn._xlws.FILTER(runRBA_RBA_fluxes[TRUE lb],(runRBA_RBA_fluxes[tag]="RXN")*(runRBA_RBA_fluxes[rxn_base_id]=fba_fluxes[[#This Row],[rxn]]),0))</f>
        <v>0</v>
      </c>
      <c r="F1241" cm="1">
        <f t="array" ref="F1241">MAX(_xlfn._xlws.FILTER(runRBA_RBA_fluxes[TRUE ub],(runRBA_RBA_fluxes[tag]="RXN")*(runRBA_RBA_fluxes[rxn_base_id]=fba_fluxes[[#This Row],[rxn]]),0))</f>
        <v>0</v>
      </c>
      <c r="G1241" t="b">
        <f>fba_fluxes[[#This Row],[RBA ub]]&gt;fba_fluxes[[#This Row],[ub]]</f>
        <v>0</v>
      </c>
      <c r="H1241" t="b">
        <f>fba_fluxes[[#This Row],[RBA lb]]&lt;fba_fluxes[[#This Row],[lb]]</f>
        <v>0</v>
      </c>
      <c r="I1241" cm="1">
        <f t="array" ref="I1241">SUM(_xlfn._xlws.FILTER(runRBA_RBA_fluxes[TRUE flux],(runRBA_RBA_fluxes[tag]="RXN")*(runRBA_RBA_fluxes[rxn_base_id]=fba_fluxes[[#This Row],[rxn]]),0))</f>
        <v>0</v>
      </c>
      <c r="J1241" t="b">
        <f>fba_fluxes[[#This Row],[total RBA flux]]&lt;fba_fluxes[[#This Row],[lb]]</f>
        <v>0</v>
      </c>
      <c r="K1241" s="1" t="b">
        <f>fba_fluxes[[#This Row],[total RBA flux]]&gt;fba_fluxes[[#This Row],[ub]]</f>
        <v>0</v>
      </c>
    </row>
    <row r="1242" spans="1:11" hidden="1" x14ac:dyDescent="0.2">
      <c r="A1242" s="1" t="s">
        <v>3316</v>
      </c>
      <c r="B1242">
        <v>0</v>
      </c>
      <c r="C1242">
        <v>-1000</v>
      </c>
      <c r="D1242">
        <v>1000</v>
      </c>
      <c r="E1242" cm="1">
        <f t="array" ref="E1242">MIN(_xlfn._xlws.FILTER(runRBA_RBA_fluxes[TRUE lb],(runRBA_RBA_fluxes[tag]="RXN")*(runRBA_RBA_fluxes[rxn_base_id]=fba_fluxes[[#This Row],[rxn]]),0))</f>
        <v>0</v>
      </c>
      <c r="F1242" cm="1">
        <f t="array" ref="F1242">MAX(_xlfn._xlws.FILTER(runRBA_RBA_fluxes[TRUE ub],(runRBA_RBA_fluxes[tag]="RXN")*(runRBA_RBA_fluxes[rxn_base_id]=fba_fluxes[[#This Row],[rxn]]),0))</f>
        <v>0</v>
      </c>
      <c r="G1242" t="b">
        <f>fba_fluxes[[#This Row],[RBA ub]]&gt;fba_fluxes[[#This Row],[ub]]</f>
        <v>0</v>
      </c>
      <c r="H1242" t="b">
        <f>fba_fluxes[[#This Row],[RBA lb]]&lt;fba_fluxes[[#This Row],[lb]]</f>
        <v>0</v>
      </c>
      <c r="I1242" cm="1">
        <f t="array" ref="I1242">SUM(_xlfn._xlws.FILTER(runRBA_RBA_fluxes[TRUE flux],(runRBA_RBA_fluxes[tag]="RXN")*(runRBA_RBA_fluxes[rxn_base_id]=fba_fluxes[[#This Row],[rxn]]),0))</f>
        <v>0</v>
      </c>
      <c r="J1242" t="b">
        <f>fba_fluxes[[#This Row],[total RBA flux]]&lt;fba_fluxes[[#This Row],[lb]]</f>
        <v>0</v>
      </c>
      <c r="K1242" s="1" t="b">
        <f>fba_fluxes[[#This Row],[total RBA flux]]&gt;fba_fluxes[[#This Row],[ub]]</f>
        <v>0</v>
      </c>
    </row>
    <row r="1243" spans="1:11" hidden="1" x14ac:dyDescent="0.2">
      <c r="A1243" s="1" t="s">
        <v>3317</v>
      </c>
      <c r="B1243">
        <v>0</v>
      </c>
      <c r="C1243">
        <v>-1000</v>
      </c>
      <c r="D1243">
        <v>1000</v>
      </c>
      <c r="E1243" cm="1">
        <f t="array" ref="E1243">MIN(_xlfn._xlws.FILTER(runRBA_RBA_fluxes[TRUE lb],(runRBA_RBA_fluxes[tag]="RXN")*(runRBA_RBA_fluxes[rxn_base_id]=fba_fluxes[[#This Row],[rxn]]),0))</f>
        <v>0</v>
      </c>
      <c r="F1243" cm="1">
        <f t="array" ref="F1243">MAX(_xlfn._xlws.FILTER(runRBA_RBA_fluxes[TRUE ub],(runRBA_RBA_fluxes[tag]="RXN")*(runRBA_RBA_fluxes[rxn_base_id]=fba_fluxes[[#This Row],[rxn]]),0))</f>
        <v>0</v>
      </c>
      <c r="G1243" t="b">
        <f>fba_fluxes[[#This Row],[RBA ub]]&gt;fba_fluxes[[#This Row],[ub]]</f>
        <v>0</v>
      </c>
      <c r="H1243" t="b">
        <f>fba_fluxes[[#This Row],[RBA lb]]&lt;fba_fluxes[[#This Row],[lb]]</f>
        <v>0</v>
      </c>
      <c r="I1243" cm="1">
        <f t="array" ref="I1243">SUM(_xlfn._xlws.FILTER(runRBA_RBA_fluxes[TRUE flux],(runRBA_RBA_fluxes[tag]="RXN")*(runRBA_RBA_fluxes[rxn_base_id]=fba_fluxes[[#This Row],[rxn]]),0))</f>
        <v>0</v>
      </c>
      <c r="J1243" t="b">
        <f>fba_fluxes[[#This Row],[total RBA flux]]&lt;fba_fluxes[[#This Row],[lb]]</f>
        <v>0</v>
      </c>
      <c r="K1243" s="1" t="b">
        <f>fba_fluxes[[#This Row],[total RBA flux]]&gt;fba_fluxes[[#This Row],[ub]]</f>
        <v>0</v>
      </c>
    </row>
    <row r="1244" spans="1:11" hidden="1" x14ac:dyDescent="0.2">
      <c r="A1244" s="1" t="s">
        <v>3318</v>
      </c>
      <c r="B1244">
        <v>0</v>
      </c>
      <c r="C1244">
        <v>0</v>
      </c>
      <c r="D1244">
        <v>1000</v>
      </c>
      <c r="E1244" cm="1">
        <f t="array" ref="E1244">MIN(_xlfn._xlws.FILTER(runRBA_RBA_fluxes[TRUE lb],(runRBA_RBA_fluxes[tag]="RXN")*(runRBA_RBA_fluxes[rxn_base_id]=fba_fluxes[[#This Row],[rxn]]),0))</f>
        <v>0</v>
      </c>
      <c r="F1244" cm="1">
        <f t="array" ref="F1244">MAX(_xlfn._xlws.FILTER(runRBA_RBA_fluxes[TRUE ub],(runRBA_RBA_fluxes[tag]="RXN")*(runRBA_RBA_fluxes[rxn_base_id]=fba_fluxes[[#This Row],[rxn]]),0))</f>
        <v>0</v>
      </c>
      <c r="G1244" t="b">
        <f>fba_fluxes[[#This Row],[RBA ub]]&gt;fba_fluxes[[#This Row],[ub]]</f>
        <v>0</v>
      </c>
      <c r="H1244" t="b">
        <f>fba_fluxes[[#This Row],[RBA lb]]&lt;fba_fluxes[[#This Row],[lb]]</f>
        <v>0</v>
      </c>
      <c r="I1244" cm="1">
        <f t="array" ref="I1244">SUM(_xlfn._xlws.FILTER(runRBA_RBA_fluxes[TRUE flux],(runRBA_RBA_fluxes[tag]="RXN")*(runRBA_RBA_fluxes[rxn_base_id]=fba_fluxes[[#This Row],[rxn]]),0))</f>
        <v>0</v>
      </c>
      <c r="J1244" t="b">
        <f>fba_fluxes[[#This Row],[total RBA flux]]&lt;fba_fluxes[[#This Row],[lb]]</f>
        <v>0</v>
      </c>
      <c r="K1244" s="1" t="b">
        <f>fba_fluxes[[#This Row],[total RBA flux]]&gt;fba_fluxes[[#This Row],[ub]]</f>
        <v>0</v>
      </c>
    </row>
    <row r="1245" spans="1:11" hidden="1" x14ac:dyDescent="0.2">
      <c r="A1245" s="1" t="s">
        <v>3319</v>
      </c>
      <c r="B1245">
        <v>0</v>
      </c>
      <c r="C1245">
        <v>0</v>
      </c>
      <c r="D1245">
        <v>1000</v>
      </c>
      <c r="E1245" cm="1">
        <f t="array" ref="E1245">MIN(_xlfn._xlws.FILTER(runRBA_RBA_fluxes[TRUE lb],(runRBA_RBA_fluxes[tag]="RXN")*(runRBA_RBA_fluxes[rxn_base_id]=fba_fluxes[[#This Row],[rxn]]),0))</f>
        <v>0</v>
      </c>
      <c r="F1245" cm="1">
        <f t="array" ref="F1245">MAX(_xlfn._xlws.FILTER(runRBA_RBA_fluxes[TRUE ub],(runRBA_RBA_fluxes[tag]="RXN")*(runRBA_RBA_fluxes[rxn_base_id]=fba_fluxes[[#This Row],[rxn]]),0))</f>
        <v>0</v>
      </c>
      <c r="G1245" t="b">
        <f>fba_fluxes[[#This Row],[RBA ub]]&gt;fba_fluxes[[#This Row],[ub]]</f>
        <v>0</v>
      </c>
      <c r="H1245" t="b">
        <f>fba_fluxes[[#This Row],[RBA lb]]&lt;fba_fluxes[[#This Row],[lb]]</f>
        <v>0</v>
      </c>
      <c r="I1245" cm="1">
        <f t="array" ref="I1245">SUM(_xlfn._xlws.FILTER(runRBA_RBA_fluxes[TRUE flux],(runRBA_RBA_fluxes[tag]="RXN")*(runRBA_RBA_fluxes[rxn_base_id]=fba_fluxes[[#This Row],[rxn]]),0))</f>
        <v>0</v>
      </c>
      <c r="J1245" t="b">
        <f>fba_fluxes[[#This Row],[total RBA flux]]&lt;fba_fluxes[[#This Row],[lb]]</f>
        <v>0</v>
      </c>
      <c r="K1245" s="1" t="b">
        <f>fba_fluxes[[#This Row],[total RBA flux]]&gt;fba_fluxes[[#This Row],[ub]]</f>
        <v>0</v>
      </c>
    </row>
    <row r="1246" spans="1:11" hidden="1" x14ac:dyDescent="0.2">
      <c r="A1246" s="1" t="s">
        <v>428</v>
      </c>
      <c r="B1246">
        <v>1.0000000000000002E-7</v>
      </c>
      <c r="C1246">
        <v>-1000</v>
      </c>
      <c r="D1246">
        <v>1000</v>
      </c>
      <c r="E1246" cm="1">
        <f t="array" ref="E1246">MIN(_xlfn._xlws.FILTER(runRBA_RBA_fluxes[TRUE lb],(runRBA_RBA_fluxes[tag]="RXN")*(runRBA_RBA_fluxes[rxn_base_id]=fba_fluxes[[#This Row],[rxn]]),0))</f>
        <v>0</v>
      </c>
      <c r="F1246" cm="1">
        <f t="array" ref="F1246">MAX(_xlfn._xlws.FILTER(runRBA_RBA_fluxes[TRUE ub],(runRBA_RBA_fluxes[tag]="RXN")*(runRBA_RBA_fluxes[rxn_base_id]=fba_fluxes[[#This Row],[rxn]]),0))</f>
        <v>1000.0000000000001</v>
      </c>
      <c r="G1246" t="b">
        <f>fba_fluxes[[#This Row],[RBA ub]]&gt;fba_fluxes[[#This Row],[ub]]</f>
        <v>0</v>
      </c>
      <c r="H1246" t="b">
        <f>fba_fluxes[[#This Row],[RBA lb]]&lt;fba_fluxes[[#This Row],[lb]]</f>
        <v>0</v>
      </c>
      <c r="I1246" cm="1">
        <f t="array" ref="I1246">SUM(_xlfn._xlws.FILTER(runRBA_RBA_fluxes[TRUE flux],(runRBA_RBA_fluxes[tag]="RXN")*(runRBA_RBA_fluxes[rxn_base_id]=fba_fluxes[[#This Row],[rxn]]),0))</f>
        <v>1.01673671E-7</v>
      </c>
      <c r="J1246" t="b">
        <f>fba_fluxes[[#This Row],[total RBA flux]]&lt;fba_fluxes[[#This Row],[lb]]</f>
        <v>0</v>
      </c>
      <c r="K1246" s="1" t="b">
        <f>fba_fluxes[[#This Row],[total RBA flux]]&gt;fba_fluxes[[#This Row],[ub]]</f>
        <v>0</v>
      </c>
    </row>
    <row r="1247" spans="1:11" hidden="1" x14ac:dyDescent="0.2">
      <c r="A1247" s="1" t="s">
        <v>3320</v>
      </c>
      <c r="B1247">
        <v>0</v>
      </c>
      <c r="C1247">
        <v>-1000</v>
      </c>
      <c r="D1247">
        <v>1000</v>
      </c>
      <c r="E1247" cm="1">
        <f t="array" ref="E1247">MIN(_xlfn._xlws.FILTER(runRBA_RBA_fluxes[TRUE lb],(runRBA_RBA_fluxes[tag]="RXN")*(runRBA_RBA_fluxes[rxn_base_id]=fba_fluxes[[#This Row],[rxn]]),0))</f>
        <v>0</v>
      </c>
      <c r="F1247" cm="1">
        <f t="array" ref="F1247">MAX(_xlfn._xlws.FILTER(runRBA_RBA_fluxes[TRUE ub],(runRBA_RBA_fluxes[tag]="RXN")*(runRBA_RBA_fluxes[rxn_base_id]=fba_fluxes[[#This Row],[rxn]]),0))</f>
        <v>0</v>
      </c>
      <c r="G1247" t="b">
        <f>fba_fluxes[[#This Row],[RBA ub]]&gt;fba_fluxes[[#This Row],[ub]]</f>
        <v>0</v>
      </c>
      <c r="H1247" t="b">
        <f>fba_fluxes[[#This Row],[RBA lb]]&lt;fba_fluxes[[#This Row],[lb]]</f>
        <v>0</v>
      </c>
      <c r="I1247" cm="1">
        <f t="array" ref="I1247">SUM(_xlfn._xlws.FILTER(runRBA_RBA_fluxes[TRUE flux],(runRBA_RBA_fluxes[tag]="RXN")*(runRBA_RBA_fluxes[rxn_base_id]=fba_fluxes[[#This Row],[rxn]]),0))</f>
        <v>0</v>
      </c>
      <c r="J1247" t="b">
        <f>fba_fluxes[[#This Row],[total RBA flux]]&lt;fba_fluxes[[#This Row],[lb]]</f>
        <v>0</v>
      </c>
      <c r="K1247" s="1" t="b">
        <f>fba_fluxes[[#This Row],[total RBA flux]]&gt;fba_fluxes[[#This Row],[ub]]</f>
        <v>0</v>
      </c>
    </row>
    <row r="1248" spans="1:11" hidden="1" x14ac:dyDescent="0.2">
      <c r="A1248" s="1" t="s">
        <v>3321</v>
      </c>
      <c r="B1248">
        <v>0</v>
      </c>
      <c r="C1248">
        <v>-1000</v>
      </c>
      <c r="D1248">
        <v>1000</v>
      </c>
      <c r="E1248" cm="1">
        <f t="array" ref="E1248">MIN(_xlfn._xlws.FILTER(runRBA_RBA_fluxes[TRUE lb],(runRBA_RBA_fluxes[tag]="RXN")*(runRBA_RBA_fluxes[rxn_base_id]=fba_fluxes[[#This Row],[rxn]]),0))</f>
        <v>0</v>
      </c>
      <c r="F1248" cm="1">
        <f t="array" ref="F1248">MAX(_xlfn._xlws.FILTER(runRBA_RBA_fluxes[TRUE ub],(runRBA_RBA_fluxes[tag]="RXN")*(runRBA_RBA_fluxes[rxn_base_id]=fba_fluxes[[#This Row],[rxn]]),0))</f>
        <v>0</v>
      </c>
      <c r="G1248" t="b">
        <f>fba_fluxes[[#This Row],[RBA ub]]&gt;fba_fluxes[[#This Row],[ub]]</f>
        <v>0</v>
      </c>
      <c r="H1248" t="b">
        <f>fba_fluxes[[#This Row],[RBA lb]]&lt;fba_fluxes[[#This Row],[lb]]</f>
        <v>0</v>
      </c>
      <c r="I1248" cm="1">
        <f t="array" ref="I1248">SUM(_xlfn._xlws.FILTER(runRBA_RBA_fluxes[TRUE flux],(runRBA_RBA_fluxes[tag]="RXN")*(runRBA_RBA_fluxes[rxn_base_id]=fba_fluxes[[#This Row],[rxn]]),0))</f>
        <v>0</v>
      </c>
      <c r="J1248" t="b">
        <f>fba_fluxes[[#This Row],[total RBA flux]]&lt;fba_fluxes[[#This Row],[lb]]</f>
        <v>0</v>
      </c>
      <c r="K1248" s="1" t="b">
        <f>fba_fluxes[[#This Row],[total RBA flux]]&gt;fba_fluxes[[#This Row],[ub]]</f>
        <v>0</v>
      </c>
    </row>
    <row r="1249" spans="1:11" hidden="1" x14ac:dyDescent="0.2">
      <c r="A1249" s="1" t="s">
        <v>429</v>
      </c>
      <c r="B1249">
        <v>4.3502143197319691E-8</v>
      </c>
      <c r="C1249">
        <v>-1000</v>
      </c>
      <c r="D1249">
        <v>1000</v>
      </c>
      <c r="E1249" cm="1">
        <f t="array" ref="E1249">MIN(_xlfn._xlws.FILTER(runRBA_RBA_fluxes[TRUE lb],(runRBA_RBA_fluxes[tag]="RXN")*(runRBA_RBA_fluxes[rxn_base_id]=fba_fluxes[[#This Row],[rxn]]),0))</f>
        <v>0</v>
      </c>
      <c r="F1249" cm="1">
        <f t="array" ref="F1249">MAX(_xlfn._xlws.FILTER(runRBA_RBA_fluxes[TRUE ub],(runRBA_RBA_fluxes[tag]="RXN")*(runRBA_RBA_fluxes[rxn_base_id]=fba_fluxes[[#This Row],[rxn]]),0))</f>
        <v>0</v>
      </c>
      <c r="G1249" t="b">
        <f>fba_fluxes[[#This Row],[RBA ub]]&gt;fba_fluxes[[#This Row],[ub]]</f>
        <v>0</v>
      </c>
      <c r="H1249" t="b">
        <f>fba_fluxes[[#This Row],[RBA lb]]&lt;fba_fluxes[[#This Row],[lb]]</f>
        <v>0</v>
      </c>
      <c r="I1249" cm="1">
        <f t="array" ref="I1249">SUM(_xlfn._xlws.FILTER(runRBA_RBA_fluxes[TRUE flux],(runRBA_RBA_fluxes[tag]="RXN")*(runRBA_RBA_fluxes[rxn_base_id]=fba_fluxes[[#This Row],[rxn]]),0))</f>
        <v>0</v>
      </c>
      <c r="J1249" t="b">
        <f>fba_fluxes[[#This Row],[total RBA flux]]&lt;fba_fluxes[[#This Row],[lb]]</f>
        <v>0</v>
      </c>
      <c r="K1249" s="1" t="b">
        <f>fba_fluxes[[#This Row],[total RBA flux]]&gt;fba_fluxes[[#This Row],[ub]]</f>
        <v>0</v>
      </c>
    </row>
    <row r="1250" spans="1:11" hidden="1" x14ac:dyDescent="0.2">
      <c r="A1250" s="1" t="s">
        <v>3322</v>
      </c>
      <c r="B1250">
        <v>0</v>
      </c>
      <c r="C1250">
        <v>-1000</v>
      </c>
      <c r="D1250">
        <v>1000</v>
      </c>
      <c r="E1250" cm="1">
        <f t="array" ref="E1250">MIN(_xlfn._xlws.FILTER(runRBA_RBA_fluxes[TRUE lb],(runRBA_RBA_fluxes[tag]="RXN")*(runRBA_RBA_fluxes[rxn_base_id]=fba_fluxes[[#This Row],[rxn]]),0))</f>
        <v>0</v>
      </c>
      <c r="F1250" cm="1">
        <f t="array" ref="F1250">MAX(_xlfn._xlws.FILTER(runRBA_RBA_fluxes[TRUE ub],(runRBA_RBA_fluxes[tag]="RXN")*(runRBA_RBA_fluxes[rxn_base_id]=fba_fluxes[[#This Row],[rxn]]),0))</f>
        <v>0</v>
      </c>
      <c r="G1250" t="b">
        <f>fba_fluxes[[#This Row],[RBA ub]]&gt;fba_fluxes[[#This Row],[ub]]</f>
        <v>0</v>
      </c>
      <c r="H1250" t="b">
        <f>fba_fluxes[[#This Row],[RBA lb]]&lt;fba_fluxes[[#This Row],[lb]]</f>
        <v>0</v>
      </c>
      <c r="I1250" cm="1">
        <f t="array" ref="I1250">SUM(_xlfn._xlws.FILTER(runRBA_RBA_fluxes[TRUE flux],(runRBA_RBA_fluxes[tag]="RXN")*(runRBA_RBA_fluxes[rxn_base_id]=fba_fluxes[[#This Row],[rxn]]),0))</f>
        <v>0</v>
      </c>
      <c r="J1250" t="b">
        <f>fba_fluxes[[#This Row],[total RBA flux]]&lt;fba_fluxes[[#This Row],[lb]]</f>
        <v>0</v>
      </c>
      <c r="K1250" s="1" t="b">
        <f>fba_fluxes[[#This Row],[total RBA flux]]&gt;fba_fluxes[[#This Row],[ub]]</f>
        <v>0</v>
      </c>
    </row>
    <row r="1251" spans="1:11" hidden="1" x14ac:dyDescent="0.2">
      <c r="A1251" s="1" t="s">
        <v>3323</v>
      </c>
      <c r="B1251">
        <v>0</v>
      </c>
      <c r="C1251">
        <v>-1000</v>
      </c>
      <c r="D1251">
        <v>1000</v>
      </c>
      <c r="E1251" cm="1">
        <f t="array" ref="E1251">MIN(_xlfn._xlws.FILTER(runRBA_RBA_fluxes[TRUE lb],(runRBA_RBA_fluxes[tag]="RXN")*(runRBA_RBA_fluxes[rxn_base_id]=fba_fluxes[[#This Row],[rxn]]),0))</f>
        <v>0</v>
      </c>
      <c r="F1251" cm="1">
        <f t="array" ref="F1251">MAX(_xlfn._xlws.FILTER(runRBA_RBA_fluxes[TRUE ub],(runRBA_RBA_fluxes[tag]="RXN")*(runRBA_RBA_fluxes[rxn_base_id]=fba_fluxes[[#This Row],[rxn]]),0))</f>
        <v>0</v>
      </c>
      <c r="G1251" t="b">
        <f>fba_fluxes[[#This Row],[RBA ub]]&gt;fba_fluxes[[#This Row],[ub]]</f>
        <v>0</v>
      </c>
      <c r="H1251" t="b">
        <f>fba_fluxes[[#This Row],[RBA lb]]&lt;fba_fluxes[[#This Row],[lb]]</f>
        <v>0</v>
      </c>
      <c r="I1251" cm="1">
        <f t="array" ref="I1251">SUM(_xlfn._xlws.FILTER(runRBA_RBA_fluxes[TRUE flux],(runRBA_RBA_fluxes[tag]="RXN")*(runRBA_RBA_fluxes[rxn_base_id]=fba_fluxes[[#This Row],[rxn]]),0))</f>
        <v>0</v>
      </c>
      <c r="J1251" t="b">
        <f>fba_fluxes[[#This Row],[total RBA flux]]&lt;fba_fluxes[[#This Row],[lb]]</f>
        <v>0</v>
      </c>
      <c r="K1251" s="1" t="b">
        <f>fba_fluxes[[#This Row],[total RBA flux]]&gt;fba_fluxes[[#This Row],[ub]]</f>
        <v>0</v>
      </c>
    </row>
    <row r="1252" spans="1:11" hidden="1" x14ac:dyDescent="0.2">
      <c r="A1252" s="1" t="s">
        <v>3324</v>
      </c>
      <c r="B1252">
        <v>0</v>
      </c>
      <c r="C1252">
        <v>0</v>
      </c>
      <c r="D1252">
        <v>1000</v>
      </c>
      <c r="E1252" cm="1">
        <f t="array" ref="E1252">MIN(_xlfn._xlws.FILTER(runRBA_RBA_fluxes[TRUE lb],(runRBA_RBA_fluxes[tag]="RXN")*(runRBA_RBA_fluxes[rxn_base_id]=fba_fluxes[[#This Row],[rxn]]),0))</f>
        <v>0</v>
      </c>
      <c r="F1252" cm="1">
        <f t="array" ref="F1252">MAX(_xlfn._xlws.FILTER(runRBA_RBA_fluxes[TRUE ub],(runRBA_RBA_fluxes[tag]="RXN")*(runRBA_RBA_fluxes[rxn_base_id]=fba_fluxes[[#This Row],[rxn]]),0))</f>
        <v>0</v>
      </c>
      <c r="G1252" t="b">
        <f>fba_fluxes[[#This Row],[RBA ub]]&gt;fba_fluxes[[#This Row],[ub]]</f>
        <v>0</v>
      </c>
      <c r="H1252" t="b">
        <f>fba_fluxes[[#This Row],[RBA lb]]&lt;fba_fluxes[[#This Row],[lb]]</f>
        <v>0</v>
      </c>
      <c r="I1252" cm="1">
        <f t="array" ref="I1252">SUM(_xlfn._xlws.FILTER(runRBA_RBA_fluxes[TRUE flux],(runRBA_RBA_fluxes[tag]="RXN")*(runRBA_RBA_fluxes[rxn_base_id]=fba_fluxes[[#This Row],[rxn]]),0))</f>
        <v>0</v>
      </c>
      <c r="J1252" t="b">
        <f>fba_fluxes[[#This Row],[total RBA flux]]&lt;fba_fluxes[[#This Row],[lb]]</f>
        <v>0</v>
      </c>
      <c r="K1252" s="1" t="b">
        <f>fba_fluxes[[#This Row],[total RBA flux]]&gt;fba_fluxes[[#This Row],[ub]]</f>
        <v>0</v>
      </c>
    </row>
    <row r="1253" spans="1:11" hidden="1" x14ac:dyDescent="0.2">
      <c r="A1253" s="1" t="s">
        <v>3325</v>
      </c>
      <c r="B1253">
        <v>0</v>
      </c>
      <c r="C1253">
        <v>0</v>
      </c>
      <c r="D1253">
        <v>1000</v>
      </c>
      <c r="E1253" cm="1">
        <f t="array" ref="E1253">MIN(_xlfn._xlws.FILTER(runRBA_RBA_fluxes[TRUE lb],(runRBA_RBA_fluxes[tag]="RXN")*(runRBA_RBA_fluxes[rxn_base_id]=fba_fluxes[[#This Row],[rxn]]),0))</f>
        <v>0</v>
      </c>
      <c r="F1253" cm="1">
        <f t="array" ref="F1253">MAX(_xlfn._xlws.FILTER(runRBA_RBA_fluxes[TRUE ub],(runRBA_RBA_fluxes[tag]="RXN")*(runRBA_RBA_fluxes[rxn_base_id]=fba_fluxes[[#This Row],[rxn]]),0))</f>
        <v>0</v>
      </c>
      <c r="G1253" t="b">
        <f>fba_fluxes[[#This Row],[RBA ub]]&gt;fba_fluxes[[#This Row],[ub]]</f>
        <v>0</v>
      </c>
      <c r="H1253" t="b">
        <f>fba_fluxes[[#This Row],[RBA lb]]&lt;fba_fluxes[[#This Row],[lb]]</f>
        <v>0</v>
      </c>
      <c r="I1253" cm="1">
        <f t="array" ref="I1253">SUM(_xlfn._xlws.FILTER(runRBA_RBA_fluxes[TRUE flux],(runRBA_RBA_fluxes[tag]="RXN")*(runRBA_RBA_fluxes[rxn_base_id]=fba_fluxes[[#This Row],[rxn]]),0))</f>
        <v>0</v>
      </c>
      <c r="J1253" t="b">
        <f>fba_fluxes[[#This Row],[total RBA flux]]&lt;fba_fluxes[[#This Row],[lb]]</f>
        <v>0</v>
      </c>
      <c r="K1253" s="1" t="b">
        <f>fba_fluxes[[#This Row],[total RBA flux]]&gt;fba_fluxes[[#This Row],[ub]]</f>
        <v>0</v>
      </c>
    </row>
    <row r="1254" spans="1:11" hidden="1" x14ac:dyDescent="0.2">
      <c r="A1254" s="1" t="s">
        <v>3326</v>
      </c>
      <c r="B1254">
        <v>0</v>
      </c>
      <c r="C1254">
        <v>0</v>
      </c>
      <c r="D1254">
        <v>1000</v>
      </c>
      <c r="E1254" cm="1">
        <f t="array" ref="E1254">MIN(_xlfn._xlws.FILTER(runRBA_RBA_fluxes[TRUE lb],(runRBA_RBA_fluxes[tag]="RXN")*(runRBA_RBA_fluxes[rxn_base_id]=fba_fluxes[[#This Row],[rxn]]),0))</f>
        <v>0</v>
      </c>
      <c r="F1254" cm="1">
        <f t="array" ref="F1254">MAX(_xlfn._xlws.FILTER(runRBA_RBA_fluxes[TRUE ub],(runRBA_RBA_fluxes[tag]="RXN")*(runRBA_RBA_fluxes[rxn_base_id]=fba_fluxes[[#This Row],[rxn]]),0))</f>
        <v>0</v>
      </c>
      <c r="G1254" t="b">
        <f>fba_fluxes[[#This Row],[RBA ub]]&gt;fba_fluxes[[#This Row],[ub]]</f>
        <v>0</v>
      </c>
      <c r="H1254" t="b">
        <f>fba_fluxes[[#This Row],[RBA lb]]&lt;fba_fluxes[[#This Row],[lb]]</f>
        <v>0</v>
      </c>
      <c r="I1254" cm="1">
        <f t="array" ref="I1254">SUM(_xlfn._xlws.FILTER(runRBA_RBA_fluxes[TRUE flux],(runRBA_RBA_fluxes[tag]="RXN")*(runRBA_RBA_fluxes[rxn_base_id]=fba_fluxes[[#This Row],[rxn]]),0))</f>
        <v>0</v>
      </c>
      <c r="J1254" t="b">
        <f>fba_fluxes[[#This Row],[total RBA flux]]&lt;fba_fluxes[[#This Row],[lb]]</f>
        <v>0</v>
      </c>
      <c r="K1254" s="1" t="b">
        <f>fba_fluxes[[#This Row],[total RBA flux]]&gt;fba_fluxes[[#This Row],[ub]]</f>
        <v>0</v>
      </c>
    </row>
    <row r="1255" spans="1:11" hidden="1" x14ac:dyDescent="0.2">
      <c r="A1255" s="1" t="s">
        <v>3327</v>
      </c>
      <c r="B1255">
        <v>0</v>
      </c>
      <c r="C1255">
        <v>-1000</v>
      </c>
      <c r="D1255">
        <v>1000</v>
      </c>
      <c r="E1255" cm="1">
        <f t="array" ref="E1255">MIN(_xlfn._xlws.FILTER(runRBA_RBA_fluxes[TRUE lb],(runRBA_RBA_fluxes[tag]="RXN")*(runRBA_RBA_fluxes[rxn_base_id]=fba_fluxes[[#This Row],[rxn]]),0))</f>
        <v>0</v>
      </c>
      <c r="F1255" cm="1">
        <f t="array" ref="F1255">MAX(_xlfn._xlws.FILTER(runRBA_RBA_fluxes[TRUE ub],(runRBA_RBA_fluxes[tag]="RXN")*(runRBA_RBA_fluxes[rxn_base_id]=fba_fluxes[[#This Row],[rxn]]),0))</f>
        <v>0</v>
      </c>
      <c r="G1255" t="b">
        <f>fba_fluxes[[#This Row],[RBA ub]]&gt;fba_fluxes[[#This Row],[ub]]</f>
        <v>0</v>
      </c>
      <c r="H1255" t="b">
        <f>fba_fluxes[[#This Row],[RBA lb]]&lt;fba_fluxes[[#This Row],[lb]]</f>
        <v>0</v>
      </c>
      <c r="I1255" cm="1">
        <f t="array" ref="I1255">SUM(_xlfn._xlws.FILTER(runRBA_RBA_fluxes[TRUE flux],(runRBA_RBA_fluxes[tag]="RXN")*(runRBA_RBA_fluxes[rxn_base_id]=fba_fluxes[[#This Row],[rxn]]),0))</f>
        <v>0</v>
      </c>
      <c r="J1255" t="b">
        <f>fba_fluxes[[#This Row],[total RBA flux]]&lt;fba_fluxes[[#This Row],[lb]]</f>
        <v>0</v>
      </c>
      <c r="K1255" s="1" t="b">
        <f>fba_fluxes[[#This Row],[total RBA flux]]&gt;fba_fluxes[[#This Row],[ub]]</f>
        <v>0</v>
      </c>
    </row>
    <row r="1256" spans="1:11" hidden="1" x14ac:dyDescent="0.2">
      <c r="A1256" s="1" t="s">
        <v>3328</v>
      </c>
      <c r="B1256">
        <v>0</v>
      </c>
      <c r="C1256">
        <v>0</v>
      </c>
      <c r="D1256">
        <v>1000</v>
      </c>
      <c r="E1256" cm="1">
        <f t="array" ref="E1256">MIN(_xlfn._xlws.FILTER(runRBA_RBA_fluxes[TRUE lb],(runRBA_RBA_fluxes[tag]="RXN")*(runRBA_RBA_fluxes[rxn_base_id]=fba_fluxes[[#This Row],[rxn]]),0))</f>
        <v>0</v>
      </c>
      <c r="F1256" cm="1">
        <f t="array" ref="F1256">MAX(_xlfn._xlws.FILTER(runRBA_RBA_fluxes[TRUE ub],(runRBA_RBA_fluxes[tag]="RXN")*(runRBA_RBA_fluxes[rxn_base_id]=fba_fluxes[[#This Row],[rxn]]),0))</f>
        <v>0</v>
      </c>
      <c r="G1256" t="b">
        <f>fba_fluxes[[#This Row],[RBA ub]]&gt;fba_fluxes[[#This Row],[ub]]</f>
        <v>0</v>
      </c>
      <c r="H1256" t="b">
        <f>fba_fluxes[[#This Row],[RBA lb]]&lt;fba_fluxes[[#This Row],[lb]]</f>
        <v>0</v>
      </c>
      <c r="I1256" cm="1">
        <f t="array" ref="I1256">SUM(_xlfn._xlws.FILTER(runRBA_RBA_fluxes[TRUE flux],(runRBA_RBA_fluxes[tag]="RXN")*(runRBA_RBA_fluxes[rxn_base_id]=fba_fluxes[[#This Row],[rxn]]),0))</f>
        <v>0</v>
      </c>
      <c r="J1256" t="b">
        <f>fba_fluxes[[#This Row],[total RBA flux]]&lt;fba_fluxes[[#This Row],[lb]]</f>
        <v>0</v>
      </c>
      <c r="K1256" s="1" t="b">
        <f>fba_fluxes[[#This Row],[total RBA flux]]&gt;fba_fluxes[[#This Row],[ub]]</f>
        <v>0</v>
      </c>
    </row>
    <row r="1257" spans="1:11" hidden="1" x14ac:dyDescent="0.2">
      <c r="A1257" s="1" t="s">
        <v>430</v>
      </c>
      <c r="B1257">
        <v>0.11112199999999853</v>
      </c>
      <c r="C1257">
        <v>0</v>
      </c>
      <c r="D1257">
        <v>1000</v>
      </c>
      <c r="E1257" cm="1">
        <f t="array" ref="E1257">MIN(_xlfn._xlws.FILTER(runRBA_RBA_fluxes[TRUE lb],(runRBA_RBA_fluxes[tag]="RXN")*(runRBA_RBA_fluxes[rxn_base_id]=fba_fluxes[[#This Row],[rxn]]),0))</f>
        <v>0</v>
      </c>
      <c r="F1257" cm="1">
        <f t="array" ref="F1257">MAX(_xlfn._xlws.FILTER(runRBA_RBA_fluxes[TRUE ub],(runRBA_RBA_fluxes[tag]="RXN")*(runRBA_RBA_fluxes[rxn_base_id]=fba_fluxes[[#This Row],[rxn]]),0))</f>
        <v>1000.0000000000001</v>
      </c>
      <c r="G1257" t="b">
        <f>fba_fluxes[[#This Row],[RBA ub]]&gt;fba_fluxes[[#This Row],[ub]]</f>
        <v>0</v>
      </c>
      <c r="H1257" t="b">
        <f>fba_fluxes[[#This Row],[RBA lb]]&lt;fba_fluxes[[#This Row],[lb]]</f>
        <v>0</v>
      </c>
      <c r="I1257" cm="1">
        <f t="array" ref="I1257">SUM(_xlfn._xlws.FILTER(runRBA_RBA_fluxes[TRUE flux],(runRBA_RBA_fluxes[tag]="RXN")*(runRBA_RBA_fluxes[rxn_base_id]=fba_fluxes[[#This Row],[rxn]]),0))</f>
        <v>0.38154960845445701</v>
      </c>
      <c r="J1257" t="b">
        <f>fba_fluxes[[#This Row],[total RBA flux]]&lt;fba_fluxes[[#This Row],[lb]]</f>
        <v>0</v>
      </c>
      <c r="K1257" s="1" t="b">
        <f>fba_fluxes[[#This Row],[total RBA flux]]&gt;fba_fluxes[[#This Row],[ub]]</f>
        <v>0</v>
      </c>
    </row>
    <row r="1258" spans="1:11" hidden="1" x14ac:dyDescent="0.2">
      <c r="A1258" s="1" t="s">
        <v>3329</v>
      </c>
      <c r="B1258">
        <v>0</v>
      </c>
      <c r="C1258">
        <v>-1000</v>
      </c>
      <c r="D1258">
        <v>1000</v>
      </c>
      <c r="E1258" cm="1">
        <f t="array" ref="E1258">MIN(_xlfn._xlws.FILTER(runRBA_RBA_fluxes[TRUE lb],(runRBA_RBA_fluxes[tag]="RXN")*(runRBA_RBA_fluxes[rxn_base_id]=fba_fluxes[[#This Row],[rxn]]),0))</f>
        <v>0</v>
      </c>
      <c r="F1258" cm="1">
        <f t="array" ref="F1258">MAX(_xlfn._xlws.FILTER(runRBA_RBA_fluxes[TRUE ub],(runRBA_RBA_fluxes[tag]="RXN")*(runRBA_RBA_fluxes[rxn_base_id]=fba_fluxes[[#This Row],[rxn]]),0))</f>
        <v>0</v>
      </c>
      <c r="G1258" t="b">
        <f>fba_fluxes[[#This Row],[RBA ub]]&gt;fba_fluxes[[#This Row],[ub]]</f>
        <v>0</v>
      </c>
      <c r="H1258" t="b">
        <f>fba_fluxes[[#This Row],[RBA lb]]&lt;fba_fluxes[[#This Row],[lb]]</f>
        <v>0</v>
      </c>
      <c r="I1258" cm="1">
        <f t="array" ref="I1258">SUM(_xlfn._xlws.FILTER(runRBA_RBA_fluxes[TRUE flux],(runRBA_RBA_fluxes[tag]="RXN")*(runRBA_RBA_fluxes[rxn_base_id]=fba_fluxes[[#This Row],[rxn]]),0))</f>
        <v>0</v>
      </c>
      <c r="J1258" t="b">
        <f>fba_fluxes[[#This Row],[total RBA flux]]&lt;fba_fluxes[[#This Row],[lb]]</f>
        <v>0</v>
      </c>
      <c r="K1258" s="1" t="b">
        <f>fba_fluxes[[#This Row],[total RBA flux]]&gt;fba_fluxes[[#This Row],[ub]]</f>
        <v>0</v>
      </c>
    </row>
    <row r="1259" spans="1:11" hidden="1" x14ac:dyDescent="0.2">
      <c r="A1259" s="1" t="s">
        <v>3330</v>
      </c>
      <c r="B1259">
        <v>0</v>
      </c>
      <c r="C1259">
        <v>-1000</v>
      </c>
      <c r="D1259">
        <v>1000</v>
      </c>
      <c r="E1259" cm="1">
        <f t="array" ref="E1259">MIN(_xlfn._xlws.FILTER(runRBA_RBA_fluxes[TRUE lb],(runRBA_RBA_fluxes[tag]="RXN")*(runRBA_RBA_fluxes[rxn_base_id]=fba_fluxes[[#This Row],[rxn]]),0))</f>
        <v>0</v>
      </c>
      <c r="F1259" cm="1">
        <f t="array" ref="F1259">MAX(_xlfn._xlws.FILTER(runRBA_RBA_fluxes[TRUE ub],(runRBA_RBA_fluxes[tag]="RXN")*(runRBA_RBA_fluxes[rxn_base_id]=fba_fluxes[[#This Row],[rxn]]),0))</f>
        <v>0</v>
      </c>
      <c r="G1259" t="b">
        <f>fba_fluxes[[#This Row],[RBA ub]]&gt;fba_fluxes[[#This Row],[ub]]</f>
        <v>0</v>
      </c>
      <c r="H1259" t="b">
        <f>fba_fluxes[[#This Row],[RBA lb]]&lt;fba_fluxes[[#This Row],[lb]]</f>
        <v>0</v>
      </c>
      <c r="I1259" cm="1">
        <f t="array" ref="I1259">SUM(_xlfn._xlws.FILTER(runRBA_RBA_fluxes[TRUE flux],(runRBA_RBA_fluxes[tag]="RXN")*(runRBA_RBA_fluxes[rxn_base_id]=fba_fluxes[[#This Row],[rxn]]),0))</f>
        <v>0</v>
      </c>
      <c r="J1259" t="b">
        <f>fba_fluxes[[#This Row],[total RBA flux]]&lt;fba_fluxes[[#This Row],[lb]]</f>
        <v>0</v>
      </c>
      <c r="K1259" s="1" t="b">
        <f>fba_fluxes[[#This Row],[total RBA flux]]&gt;fba_fluxes[[#This Row],[ub]]</f>
        <v>0</v>
      </c>
    </row>
    <row r="1260" spans="1:11" hidden="1" x14ac:dyDescent="0.2">
      <c r="A1260" s="1" t="s">
        <v>3331</v>
      </c>
      <c r="B1260">
        <v>0</v>
      </c>
      <c r="C1260">
        <v>0</v>
      </c>
      <c r="D1260">
        <v>1000</v>
      </c>
      <c r="E1260" cm="1">
        <f t="array" ref="E1260">MIN(_xlfn._xlws.FILTER(runRBA_RBA_fluxes[TRUE lb],(runRBA_RBA_fluxes[tag]="RXN")*(runRBA_RBA_fluxes[rxn_base_id]=fba_fluxes[[#This Row],[rxn]]),0))</f>
        <v>0</v>
      </c>
      <c r="F1260" cm="1">
        <f t="array" ref="F1260">MAX(_xlfn._xlws.FILTER(runRBA_RBA_fluxes[TRUE ub],(runRBA_RBA_fluxes[tag]="RXN")*(runRBA_RBA_fluxes[rxn_base_id]=fba_fluxes[[#This Row],[rxn]]),0))</f>
        <v>0</v>
      </c>
      <c r="G1260" t="b">
        <f>fba_fluxes[[#This Row],[RBA ub]]&gt;fba_fluxes[[#This Row],[ub]]</f>
        <v>0</v>
      </c>
      <c r="H1260" t="b">
        <f>fba_fluxes[[#This Row],[RBA lb]]&lt;fba_fluxes[[#This Row],[lb]]</f>
        <v>0</v>
      </c>
      <c r="I1260" cm="1">
        <f t="array" ref="I1260">SUM(_xlfn._xlws.FILTER(runRBA_RBA_fluxes[TRUE flux],(runRBA_RBA_fluxes[tag]="RXN")*(runRBA_RBA_fluxes[rxn_base_id]=fba_fluxes[[#This Row],[rxn]]),0))</f>
        <v>0</v>
      </c>
      <c r="J1260" t="b">
        <f>fba_fluxes[[#This Row],[total RBA flux]]&lt;fba_fluxes[[#This Row],[lb]]</f>
        <v>0</v>
      </c>
      <c r="K1260" s="1" t="b">
        <f>fba_fluxes[[#This Row],[total RBA flux]]&gt;fba_fluxes[[#This Row],[ub]]</f>
        <v>0</v>
      </c>
    </row>
    <row r="1261" spans="1:11" hidden="1" x14ac:dyDescent="0.2">
      <c r="A1261" s="1" t="s">
        <v>3332</v>
      </c>
      <c r="B1261">
        <v>0</v>
      </c>
      <c r="C1261">
        <v>0</v>
      </c>
      <c r="D1261">
        <v>1000</v>
      </c>
      <c r="E1261" cm="1">
        <f t="array" ref="E1261">MIN(_xlfn._xlws.FILTER(runRBA_RBA_fluxes[TRUE lb],(runRBA_RBA_fluxes[tag]="RXN")*(runRBA_RBA_fluxes[rxn_base_id]=fba_fluxes[[#This Row],[rxn]]),0))</f>
        <v>0</v>
      </c>
      <c r="F1261" cm="1">
        <f t="array" ref="F1261">MAX(_xlfn._xlws.FILTER(runRBA_RBA_fluxes[TRUE ub],(runRBA_RBA_fluxes[tag]="RXN")*(runRBA_RBA_fluxes[rxn_base_id]=fba_fluxes[[#This Row],[rxn]]),0))</f>
        <v>0</v>
      </c>
      <c r="G1261" t="b">
        <f>fba_fluxes[[#This Row],[RBA ub]]&gt;fba_fluxes[[#This Row],[ub]]</f>
        <v>0</v>
      </c>
      <c r="H1261" t="b">
        <f>fba_fluxes[[#This Row],[RBA lb]]&lt;fba_fluxes[[#This Row],[lb]]</f>
        <v>0</v>
      </c>
      <c r="I1261" cm="1">
        <f t="array" ref="I1261">SUM(_xlfn._xlws.FILTER(runRBA_RBA_fluxes[TRUE flux],(runRBA_RBA_fluxes[tag]="RXN")*(runRBA_RBA_fluxes[rxn_base_id]=fba_fluxes[[#This Row],[rxn]]),0))</f>
        <v>0</v>
      </c>
      <c r="J1261" t="b">
        <f>fba_fluxes[[#This Row],[total RBA flux]]&lt;fba_fluxes[[#This Row],[lb]]</f>
        <v>0</v>
      </c>
      <c r="K1261" s="1" t="b">
        <f>fba_fluxes[[#This Row],[total RBA flux]]&gt;fba_fluxes[[#This Row],[ub]]</f>
        <v>0</v>
      </c>
    </row>
    <row r="1262" spans="1:11" hidden="1" x14ac:dyDescent="0.2">
      <c r="A1262" s="1" t="s">
        <v>3333</v>
      </c>
      <c r="B1262">
        <v>0</v>
      </c>
      <c r="C1262">
        <v>-1000</v>
      </c>
      <c r="D1262">
        <v>1000</v>
      </c>
      <c r="E1262" cm="1">
        <f t="array" ref="E1262">MIN(_xlfn._xlws.FILTER(runRBA_RBA_fluxes[TRUE lb],(runRBA_RBA_fluxes[tag]="RXN")*(runRBA_RBA_fluxes[rxn_base_id]=fba_fluxes[[#This Row],[rxn]]),0))</f>
        <v>0</v>
      </c>
      <c r="F1262" cm="1">
        <f t="array" ref="F1262">MAX(_xlfn._xlws.FILTER(runRBA_RBA_fluxes[TRUE ub],(runRBA_RBA_fluxes[tag]="RXN")*(runRBA_RBA_fluxes[rxn_base_id]=fba_fluxes[[#This Row],[rxn]]),0))</f>
        <v>0</v>
      </c>
      <c r="G1262" t="b">
        <f>fba_fluxes[[#This Row],[RBA ub]]&gt;fba_fluxes[[#This Row],[ub]]</f>
        <v>0</v>
      </c>
      <c r="H1262" t="b">
        <f>fba_fluxes[[#This Row],[RBA lb]]&lt;fba_fluxes[[#This Row],[lb]]</f>
        <v>0</v>
      </c>
      <c r="I1262" cm="1">
        <f t="array" ref="I1262">SUM(_xlfn._xlws.FILTER(runRBA_RBA_fluxes[TRUE flux],(runRBA_RBA_fluxes[tag]="RXN")*(runRBA_RBA_fluxes[rxn_base_id]=fba_fluxes[[#This Row],[rxn]]),0))</f>
        <v>0</v>
      </c>
      <c r="J1262" t="b">
        <f>fba_fluxes[[#This Row],[total RBA flux]]&lt;fba_fluxes[[#This Row],[lb]]</f>
        <v>0</v>
      </c>
      <c r="K1262" s="1" t="b">
        <f>fba_fluxes[[#This Row],[total RBA flux]]&gt;fba_fluxes[[#This Row],[ub]]</f>
        <v>0</v>
      </c>
    </row>
    <row r="1263" spans="1:11" hidden="1" x14ac:dyDescent="0.2">
      <c r="A1263" s="1" t="s">
        <v>3334</v>
      </c>
      <c r="B1263">
        <v>0</v>
      </c>
      <c r="C1263">
        <v>-1000</v>
      </c>
      <c r="D1263">
        <v>1000</v>
      </c>
      <c r="E1263" cm="1">
        <f t="array" ref="E1263">MIN(_xlfn._xlws.FILTER(runRBA_RBA_fluxes[TRUE lb],(runRBA_RBA_fluxes[tag]="RXN")*(runRBA_RBA_fluxes[rxn_base_id]=fba_fluxes[[#This Row],[rxn]]),0))</f>
        <v>0</v>
      </c>
      <c r="F1263" cm="1">
        <f t="array" ref="F1263">MAX(_xlfn._xlws.FILTER(runRBA_RBA_fluxes[TRUE ub],(runRBA_RBA_fluxes[tag]="RXN")*(runRBA_RBA_fluxes[rxn_base_id]=fba_fluxes[[#This Row],[rxn]]),0))</f>
        <v>0</v>
      </c>
      <c r="G1263" t="b">
        <f>fba_fluxes[[#This Row],[RBA ub]]&gt;fba_fluxes[[#This Row],[ub]]</f>
        <v>0</v>
      </c>
      <c r="H1263" t="b">
        <f>fba_fluxes[[#This Row],[RBA lb]]&lt;fba_fluxes[[#This Row],[lb]]</f>
        <v>0</v>
      </c>
      <c r="I1263" cm="1">
        <f t="array" ref="I1263">SUM(_xlfn._xlws.FILTER(runRBA_RBA_fluxes[TRUE flux],(runRBA_RBA_fluxes[tag]="RXN")*(runRBA_RBA_fluxes[rxn_base_id]=fba_fluxes[[#This Row],[rxn]]),0))</f>
        <v>0</v>
      </c>
      <c r="J1263" t="b">
        <f>fba_fluxes[[#This Row],[total RBA flux]]&lt;fba_fluxes[[#This Row],[lb]]</f>
        <v>0</v>
      </c>
      <c r="K1263" s="1" t="b">
        <f>fba_fluxes[[#This Row],[total RBA flux]]&gt;fba_fluxes[[#This Row],[ub]]</f>
        <v>0</v>
      </c>
    </row>
    <row r="1264" spans="1:11" hidden="1" x14ac:dyDescent="0.2">
      <c r="A1264" s="1" t="s">
        <v>3335</v>
      </c>
      <c r="B1264">
        <v>0</v>
      </c>
      <c r="C1264">
        <v>-1000</v>
      </c>
      <c r="D1264">
        <v>1000</v>
      </c>
      <c r="E1264" cm="1">
        <f t="array" ref="E1264">MIN(_xlfn._xlws.FILTER(runRBA_RBA_fluxes[TRUE lb],(runRBA_RBA_fluxes[tag]="RXN")*(runRBA_RBA_fluxes[rxn_base_id]=fba_fluxes[[#This Row],[rxn]]),0))</f>
        <v>0</v>
      </c>
      <c r="F1264" cm="1">
        <f t="array" ref="F1264">MAX(_xlfn._xlws.FILTER(runRBA_RBA_fluxes[TRUE ub],(runRBA_RBA_fluxes[tag]="RXN")*(runRBA_RBA_fluxes[rxn_base_id]=fba_fluxes[[#This Row],[rxn]]),0))</f>
        <v>0</v>
      </c>
      <c r="G1264" t="b">
        <f>fba_fluxes[[#This Row],[RBA ub]]&gt;fba_fluxes[[#This Row],[ub]]</f>
        <v>0</v>
      </c>
      <c r="H1264" t="b">
        <f>fba_fluxes[[#This Row],[RBA lb]]&lt;fba_fluxes[[#This Row],[lb]]</f>
        <v>0</v>
      </c>
      <c r="I1264" cm="1">
        <f t="array" ref="I1264">SUM(_xlfn._xlws.FILTER(runRBA_RBA_fluxes[TRUE flux],(runRBA_RBA_fluxes[tag]="RXN")*(runRBA_RBA_fluxes[rxn_base_id]=fba_fluxes[[#This Row],[rxn]]),0))</f>
        <v>0</v>
      </c>
      <c r="J1264" t="b">
        <f>fba_fluxes[[#This Row],[total RBA flux]]&lt;fba_fluxes[[#This Row],[lb]]</f>
        <v>0</v>
      </c>
      <c r="K1264" s="1" t="b">
        <f>fba_fluxes[[#This Row],[total RBA flux]]&gt;fba_fluxes[[#This Row],[ub]]</f>
        <v>0</v>
      </c>
    </row>
    <row r="1265" spans="1:11" hidden="1" x14ac:dyDescent="0.2">
      <c r="A1265" s="1" t="s">
        <v>3336</v>
      </c>
      <c r="B1265">
        <v>0</v>
      </c>
      <c r="C1265">
        <v>-1000</v>
      </c>
      <c r="D1265">
        <v>1000</v>
      </c>
      <c r="E1265" cm="1">
        <f t="array" ref="E1265">MIN(_xlfn._xlws.FILTER(runRBA_RBA_fluxes[TRUE lb],(runRBA_RBA_fluxes[tag]="RXN")*(runRBA_RBA_fluxes[rxn_base_id]=fba_fluxes[[#This Row],[rxn]]),0))</f>
        <v>0</v>
      </c>
      <c r="F1265" cm="1">
        <f t="array" ref="F1265">MAX(_xlfn._xlws.FILTER(runRBA_RBA_fluxes[TRUE ub],(runRBA_RBA_fluxes[tag]="RXN")*(runRBA_RBA_fluxes[rxn_base_id]=fba_fluxes[[#This Row],[rxn]]),0))</f>
        <v>0</v>
      </c>
      <c r="G1265" t="b">
        <f>fba_fluxes[[#This Row],[RBA ub]]&gt;fba_fluxes[[#This Row],[ub]]</f>
        <v>0</v>
      </c>
      <c r="H1265" t="b">
        <f>fba_fluxes[[#This Row],[RBA lb]]&lt;fba_fluxes[[#This Row],[lb]]</f>
        <v>0</v>
      </c>
      <c r="I1265" cm="1">
        <f t="array" ref="I1265">SUM(_xlfn._xlws.FILTER(runRBA_RBA_fluxes[TRUE flux],(runRBA_RBA_fluxes[tag]="RXN")*(runRBA_RBA_fluxes[rxn_base_id]=fba_fluxes[[#This Row],[rxn]]),0))</f>
        <v>0</v>
      </c>
      <c r="J1265" t="b">
        <f>fba_fluxes[[#This Row],[total RBA flux]]&lt;fba_fluxes[[#This Row],[lb]]</f>
        <v>0</v>
      </c>
      <c r="K1265" s="1" t="b">
        <f>fba_fluxes[[#This Row],[total RBA flux]]&gt;fba_fluxes[[#This Row],[ub]]</f>
        <v>0</v>
      </c>
    </row>
    <row r="1266" spans="1:11" hidden="1" x14ac:dyDescent="0.2">
      <c r="A1266" s="1" t="s">
        <v>3337</v>
      </c>
      <c r="B1266">
        <v>0</v>
      </c>
      <c r="C1266">
        <v>0</v>
      </c>
      <c r="D1266">
        <v>1000</v>
      </c>
      <c r="E1266" cm="1">
        <f t="array" ref="E1266">MIN(_xlfn._xlws.FILTER(runRBA_RBA_fluxes[TRUE lb],(runRBA_RBA_fluxes[tag]="RXN")*(runRBA_RBA_fluxes[rxn_base_id]=fba_fluxes[[#This Row],[rxn]]),0))</f>
        <v>0</v>
      </c>
      <c r="F1266" cm="1">
        <f t="array" ref="F1266">MAX(_xlfn._xlws.FILTER(runRBA_RBA_fluxes[TRUE ub],(runRBA_RBA_fluxes[tag]="RXN")*(runRBA_RBA_fluxes[rxn_base_id]=fba_fluxes[[#This Row],[rxn]]),0))</f>
        <v>0</v>
      </c>
      <c r="G1266" t="b">
        <f>fba_fluxes[[#This Row],[RBA ub]]&gt;fba_fluxes[[#This Row],[ub]]</f>
        <v>0</v>
      </c>
      <c r="H1266" t="b">
        <f>fba_fluxes[[#This Row],[RBA lb]]&lt;fba_fluxes[[#This Row],[lb]]</f>
        <v>0</v>
      </c>
      <c r="I1266" cm="1">
        <f t="array" ref="I1266">SUM(_xlfn._xlws.FILTER(runRBA_RBA_fluxes[TRUE flux],(runRBA_RBA_fluxes[tag]="RXN")*(runRBA_RBA_fluxes[rxn_base_id]=fba_fluxes[[#This Row],[rxn]]),0))</f>
        <v>0</v>
      </c>
      <c r="J1266" t="b">
        <f>fba_fluxes[[#This Row],[total RBA flux]]&lt;fba_fluxes[[#This Row],[lb]]</f>
        <v>0</v>
      </c>
      <c r="K1266" s="1" t="b">
        <f>fba_fluxes[[#This Row],[total RBA flux]]&gt;fba_fluxes[[#This Row],[ub]]</f>
        <v>0</v>
      </c>
    </row>
    <row r="1267" spans="1:11" hidden="1" x14ac:dyDescent="0.2">
      <c r="A1267" s="1" t="s">
        <v>3338</v>
      </c>
      <c r="B1267">
        <v>0</v>
      </c>
      <c r="C1267">
        <v>0</v>
      </c>
      <c r="D1267">
        <v>1000</v>
      </c>
      <c r="E1267" cm="1">
        <f t="array" ref="E1267">MIN(_xlfn._xlws.FILTER(runRBA_RBA_fluxes[TRUE lb],(runRBA_RBA_fluxes[tag]="RXN")*(runRBA_RBA_fluxes[rxn_base_id]=fba_fluxes[[#This Row],[rxn]]),0))</f>
        <v>0</v>
      </c>
      <c r="F1267" cm="1">
        <f t="array" ref="F1267">MAX(_xlfn._xlws.FILTER(runRBA_RBA_fluxes[TRUE ub],(runRBA_RBA_fluxes[tag]="RXN")*(runRBA_RBA_fluxes[rxn_base_id]=fba_fluxes[[#This Row],[rxn]]),0))</f>
        <v>0</v>
      </c>
      <c r="G1267" t="b">
        <f>fba_fluxes[[#This Row],[RBA ub]]&gt;fba_fluxes[[#This Row],[ub]]</f>
        <v>0</v>
      </c>
      <c r="H1267" t="b">
        <f>fba_fluxes[[#This Row],[RBA lb]]&lt;fba_fluxes[[#This Row],[lb]]</f>
        <v>0</v>
      </c>
      <c r="I1267" cm="1">
        <f t="array" ref="I1267">SUM(_xlfn._xlws.FILTER(runRBA_RBA_fluxes[TRUE flux],(runRBA_RBA_fluxes[tag]="RXN")*(runRBA_RBA_fluxes[rxn_base_id]=fba_fluxes[[#This Row],[rxn]]),0))</f>
        <v>0</v>
      </c>
      <c r="J1267" t="b">
        <f>fba_fluxes[[#This Row],[total RBA flux]]&lt;fba_fluxes[[#This Row],[lb]]</f>
        <v>0</v>
      </c>
      <c r="K1267" s="1" t="b">
        <f>fba_fluxes[[#This Row],[total RBA flux]]&gt;fba_fluxes[[#This Row],[ub]]</f>
        <v>0</v>
      </c>
    </row>
    <row r="1268" spans="1:11" hidden="1" x14ac:dyDescent="0.2">
      <c r="A1268" s="1" t="s">
        <v>431</v>
      </c>
      <c r="B1268">
        <v>0</v>
      </c>
      <c r="C1268">
        <v>-1000</v>
      </c>
      <c r="D1268">
        <v>1000</v>
      </c>
      <c r="E1268" cm="1">
        <f t="array" ref="E1268">MIN(_xlfn._xlws.FILTER(runRBA_RBA_fluxes[TRUE lb],(runRBA_RBA_fluxes[tag]="RXN")*(runRBA_RBA_fluxes[rxn_base_id]=fba_fluxes[[#This Row],[rxn]]),0))</f>
        <v>0</v>
      </c>
      <c r="F1268" cm="1">
        <f t="array" ref="F1268">MAX(_xlfn._xlws.FILTER(runRBA_RBA_fluxes[TRUE ub],(runRBA_RBA_fluxes[tag]="RXN")*(runRBA_RBA_fluxes[rxn_base_id]=fba_fluxes[[#This Row],[rxn]]),0))</f>
        <v>0</v>
      </c>
      <c r="G1268" t="b">
        <f>fba_fluxes[[#This Row],[RBA ub]]&gt;fba_fluxes[[#This Row],[ub]]</f>
        <v>0</v>
      </c>
      <c r="H1268" t="b">
        <f>fba_fluxes[[#This Row],[RBA lb]]&lt;fba_fluxes[[#This Row],[lb]]</f>
        <v>0</v>
      </c>
      <c r="I1268" cm="1">
        <f t="array" ref="I1268">SUM(_xlfn._xlws.FILTER(runRBA_RBA_fluxes[TRUE flux],(runRBA_RBA_fluxes[tag]="RXN")*(runRBA_RBA_fluxes[rxn_base_id]=fba_fluxes[[#This Row],[rxn]]),0))</f>
        <v>0</v>
      </c>
      <c r="J1268" t="b">
        <f>fba_fluxes[[#This Row],[total RBA flux]]&lt;fba_fluxes[[#This Row],[lb]]</f>
        <v>0</v>
      </c>
      <c r="K1268" s="1" t="b">
        <f>fba_fluxes[[#This Row],[total RBA flux]]&gt;fba_fluxes[[#This Row],[ub]]</f>
        <v>0</v>
      </c>
    </row>
    <row r="1269" spans="1:11" hidden="1" x14ac:dyDescent="0.2">
      <c r="A1269" s="1" t="s">
        <v>3339</v>
      </c>
      <c r="B1269">
        <v>0</v>
      </c>
      <c r="C1269">
        <v>0</v>
      </c>
      <c r="D1269">
        <v>1000</v>
      </c>
      <c r="E1269" cm="1">
        <f t="array" ref="E1269">MIN(_xlfn._xlws.FILTER(runRBA_RBA_fluxes[TRUE lb],(runRBA_RBA_fluxes[tag]="RXN")*(runRBA_RBA_fluxes[rxn_base_id]=fba_fluxes[[#This Row],[rxn]]),0))</f>
        <v>0</v>
      </c>
      <c r="F1269" cm="1">
        <f t="array" ref="F1269">MAX(_xlfn._xlws.FILTER(runRBA_RBA_fluxes[TRUE ub],(runRBA_RBA_fluxes[tag]="RXN")*(runRBA_RBA_fluxes[rxn_base_id]=fba_fluxes[[#This Row],[rxn]]),0))</f>
        <v>0</v>
      </c>
      <c r="G1269" t="b">
        <f>fba_fluxes[[#This Row],[RBA ub]]&gt;fba_fluxes[[#This Row],[ub]]</f>
        <v>0</v>
      </c>
      <c r="H1269" t="b">
        <f>fba_fluxes[[#This Row],[RBA lb]]&lt;fba_fluxes[[#This Row],[lb]]</f>
        <v>0</v>
      </c>
      <c r="I1269" cm="1">
        <f t="array" ref="I1269">SUM(_xlfn._xlws.FILTER(runRBA_RBA_fluxes[TRUE flux],(runRBA_RBA_fluxes[tag]="RXN")*(runRBA_RBA_fluxes[rxn_base_id]=fba_fluxes[[#This Row],[rxn]]),0))</f>
        <v>0</v>
      </c>
      <c r="J1269" t="b">
        <f>fba_fluxes[[#This Row],[total RBA flux]]&lt;fba_fluxes[[#This Row],[lb]]</f>
        <v>0</v>
      </c>
      <c r="K1269" s="1" t="b">
        <f>fba_fluxes[[#This Row],[total RBA flux]]&gt;fba_fluxes[[#This Row],[ub]]</f>
        <v>0</v>
      </c>
    </row>
    <row r="1270" spans="1:11" hidden="1" x14ac:dyDescent="0.2">
      <c r="A1270" s="1" t="s">
        <v>432</v>
      </c>
      <c r="B1270">
        <v>0.11112199999969236</v>
      </c>
      <c r="C1270">
        <v>-1000</v>
      </c>
      <c r="D1270">
        <v>1000</v>
      </c>
      <c r="E1270" cm="1">
        <f t="array" ref="E1270">MIN(_xlfn._xlws.FILTER(runRBA_RBA_fluxes[TRUE lb],(runRBA_RBA_fluxes[tag]="RXN")*(runRBA_RBA_fluxes[rxn_base_id]=fba_fluxes[[#This Row],[rxn]]),0))</f>
        <v>0</v>
      </c>
      <c r="F1270" cm="1">
        <f t="array" ref="F1270">MAX(_xlfn._xlws.FILTER(runRBA_RBA_fluxes[TRUE ub],(runRBA_RBA_fluxes[tag]="RXN")*(runRBA_RBA_fluxes[rxn_base_id]=fba_fluxes[[#This Row],[rxn]]),0))</f>
        <v>1000.0000000000001</v>
      </c>
      <c r="G1270" t="b">
        <f>fba_fluxes[[#This Row],[RBA ub]]&gt;fba_fluxes[[#This Row],[ub]]</f>
        <v>0</v>
      </c>
      <c r="H1270" t="b">
        <f>fba_fluxes[[#This Row],[RBA lb]]&lt;fba_fluxes[[#This Row],[lb]]</f>
        <v>0</v>
      </c>
      <c r="I1270" cm="1">
        <f t="array" ref="I1270">SUM(_xlfn._xlws.FILTER(runRBA_RBA_fluxes[TRUE flux],(runRBA_RBA_fluxes[tag]="RXN")*(runRBA_RBA_fluxes[rxn_base_id]=fba_fluxes[[#This Row],[rxn]]),0))</f>
        <v>0.38240509959819802</v>
      </c>
      <c r="J1270" t="b">
        <f>fba_fluxes[[#This Row],[total RBA flux]]&lt;fba_fluxes[[#This Row],[lb]]</f>
        <v>0</v>
      </c>
      <c r="K1270" s="1" t="b">
        <f>fba_fluxes[[#This Row],[total RBA flux]]&gt;fba_fluxes[[#This Row],[ub]]</f>
        <v>0</v>
      </c>
    </row>
    <row r="1271" spans="1:11" hidden="1" x14ac:dyDescent="0.2">
      <c r="A1271" s="1" t="s">
        <v>433</v>
      </c>
      <c r="B1271">
        <v>-6.3000000000022004E-6</v>
      </c>
      <c r="C1271">
        <v>-1000</v>
      </c>
      <c r="D1271">
        <v>1000</v>
      </c>
      <c r="E1271" cm="1">
        <f t="array" ref="E1271">MIN(_xlfn._xlws.FILTER(runRBA_RBA_fluxes[TRUE lb],(runRBA_RBA_fluxes[tag]="RXN")*(runRBA_RBA_fluxes[rxn_base_id]=fba_fluxes[[#This Row],[rxn]]),0))</f>
        <v>-1000.0000000000001</v>
      </c>
      <c r="F1271" cm="1">
        <f t="array" ref="F1271">MAX(_xlfn._xlws.FILTER(runRBA_RBA_fluxes[TRUE ub],(runRBA_RBA_fluxes[tag]="RXN")*(runRBA_RBA_fluxes[rxn_base_id]=fba_fluxes[[#This Row],[rxn]]),0))</f>
        <v>0</v>
      </c>
      <c r="G1271" t="b">
        <f>fba_fluxes[[#This Row],[RBA ub]]&gt;fba_fluxes[[#This Row],[ub]]</f>
        <v>0</v>
      </c>
      <c r="H1271" t="b">
        <f>fba_fluxes[[#This Row],[RBA lb]]&lt;fba_fluxes[[#This Row],[lb]]</f>
        <v>0</v>
      </c>
      <c r="I1271" cm="1">
        <f t="array" ref="I1271">SUM(_xlfn._xlws.FILTER(runRBA_RBA_fluxes[TRUE flux],(runRBA_RBA_fluxes[tag]="RXN")*(runRBA_RBA_fluxes[rxn_base_id]=fba_fluxes[[#This Row],[rxn]]),0))</f>
        <v>-6.4080897359999997E-6</v>
      </c>
      <c r="J1271" t="b">
        <f>fba_fluxes[[#This Row],[total RBA flux]]&lt;fba_fluxes[[#This Row],[lb]]</f>
        <v>0</v>
      </c>
      <c r="K1271" s="1" t="b">
        <f>fba_fluxes[[#This Row],[total RBA flux]]&gt;fba_fluxes[[#This Row],[ub]]</f>
        <v>0</v>
      </c>
    </row>
    <row r="1272" spans="1:11" hidden="1" x14ac:dyDescent="0.2">
      <c r="A1272" s="1" t="s">
        <v>434</v>
      </c>
      <c r="B1272">
        <v>-6.3000000000022004E-6</v>
      </c>
      <c r="C1272">
        <v>-1000</v>
      </c>
      <c r="D1272">
        <v>1000</v>
      </c>
      <c r="E1272" cm="1">
        <f t="array" ref="E1272">MIN(_xlfn._xlws.FILTER(runRBA_RBA_fluxes[TRUE lb],(runRBA_RBA_fluxes[tag]="RXN")*(runRBA_RBA_fluxes[rxn_base_id]=fba_fluxes[[#This Row],[rxn]]),0))</f>
        <v>-1000.0000000000001</v>
      </c>
      <c r="F1272" cm="1">
        <f t="array" ref="F1272">MAX(_xlfn._xlws.FILTER(runRBA_RBA_fluxes[TRUE ub],(runRBA_RBA_fluxes[tag]="RXN")*(runRBA_RBA_fluxes[rxn_base_id]=fba_fluxes[[#This Row],[rxn]]),0))</f>
        <v>0</v>
      </c>
      <c r="G1272" t="b">
        <f>fba_fluxes[[#This Row],[RBA ub]]&gt;fba_fluxes[[#This Row],[ub]]</f>
        <v>0</v>
      </c>
      <c r="H1272" t="b">
        <f>fba_fluxes[[#This Row],[RBA lb]]&lt;fba_fluxes[[#This Row],[lb]]</f>
        <v>0</v>
      </c>
      <c r="I1272" cm="1">
        <f t="array" ref="I1272">SUM(_xlfn._xlws.FILTER(runRBA_RBA_fluxes[TRUE flux],(runRBA_RBA_fluxes[tag]="RXN")*(runRBA_RBA_fluxes[rxn_base_id]=fba_fluxes[[#This Row],[rxn]]),0))</f>
        <v>-6.4080897359999997E-6</v>
      </c>
      <c r="J1272" t="b">
        <f>fba_fluxes[[#This Row],[total RBA flux]]&lt;fba_fluxes[[#This Row],[lb]]</f>
        <v>0</v>
      </c>
      <c r="K1272" s="1" t="b">
        <f>fba_fluxes[[#This Row],[total RBA flux]]&gt;fba_fluxes[[#This Row],[ub]]</f>
        <v>0</v>
      </c>
    </row>
    <row r="1273" spans="1:11" hidden="1" x14ac:dyDescent="0.2">
      <c r="A1273" s="1" t="s">
        <v>435</v>
      </c>
      <c r="B1273">
        <v>6.3000000000022004E-6</v>
      </c>
      <c r="C1273">
        <v>0</v>
      </c>
      <c r="D1273">
        <v>1000</v>
      </c>
      <c r="E1273" cm="1">
        <f t="array" ref="E1273">MIN(_xlfn._xlws.FILTER(runRBA_RBA_fluxes[TRUE lb],(runRBA_RBA_fluxes[tag]="RXN")*(runRBA_RBA_fluxes[rxn_base_id]=fba_fluxes[[#This Row],[rxn]]),0))</f>
        <v>0</v>
      </c>
      <c r="F1273" cm="1">
        <f t="array" ref="F1273">MAX(_xlfn._xlws.FILTER(runRBA_RBA_fluxes[TRUE ub],(runRBA_RBA_fluxes[tag]="RXN")*(runRBA_RBA_fluxes[rxn_base_id]=fba_fluxes[[#This Row],[rxn]]),0))</f>
        <v>1000.0000000000001</v>
      </c>
      <c r="G1273" t="b">
        <f>fba_fluxes[[#This Row],[RBA ub]]&gt;fba_fluxes[[#This Row],[ub]]</f>
        <v>0</v>
      </c>
      <c r="H1273" t="b">
        <f>fba_fluxes[[#This Row],[RBA lb]]&lt;fba_fluxes[[#This Row],[lb]]</f>
        <v>0</v>
      </c>
      <c r="I1273" cm="1">
        <f t="array" ref="I1273">SUM(_xlfn._xlws.FILTER(runRBA_RBA_fluxes[TRUE flux],(runRBA_RBA_fluxes[tag]="RXN")*(runRBA_RBA_fluxes[rxn_base_id]=fba_fluxes[[#This Row],[rxn]]),0))</f>
        <v>6.4080897359999997E-6</v>
      </c>
      <c r="J1273" t="b">
        <f>fba_fluxes[[#This Row],[total RBA flux]]&lt;fba_fluxes[[#This Row],[lb]]</f>
        <v>0</v>
      </c>
      <c r="K1273" s="1" t="b">
        <f>fba_fluxes[[#This Row],[total RBA flux]]&gt;fba_fluxes[[#This Row],[ub]]</f>
        <v>0</v>
      </c>
    </row>
    <row r="1274" spans="1:11" hidden="1" x14ac:dyDescent="0.2">
      <c r="A1274" s="1" t="s">
        <v>3340</v>
      </c>
      <c r="B1274">
        <v>0</v>
      </c>
      <c r="C1274">
        <v>0</v>
      </c>
      <c r="D1274">
        <v>1000</v>
      </c>
      <c r="E1274" cm="1">
        <f t="array" ref="E1274">MIN(_xlfn._xlws.FILTER(runRBA_RBA_fluxes[TRUE lb],(runRBA_RBA_fluxes[tag]="RXN")*(runRBA_RBA_fluxes[rxn_base_id]=fba_fluxes[[#This Row],[rxn]]),0))</f>
        <v>0</v>
      </c>
      <c r="F1274" cm="1">
        <f t="array" ref="F1274">MAX(_xlfn._xlws.FILTER(runRBA_RBA_fluxes[TRUE ub],(runRBA_RBA_fluxes[tag]="RXN")*(runRBA_RBA_fluxes[rxn_base_id]=fba_fluxes[[#This Row],[rxn]]),0))</f>
        <v>0</v>
      </c>
      <c r="G1274" t="b">
        <f>fba_fluxes[[#This Row],[RBA ub]]&gt;fba_fluxes[[#This Row],[ub]]</f>
        <v>0</v>
      </c>
      <c r="H1274" t="b">
        <f>fba_fluxes[[#This Row],[RBA lb]]&lt;fba_fluxes[[#This Row],[lb]]</f>
        <v>0</v>
      </c>
      <c r="I1274" cm="1">
        <f t="array" ref="I1274">SUM(_xlfn._xlws.FILTER(runRBA_RBA_fluxes[TRUE flux],(runRBA_RBA_fluxes[tag]="RXN")*(runRBA_RBA_fluxes[rxn_base_id]=fba_fluxes[[#This Row],[rxn]]),0))</f>
        <v>0</v>
      </c>
      <c r="J1274" t="b">
        <f>fba_fluxes[[#This Row],[total RBA flux]]&lt;fba_fluxes[[#This Row],[lb]]</f>
        <v>0</v>
      </c>
      <c r="K1274" s="1" t="b">
        <f>fba_fluxes[[#This Row],[total RBA flux]]&gt;fba_fluxes[[#This Row],[ub]]</f>
        <v>0</v>
      </c>
    </row>
    <row r="1275" spans="1:11" hidden="1" x14ac:dyDescent="0.2">
      <c r="A1275" s="1" t="s">
        <v>3341</v>
      </c>
      <c r="B1275">
        <v>0</v>
      </c>
      <c r="C1275">
        <v>-1000</v>
      </c>
      <c r="D1275">
        <v>1000</v>
      </c>
      <c r="E1275" cm="1">
        <f t="array" ref="E1275">MIN(_xlfn._xlws.FILTER(runRBA_RBA_fluxes[TRUE lb],(runRBA_RBA_fluxes[tag]="RXN")*(runRBA_RBA_fluxes[rxn_base_id]=fba_fluxes[[#This Row],[rxn]]),0))</f>
        <v>0</v>
      </c>
      <c r="F1275" cm="1">
        <f t="array" ref="F1275">MAX(_xlfn._xlws.FILTER(runRBA_RBA_fluxes[TRUE ub],(runRBA_RBA_fluxes[tag]="RXN")*(runRBA_RBA_fluxes[rxn_base_id]=fba_fluxes[[#This Row],[rxn]]),0))</f>
        <v>0</v>
      </c>
      <c r="G1275" t="b">
        <f>fba_fluxes[[#This Row],[RBA ub]]&gt;fba_fluxes[[#This Row],[ub]]</f>
        <v>0</v>
      </c>
      <c r="H1275" t="b">
        <f>fba_fluxes[[#This Row],[RBA lb]]&lt;fba_fluxes[[#This Row],[lb]]</f>
        <v>0</v>
      </c>
      <c r="I1275" cm="1">
        <f t="array" ref="I1275">SUM(_xlfn._xlws.FILTER(runRBA_RBA_fluxes[TRUE flux],(runRBA_RBA_fluxes[tag]="RXN")*(runRBA_RBA_fluxes[rxn_base_id]=fba_fluxes[[#This Row],[rxn]]),0))</f>
        <v>0</v>
      </c>
      <c r="J1275" t="b">
        <f>fba_fluxes[[#This Row],[total RBA flux]]&lt;fba_fluxes[[#This Row],[lb]]</f>
        <v>0</v>
      </c>
      <c r="K1275" s="1" t="b">
        <f>fba_fluxes[[#This Row],[total RBA flux]]&gt;fba_fluxes[[#This Row],[ub]]</f>
        <v>0</v>
      </c>
    </row>
    <row r="1276" spans="1:11" hidden="1" x14ac:dyDescent="0.2">
      <c r="A1276" s="1" t="s">
        <v>3342</v>
      </c>
      <c r="B1276">
        <v>0</v>
      </c>
      <c r="C1276">
        <v>-1000</v>
      </c>
      <c r="D1276">
        <v>1000</v>
      </c>
      <c r="E1276" cm="1">
        <f t="array" ref="E1276">MIN(_xlfn._xlws.FILTER(runRBA_RBA_fluxes[TRUE lb],(runRBA_RBA_fluxes[tag]="RXN")*(runRBA_RBA_fluxes[rxn_base_id]=fba_fluxes[[#This Row],[rxn]]),0))</f>
        <v>0</v>
      </c>
      <c r="F1276" cm="1">
        <f t="array" ref="F1276">MAX(_xlfn._xlws.FILTER(runRBA_RBA_fluxes[TRUE ub],(runRBA_RBA_fluxes[tag]="RXN")*(runRBA_RBA_fluxes[rxn_base_id]=fba_fluxes[[#This Row],[rxn]]),0))</f>
        <v>0</v>
      </c>
      <c r="G1276" t="b">
        <f>fba_fluxes[[#This Row],[RBA ub]]&gt;fba_fluxes[[#This Row],[ub]]</f>
        <v>0</v>
      </c>
      <c r="H1276" t="b">
        <f>fba_fluxes[[#This Row],[RBA lb]]&lt;fba_fluxes[[#This Row],[lb]]</f>
        <v>0</v>
      </c>
      <c r="I1276" cm="1">
        <f t="array" ref="I1276">SUM(_xlfn._xlws.FILTER(runRBA_RBA_fluxes[TRUE flux],(runRBA_RBA_fluxes[tag]="RXN")*(runRBA_RBA_fluxes[rxn_base_id]=fba_fluxes[[#This Row],[rxn]]),0))</f>
        <v>0</v>
      </c>
      <c r="J1276" t="b">
        <f>fba_fluxes[[#This Row],[total RBA flux]]&lt;fba_fluxes[[#This Row],[lb]]</f>
        <v>0</v>
      </c>
      <c r="K1276" s="1" t="b">
        <f>fba_fluxes[[#This Row],[total RBA flux]]&gt;fba_fluxes[[#This Row],[ub]]</f>
        <v>0</v>
      </c>
    </row>
    <row r="1277" spans="1:11" hidden="1" x14ac:dyDescent="0.2">
      <c r="A1277" s="1" t="s">
        <v>3343</v>
      </c>
      <c r="B1277">
        <v>0</v>
      </c>
      <c r="C1277">
        <v>-1000</v>
      </c>
      <c r="D1277">
        <v>1000</v>
      </c>
      <c r="E1277" cm="1">
        <f t="array" ref="E1277">MIN(_xlfn._xlws.FILTER(runRBA_RBA_fluxes[TRUE lb],(runRBA_RBA_fluxes[tag]="RXN")*(runRBA_RBA_fluxes[rxn_base_id]=fba_fluxes[[#This Row],[rxn]]),0))</f>
        <v>0</v>
      </c>
      <c r="F1277" cm="1">
        <f t="array" ref="F1277">MAX(_xlfn._xlws.FILTER(runRBA_RBA_fluxes[TRUE ub],(runRBA_RBA_fluxes[tag]="RXN")*(runRBA_RBA_fluxes[rxn_base_id]=fba_fluxes[[#This Row],[rxn]]),0))</f>
        <v>0</v>
      </c>
      <c r="G1277" t="b">
        <f>fba_fluxes[[#This Row],[RBA ub]]&gt;fba_fluxes[[#This Row],[ub]]</f>
        <v>0</v>
      </c>
      <c r="H1277" t="b">
        <f>fba_fluxes[[#This Row],[RBA lb]]&lt;fba_fluxes[[#This Row],[lb]]</f>
        <v>0</v>
      </c>
      <c r="I1277" cm="1">
        <f t="array" ref="I1277">SUM(_xlfn._xlws.FILTER(runRBA_RBA_fluxes[TRUE flux],(runRBA_RBA_fluxes[tag]="RXN")*(runRBA_RBA_fluxes[rxn_base_id]=fba_fluxes[[#This Row],[rxn]]),0))</f>
        <v>0</v>
      </c>
      <c r="J1277" t="b">
        <f>fba_fluxes[[#This Row],[total RBA flux]]&lt;fba_fluxes[[#This Row],[lb]]</f>
        <v>0</v>
      </c>
      <c r="K1277" s="1" t="b">
        <f>fba_fluxes[[#This Row],[total RBA flux]]&gt;fba_fluxes[[#This Row],[ub]]</f>
        <v>0</v>
      </c>
    </row>
    <row r="1278" spans="1:11" hidden="1" x14ac:dyDescent="0.2">
      <c r="A1278" s="1" t="s">
        <v>3344</v>
      </c>
      <c r="B1278">
        <v>0</v>
      </c>
      <c r="C1278">
        <v>0</v>
      </c>
      <c r="D1278">
        <v>1000</v>
      </c>
      <c r="E1278" cm="1">
        <f t="array" ref="E1278">MIN(_xlfn._xlws.FILTER(runRBA_RBA_fluxes[TRUE lb],(runRBA_RBA_fluxes[tag]="RXN")*(runRBA_RBA_fluxes[rxn_base_id]=fba_fluxes[[#This Row],[rxn]]),0))</f>
        <v>0</v>
      </c>
      <c r="F1278" cm="1">
        <f t="array" ref="F1278">MAX(_xlfn._xlws.FILTER(runRBA_RBA_fluxes[TRUE ub],(runRBA_RBA_fluxes[tag]="RXN")*(runRBA_RBA_fluxes[rxn_base_id]=fba_fluxes[[#This Row],[rxn]]),0))</f>
        <v>0</v>
      </c>
      <c r="G1278" t="b">
        <f>fba_fluxes[[#This Row],[RBA ub]]&gt;fba_fluxes[[#This Row],[ub]]</f>
        <v>0</v>
      </c>
      <c r="H1278" t="b">
        <f>fba_fluxes[[#This Row],[RBA lb]]&lt;fba_fluxes[[#This Row],[lb]]</f>
        <v>0</v>
      </c>
      <c r="I1278" cm="1">
        <f t="array" ref="I1278">SUM(_xlfn._xlws.FILTER(runRBA_RBA_fluxes[TRUE flux],(runRBA_RBA_fluxes[tag]="RXN")*(runRBA_RBA_fluxes[rxn_base_id]=fba_fluxes[[#This Row],[rxn]]),0))</f>
        <v>0</v>
      </c>
      <c r="J1278" t="b">
        <f>fba_fluxes[[#This Row],[total RBA flux]]&lt;fba_fluxes[[#This Row],[lb]]</f>
        <v>0</v>
      </c>
      <c r="K1278" s="1" t="b">
        <f>fba_fluxes[[#This Row],[total RBA flux]]&gt;fba_fluxes[[#This Row],[ub]]</f>
        <v>0</v>
      </c>
    </row>
    <row r="1279" spans="1:11" hidden="1" x14ac:dyDescent="0.2">
      <c r="A1279" s="1" t="s">
        <v>3345</v>
      </c>
      <c r="B1279">
        <v>0</v>
      </c>
      <c r="C1279">
        <v>0</v>
      </c>
      <c r="D1279">
        <v>1000</v>
      </c>
      <c r="E1279" cm="1">
        <f t="array" ref="E1279">MIN(_xlfn._xlws.FILTER(runRBA_RBA_fluxes[TRUE lb],(runRBA_RBA_fluxes[tag]="RXN")*(runRBA_RBA_fluxes[rxn_base_id]=fba_fluxes[[#This Row],[rxn]]),0))</f>
        <v>0</v>
      </c>
      <c r="F1279" cm="1">
        <f t="array" ref="F1279">MAX(_xlfn._xlws.FILTER(runRBA_RBA_fluxes[TRUE ub],(runRBA_RBA_fluxes[tag]="RXN")*(runRBA_RBA_fluxes[rxn_base_id]=fba_fluxes[[#This Row],[rxn]]),0))</f>
        <v>0</v>
      </c>
      <c r="G1279" t="b">
        <f>fba_fluxes[[#This Row],[RBA ub]]&gt;fba_fluxes[[#This Row],[ub]]</f>
        <v>0</v>
      </c>
      <c r="H1279" t="b">
        <f>fba_fluxes[[#This Row],[RBA lb]]&lt;fba_fluxes[[#This Row],[lb]]</f>
        <v>0</v>
      </c>
      <c r="I1279" cm="1">
        <f t="array" ref="I1279">SUM(_xlfn._xlws.FILTER(runRBA_RBA_fluxes[TRUE flux],(runRBA_RBA_fluxes[tag]="RXN")*(runRBA_RBA_fluxes[rxn_base_id]=fba_fluxes[[#This Row],[rxn]]),0))</f>
        <v>0</v>
      </c>
      <c r="J1279" t="b">
        <f>fba_fluxes[[#This Row],[total RBA flux]]&lt;fba_fluxes[[#This Row],[lb]]</f>
        <v>0</v>
      </c>
      <c r="K1279" s="1" t="b">
        <f>fba_fluxes[[#This Row],[total RBA flux]]&gt;fba_fluxes[[#This Row],[ub]]</f>
        <v>0</v>
      </c>
    </row>
    <row r="1280" spans="1:11" hidden="1" x14ac:dyDescent="0.2">
      <c r="A1280" s="1" t="s">
        <v>3346</v>
      </c>
      <c r="B1280">
        <v>0</v>
      </c>
      <c r="C1280">
        <v>0</v>
      </c>
      <c r="D1280">
        <v>1000</v>
      </c>
      <c r="E1280" cm="1">
        <f t="array" ref="E1280">MIN(_xlfn._xlws.FILTER(runRBA_RBA_fluxes[TRUE lb],(runRBA_RBA_fluxes[tag]="RXN")*(runRBA_RBA_fluxes[rxn_base_id]=fba_fluxes[[#This Row],[rxn]]),0))</f>
        <v>0</v>
      </c>
      <c r="F1280" cm="1">
        <f t="array" ref="F1280">MAX(_xlfn._xlws.FILTER(runRBA_RBA_fluxes[TRUE ub],(runRBA_RBA_fluxes[tag]="RXN")*(runRBA_RBA_fluxes[rxn_base_id]=fba_fluxes[[#This Row],[rxn]]),0))</f>
        <v>0</v>
      </c>
      <c r="G1280" t="b">
        <f>fba_fluxes[[#This Row],[RBA ub]]&gt;fba_fluxes[[#This Row],[ub]]</f>
        <v>0</v>
      </c>
      <c r="H1280" t="b">
        <f>fba_fluxes[[#This Row],[RBA lb]]&lt;fba_fluxes[[#This Row],[lb]]</f>
        <v>0</v>
      </c>
      <c r="I1280" cm="1">
        <f t="array" ref="I1280">SUM(_xlfn._xlws.FILTER(runRBA_RBA_fluxes[TRUE flux],(runRBA_RBA_fluxes[tag]="RXN")*(runRBA_RBA_fluxes[rxn_base_id]=fba_fluxes[[#This Row],[rxn]]),0))</f>
        <v>0</v>
      </c>
      <c r="J1280" t="b">
        <f>fba_fluxes[[#This Row],[total RBA flux]]&lt;fba_fluxes[[#This Row],[lb]]</f>
        <v>0</v>
      </c>
      <c r="K1280" s="1" t="b">
        <f>fba_fluxes[[#This Row],[total RBA flux]]&gt;fba_fluxes[[#This Row],[ub]]</f>
        <v>0</v>
      </c>
    </row>
    <row r="1281" spans="1:11" hidden="1" x14ac:dyDescent="0.2">
      <c r="A1281" s="1" t="s">
        <v>3347</v>
      </c>
      <c r="B1281">
        <v>0</v>
      </c>
      <c r="C1281">
        <v>0</v>
      </c>
      <c r="D1281">
        <v>1000</v>
      </c>
      <c r="E1281" cm="1">
        <f t="array" ref="E1281">MIN(_xlfn._xlws.FILTER(runRBA_RBA_fluxes[TRUE lb],(runRBA_RBA_fluxes[tag]="RXN")*(runRBA_RBA_fluxes[rxn_base_id]=fba_fluxes[[#This Row],[rxn]]),0))</f>
        <v>0</v>
      </c>
      <c r="F1281" cm="1">
        <f t="array" ref="F1281">MAX(_xlfn._xlws.FILTER(runRBA_RBA_fluxes[TRUE ub],(runRBA_RBA_fluxes[tag]="RXN")*(runRBA_RBA_fluxes[rxn_base_id]=fba_fluxes[[#This Row],[rxn]]),0))</f>
        <v>0</v>
      </c>
      <c r="G1281" t="b">
        <f>fba_fluxes[[#This Row],[RBA ub]]&gt;fba_fluxes[[#This Row],[ub]]</f>
        <v>0</v>
      </c>
      <c r="H1281" t="b">
        <f>fba_fluxes[[#This Row],[RBA lb]]&lt;fba_fluxes[[#This Row],[lb]]</f>
        <v>0</v>
      </c>
      <c r="I1281" cm="1">
        <f t="array" ref="I1281">SUM(_xlfn._xlws.FILTER(runRBA_RBA_fluxes[TRUE flux],(runRBA_RBA_fluxes[tag]="RXN")*(runRBA_RBA_fluxes[rxn_base_id]=fba_fluxes[[#This Row],[rxn]]),0))</f>
        <v>0</v>
      </c>
      <c r="J1281" t="b">
        <f>fba_fluxes[[#This Row],[total RBA flux]]&lt;fba_fluxes[[#This Row],[lb]]</f>
        <v>0</v>
      </c>
      <c r="K1281" s="1" t="b">
        <f>fba_fluxes[[#This Row],[total RBA flux]]&gt;fba_fluxes[[#This Row],[ub]]</f>
        <v>0</v>
      </c>
    </row>
    <row r="1282" spans="1:11" hidden="1" x14ac:dyDescent="0.2">
      <c r="A1282" s="1" t="s">
        <v>436</v>
      </c>
      <c r="B1282">
        <v>-5.2997440000005079E-2</v>
      </c>
      <c r="C1282">
        <v>-1000</v>
      </c>
      <c r="D1282">
        <v>1000</v>
      </c>
      <c r="E1282" cm="1">
        <f t="array" ref="E1282">MIN(_xlfn._xlws.FILTER(runRBA_RBA_fluxes[TRUE lb],(runRBA_RBA_fluxes[tag]="RXN")*(runRBA_RBA_fluxes[rxn_base_id]=fba_fluxes[[#This Row],[rxn]]),0))</f>
        <v>-1000.0000000000001</v>
      </c>
      <c r="F1282" cm="1">
        <f t="array" ref="F1282">MAX(_xlfn._xlws.FILTER(runRBA_RBA_fluxes[TRUE ub],(runRBA_RBA_fluxes[tag]="RXN")*(runRBA_RBA_fluxes[rxn_base_id]=fba_fluxes[[#This Row],[rxn]]),0))</f>
        <v>0</v>
      </c>
      <c r="G1282" t="b">
        <f>fba_fluxes[[#This Row],[RBA ub]]&gt;fba_fluxes[[#This Row],[ub]]</f>
        <v>0</v>
      </c>
      <c r="H1282" t="b">
        <f>fba_fluxes[[#This Row],[RBA lb]]&lt;fba_fluxes[[#This Row],[lb]]</f>
        <v>0</v>
      </c>
      <c r="I1282" cm="1">
        <f t="array" ref="I1282">SUM(_xlfn._xlws.FILTER(runRBA_RBA_fluxes[TRUE flux],(runRBA_RBA_fluxes[tag]="RXN")*(runRBA_RBA_fluxes[rxn_base_id]=fba_fluxes[[#This Row],[rxn]]),0))</f>
        <v>-6.6301942962402993E-2</v>
      </c>
      <c r="J1282" t="b">
        <f>fba_fluxes[[#This Row],[total RBA flux]]&lt;fba_fluxes[[#This Row],[lb]]</f>
        <v>0</v>
      </c>
      <c r="K1282" s="1" t="b">
        <f>fba_fluxes[[#This Row],[total RBA flux]]&gt;fba_fluxes[[#This Row],[ub]]</f>
        <v>0</v>
      </c>
    </row>
    <row r="1283" spans="1:11" hidden="1" x14ac:dyDescent="0.2">
      <c r="A1283" s="1" t="s">
        <v>3348</v>
      </c>
      <c r="B1283">
        <v>0</v>
      </c>
      <c r="C1283">
        <v>-1000</v>
      </c>
      <c r="D1283">
        <v>1000</v>
      </c>
      <c r="E1283" cm="1">
        <f t="array" ref="E1283">MIN(_xlfn._xlws.FILTER(runRBA_RBA_fluxes[TRUE lb],(runRBA_RBA_fluxes[tag]="RXN")*(runRBA_RBA_fluxes[rxn_base_id]=fba_fluxes[[#This Row],[rxn]]),0))</f>
        <v>0</v>
      </c>
      <c r="F1283" cm="1">
        <f t="array" ref="F1283">MAX(_xlfn._xlws.FILTER(runRBA_RBA_fluxes[TRUE ub],(runRBA_RBA_fluxes[tag]="RXN")*(runRBA_RBA_fluxes[rxn_base_id]=fba_fluxes[[#This Row],[rxn]]),0))</f>
        <v>0</v>
      </c>
      <c r="G1283" t="b">
        <f>fba_fluxes[[#This Row],[RBA ub]]&gt;fba_fluxes[[#This Row],[ub]]</f>
        <v>0</v>
      </c>
      <c r="H1283" t="b">
        <f>fba_fluxes[[#This Row],[RBA lb]]&lt;fba_fluxes[[#This Row],[lb]]</f>
        <v>0</v>
      </c>
      <c r="I1283" cm="1">
        <f t="array" ref="I1283">SUM(_xlfn._xlws.FILTER(runRBA_RBA_fluxes[TRUE flux],(runRBA_RBA_fluxes[tag]="RXN")*(runRBA_RBA_fluxes[rxn_base_id]=fba_fluxes[[#This Row],[rxn]]),0))</f>
        <v>0</v>
      </c>
      <c r="J1283" t="b">
        <f>fba_fluxes[[#This Row],[total RBA flux]]&lt;fba_fluxes[[#This Row],[lb]]</f>
        <v>0</v>
      </c>
      <c r="K1283" s="1" t="b">
        <f>fba_fluxes[[#This Row],[total RBA flux]]&gt;fba_fluxes[[#This Row],[ub]]</f>
        <v>0</v>
      </c>
    </row>
    <row r="1284" spans="1:11" hidden="1" x14ac:dyDescent="0.2">
      <c r="A1284" s="1" t="s">
        <v>437</v>
      </c>
      <c r="B1284">
        <v>-1.8309784621897633E-4</v>
      </c>
      <c r="C1284">
        <v>-1000</v>
      </c>
      <c r="D1284">
        <v>1000</v>
      </c>
      <c r="E1284" cm="1">
        <f t="array" ref="E1284">MIN(_xlfn._xlws.FILTER(runRBA_RBA_fluxes[TRUE lb],(runRBA_RBA_fluxes[tag]="RXN")*(runRBA_RBA_fluxes[rxn_base_id]=fba_fluxes[[#This Row],[rxn]]),0))</f>
        <v>-1000.0000000000001</v>
      </c>
      <c r="F1284" cm="1">
        <f t="array" ref="F1284">MAX(_xlfn._xlws.FILTER(runRBA_RBA_fluxes[TRUE ub],(runRBA_RBA_fluxes[tag]="RXN")*(runRBA_RBA_fluxes[rxn_base_id]=fba_fluxes[[#This Row],[rxn]]),0))</f>
        <v>0</v>
      </c>
      <c r="G1284" t="b">
        <f>fba_fluxes[[#This Row],[RBA ub]]&gt;fba_fluxes[[#This Row],[ub]]</f>
        <v>0</v>
      </c>
      <c r="H1284" t="b">
        <f>fba_fluxes[[#This Row],[RBA lb]]&lt;fba_fluxes[[#This Row],[lb]]</f>
        <v>0</v>
      </c>
      <c r="I1284" cm="1">
        <f t="array" ref="I1284">SUM(_xlfn._xlws.FILTER(runRBA_RBA_fluxes[TRUE flux],(runRBA_RBA_fluxes[tag]="RXN")*(runRBA_RBA_fluxes[rxn_base_id]=fba_fluxes[[#This Row],[rxn]]),0))</f>
        <v>-5.0639654422999997E-5</v>
      </c>
      <c r="J1284" t="b">
        <f>fba_fluxes[[#This Row],[total RBA flux]]&lt;fba_fluxes[[#This Row],[lb]]</f>
        <v>0</v>
      </c>
      <c r="K1284" s="1" t="b">
        <f>fba_fluxes[[#This Row],[total RBA flux]]&gt;fba_fluxes[[#This Row],[ub]]</f>
        <v>0</v>
      </c>
    </row>
    <row r="1285" spans="1:11" hidden="1" x14ac:dyDescent="0.2">
      <c r="A1285" s="1" t="s">
        <v>3349</v>
      </c>
      <c r="B1285">
        <v>0</v>
      </c>
      <c r="C1285">
        <v>-1000</v>
      </c>
      <c r="D1285">
        <v>1000</v>
      </c>
      <c r="E1285" cm="1">
        <f t="array" ref="E1285">MIN(_xlfn._xlws.FILTER(runRBA_RBA_fluxes[TRUE lb],(runRBA_RBA_fluxes[tag]="RXN")*(runRBA_RBA_fluxes[rxn_base_id]=fba_fluxes[[#This Row],[rxn]]),0))</f>
        <v>0</v>
      </c>
      <c r="F1285" cm="1">
        <f t="array" ref="F1285">MAX(_xlfn._xlws.FILTER(runRBA_RBA_fluxes[TRUE ub],(runRBA_RBA_fluxes[tag]="RXN")*(runRBA_RBA_fluxes[rxn_base_id]=fba_fluxes[[#This Row],[rxn]]),0))</f>
        <v>0</v>
      </c>
      <c r="G1285" t="b">
        <f>fba_fluxes[[#This Row],[RBA ub]]&gt;fba_fluxes[[#This Row],[ub]]</f>
        <v>0</v>
      </c>
      <c r="H1285" t="b">
        <f>fba_fluxes[[#This Row],[RBA lb]]&lt;fba_fluxes[[#This Row],[lb]]</f>
        <v>0</v>
      </c>
      <c r="I1285" cm="1">
        <f t="array" ref="I1285">SUM(_xlfn._xlws.FILTER(runRBA_RBA_fluxes[TRUE flux],(runRBA_RBA_fluxes[tag]="RXN")*(runRBA_RBA_fluxes[rxn_base_id]=fba_fluxes[[#This Row],[rxn]]),0))</f>
        <v>0</v>
      </c>
      <c r="J1285" t="b">
        <f>fba_fluxes[[#This Row],[total RBA flux]]&lt;fba_fluxes[[#This Row],[lb]]</f>
        <v>0</v>
      </c>
      <c r="K1285" s="1" t="b">
        <f>fba_fluxes[[#This Row],[total RBA flux]]&gt;fba_fluxes[[#This Row],[ub]]</f>
        <v>0</v>
      </c>
    </row>
    <row r="1286" spans="1:11" hidden="1" x14ac:dyDescent="0.2">
      <c r="A1286" s="1" t="s">
        <v>438</v>
      </c>
      <c r="B1286">
        <v>4.3502143189124151E-8</v>
      </c>
      <c r="C1286">
        <v>-1000</v>
      </c>
      <c r="D1286">
        <v>1000</v>
      </c>
      <c r="E1286" cm="1">
        <f t="array" ref="E1286">MIN(_xlfn._xlws.FILTER(runRBA_RBA_fluxes[TRUE lb],(runRBA_RBA_fluxes[tag]="RXN")*(runRBA_RBA_fluxes[rxn_base_id]=fba_fluxes[[#This Row],[rxn]]),0))</f>
        <v>0</v>
      </c>
      <c r="F1286" cm="1">
        <f t="array" ref="F1286">MAX(_xlfn._xlws.FILTER(runRBA_RBA_fluxes[TRUE ub],(runRBA_RBA_fluxes[tag]="RXN")*(runRBA_RBA_fluxes[rxn_base_id]=fba_fluxes[[#This Row],[rxn]]),0))</f>
        <v>0</v>
      </c>
      <c r="G1286" t="b">
        <f>fba_fluxes[[#This Row],[RBA ub]]&gt;fba_fluxes[[#This Row],[ub]]</f>
        <v>0</v>
      </c>
      <c r="H1286" t="b">
        <f>fba_fluxes[[#This Row],[RBA lb]]&lt;fba_fluxes[[#This Row],[lb]]</f>
        <v>0</v>
      </c>
      <c r="I1286" cm="1">
        <f t="array" ref="I1286">SUM(_xlfn._xlws.FILTER(runRBA_RBA_fluxes[TRUE flux],(runRBA_RBA_fluxes[tag]="RXN")*(runRBA_RBA_fluxes[rxn_base_id]=fba_fluxes[[#This Row],[rxn]]),0))</f>
        <v>0</v>
      </c>
      <c r="J1286" t="b">
        <f>fba_fluxes[[#This Row],[total RBA flux]]&lt;fba_fluxes[[#This Row],[lb]]</f>
        <v>0</v>
      </c>
      <c r="K1286" s="1" t="b">
        <f>fba_fluxes[[#This Row],[total RBA flux]]&gt;fba_fluxes[[#This Row],[ub]]</f>
        <v>0</v>
      </c>
    </row>
    <row r="1287" spans="1:11" hidden="1" x14ac:dyDescent="0.2">
      <c r="A1287" s="1" t="s">
        <v>3350</v>
      </c>
      <c r="B1287">
        <v>0</v>
      </c>
      <c r="C1287">
        <v>0</v>
      </c>
      <c r="D1287">
        <v>1000</v>
      </c>
      <c r="E1287" cm="1">
        <f t="array" ref="E1287">MIN(_xlfn._xlws.FILTER(runRBA_RBA_fluxes[TRUE lb],(runRBA_RBA_fluxes[tag]="RXN")*(runRBA_RBA_fluxes[rxn_base_id]=fba_fluxes[[#This Row],[rxn]]),0))</f>
        <v>0</v>
      </c>
      <c r="F1287" cm="1">
        <f t="array" ref="F1287">MAX(_xlfn._xlws.FILTER(runRBA_RBA_fluxes[TRUE ub],(runRBA_RBA_fluxes[tag]="RXN")*(runRBA_RBA_fluxes[rxn_base_id]=fba_fluxes[[#This Row],[rxn]]),0))</f>
        <v>0</v>
      </c>
      <c r="G1287" t="b">
        <f>fba_fluxes[[#This Row],[RBA ub]]&gt;fba_fluxes[[#This Row],[ub]]</f>
        <v>0</v>
      </c>
      <c r="H1287" t="b">
        <f>fba_fluxes[[#This Row],[RBA lb]]&lt;fba_fluxes[[#This Row],[lb]]</f>
        <v>0</v>
      </c>
      <c r="I1287" cm="1">
        <f t="array" ref="I1287">SUM(_xlfn._xlws.FILTER(runRBA_RBA_fluxes[TRUE flux],(runRBA_RBA_fluxes[tag]="RXN")*(runRBA_RBA_fluxes[rxn_base_id]=fba_fluxes[[#This Row],[rxn]]),0))</f>
        <v>0</v>
      </c>
      <c r="J1287" t="b">
        <f>fba_fluxes[[#This Row],[total RBA flux]]&lt;fba_fluxes[[#This Row],[lb]]</f>
        <v>0</v>
      </c>
      <c r="K1287" s="1" t="b">
        <f>fba_fluxes[[#This Row],[total RBA flux]]&gt;fba_fluxes[[#This Row],[ub]]</f>
        <v>0</v>
      </c>
    </row>
    <row r="1288" spans="1:11" hidden="1" x14ac:dyDescent="0.2">
      <c r="A1288" s="1" t="s">
        <v>439</v>
      </c>
      <c r="B1288">
        <v>9.0573833685666809</v>
      </c>
      <c r="C1288">
        <v>-1000</v>
      </c>
      <c r="D1288">
        <v>1000</v>
      </c>
      <c r="E1288" cm="1">
        <f t="array" ref="E1288">MIN(_xlfn._xlws.FILTER(runRBA_RBA_fluxes[TRUE lb],(runRBA_RBA_fluxes[tag]="RXN")*(runRBA_RBA_fluxes[rxn_base_id]=fba_fluxes[[#This Row],[rxn]]),0))</f>
        <v>0</v>
      </c>
      <c r="F1288" cm="1">
        <f t="array" ref="F1288">MAX(_xlfn._xlws.FILTER(runRBA_RBA_fluxes[TRUE ub],(runRBA_RBA_fluxes[tag]="RXN")*(runRBA_RBA_fluxes[rxn_base_id]=fba_fluxes[[#This Row],[rxn]]),0))</f>
        <v>1000.0000000000001</v>
      </c>
      <c r="G1288" t="b">
        <f>fba_fluxes[[#This Row],[RBA ub]]&gt;fba_fluxes[[#This Row],[ub]]</f>
        <v>0</v>
      </c>
      <c r="H1288" t="b">
        <f>fba_fluxes[[#This Row],[RBA lb]]&lt;fba_fluxes[[#This Row],[lb]]</f>
        <v>0</v>
      </c>
      <c r="I1288" cm="1">
        <f t="array" ref="I1288">SUM(_xlfn._xlws.FILTER(runRBA_RBA_fluxes[TRUE flux],(runRBA_RBA_fluxes[tag]="RXN")*(runRBA_RBA_fluxes[rxn_base_id]=fba_fluxes[[#This Row],[rxn]]),0))</f>
        <v>24.334316909079636</v>
      </c>
      <c r="J1288" t="b">
        <f>fba_fluxes[[#This Row],[total RBA flux]]&lt;fba_fluxes[[#This Row],[lb]]</f>
        <v>0</v>
      </c>
      <c r="K1288" s="1" t="b">
        <f>fba_fluxes[[#This Row],[total RBA flux]]&gt;fba_fluxes[[#This Row],[ub]]</f>
        <v>0</v>
      </c>
    </row>
    <row r="1289" spans="1:11" hidden="1" x14ac:dyDescent="0.2">
      <c r="A1289" s="1" t="s">
        <v>440</v>
      </c>
      <c r="B1289">
        <v>2.3770000000000011E-4</v>
      </c>
      <c r="C1289">
        <v>-1000</v>
      </c>
      <c r="D1289">
        <v>1000</v>
      </c>
      <c r="E1289" cm="1">
        <f t="array" ref="E1289">MIN(_xlfn._xlws.FILTER(runRBA_RBA_fluxes[TRUE lb],(runRBA_RBA_fluxes[tag]="RXN")*(runRBA_RBA_fluxes[rxn_base_id]=fba_fluxes[[#This Row],[rxn]]),0))</f>
        <v>0</v>
      </c>
      <c r="F1289" cm="1">
        <f t="array" ref="F1289">MAX(_xlfn._xlws.FILTER(runRBA_RBA_fluxes[TRUE ub],(runRBA_RBA_fluxes[tag]="RXN")*(runRBA_RBA_fluxes[rxn_base_id]=fba_fluxes[[#This Row],[rxn]]),0))</f>
        <v>1000.0000000000001</v>
      </c>
      <c r="G1289" t="b">
        <f>fba_fluxes[[#This Row],[RBA ub]]&gt;fba_fluxes[[#This Row],[ub]]</f>
        <v>0</v>
      </c>
      <c r="H1289" t="b">
        <f>fba_fluxes[[#This Row],[RBA lb]]&lt;fba_fluxes[[#This Row],[lb]]</f>
        <v>0</v>
      </c>
      <c r="I1289" cm="1">
        <f t="array" ref="I1289">SUM(_xlfn._xlws.FILTER(runRBA_RBA_fluxes[TRUE flux],(runRBA_RBA_fluxes[tag]="RXN")*(runRBA_RBA_fluxes[rxn_base_id]=fba_fluxes[[#This Row],[rxn]]),0))</f>
        <v>6.5720617938000005E-5</v>
      </c>
      <c r="J1289" t="b">
        <f>fba_fluxes[[#This Row],[total RBA flux]]&lt;fba_fluxes[[#This Row],[lb]]</f>
        <v>0</v>
      </c>
      <c r="K1289" s="1" t="b">
        <f>fba_fluxes[[#This Row],[total RBA flux]]&gt;fba_fluxes[[#This Row],[ub]]</f>
        <v>0</v>
      </c>
    </row>
    <row r="1290" spans="1:11" hidden="1" x14ac:dyDescent="0.2">
      <c r="A1290" s="1" t="s">
        <v>3351</v>
      </c>
      <c r="B1290">
        <v>0</v>
      </c>
      <c r="C1290">
        <v>0</v>
      </c>
      <c r="D1290">
        <v>1000</v>
      </c>
      <c r="E1290" cm="1">
        <f t="array" ref="E1290">MIN(_xlfn._xlws.FILTER(runRBA_RBA_fluxes[TRUE lb],(runRBA_RBA_fluxes[tag]="RXN")*(runRBA_RBA_fluxes[rxn_base_id]=fba_fluxes[[#This Row],[rxn]]),0))</f>
        <v>0</v>
      </c>
      <c r="F1290" cm="1">
        <f t="array" ref="F1290">MAX(_xlfn._xlws.FILTER(runRBA_RBA_fluxes[TRUE ub],(runRBA_RBA_fluxes[tag]="RXN")*(runRBA_RBA_fluxes[rxn_base_id]=fba_fluxes[[#This Row],[rxn]]),0))</f>
        <v>0</v>
      </c>
      <c r="G1290" t="b">
        <f>fba_fluxes[[#This Row],[RBA ub]]&gt;fba_fluxes[[#This Row],[ub]]</f>
        <v>0</v>
      </c>
      <c r="H1290" t="b">
        <f>fba_fluxes[[#This Row],[RBA lb]]&lt;fba_fluxes[[#This Row],[lb]]</f>
        <v>0</v>
      </c>
      <c r="I1290" cm="1">
        <f t="array" ref="I1290">SUM(_xlfn._xlws.FILTER(runRBA_RBA_fluxes[TRUE flux],(runRBA_RBA_fluxes[tag]="RXN")*(runRBA_RBA_fluxes[rxn_base_id]=fba_fluxes[[#This Row],[rxn]]),0))</f>
        <v>0</v>
      </c>
      <c r="J1290" t="b">
        <f>fba_fluxes[[#This Row],[total RBA flux]]&lt;fba_fluxes[[#This Row],[lb]]</f>
        <v>0</v>
      </c>
      <c r="K1290" s="1" t="b">
        <f>fba_fluxes[[#This Row],[total RBA flux]]&gt;fba_fluxes[[#This Row],[ub]]</f>
        <v>0</v>
      </c>
    </row>
    <row r="1291" spans="1:11" hidden="1" x14ac:dyDescent="0.2">
      <c r="A1291" s="1" t="s">
        <v>3352</v>
      </c>
      <c r="B1291">
        <v>0</v>
      </c>
      <c r="C1291">
        <v>-1000</v>
      </c>
      <c r="D1291">
        <v>1000</v>
      </c>
      <c r="E1291" cm="1">
        <f t="array" ref="E1291">MIN(_xlfn._xlws.FILTER(runRBA_RBA_fluxes[TRUE lb],(runRBA_RBA_fluxes[tag]="RXN")*(runRBA_RBA_fluxes[rxn_base_id]=fba_fluxes[[#This Row],[rxn]]),0))</f>
        <v>0</v>
      </c>
      <c r="F1291" cm="1">
        <f t="array" ref="F1291">MAX(_xlfn._xlws.FILTER(runRBA_RBA_fluxes[TRUE ub],(runRBA_RBA_fluxes[tag]="RXN")*(runRBA_RBA_fluxes[rxn_base_id]=fba_fluxes[[#This Row],[rxn]]),0))</f>
        <v>0</v>
      </c>
      <c r="G1291" t="b">
        <f>fba_fluxes[[#This Row],[RBA ub]]&gt;fba_fluxes[[#This Row],[ub]]</f>
        <v>0</v>
      </c>
      <c r="H1291" t="b">
        <f>fba_fluxes[[#This Row],[RBA lb]]&lt;fba_fluxes[[#This Row],[lb]]</f>
        <v>0</v>
      </c>
      <c r="I1291" cm="1">
        <f t="array" ref="I1291">SUM(_xlfn._xlws.FILTER(runRBA_RBA_fluxes[TRUE flux],(runRBA_RBA_fluxes[tag]="RXN")*(runRBA_RBA_fluxes[rxn_base_id]=fba_fluxes[[#This Row],[rxn]]),0))</f>
        <v>0</v>
      </c>
      <c r="J1291" t="b">
        <f>fba_fluxes[[#This Row],[total RBA flux]]&lt;fba_fluxes[[#This Row],[lb]]</f>
        <v>0</v>
      </c>
      <c r="K1291" s="1" t="b">
        <f>fba_fluxes[[#This Row],[total RBA flux]]&gt;fba_fluxes[[#This Row],[ub]]</f>
        <v>0</v>
      </c>
    </row>
    <row r="1292" spans="1:11" hidden="1" x14ac:dyDescent="0.2">
      <c r="A1292" s="1" t="s">
        <v>3353</v>
      </c>
      <c r="B1292">
        <v>0</v>
      </c>
      <c r="C1292">
        <v>-1000</v>
      </c>
      <c r="D1292">
        <v>1000</v>
      </c>
      <c r="E1292" cm="1">
        <f t="array" ref="E1292">MIN(_xlfn._xlws.FILTER(runRBA_RBA_fluxes[TRUE lb],(runRBA_RBA_fluxes[tag]="RXN")*(runRBA_RBA_fluxes[rxn_base_id]=fba_fluxes[[#This Row],[rxn]]),0))</f>
        <v>0</v>
      </c>
      <c r="F1292" cm="1">
        <f t="array" ref="F1292">MAX(_xlfn._xlws.FILTER(runRBA_RBA_fluxes[TRUE ub],(runRBA_RBA_fluxes[tag]="RXN")*(runRBA_RBA_fluxes[rxn_base_id]=fba_fluxes[[#This Row],[rxn]]),0))</f>
        <v>0</v>
      </c>
      <c r="G1292" t="b">
        <f>fba_fluxes[[#This Row],[RBA ub]]&gt;fba_fluxes[[#This Row],[ub]]</f>
        <v>0</v>
      </c>
      <c r="H1292" t="b">
        <f>fba_fluxes[[#This Row],[RBA lb]]&lt;fba_fluxes[[#This Row],[lb]]</f>
        <v>0</v>
      </c>
      <c r="I1292" cm="1">
        <f t="array" ref="I1292">SUM(_xlfn._xlws.FILTER(runRBA_RBA_fluxes[TRUE flux],(runRBA_RBA_fluxes[tag]="RXN")*(runRBA_RBA_fluxes[rxn_base_id]=fba_fluxes[[#This Row],[rxn]]),0))</f>
        <v>0</v>
      </c>
      <c r="J1292" t="b">
        <f>fba_fluxes[[#This Row],[total RBA flux]]&lt;fba_fluxes[[#This Row],[lb]]</f>
        <v>0</v>
      </c>
      <c r="K1292" s="1" t="b">
        <f>fba_fluxes[[#This Row],[total RBA flux]]&gt;fba_fluxes[[#This Row],[ub]]</f>
        <v>0</v>
      </c>
    </row>
    <row r="1293" spans="1:11" hidden="1" x14ac:dyDescent="0.2">
      <c r="A1293" s="1" t="s">
        <v>3354</v>
      </c>
      <c r="B1293">
        <v>0</v>
      </c>
      <c r="C1293">
        <v>0</v>
      </c>
      <c r="D1293">
        <v>1000</v>
      </c>
      <c r="E1293" cm="1">
        <f t="array" ref="E1293">MIN(_xlfn._xlws.FILTER(runRBA_RBA_fluxes[TRUE lb],(runRBA_RBA_fluxes[tag]="RXN")*(runRBA_RBA_fluxes[rxn_base_id]=fba_fluxes[[#This Row],[rxn]]),0))</f>
        <v>0</v>
      </c>
      <c r="F1293" cm="1">
        <f t="array" ref="F1293">MAX(_xlfn._xlws.FILTER(runRBA_RBA_fluxes[TRUE ub],(runRBA_RBA_fluxes[tag]="RXN")*(runRBA_RBA_fluxes[rxn_base_id]=fba_fluxes[[#This Row],[rxn]]),0))</f>
        <v>0</v>
      </c>
      <c r="G1293" t="b">
        <f>fba_fluxes[[#This Row],[RBA ub]]&gt;fba_fluxes[[#This Row],[ub]]</f>
        <v>0</v>
      </c>
      <c r="H1293" t="b">
        <f>fba_fluxes[[#This Row],[RBA lb]]&lt;fba_fluxes[[#This Row],[lb]]</f>
        <v>0</v>
      </c>
      <c r="I1293" cm="1">
        <f t="array" ref="I1293">SUM(_xlfn._xlws.FILTER(runRBA_RBA_fluxes[TRUE flux],(runRBA_RBA_fluxes[tag]="RXN")*(runRBA_RBA_fluxes[rxn_base_id]=fba_fluxes[[#This Row],[rxn]]),0))</f>
        <v>0</v>
      </c>
      <c r="J1293" t="b">
        <f>fba_fluxes[[#This Row],[total RBA flux]]&lt;fba_fluxes[[#This Row],[lb]]</f>
        <v>0</v>
      </c>
      <c r="K1293" s="1" t="b">
        <f>fba_fluxes[[#This Row],[total RBA flux]]&gt;fba_fluxes[[#This Row],[ub]]</f>
        <v>0</v>
      </c>
    </row>
    <row r="1294" spans="1:11" hidden="1" x14ac:dyDescent="0.2">
      <c r="A1294" s="1" t="s">
        <v>3355</v>
      </c>
      <c r="B1294">
        <v>0</v>
      </c>
      <c r="C1294">
        <v>-1000</v>
      </c>
      <c r="D1294">
        <v>1000</v>
      </c>
      <c r="E1294" cm="1">
        <f t="array" ref="E1294">MIN(_xlfn._xlws.FILTER(runRBA_RBA_fluxes[TRUE lb],(runRBA_RBA_fluxes[tag]="RXN")*(runRBA_RBA_fluxes[rxn_base_id]=fba_fluxes[[#This Row],[rxn]]),0))</f>
        <v>0</v>
      </c>
      <c r="F1294" cm="1">
        <f t="array" ref="F1294">MAX(_xlfn._xlws.FILTER(runRBA_RBA_fluxes[TRUE ub],(runRBA_RBA_fluxes[tag]="RXN")*(runRBA_RBA_fluxes[rxn_base_id]=fba_fluxes[[#This Row],[rxn]]),0))</f>
        <v>0</v>
      </c>
      <c r="G1294" t="b">
        <f>fba_fluxes[[#This Row],[RBA ub]]&gt;fba_fluxes[[#This Row],[ub]]</f>
        <v>0</v>
      </c>
      <c r="H1294" t="b">
        <f>fba_fluxes[[#This Row],[RBA lb]]&lt;fba_fluxes[[#This Row],[lb]]</f>
        <v>0</v>
      </c>
      <c r="I1294" cm="1">
        <f t="array" ref="I1294">SUM(_xlfn._xlws.FILTER(runRBA_RBA_fluxes[TRUE flux],(runRBA_RBA_fluxes[tag]="RXN")*(runRBA_RBA_fluxes[rxn_base_id]=fba_fluxes[[#This Row],[rxn]]),0))</f>
        <v>0</v>
      </c>
      <c r="J1294" t="b">
        <f>fba_fluxes[[#This Row],[total RBA flux]]&lt;fba_fluxes[[#This Row],[lb]]</f>
        <v>0</v>
      </c>
      <c r="K1294" s="1" t="b">
        <f>fba_fluxes[[#This Row],[total RBA flux]]&gt;fba_fluxes[[#This Row],[ub]]</f>
        <v>0</v>
      </c>
    </row>
    <row r="1295" spans="1:11" hidden="1" x14ac:dyDescent="0.2">
      <c r="A1295" s="1" t="s">
        <v>441</v>
      </c>
      <c r="B1295">
        <v>-2.4764099999999983E-2</v>
      </c>
      <c r="C1295">
        <v>-1000</v>
      </c>
      <c r="D1295">
        <v>1000</v>
      </c>
      <c r="E1295" cm="1">
        <f t="array" ref="E1295">MIN(_xlfn._xlws.FILTER(runRBA_RBA_fluxes[TRUE lb],(runRBA_RBA_fluxes[tag]="RXN")*(runRBA_RBA_fluxes[rxn_base_id]=fba_fluxes[[#This Row],[rxn]]),0))</f>
        <v>0</v>
      </c>
      <c r="F1295" cm="1">
        <f t="array" ref="F1295">MAX(_xlfn._xlws.FILTER(runRBA_RBA_fluxes[TRUE ub],(runRBA_RBA_fluxes[tag]="RXN")*(runRBA_RBA_fluxes[rxn_base_id]=fba_fluxes[[#This Row],[rxn]]),0))</f>
        <v>0</v>
      </c>
      <c r="G1295" t="b">
        <f>fba_fluxes[[#This Row],[RBA ub]]&gt;fba_fluxes[[#This Row],[ub]]</f>
        <v>0</v>
      </c>
      <c r="H1295" t="b">
        <f>fba_fluxes[[#This Row],[RBA lb]]&lt;fba_fluxes[[#This Row],[lb]]</f>
        <v>0</v>
      </c>
      <c r="I1295" cm="1">
        <f t="array" ref="I1295">SUM(_xlfn._xlws.FILTER(runRBA_RBA_fluxes[TRUE flux],(runRBA_RBA_fluxes[tag]="RXN")*(runRBA_RBA_fluxes[rxn_base_id]=fba_fluxes[[#This Row],[rxn]]),0))</f>
        <v>0</v>
      </c>
      <c r="J1295" t="b">
        <f>fba_fluxes[[#This Row],[total RBA flux]]&lt;fba_fluxes[[#This Row],[lb]]</f>
        <v>0</v>
      </c>
      <c r="K1295" s="1" t="b">
        <f>fba_fluxes[[#This Row],[total RBA flux]]&gt;fba_fluxes[[#This Row],[ub]]</f>
        <v>0</v>
      </c>
    </row>
    <row r="1296" spans="1:11" hidden="1" x14ac:dyDescent="0.2">
      <c r="A1296" s="1" t="s">
        <v>3356</v>
      </c>
      <c r="B1296">
        <v>0</v>
      </c>
      <c r="C1296">
        <v>0</v>
      </c>
      <c r="D1296">
        <v>1000</v>
      </c>
      <c r="E1296" cm="1">
        <f t="array" ref="E1296">MIN(_xlfn._xlws.FILTER(runRBA_RBA_fluxes[TRUE lb],(runRBA_RBA_fluxes[tag]="RXN")*(runRBA_RBA_fluxes[rxn_base_id]=fba_fluxes[[#This Row],[rxn]]),0))</f>
        <v>0</v>
      </c>
      <c r="F1296" cm="1">
        <f t="array" ref="F1296">MAX(_xlfn._xlws.FILTER(runRBA_RBA_fluxes[TRUE ub],(runRBA_RBA_fluxes[tag]="RXN")*(runRBA_RBA_fluxes[rxn_base_id]=fba_fluxes[[#This Row],[rxn]]),0))</f>
        <v>0</v>
      </c>
      <c r="G1296" t="b">
        <f>fba_fluxes[[#This Row],[RBA ub]]&gt;fba_fluxes[[#This Row],[ub]]</f>
        <v>0</v>
      </c>
      <c r="H1296" t="b">
        <f>fba_fluxes[[#This Row],[RBA lb]]&lt;fba_fluxes[[#This Row],[lb]]</f>
        <v>0</v>
      </c>
      <c r="I1296" cm="1">
        <f t="array" ref="I1296">SUM(_xlfn._xlws.FILTER(runRBA_RBA_fluxes[TRUE flux],(runRBA_RBA_fluxes[tag]="RXN")*(runRBA_RBA_fluxes[rxn_base_id]=fba_fluxes[[#This Row],[rxn]]),0))</f>
        <v>0</v>
      </c>
      <c r="J1296" t="b">
        <f>fba_fluxes[[#This Row],[total RBA flux]]&lt;fba_fluxes[[#This Row],[lb]]</f>
        <v>0</v>
      </c>
      <c r="K1296" s="1" t="b">
        <f>fba_fluxes[[#This Row],[total RBA flux]]&gt;fba_fluxes[[#This Row],[ub]]</f>
        <v>0</v>
      </c>
    </row>
    <row r="1297" spans="1:11" hidden="1" x14ac:dyDescent="0.2">
      <c r="A1297" s="1" t="s">
        <v>3357</v>
      </c>
      <c r="B1297">
        <v>0</v>
      </c>
      <c r="C1297">
        <v>-1000</v>
      </c>
      <c r="D1297">
        <v>1000</v>
      </c>
      <c r="E1297" cm="1">
        <f t="array" ref="E1297">MIN(_xlfn._xlws.FILTER(runRBA_RBA_fluxes[TRUE lb],(runRBA_RBA_fluxes[tag]="RXN")*(runRBA_RBA_fluxes[rxn_base_id]=fba_fluxes[[#This Row],[rxn]]),0))</f>
        <v>0</v>
      </c>
      <c r="F1297" cm="1">
        <f t="array" ref="F1297">MAX(_xlfn._xlws.FILTER(runRBA_RBA_fluxes[TRUE ub],(runRBA_RBA_fluxes[tag]="RXN")*(runRBA_RBA_fluxes[rxn_base_id]=fba_fluxes[[#This Row],[rxn]]),0))</f>
        <v>0</v>
      </c>
      <c r="G1297" t="b">
        <f>fba_fluxes[[#This Row],[RBA ub]]&gt;fba_fluxes[[#This Row],[ub]]</f>
        <v>0</v>
      </c>
      <c r="H1297" t="b">
        <f>fba_fluxes[[#This Row],[RBA lb]]&lt;fba_fluxes[[#This Row],[lb]]</f>
        <v>0</v>
      </c>
      <c r="I1297" cm="1">
        <f t="array" ref="I1297">SUM(_xlfn._xlws.FILTER(runRBA_RBA_fluxes[TRUE flux],(runRBA_RBA_fluxes[tag]="RXN")*(runRBA_RBA_fluxes[rxn_base_id]=fba_fluxes[[#This Row],[rxn]]),0))</f>
        <v>0</v>
      </c>
      <c r="J1297" t="b">
        <f>fba_fluxes[[#This Row],[total RBA flux]]&lt;fba_fluxes[[#This Row],[lb]]</f>
        <v>0</v>
      </c>
      <c r="K1297" s="1" t="b">
        <f>fba_fluxes[[#This Row],[total RBA flux]]&gt;fba_fluxes[[#This Row],[ub]]</f>
        <v>0</v>
      </c>
    </row>
    <row r="1298" spans="1:11" hidden="1" x14ac:dyDescent="0.2">
      <c r="A1298" s="1" t="s">
        <v>3358</v>
      </c>
      <c r="B1298">
        <v>0</v>
      </c>
      <c r="C1298">
        <v>0</v>
      </c>
      <c r="D1298">
        <v>1000</v>
      </c>
      <c r="E1298" cm="1">
        <f t="array" ref="E1298">MIN(_xlfn._xlws.FILTER(runRBA_RBA_fluxes[TRUE lb],(runRBA_RBA_fluxes[tag]="RXN")*(runRBA_RBA_fluxes[rxn_base_id]=fba_fluxes[[#This Row],[rxn]]),0))</f>
        <v>0</v>
      </c>
      <c r="F1298" cm="1">
        <f t="array" ref="F1298">MAX(_xlfn._xlws.FILTER(runRBA_RBA_fluxes[TRUE ub],(runRBA_RBA_fluxes[tag]="RXN")*(runRBA_RBA_fluxes[rxn_base_id]=fba_fluxes[[#This Row],[rxn]]),0))</f>
        <v>0</v>
      </c>
      <c r="G1298" t="b">
        <f>fba_fluxes[[#This Row],[RBA ub]]&gt;fba_fluxes[[#This Row],[ub]]</f>
        <v>0</v>
      </c>
      <c r="H1298" t="b">
        <f>fba_fluxes[[#This Row],[RBA lb]]&lt;fba_fluxes[[#This Row],[lb]]</f>
        <v>0</v>
      </c>
      <c r="I1298" cm="1">
        <f t="array" ref="I1298">SUM(_xlfn._xlws.FILTER(runRBA_RBA_fluxes[TRUE flux],(runRBA_RBA_fluxes[tag]="RXN")*(runRBA_RBA_fluxes[rxn_base_id]=fba_fluxes[[#This Row],[rxn]]),0))</f>
        <v>0</v>
      </c>
      <c r="J1298" t="b">
        <f>fba_fluxes[[#This Row],[total RBA flux]]&lt;fba_fluxes[[#This Row],[lb]]</f>
        <v>0</v>
      </c>
      <c r="K1298" s="1" t="b">
        <f>fba_fluxes[[#This Row],[total RBA flux]]&gt;fba_fluxes[[#This Row],[ub]]</f>
        <v>0</v>
      </c>
    </row>
    <row r="1299" spans="1:11" hidden="1" x14ac:dyDescent="0.2">
      <c r="A1299" s="1" t="s">
        <v>3359</v>
      </c>
      <c r="B1299">
        <v>0</v>
      </c>
      <c r="C1299">
        <v>-1000</v>
      </c>
      <c r="D1299">
        <v>1000</v>
      </c>
      <c r="E1299" cm="1">
        <f t="array" ref="E1299">MIN(_xlfn._xlws.FILTER(runRBA_RBA_fluxes[TRUE lb],(runRBA_RBA_fluxes[tag]="RXN")*(runRBA_RBA_fluxes[rxn_base_id]=fba_fluxes[[#This Row],[rxn]]),0))</f>
        <v>0</v>
      </c>
      <c r="F1299" cm="1">
        <f t="array" ref="F1299">MAX(_xlfn._xlws.FILTER(runRBA_RBA_fluxes[TRUE ub],(runRBA_RBA_fluxes[tag]="RXN")*(runRBA_RBA_fluxes[rxn_base_id]=fba_fluxes[[#This Row],[rxn]]),0))</f>
        <v>0</v>
      </c>
      <c r="G1299" t="b">
        <f>fba_fluxes[[#This Row],[RBA ub]]&gt;fba_fluxes[[#This Row],[ub]]</f>
        <v>0</v>
      </c>
      <c r="H1299" t="b">
        <f>fba_fluxes[[#This Row],[RBA lb]]&lt;fba_fluxes[[#This Row],[lb]]</f>
        <v>0</v>
      </c>
      <c r="I1299" cm="1">
        <f t="array" ref="I1299">SUM(_xlfn._xlws.FILTER(runRBA_RBA_fluxes[TRUE flux],(runRBA_RBA_fluxes[tag]="RXN")*(runRBA_RBA_fluxes[rxn_base_id]=fba_fluxes[[#This Row],[rxn]]),0))</f>
        <v>0</v>
      </c>
      <c r="J1299" t="b">
        <f>fba_fluxes[[#This Row],[total RBA flux]]&lt;fba_fluxes[[#This Row],[lb]]</f>
        <v>0</v>
      </c>
      <c r="K1299" s="1" t="b">
        <f>fba_fluxes[[#This Row],[total RBA flux]]&gt;fba_fluxes[[#This Row],[ub]]</f>
        <v>0</v>
      </c>
    </row>
    <row r="1300" spans="1:11" hidden="1" x14ac:dyDescent="0.2">
      <c r="A1300" s="1" t="s">
        <v>3360</v>
      </c>
      <c r="B1300">
        <v>0</v>
      </c>
      <c r="C1300">
        <v>-1000</v>
      </c>
      <c r="D1300">
        <v>1000</v>
      </c>
      <c r="E1300" cm="1">
        <f t="array" ref="E1300">MIN(_xlfn._xlws.FILTER(runRBA_RBA_fluxes[TRUE lb],(runRBA_RBA_fluxes[tag]="RXN")*(runRBA_RBA_fluxes[rxn_base_id]=fba_fluxes[[#This Row],[rxn]]),0))</f>
        <v>0</v>
      </c>
      <c r="F1300" cm="1">
        <f t="array" ref="F1300">MAX(_xlfn._xlws.FILTER(runRBA_RBA_fluxes[TRUE ub],(runRBA_RBA_fluxes[tag]="RXN")*(runRBA_RBA_fluxes[rxn_base_id]=fba_fluxes[[#This Row],[rxn]]),0))</f>
        <v>0</v>
      </c>
      <c r="G1300" t="b">
        <f>fba_fluxes[[#This Row],[RBA ub]]&gt;fba_fluxes[[#This Row],[ub]]</f>
        <v>0</v>
      </c>
      <c r="H1300" t="b">
        <f>fba_fluxes[[#This Row],[RBA lb]]&lt;fba_fluxes[[#This Row],[lb]]</f>
        <v>0</v>
      </c>
      <c r="I1300" cm="1">
        <f t="array" ref="I1300">SUM(_xlfn._xlws.FILTER(runRBA_RBA_fluxes[TRUE flux],(runRBA_RBA_fluxes[tag]="RXN")*(runRBA_RBA_fluxes[rxn_base_id]=fba_fluxes[[#This Row],[rxn]]),0))</f>
        <v>0</v>
      </c>
      <c r="J1300" t="b">
        <f>fba_fluxes[[#This Row],[total RBA flux]]&lt;fba_fluxes[[#This Row],[lb]]</f>
        <v>0</v>
      </c>
      <c r="K1300" s="1" t="b">
        <f>fba_fluxes[[#This Row],[total RBA flux]]&gt;fba_fluxes[[#This Row],[ub]]</f>
        <v>0</v>
      </c>
    </row>
    <row r="1301" spans="1:11" hidden="1" x14ac:dyDescent="0.2">
      <c r="A1301" s="1" t="s">
        <v>3361</v>
      </c>
      <c r="B1301">
        <v>0</v>
      </c>
      <c r="C1301">
        <v>-1000</v>
      </c>
      <c r="D1301">
        <v>1000</v>
      </c>
      <c r="E1301" cm="1">
        <f t="array" ref="E1301">MIN(_xlfn._xlws.FILTER(runRBA_RBA_fluxes[TRUE lb],(runRBA_RBA_fluxes[tag]="RXN")*(runRBA_RBA_fluxes[rxn_base_id]=fba_fluxes[[#This Row],[rxn]]),0))</f>
        <v>0</v>
      </c>
      <c r="F1301" cm="1">
        <f t="array" ref="F1301">MAX(_xlfn._xlws.FILTER(runRBA_RBA_fluxes[TRUE ub],(runRBA_RBA_fluxes[tag]="RXN")*(runRBA_RBA_fluxes[rxn_base_id]=fba_fluxes[[#This Row],[rxn]]),0))</f>
        <v>0</v>
      </c>
      <c r="G1301" t="b">
        <f>fba_fluxes[[#This Row],[RBA ub]]&gt;fba_fluxes[[#This Row],[ub]]</f>
        <v>0</v>
      </c>
      <c r="H1301" t="b">
        <f>fba_fluxes[[#This Row],[RBA lb]]&lt;fba_fluxes[[#This Row],[lb]]</f>
        <v>0</v>
      </c>
      <c r="I1301" cm="1">
        <f t="array" ref="I1301">SUM(_xlfn._xlws.FILTER(runRBA_RBA_fluxes[TRUE flux],(runRBA_RBA_fluxes[tag]="RXN")*(runRBA_RBA_fluxes[rxn_base_id]=fba_fluxes[[#This Row],[rxn]]),0))</f>
        <v>0</v>
      </c>
      <c r="J1301" t="b">
        <f>fba_fluxes[[#This Row],[total RBA flux]]&lt;fba_fluxes[[#This Row],[lb]]</f>
        <v>0</v>
      </c>
      <c r="K1301" s="1" t="b">
        <f>fba_fluxes[[#This Row],[total RBA flux]]&gt;fba_fluxes[[#This Row],[ub]]</f>
        <v>0</v>
      </c>
    </row>
    <row r="1302" spans="1:11" hidden="1" x14ac:dyDescent="0.2">
      <c r="A1302" s="1" t="s">
        <v>3362</v>
      </c>
      <c r="B1302">
        <v>0</v>
      </c>
      <c r="C1302">
        <v>0</v>
      </c>
      <c r="D1302">
        <v>1000</v>
      </c>
      <c r="E1302" cm="1">
        <f t="array" ref="E1302">MIN(_xlfn._xlws.FILTER(runRBA_RBA_fluxes[TRUE lb],(runRBA_RBA_fluxes[tag]="RXN")*(runRBA_RBA_fluxes[rxn_base_id]=fba_fluxes[[#This Row],[rxn]]),0))</f>
        <v>0</v>
      </c>
      <c r="F1302" cm="1">
        <f t="array" ref="F1302">MAX(_xlfn._xlws.FILTER(runRBA_RBA_fluxes[TRUE ub],(runRBA_RBA_fluxes[tag]="RXN")*(runRBA_RBA_fluxes[rxn_base_id]=fba_fluxes[[#This Row],[rxn]]),0))</f>
        <v>0</v>
      </c>
      <c r="G1302" t="b">
        <f>fba_fluxes[[#This Row],[RBA ub]]&gt;fba_fluxes[[#This Row],[ub]]</f>
        <v>0</v>
      </c>
      <c r="H1302" t="b">
        <f>fba_fluxes[[#This Row],[RBA lb]]&lt;fba_fluxes[[#This Row],[lb]]</f>
        <v>0</v>
      </c>
      <c r="I1302" cm="1">
        <f t="array" ref="I1302">SUM(_xlfn._xlws.FILTER(runRBA_RBA_fluxes[TRUE flux],(runRBA_RBA_fluxes[tag]="RXN")*(runRBA_RBA_fluxes[rxn_base_id]=fba_fluxes[[#This Row],[rxn]]),0))</f>
        <v>0</v>
      </c>
      <c r="J1302" t="b">
        <f>fba_fluxes[[#This Row],[total RBA flux]]&lt;fba_fluxes[[#This Row],[lb]]</f>
        <v>0</v>
      </c>
      <c r="K1302" s="1" t="b">
        <f>fba_fluxes[[#This Row],[total RBA flux]]&gt;fba_fluxes[[#This Row],[ub]]</f>
        <v>0</v>
      </c>
    </row>
    <row r="1303" spans="1:11" hidden="1" x14ac:dyDescent="0.2">
      <c r="A1303" s="1" t="s">
        <v>3363</v>
      </c>
      <c r="B1303">
        <v>0</v>
      </c>
      <c r="C1303">
        <v>-1000</v>
      </c>
      <c r="D1303">
        <v>1000</v>
      </c>
      <c r="E1303" cm="1">
        <f t="array" ref="E1303">MIN(_xlfn._xlws.FILTER(runRBA_RBA_fluxes[TRUE lb],(runRBA_RBA_fluxes[tag]="RXN")*(runRBA_RBA_fluxes[rxn_base_id]=fba_fluxes[[#This Row],[rxn]]),0))</f>
        <v>0</v>
      </c>
      <c r="F1303" cm="1">
        <f t="array" ref="F1303">MAX(_xlfn._xlws.FILTER(runRBA_RBA_fluxes[TRUE ub],(runRBA_RBA_fluxes[tag]="RXN")*(runRBA_RBA_fluxes[rxn_base_id]=fba_fluxes[[#This Row],[rxn]]),0))</f>
        <v>0</v>
      </c>
      <c r="G1303" t="b">
        <f>fba_fluxes[[#This Row],[RBA ub]]&gt;fba_fluxes[[#This Row],[ub]]</f>
        <v>0</v>
      </c>
      <c r="H1303" t="b">
        <f>fba_fluxes[[#This Row],[RBA lb]]&lt;fba_fluxes[[#This Row],[lb]]</f>
        <v>0</v>
      </c>
      <c r="I1303" cm="1">
        <f t="array" ref="I1303">SUM(_xlfn._xlws.FILTER(runRBA_RBA_fluxes[TRUE flux],(runRBA_RBA_fluxes[tag]="RXN")*(runRBA_RBA_fluxes[rxn_base_id]=fba_fluxes[[#This Row],[rxn]]),0))</f>
        <v>0</v>
      </c>
      <c r="J1303" t="b">
        <f>fba_fluxes[[#This Row],[total RBA flux]]&lt;fba_fluxes[[#This Row],[lb]]</f>
        <v>0</v>
      </c>
      <c r="K1303" s="1" t="b">
        <f>fba_fluxes[[#This Row],[total RBA flux]]&gt;fba_fluxes[[#This Row],[ub]]</f>
        <v>0</v>
      </c>
    </row>
    <row r="1304" spans="1:11" hidden="1" x14ac:dyDescent="0.2">
      <c r="A1304" s="1" t="s">
        <v>3364</v>
      </c>
      <c r="B1304">
        <v>0</v>
      </c>
      <c r="C1304">
        <v>0</v>
      </c>
      <c r="D1304">
        <v>1000</v>
      </c>
      <c r="E1304" cm="1">
        <f t="array" ref="E1304">MIN(_xlfn._xlws.FILTER(runRBA_RBA_fluxes[TRUE lb],(runRBA_RBA_fluxes[tag]="RXN")*(runRBA_RBA_fluxes[rxn_base_id]=fba_fluxes[[#This Row],[rxn]]),0))</f>
        <v>0</v>
      </c>
      <c r="F1304" cm="1">
        <f t="array" ref="F1304">MAX(_xlfn._xlws.FILTER(runRBA_RBA_fluxes[TRUE ub],(runRBA_RBA_fluxes[tag]="RXN")*(runRBA_RBA_fluxes[rxn_base_id]=fba_fluxes[[#This Row],[rxn]]),0))</f>
        <v>0</v>
      </c>
      <c r="G1304" t="b">
        <f>fba_fluxes[[#This Row],[RBA ub]]&gt;fba_fluxes[[#This Row],[ub]]</f>
        <v>0</v>
      </c>
      <c r="H1304" t="b">
        <f>fba_fluxes[[#This Row],[RBA lb]]&lt;fba_fluxes[[#This Row],[lb]]</f>
        <v>0</v>
      </c>
      <c r="I1304" cm="1">
        <f t="array" ref="I1304">SUM(_xlfn._xlws.FILTER(runRBA_RBA_fluxes[TRUE flux],(runRBA_RBA_fluxes[tag]="RXN")*(runRBA_RBA_fluxes[rxn_base_id]=fba_fluxes[[#This Row],[rxn]]),0))</f>
        <v>0</v>
      </c>
      <c r="J1304" t="b">
        <f>fba_fluxes[[#This Row],[total RBA flux]]&lt;fba_fluxes[[#This Row],[lb]]</f>
        <v>0</v>
      </c>
      <c r="K1304" s="1" t="b">
        <f>fba_fluxes[[#This Row],[total RBA flux]]&gt;fba_fluxes[[#This Row],[ub]]</f>
        <v>0</v>
      </c>
    </row>
    <row r="1305" spans="1:11" hidden="1" x14ac:dyDescent="0.2">
      <c r="A1305" s="1" t="s">
        <v>442</v>
      </c>
      <c r="B1305">
        <v>-6.6500000000000004E-5</v>
      </c>
      <c r="C1305">
        <v>-1000</v>
      </c>
      <c r="D1305">
        <v>1000</v>
      </c>
      <c r="E1305" cm="1">
        <f t="array" ref="E1305">MIN(_xlfn._xlws.FILTER(runRBA_RBA_fluxes[TRUE lb],(runRBA_RBA_fluxes[tag]="RXN")*(runRBA_RBA_fluxes[rxn_base_id]=fba_fluxes[[#This Row],[rxn]]),0))</f>
        <v>-1000.0000000000001</v>
      </c>
      <c r="F1305" cm="1">
        <f t="array" ref="F1305">MAX(_xlfn._xlws.FILTER(runRBA_RBA_fluxes[TRUE ub],(runRBA_RBA_fluxes[tag]="RXN")*(runRBA_RBA_fluxes[rxn_base_id]=fba_fluxes[[#This Row],[rxn]]),0))</f>
        <v>0</v>
      </c>
      <c r="G1305" t="b">
        <f>fba_fluxes[[#This Row],[RBA ub]]&gt;fba_fluxes[[#This Row],[ub]]</f>
        <v>0</v>
      </c>
      <c r="H1305" t="b">
        <f>fba_fluxes[[#This Row],[RBA lb]]&lt;fba_fluxes[[#This Row],[lb]]</f>
        <v>0</v>
      </c>
      <c r="I1305" cm="1">
        <f t="array" ref="I1305">SUM(_xlfn._xlws.FILTER(runRBA_RBA_fluxes[TRUE flux],(runRBA_RBA_fluxes[tag]="RXN")*(runRBA_RBA_fluxes[rxn_base_id]=fba_fluxes[[#This Row],[rxn]]),0))</f>
        <v>-1.74637066437E-4</v>
      </c>
      <c r="J1305" t="b">
        <f>fba_fluxes[[#This Row],[total RBA flux]]&lt;fba_fluxes[[#This Row],[lb]]</f>
        <v>0</v>
      </c>
      <c r="K1305" s="1" t="b">
        <f>fba_fluxes[[#This Row],[total RBA flux]]&gt;fba_fluxes[[#This Row],[ub]]</f>
        <v>0</v>
      </c>
    </row>
    <row r="1306" spans="1:11" hidden="1" x14ac:dyDescent="0.2">
      <c r="A1306" s="1" t="s">
        <v>3365</v>
      </c>
      <c r="B1306">
        <v>0</v>
      </c>
      <c r="C1306">
        <v>0</v>
      </c>
      <c r="D1306">
        <v>1000</v>
      </c>
      <c r="E1306" cm="1">
        <f t="array" ref="E1306">MIN(_xlfn._xlws.FILTER(runRBA_RBA_fluxes[TRUE lb],(runRBA_RBA_fluxes[tag]="RXN")*(runRBA_RBA_fluxes[rxn_base_id]=fba_fluxes[[#This Row],[rxn]]),0))</f>
        <v>0</v>
      </c>
      <c r="F1306" cm="1">
        <f t="array" ref="F1306">MAX(_xlfn._xlws.FILTER(runRBA_RBA_fluxes[TRUE ub],(runRBA_RBA_fluxes[tag]="RXN")*(runRBA_RBA_fluxes[rxn_base_id]=fba_fluxes[[#This Row],[rxn]]),0))</f>
        <v>0</v>
      </c>
      <c r="G1306" t="b">
        <f>fba_fluxes[[#This Row],[RBA ub]]&gt;fba_fluxes[[#This Row],[ub]]</f>
        <v>0</v>
      </c>
      <c r="H1306" t="b">
        <f>fba_fluxes[[#This Row],[RBA lb]]&lt;fba_fluxes[[#This Row],[lb]]</f>
        <v>0</v>
      </c>
      <c r="I1306" cm="1">
        <f t="array" ref="I1306">SUM(_xlfn._xlws.FILTER(runRBA_RBA_fluxes[TRUE flux],(runRBA_RBA_fluxes[tag]="RXN")*(runRBA_RBA_fluxes[rxn_base_id]=fba_fluxes[[#This Row],[rxn]]),0))</f>
        <v>0</v>
      </c>
      <c r="J1306" t="b">
        <f>fba_fluxes[[#This Row],[total RBA flux]]&lt;fba_fluxes[[#This Row],[lb]]</f>
        <v>0</v>
      </c>
      <c r="K1306" s="1" t="b">
        <f>fba_fluxes[[#This Row],[total RBA flux]]&gt;fba_fluxes[[#This Row],[ub]]</f>
        <v>0</v>
      </c>
    </row>
    <row r="1307" spans="1:11" hidden="1" x14ac:dyDescent="0.2">
      <c r="A1307" s="1" t="s">
        <v>3366</v>
      </c>
      <c r="B1307">
        <v>0</v>
      </c>
      <c r="C1307">
        <v>-1000</v>
      </c>
      <c r="D1307">
        <v>1000</v>
      </c>
      <c r="E1307" cm="1">
        <f t="array" ref="E1307">MIN(_xlfn._xlws.FILTER(runRBA_RBA_fluxes[TRUE lb],(runRBA_RBA_fluxes[tag]="RXN")*(runRBA_RBA_fluxes[rxn_base_id]=fba_fluxes[[#This Row],[rxn]]),0))</f>
        <v>0</v>
      </c>
      <c r="F1307" cm="1">
        <f t="array" ref="F1307">MAX(_xlfn._xlws.FILTER(runRBA_RBA_fluxes[TRUE ub],(runRBA_RBA_fluxes[tag]="RXN")*(runRBA_RBA_fluxes[rxn_base_id]=fba_fluxes[[#This Row],[rxn]]),0))</f>
        <v>0</v>
      </c>
      <c r="G1307" t="b">
        <f>fba_fluxes[[#This Row],[RBA ub]]&gt;fba_fluxes[[#This Row],[ub]]</f>
        <v>0</v>
      </c>
      <c r="H1307" t="b">
        <f>fba_fluxes[[#This Row],[RBA lb]]&lt;fba_fluxes[[#This Row],[lb]]</f>
        <v>0</v>
      </c>
      <c r="I1307" cm="1">
        <f t="array" ref="I1307">SUM(_xlfn._xlws.FILTER(runRBA_RBA_fluxes[TRUE flux],(runRBA_RBA_fluxes[tag]="RXN")*(runRBA_RBA_fluxes[rxn_base_id]=fba_fluxes[[#This Row],[rxn]]),0))</f>
        <v>0</v>
      </c>
      <c r="J1307" t="b">
        <f>fba_fluxes[[#This Row],[total RBA flux]]&lt;fba_fluxes[[#This Row],[lb]]</f>
        <v>0</v>
      </c>
      <c r="K1307" s="1" t="b">
        <f>fba_fluxes[[#This Row],[total RBA flux]]&gt;fba_fluxes[[#This Row],[ub]]</f>
        <v>0</v>
      </c>
    </row>
    <row r="1308" spans="1:11" hidden="1" x14ac:dyDescent="0.2">
      <c r="A1308" s="1" t="s">
        <v>3367</v>
      </c>
      <c r="B1308">
        <v>0</v>
      </c>
      <c r="C1308">
        <v>-1000</v>
      </c>
      <c r="D1308">
        <v>1000</v>
      </c>
      <c r="E1308" cm="1">
        <f t="array" ref="E1308">MIN(_xlfn._xlws.FILTER(runRBA_RBA_fluxes[TRUE lb],(runRBA_RBA_fluxes[tag]="RXN")*(runRBA_RBA_fluxes[rxn_base_id]=fba_fluxes[[#This Row],[rxn]]),0))</f>
        <v>0</v>
      </c>
      <c r="F1308" cm="1">
        <f t="array" ref="F1308">MAX(_xlfn._xlws.FILTER(runRBA_RBA_fluxes[TRUE ub],(runRBA_RBA_fluxes[tag]="RXN")*(runRBA_RBA_fluxes[rxn_base_id]=fba_fluxes[[#This Row],[rxn]]),0))</f>
        <v>0</v>
      </c>
      <c r="G1308" t="b">
        <f>fba_fluxes[[#This Row],[RBA ub]]&gt;fba_fluxes[[#This Row],[ub]]</f>
        <v>0</v>
      </c>
      <c r="H1308" t="b">
        <f>fba_fluxes[[#This Row],[RBA lb]]&lt;fba_fluxes[[#This Row],[lb]]</f>
        <v>0</v>
      </c>
      <c r="I1308" cm="1">
        <f t="array" ref="I1308">SUM(_xlfn._xlws.FILTER(runRBA_RBA_fluxes[TRUE flux],(runRBA_RBA_fluxes[tag]="RXN")*(runRBA_RBA_fluxes[rxn_base_id]=fba_fluxes[[#This Row],[rxn]]),0))</f>
        <v>0</v>
      </c>
      <c r="J1308" t="b">
        <f>fba_fluxes[[#This Row],[total RBA flux]]&lt;fba_fluxes[[#This Row],[lb]]</f>
        <v>0</v>
      </c>
      <c r="K1308" s="1" t="b">
        <f>fba_fluxes[[#This Row],[total RBA flux]]&gt;fba_fluxes[[#This Row],[ub]]</f>
        <v>0</v>
      </c>
    </row>
    <row r="1309" spans="1:11" hidden="1" x14ac:dyDescent="0.2">
      <c r="A1309" s="1" t="s">
        <v>3368</v>
      </c>
      <c r="B1309">
        <v>0</v>
      </c>
      <c r="C1309">
        <v>0</v>
      </c>
      <c r="D1309">
        <v>1000</v>
      </c>
      <c r="E1309" cm="1">
        <f t="array" ref="E1309">MIN(_xlfn._xlws.FILTER(runRBA_RBA_fluxes[TRUE lb],(runRBA_RBA_fluxes[tag]="RXN")*(runRBA_RBA_fluxes[rxn_base_id]=fba_fluxes[[#This Row],[rxn]]),0))</f>
        <v>0</v>
      </c>
      <c r="F1309" cm="1">
        <f t="array" ref="F1309">MAX(_xlfn._xlws.FILTER(runRBA_RBA_fluxes[TRUE ub],(runRBA_RBA_fluxes[tag]="RXN")*(runRBA_RBA_fluxes[rxn_base_id]=fba_fluxes[[#This Row],[rxn]]),0))</f>
        <v>0</v>
      </c>
      <c r="G1309" t="b">
        <f>fba_fluxes[[#This Row],[RBA ub]]&gt;fba_fluxes[[#This Row],[ub]]</f>
        <v>0</v>
      </c>
      <c r="H1309" t="b">
        <f>fba_fluxes[[#This Row],[RBA lb]]&lt;fba_fluxes[[#This Row],[lb]]</f>
        <v>0</v>
      </c>
      <c r="I1309" cm="1">
        <f t="array" ref="I1309">SUM(_xlfn._xlws.FILTER(runRBA_RBA_fluxes[TRUE flux],(runRBA_RBA_fluxes[tag]="RXN")*(runRBA_RBA_fluxes[rxn_base_id]=fba_fluxes[[#This Row],[rxn]]),0))</f>
        <v>0</v>
      </c>
      <c r="J1309" t="b">
        <f>fba_fluxes[[#This Row],[total RBA flux]]&lt;fba_fluxes[[#This Row],[lb]]</f>
        <v>0</v>
      </c>
      <c r="K1309" s="1" t="b">
        <f>fba_fluxes[[#This Row],[total RBA flux]]&gt;fba_fluxes[[#This Row],[ub]]</f>
        <v>0</v>
      </c>
    </row>
    <row r="1310" spans="1:11" hidden="1" x14ac:dyDescent="0.2">
      <c r="A1310" s="1" t="s">
        <v>3369</v>
      </c>
      <c r="B1310">
        <v>0</v>
      </c>
      <c r="C1310">
        <v>0</v>
      </c>
      <c r="D1310">
        <v>1000</v>
      </c>
      <c r="E1310" cm="1">
        <f t="array" ref="E1310">MIN(_xlfn._xlws.FILTER(runRBA_RBA_fluxes[TRUE lb],(runRBA_RBA_fluxes[tag]="RXN")*(runRBA_RBA_fluxes[rxn_base_id]=fba_fluxes[[#This Row],[rxn]]),0))</f>
        <v>0</v>
      </c>
      <c r="F1310" cm="1">
        <f t="array" ref="F1310">MAX(_xlfn._xlws.FILTER(runRBA_RBA_fluxes[TRUE ub],(runRBA_RBA_fluxes[tag]="RXN")*(runRBA_RBA_fluxes[rxn_base_id]=fba_fluxes[[#This Row],[rxn]]),0))</f>
        <v>0</v>
      </c>
      <c r="G1310" t="b">
        <f>fba_fluxes[[#This Row],[RBA ub]]&gt;fba_fluxes[[#This Row],[ub]]</f>
        <v>0</v>
      </c>
      <c r="H1310" t="b">
        <f>fba_fluxes[[#This Row],[RBA lb]]&lt;fba_fluxes[[#This Row],[lb]]</f>
        <v>0</v>
      </c>
      <c r="I1310" cm="1">
        <f t="array" ref="I1310">SUM(_xlfn._xlws.FILTER(runRBA_RBA_fluxes[TRUE flux],(runRBA_RBA_fluxes[tag]="RXN")*(runRBA_RBA_fluxes[rxn_base_id]=fba_fluxes[[#This Row],[rxn]]),0))</f>
        <v>0</v>
      </c>
      <c r="J1310" t="b">
        <f>fba_fluxes[[#This Row],[total RBA flux]]&lt;fba_fluxes[[#This Row],[lb]]</f>
        <v>0</v>
      </c>
      <c r="K1310" s="1" t="b">
        <f>fba_fluxes[[#This Row],[total RBA flux]]&gt;fba_fluxes[[#This Row],[ub]]</f>
        <v>0</v>
      </c>
    </row>
    <row r="1311" spans="1:11" hidden="1" x14ac:dyDescent="0.2">
      <c r="A1311" s="1" t="s">
        <v>3370</v>
      </c>
      <c r="B1311">
        <v>0</v>
      </c>
      <c r="C1311">
        <v>0</v>
      </c>
      <c r="D1311">
        <v>1000</v>
      </c>
      <c r="E1311" cm="1">
        <f t="array" ref="E1311">MIN(_xlfn._xlws.FILTER(runRBA_RBA_fluxes[TRUE lb],(runRBA_RBA_fluxes[tag]="RXN")*(runRBA_RBA_fluxes[rxn_base_id]=fba_fluxes[[#This Row],[rxn]]),0))</f>
        <v>0</v>
      </c>
      <c r="F1311" cm="1">
        <f t="array" ref="F1311">MAX(_xlfn._xlws.FILTER(runRBA_RBA_fluxes[TRUE ub],(runRBA_RBA_fluxes[tag]="RXN")*(runRBA_RBA_fluxes[rxn_base_id]=fba_fluxes[[#This Row],[rxn]]),0))</f>
        <v>0</v>
      </c>
      <c r="G1311" t="b">
        <f>fba_fluxes[[#This Row],[RBA ub]]&gt;fba_fluxes[[#This Row],[ub]]</f>
        <v>0</v>
      </c>
      <c r="H1311" t="b">
        <f>fba_fluxes[[#This Row],[RBA lb]]&lt;fba_fluxes[[#This Row],[lb]]</f>
        <v>0</v>
      </c>
      <c r="I1311" cm="1">
        <f t="array" ref="I1311">SUM(_xlfn._xlws.FILTER(runRBA_RBA_fluxes[TRUE flux],(runRBA_RBA_fluxes[tag]="RXN")*(runRBA_RBA_fluxes[rxn_base_id]=fba_fluxes[[#This Row],[rxn]]),0))</f>
        <v>0</v>
      </c>
      <c r="J1311" t="b">
        <f>fba_fluxes[[#This Row],[total RBA flux]]&lt;fba_fluxes[[#This Row],[lb]]</f>
        <v>0</v>
      </c>
      <c r="K1311" s="1" t="b">
        <f>fba_fluxes[[#This Row],[total RBA flux]]&gt;fba_fluxes[[#This Row],[ub]]</f>
        <v>0</v>
      </c>
    </row>
    <row r="1312" spans="1:11" hidden="1" x14ac:dyDescent="0.2">
      <c r="A1312" s="1" t="s">
        <v>3371</v>
      </c>
      <c r="B1312">
        <v>0</v>
      </c>
      <c r="C1312">
        <v>-1000</v>
      </c>
      <c r="D1312">
        <v>1000</v>
      </c>
      <c r="E1312" cm="1">
        <f t="array" ref="E1312">MIN(_xlfn._xlws.FILTER(runRBA_RBA_fluxes[TRUE lb],(runRBA_RBA_fluxes[tag]="RXN")*(runRBA_RBA_fluxes[rxn_base_id]=fba_fluxes[[#This Row],[rxn]]),0))</f>
        <v>0</v>
      </c>
      <c r="F1312" cm="1">
        <f t="array" ref="F1312">MAX(_xlfn._xlws.FILTER(runRBA_RBA_fluxes[TRUE ub],(runRBA_RBA_fluxes[tag]="RXN")*(runRBA_RBA_fluxes[rxn_base_id]=fba_fluxes[[#This Row],[rxn]]),0))</f>
        <v>0</v>
      </c>
      <c r="G1312" t="b">
        <f>fba_fluxes[[#This Row],[RBA ub]]&gt;fba_fluxes[[#This Row],[ub]]</f>
        <v>0</v>
      </c>
      <c r="H1312" t="b">
        <f>fba_fluxes[[#This Row],[RBA lb]]&lt;fba_fluxes[[#This Row],[lb]]</f>
        <v>0</v>
      </c>
      <c r="I1312" cm="1">
        <f t="array" ref="I1312">SUM(_xlfn._xlws.FILTER(runRBA_RBA_fluxes[TRUE flux],(runRBA_RBA_fluxes[tag]="RXN")*(runRBA_RBA_fluxes[rxn_base_id]=fba_fluxes[[#This Row],[rxn]]),0))</f>
        <v>0</v>
      </c>
      <c r="J1312" t="b">
        <f>fba_fluxes[[#This Row],[total RBA flux]]&lt;fba_fluxes[[#This Row],[lb]]</f>
        <v>0</v>
      </c>
      <c r="K1312" s="1" t="b">
        <f>fba_fluxes[[#This Row],[total RBA flux]]&gt;fba_fluxes[[#This Row],[ub]]</f>
        <v>0</v>
      </c>
    </row>
    <row r="1313" spans="1:11" hidden="1" x14ac:dyDescent="0.2">
      <c r="A1313" s="1" t="s">
        <v>3372</v>
      </c>
      <c r="B1313">
        <v>0</v>
      </c>
      <c r="C1313">
        <v>-1000</v>
      </c>
      <c r="D1313">
        <v>1000</v>
      </c>
      <c r="E1313" cm="1">
        <f t="array" ref="E1313">MIN(_xlfn._xlws.FILTER(runRBA_RBA_fluxes[TRUE lb],(runRBA_RBA_fluxes[tag]="RXN")*(runRBA_RBA_fluxes[rxn_base_id]=fba_fluxes[[#This Row],[rxn]]),0))</f>
        <v>0</v>
      </c>
      <c r="F1313" cm="1">
        <f t="array" ref="F1313">MAX(_xlfn._xlws.FILTER(runRBA_RBA_fluxes[TRUE ub],(runRBA_RBA_fluxes[tag]="RXN")*(runRBA_RBA_fluxes[rxn_base_id]=fba_fluxes[[#This Row],[rxn]]),0))</f>
        <v>0</v>
      </c>
      <c r="G1313" t="b">
        <f>fba_fluxes[[#This Row],[RBA ub]]&gt;fba_fluxes[[#This Row],[ub]]</f>
        <v>0</v>
      </c>
      <c r="H1313" t="b">
        <f>fba_fluxes[[#This Row],[RBA lb]]&lt;fba_fluxes[[#This Row],[lb]]</f>
        <v>0</v>
      </c>
      <c r="I1313" cm="1">
        <f t="array" ref="I1313">SUM(_xlfn._xlws.FILTER(runRBA_RBA_fluxes[TRUE flux],(runRBA_RBA_fluxes[tag]="RXN")*(runRBA_RBA_fluxes[rxn_base_id]=fba_fluxes[[#This Row],[rxn]]),0))</f>
        <v>0</v>
      </c>
      <c r="J1313" t="b">
        <f>fba_fluxes[[#This Row],[total RBA flux]]&lt;fba_fluxes[[#This Row],[lb]]</f>
        <v>0</v>
      </c>
      <c r="K1313" s="1" t="b">
        <f>fba_fluxes[[#This Row],[total RBA flux]]&gt;fba_fluxes[[#This Row],[ub]]</f>
        <v>0</v>
      </c>
    </row>
    <row r="1314" spans="1:11" hidden="1" x14ac:dyDescent="0.2">
      <c r="A1314" s="1" t="s">
        <v>3373</v>
      </c>
      <c r="B1314">
        <v>0</v>
      </c>
      <c r="C1314">
        <v>0</v>
      </c>
      <c r="D1314">
        <v>1000</v>
      </c>
      <c r="E1314" cm="1">
        <f t="array" ref="E1314">MIN(_xlfn._xlws.FILTER(runRBA_RBA_fluxes[TRUE lb],(runRBA_RBA_fluxes[tag]="RXN")*(runRBA_RBA_fluxes[rxn_base_id]=fba_fluxes[[#This Row],[rxn]]),0))</f>
        <v>0</v>
      </c>
      <c r="F1314" cm="1">
        <f t="array" ref="F1314">MAX(_xlfn._xlws.FILTER(runRBA_RBA_fluxes[TRUE ub],(runRBA_RBA_fluxes[tag]="RXN")*(runRBA_RBA_fluxes[rxn_base_id]=fba_fluxes[[#This Row],[rxn]]),0))</f>
        <v>0</v>
      </c>
      <c r="G1314" t="b">
        <f>fba_fluxes[[#This Row],[RBA ub]]&gt;fba_fluxes[[#This Row],[ub]]</f>
        <v>0</v>
      </c>
      <c r="H1314" t="b">
        <f>fba_fluxes[[#This Row],[RBA lb]]&lt;fba_fluxes[[#This Row],[lb]]</f>
        <v>0</v>
      </c>
      <c r="I1314" cm="1">
        <f t="array" ref="I1314">SUM(_xlfn._xlws.FILTER(runRBA_RBA_fluxes[TRUE flux],(runRBA_RBA_fluxes[tag]="RXN")*(runRBA_RBA_fluxes[rxn_base_id]=fba_fluxes[[#This Row],[rxn]]),0))</f>
        <v>0</v>
      </c>
      <c r="J1314" t="b">
        <f>fba_fluxes[[#This Row],[total RBA flux]]&lt;fba_fluxes[[#This Row],[lb]]</f>
        <v>0</v>
      </c>
      <c r="K1314" s="1" t="b">
        <f>fba_fluxes[[#This Row],[total RBA flux]]&gt;fba_fluxes[[#This Row],[ub]]</f>
        <v>0</v>
      </c>
    </row>
    <row r="1315" spans="1:11" hidden="1" x14ac:dyDescent="0.2">
      <c r="A1315" s="1" t="s">
        <v>3374</v>
      </c>
      <c r="B1315">
        <v>0</v>
      </c>
      <c r="C1315">
        <v>0</v>
      </c>
      <c r="D1315">
        <v>1000</v>
      </c>
      <c r="E1315" cm="1">
        <f t="array" ref="E1315">MIN(_xlfn._xlws.FILTER(runRBA_RBA_fluxes[TRUE lb],(runRBA_RBA_fluxes[tag]="RXN")*(runRBA_RBA_fluxes[rxn_base_id]=fba_fluxes[[#This Row],[rxn]]),0))</f>
        <v>0</v>
      </c>
      <c r="F1315" cm="1">
        <f t="array" ref="F1315">MAX(_xlfn._xlws.FILTER(runRBA_RBA_fluxes[TRUE ub],(runRBA_RBA_fluxes[tag]="RXN")*(runRBA_RBA_fluxes[rxn_base_id]=fba_fluxes[[#This Row],[rxn]]),0))</f>
        <v>0</v>
      </c>
      <c r="G1315" t="b">
        <f>fba_fluxes[[#This Row],[RBA ub]]&gt;fba_fluxes[[#This Row],[ub]]</f>
        <v>0</v>
      </c>
      <c r="H1315" t="b">
        <f>fba_fluxes[[#This Row],[RBA lb]]&lt;fba_fluxes[[#This Row],[lb]]</f>
        <v>0</v>
      </c>
      <c r="I1315" cm="1">
        <f t="array" ref="I1315">SUM(_xlfn._xlws.FILTER(runRBA_RBA_fluxes[TRUE flux],(runRBA_RBA_fluxes[tag]="RXN")*(runRBA_RBA_fluxes[rxn_base_id]=fba_fluxes[[#This Row],[rxn]]),0))</f>
        <v>0</v>
      </c>
      <c r="J1315" t="b">
        <f>fba_fluxes[[#This Row],[total RBA flux]]&lt;fba_fluxes[[#This Row],[lb]]</f>
        <v>0</v>
      </c>
      <c r="K1315" s="1" t="b">
        <f>fba_fluxes[[#This Row],[total RBA flux]]&gt;fba_fluxes[[#This Row],[ub]]</f>
        <v>0</v>
      </c>
    </row>
    <row r="1316" spans="1:11" hidden="1" x14ac:dyDescent="0.2">
      <c r="A1316" s="1" t="s">
        <v>3375</v>
      </c>
      <c r="B1316">
        <v>0</v>
      </c>
      <c r="C1316">
        <v>0</v>
      </c>
      <c r="D1316">
        <v>1000</v>
      </c>
      <c r="E1316" cm="1">
        <f t="array" ref="E1316">MIN(_xlfn._xlws.FILTER(runRBA_RBA_fluxes[TRUE lb],(runRBA_RBA_fluxes[tag]="RXN")*(runRBA_RBA_fluxes[rxn_base_id]=fba_fluxes[[#This Row],[rxn]]),0))</f>
        <v>0</v>
      </c>
      <c r="F1316" cm="1">
        <f t="array" ref="F1316">MAX(_xlfn._xlws.FILTER(runRBA_RBA_fluxes[TRUE ub],(runRBA_RBA_fluxes[tag]="RXN")*(runRBA_RBA_fluxes[rxn_base_id]=fba_fluxes[[#This Row],[rxn]]),0))</f>
        <v>0</v>
      </c>
      <c r="G1316" t="b">
        <f>fba_fluxes[[#This Row],[RBA ub]]&gt;fba_fluxes[[#This Row],[ub]]</f>
        <v>0</v>
      </c>
      <c r="H1316" t="b">
        <f>fba_fluxes[[#This Row],[RBA lb]]&lt;fba_fluxes[[#This Row],[lb]]</f>
        <v>0</v>
      </c>
      <c r="I1316" cm="1">
        <f t="array" ref="I1316">SUM(_xlfn._xlws.FILTER(runRBA_RBA_fluxes[TRUE flux],(runRBA_RBA_fluxes[tag]="RXN")*(runRBA_RBA_fluxes[rxn_base_id]=fba_fluxes[[#This Row],[rxn]]),0))</f>
        <v>0</v>
      </c>
      <c r="J1316" t="b">
        <f>fba_fluxes[[#This Row],[total RBA flux]]&lt;fba_fluxes[[#This Row],[lb]]</f>
        <v>0</v>
      </c>
      <c r="K1316" s="1" t="b">
        <f>fba_fluxes[[#This Row],[total RBA flux]]&gt;fba_fluxes[[#This Row],[ub]]</f>
        <v>0</v>
      </c>
    </row>
    <row r="1317" spans="1:11" hidden="1" x14ac:dyDescent="0.2">
      <c r="A1317" s="1" t="s">
        <v>3376</v>
      </c>
      <c r="B1317">
        <v>0</v>
      </c>
      <c r="C1317">
        <v>0</v>
      </c>
      <c r="D1317">
        <v>1000</v>
      </c>
      <c r="E1317" cm="1">
        <f t="array" ref="E1317">MIN(_xlfn._xlws.FILTER(runRBA_RBA_fluxes[TRUE lb],(runRBA_RBA_fluxes[tag]="RXN")*(runRBA_RBA_fluxes[rxn_base_id]=fba_fluxes[[#This Row],[rxn]]),0))</f>
        <v>0</v>
      </c>
      <c r="F1317" cm="1">
        <f t="array" ref="F1317">MAX(_xlfn._xlws.FILTER(runRBA_RBA_fluxes[TRUE ub],(runRBA_RBA_fluxes[tag]="RXN")*(runRBA_RBA_fluxes[rxn_base_id]=fba_fluxes[[#This Row],[rxn]]),0))</f>
        <v>0</v>
      </c>
      <c r="G1317" t="b">
        <f>fba_fluxes[[#This Row],[RBA ub]]&gt;fba_fluxes[[#This Row],[ub]]</f>
        <v>0</v>
      </c>
      <c r="H1317" t="b">
        <f>fba_fluxes[[#This Row],[RBA lb]]&lt;fba_fluxes[[#This Row],[lb]]</f>
        <v>0</v>
      </c>
      <c r="I1317" cm="1">
        <f t="array" ref="I1317">SUM(_xlfn._xlws.FILTER(runRBA_RBA_fluxes[TRUE flux],(runRBA_RBA_fluxes[tag]="RXN")*(runRBA_RBA_fluxes[rxn_base_id]=fba_fluxes[[#This Row],[rxn]]),0))</f>
        <v>0</v>
      </c>
      <c r="J1317" t="b">
        <f>fba_fluxes[[#This Row],[total RBA flux]]&lt;fba_fluxes[[#This Row],[lb]]</f>
        <v>0</v>
      </c>
      <c r="K1317" s="1" t="b">
        <f>fba_fluxes[[#This Row],[total RBA flux]]&gt;fba_fluxes[[#This Row],[ub]]</f>
        <v>0</v>
      </c>
    </row>
    <row r="1318" spans="1:11" hidden="1" x14ac:dyDescent="0.2">
      <c r="A1318" s="1" t="s">
        <v>443</v>
      </c>
      <c r="B1318">
        <v>3.7040699999999996E-2</v>
      </c>
      <c r="C1318">
        <v>0</v>
      </c>
      <c r="D1318">
        <v>1000</v>
      </c>
      <c r="E1318" cm="1">
        <f t="array" ref="E1318">MIN(_xlfn._xlws.FILTER(runRBA_RBA_fluxes[TRUE lb],(runRBA_RBA_fluxes[tag]="RXN")*(runRBA_RBA_fluxes[rxn_base_id]=fba_fluxes[[#This Row],[rxn]]),0))</f>
        <v>0</v>
      </c>
      <c r="F1318" cm="1">
        <f t="array" ref="F1318">MAX(_xlfn._xlws.FILTER(runRBA_RBA_fluxes[TRUE ub],(runRBA_RBA_fluxes[tag]="RXN")*(runRBA_RBA_fluxes[rxn_base_id]=fba_fluxes[[#This Row],[rxn]]),0))</f>
        <v>1000.0000000000001</v>
      </c>
      <c r="G1318" t="b">
        <f>fba_fluxes[[#This Row],[RBA ub]]&gt;fba_fluxes[[#This Row],[ub]]</f>
        <v>0</v>
      </c>
      <c r="H1318" t="b">
        <f>fba_fluxes[[#This Row],[RBA lb]]&lt;fba_fluxes[[#This Row],[lb]]</f>
        <v>0</v>
      </c>
      <c r="I1318" cm="1">
        <f t="array" ref="I1318">SUM(_xlfn._xlws.FILTER(runRBA_RBA_fluxes[TRUE flux],(runRBA_RBA_fluxes[tag]="RXN")*(runRBA_RBA_fluxes[rxn_base_id]=fba_fluxes[[#This Row],[rxn]]),0))</f>
        <v>4.0339834265267001E-2</v>
      </c>
      <c r="J1318" t="b">
        <f>fba_fluxes[[#This Row],[total RBA flux]]&lt;fba_fluxes[[#This Row],[lb]]</f>
        <v>0</v>
      </c>
      <c r="K1318" s="1" t="b">
        <f>fba_fluxes[[#This Row],[total RBA flux]]&gt;fba_fluxes[[#This Row],[ub]]</f>
        <v>0</v>
      </c>
    </row>
    <row r="1319" spans="1:11" hidden="1" x14ac:dyDescent="0.2">
      <c r="A1319" s="1" t="s">
        <v>3377</v>
      </c>
      <c r="B1319">
        <v>0</v>
      </c>
      <c r="C1319">
        <v>0</v>
      </c>
      <c r="D1319">
        <v>1000</v>
      </c>
      <c r="E1319" cm="1">
        <f t="array" ref="E1319">MIN(_xlfn._xlws.FILTER(runRBA_RBA_fluxes[TRUE lb],(runRBA_RBA_fluxes[tag]="RXN")*(runRBA_RBA_fluxes[rxn_base_id]=fba_fluxes[[#This Row],[rxn]]),0))</f>
        <v>0</v>
      </c>
      <c r="F1319" cm="1">
        <f t="array" ref="F1319">MAX(_xlfn._xlws.FILTER(runRBA_RBA_fluxes[TRUE ub],(runRBA_RBA_fluxes[tag]="RXN")*(runRBA_RBA_fluxes[rxn_base_id]=fba_fluxes[[#This Row],[rxn]]),0))</f>
        <v>0</v>
      </c>
      <c r="G1319" t="b">
        <f>fba_fluxes[[#This Row],[RBA ub]]&gt;fba_fluxes[[#This Row],[ub]]</f>
        <v>0</v>
      </c>
      <c r="H1319" t="b">
        <f>fba_fluxes[[#This Row],[RBA lb]]&lt;fba_fluxes[[#This Row],[lb]]</f>
        <v>0</v>
      </c>
      <c r="I1319" cm="1">
        <f t="array" ref="I1319">SUM(_xlfn._xlws.FILTER(runRBA_RBA_fluxes[TRUE flux],(runRBA_RBA_fluxes[tag]="RXN")*(runRBA_RBA_fluxes[rxn_base_id]=fba_fluxes[[#This Row],[rxn]]),0))</f>
        <v>0</v>
      </c>
      <c r="J1319" t="b">
        <f>fba_fluxes[[#This Row],[total RBA flux]]&lt;fba_fluxes[[#This Row],[lb]]</f>
        <v>0</v>
      </c>
      <c r="K1319" s="1" t="b">
        <f>fba_fluxes[[#This Row],[total RBA flux]]&gt;fba_fluxes[[#This Row],[ub]]</f>
        <v>0</v>
      </c>
    </row>
    <row r="1320" spans="1:11" hidden="1" x14ac:dyDescent="0.2">
      <c r="A1320" s="1" t="s">
        <v>3378</v>
      </c>
      <c r="B1320">
        <v>0</v>
      </c>
      <c r="C1320">
        <v>-1000</v>
      </c>
      <c r="D1320">
        <v>1000</v>
      </c>
      <c r="E1320" cm="1">
        <f t="array" ref="E1320">MIN(_xlfn._xlws.FILTER(runRBA_RBA_fluxes[TRUE lb],(runRBA_RBA_fluxes[tag]="RXN")*(runRBA_RBA_fluxes[rxn_base_id]=fba_fluxes[[#This Row],[rxn]]),0))</f>
        <v>0</v>
      </c>
      <c r="F1320" cm="1">
        <f t="array" ref="F1320">MAX(_xlfn._xlws.FILTER(runRBA_RBA_fluxes[TRUE ub],(runRBA_RBA_fluxes[tag]="RXN")*(runRBA_RBA_fluxes[rxn_base_id]=fba_fluxes[[#This Row],[rxn]]),0))</f>
        <v>0</v>
      </c>
      <c r="G1320" t="b">
        <f>fba_fluxes[[#This Row],[RBA ub]]&gt;fba_fluxes[[#This Row],[ub]]</f>
        <v>0</v>
      </c>
      <c r="H1320" t="b">
        <f>fba_fluxes[[#This Row],[RBA lb]]&lt;fba_fluxes[[#This Row],[lb]]</f>
        <v>0</v>
      </c>
      <c r="I1320" cm="1">
        <f t="array" ref="I1320">SUM(_xlfn._xlws.FILTER(runRBA_RBA_fluxes[TRUE flux],(runRBA_RBA_fluxes[tag]="RXN")*(runRBA_RBA_fluxes[rxn_base_id]=fba_fluxes[[#This Row],[rxn]]),0))</f>
        <v>0</v>
      </c>
      <c r="J1320" t="b">
        <f>fba_fluxes[[#This Row],[total RBA flux]]&lt;fba_fluxes[[#This Row],[lb]]</f>
        <v>0</v>
      </c>
      <c r="K1320" s="1" t="b">
        <f>fba_fluxes[[#This Row],[total RBA flux]]&gt;fba_fluxes[[#This Row],[ub]]</f>
        <v>0</v>
      </c>
    </row>
    <row r="1321" spans="1:11" hidden="1" x14ac:dyDescent="0.2">
      <c r="A1321" s="1" t="s">
        <v>3379</v>
      </c>
      <c r="B1321">
        <v>0</v>
      </c>
      <c r="C1321">
        <v>-1000</v>
      </c>
      <c r="D1321">
        <v>1000</v>
      </c>
      <c r="E1321" cm="1">
        <f t="array" ref="E1321">MIN(_xlfn._xlws.FILTER(runRBA_RBA_fluxes[TRUE lb],(runRBA_RBA_fluxes[tag]="RXN")*(runRBA_RBA_fluxes[rxn_base_id]=fba_fluxes[[#This Row],[rxn]]),0))</f>
        <v>0</v>
      </c>
      <c r="F1321" cm="1">
        <f t="array" ref="F1321">MAX(_xlfn._xlws.FILTER(runRBA_RBA_fluxes[TRUE ub],(runRBA_RBA_fluxes[tag]="RXN")*(runRBA_RBA_fluxes[rxn_base_id]=fba_fluxes[[#This Row],[rxn]]),0))</f>
        <v>0</v>
      </c>
      <c r="G1321" t="b">
        <f>fba_fluxes[[#This Row],[RBA ub]]&gt;fba_fluxes[[#This Row],[ub]]</f>
        <v>0</v>
      </c>
      <c r="H1321" t="b">
        <f>fba_fluxes[[#This Row],[RBA lb]]&lt;fba_fluxes[[#This Row],[lb]]</f>
        <v>0</v>
      </c>
      <c r="I1321" cm="1">
        <f t="array" ref="I1321">SUM(_xlfn._xlws.FILTER(runRBA_RBA_fluxes[TRUE flux],(runRBA_RBA_fluxes[tag]="RXN")*(runRBA_RBA_fluxes[rxn_base_id]=fba_fluxes[[#This Row],[rxn]]),0))</f>
        <v>0</v>
      </c>
      <c r="J1321" t="b">
        <f>fba_fluxes[[#This Row],[total RBA flux]]&lt;fba_fluxes[[#This Row],[lb]]</f>
        <v>0</v>
      </c>
      <c r="K1321" s="1" t="b">
        <f>fba_fluxes[[#This Row],[total RBA flux]]&gt;fba_fluxes[[#This Row],[ub]]</f>
        <v>0</v>
      </c>
    </row>
    <row r="1322" spans="1:11" hidden="1" x14ac:dyDescent="0.2">
      <c r="A1322" s="1" t="s">
        <v>3380</v>
      </c>
      <c r="B1322">
        <v>0</v>
      </c>
      <c r="C1322">
        <v>0</v>
      </c>
      <c r="D1322">
        <v>1000</v>
      </c>
      <c r="E1322" cm="1">
        <f t="array" ref="E1322">MIN(_xlfn._xlws.FILTER(runRBA_RBA_fluxes[TRUE lb],(runRBA_RBA_fluxes[tag]="RXN")*(runRBA_RBA_fluxes[rxn_base_id]=fba_fluxes[[#This Row],[rxn]]),0))</f>
        <v>0</v>
      </c>
      <c r="F1322" cm="1">
        <f t="array" ref="F1322">MAX(_xlfn._xlws.FILTER(runRBA_RBA_fluxes[TRUE ub],(runRBA_RBA_fluxes[tag]="RXN")*(runRBA_RBA_fluxes[rxn_base_id]=fba_fluxes[[#This Row],[rxn]]),0))</f>
        <v>0</v>
      </c>
      <c r="G1322" t="b">
        <f>fba_fluxes[[#This Row],[RBA ub]]&gt;fba_fluxes[[#This Row],[ub]]</f>
        <v>0</v>
      </c>
      <c r="H1322" t="b">
        <f>fba_fluxes[[#This Row],[RBA lb]]&lt;fba_fluxes[[#This Row],[lb]]</f>
        <v>0</v>
      </c>
      <c r="I1322" cm="1">
        <f t="array" ref="I1322">SUM(_xlfn._xlws.FILTER(runRBA_RBA_fluxes[TRUE flux],(runRBA_RBA_fluxes[tag]="RXN")*(runRBA_RBA_fluxes[rxn_base_id]=fba_fluxes[[#This Row],[rxn]]),0))</f>
        <v>0</v>
      </c>
      <c r="J1322" t="b">
        <f>fba_fluxes[[#This Row],[total RBA flux]]&lt;fba_fluxes[[#This Row],[lb]]</f>
        <v>0</v>
      </c>
      <c r="K1322" s="1" t="b">
        <f>fba_fluxes[[#This Row],[total RBA flux]]&gt;fba_fluxes[[#This Row],[ub]]</f>
        <v>0</v>
      </c>
    </row>
    <row r="1323" spans="1:11" hidden="1" x14ac:dyDescent="0.2">
      <c r="A1323" s="1" t="s">
        <v>3381</v>
      </c>
      <c r="B1323">
        <v>0</v>
      </c>
      <c r="C1323">
        <v>0</v>
      </c>
      <c r="D1323">
        <v>1000</v>
      </c>
      <c r="E1323" cm="1">
        <f t="array" ref="E1323">MIN(_xlfn._xlws.FILTER(runRBA_RBA_fluxes[TRUE lb],(runRBA_RBA_fluxes[tag]="RXN")*(runRBA_RBA_fluxes[rxn_base_id]=fba_fluxes[[#This Row],[rxn]]),0))</f>
        <v>0</v>
      </c>
      <c r="F1323" cm="1">
        <f t="array" ref="F1323">MAX(_xlfn._xlws.FILTER(runRBA_RBA_fluxes[TRUE ub],(runRBA_RBA_fluxes[tag]="RXN")*(runRBA_RBA_fluxes[rxn_base_id]=fba_fluxes[[#This Row],[rxn]]),0))</f>
        <v>0</v>
      </c>
      <c r="G1323" t="b">
        <f>fba_fluxes[[#This Row],[RBA ub]]&gt;fba_fluxes[[#This Row],[ub]]</f>
        <v>0</v>
      </c>
      <c r="H1323" t="b">
        <f>fba_fluxes[[#This Row],[RBA lb]]&lt;fba_fluxes[[#This Row],[lb]]</f>
        <v>0</v>
      </c>
      <c r="I1323" cm="1">
        <f t="array" ref="I1323">SUM(_xlfn._xlws.FILTER(runRBA_RBA_fluxes[TRUE flux],(runRBA_RBA_fluxes[tag]="RXN")*(runRBA_RBA_fluxes[rxn_base_id]=fba_fluxes[[#This Row],[rxn]]),0))</f>
        <v>0</v>
      </c>
      <c r="J1323" t="b">
        <f>fba_fluxes[[#This Row],[total RBA flux]]&lt;fba_fluxes[[#This Row],[lb]]</f>
        <v>0</v>
      </c>
      <c r="K1323" s="1" t="b">
        <f>fba_fluxes[[#This Row],[total RBA flux]]&gt;fba_fluxes[[#This Row],[ub]]</f>
        <v>0</v>
      </c>
    </row>
    <row r="1324" spans="1:11" hidden="1" x14ac:dyDescent="0.2">
      <c r="A1324" s="1" t="s">
        <v>3382</v>
      </c>
      <c r="B1324">
        <v>0</v>
      </c>
      <c r="C1324">
        <v>0</v>
      </c>
      <c r="D1324">
        <v>1000</v>
      </c>
      <c r="E1324" cm="1">
        <f t="array" ref="E1324">MIN(_xlfn._xlws.FILTER(runRBA_RBA_fluxes[TRUE lb],(runRBA_RBA_fluxes[tag]="RXN")*(runRBA_RBA_fluxes[rxn_base_id]=fba_fluxes[[#This Row],[rxn]]),0))</f>
        <v>0</v>
      </c>
      <c r="F1324" cm="1">
        <f t="array" ref="F1324">MAX(_xlfn._xlws.FILTER(runRBA_RBA_fluxes[TRUE ub],(runRBA_RBA_fluxes[tag]="RXN")*(runRBA_RBA_fluxes[rxn_base_id]=fba_fluxes[[#This Row],[rxn]]),0))</f>
        <v>0</v>
      </c>
      <c r="G1324" t="b">
        <f>fba_fluxes[[#This Row],[RBA ub]]&gt;fba_fluxes[[#This Row],[ub]]</f>
        <v>0</v>
      </c>
      <c r="H1324" t="b">
        <f>fba_fluxes[[#This Row],[RBA lb]]&lt;fba_fluxes[[#This Row],[lb]]</f>
        <v>0</v>
      </c>
      <c r="I1324" cm="1">
        <f t="array" ref="I1324">SUM(_xlfn._xlws.FILTER(runRBA_RBA_fluxes[TRUE flux],(runRBA_RBA_fluxes[tag]="RXN")*(runRBA_RBA_fluxes[rxn_base_id]=fba_fluxes[[#This Row],[rxn]]),0))</f>
        <v>0</v>
      </c>
      <c r="J1324" t="b">
        <f>fba_fluxes[[#This Row],[total RBA flux]]&lt;fba_fluxes[[#This Row],[lb]]</f>
        <v>0</v>
      </c>
      <c r="K1324" s="1" t="b">
        <f>fba_fluxes[[#This Row],[total RBA flux]]&gt;fba_fluxes[[#This Row],[ub]]</f>
        <v>0</v>
      </c>
    </row>
    <row r="1325" spans="1:11" hidden="1" x14ac:dyDescent="0.2">
      <c r="A1325" s="1" t="s">
        <v>3383</v>
      </c>
      <c r="B1325">
        <v>0</v>
      </c>
      <c r="C1325">
        <v>0</v>
      </c>
      <c r="D1325">
        <v>1000</v>
      </c>
      <c r="E1325" cm="1">
        <f t="array" ref="E1325">MIN(_xlfn._xlws.FILTER(runRBA_RBA_fluxes[TRUE lb],(runRBA_RBA_fluxes[tag]="RXN")*(runRBA_RBA_fluxes[rxn_base_id]=fba_fluxes[[#This Row],[rxn]]),0))</f>
        <v>0</v>
      </c>
      <c r="F1325" cm="1">
        <f t="array" ref="F1325">MAX(_xlfn._xlws.FILTER(runRBA_RBA_fluxes[TRUE ub],(runRBA_RBA_fluxes[tag]="RXN")*(runRBA_RBA_fluxes[rxn_base_id]=fba_fluxes[[#This Row],[rxn]]),0))</f>
        <v>0</v>
      </c>
      <c r="G1325" t="b">
        <f>fba_fluxes[[#This Row],[RBA ub]]&gt;fba_fluxes[[#This Row],[ub]]</f>
        <v>0</v>
      </c>
      <c r="H1325" t="b">
        <f>fba_fluxes[[#This Row],[RBA lb]]&lt;fba_fluxes[[#This Row],[lb]]</f>
        <v>0</v>
      </c>
      <c r="I1325" cm="1">
        <f t="array" ref="I1325">SUM(_xlfn._xlws.FILTER(runRBA_RBA_fluxes[TRUE flux],(runRBA_RBA_fluxes[tag]="RXN")*(runRBA_RBA_fluxes[rxn_base_id]=fba_fluxes[[#This Row],[rxn]]),0))</f>
        <v>0</v>
      </c>
      <c r="J1325" t="b">
        <f>fba_fluxes[[#This Row],[total RBA flux]]&lt;fba_fluxes[[#This Row],[lb]]</f>
        <v>0</v>
      </c>
      <c r="K1325" s="1" t="b">
        <f>fba_fluxes[[#This Row],[total RBA flux]]&gt;fba_fluxes[[#This Row],[ub]]</f>
        <v>0</v>
      </c>
    </row>
    <row r="1326" spans="1:11" hidden="1" x14ac:dyDescent="0.2">
      <c r="A1326" s="1" t="s">
        <v>3384</v>
      </c>
      <c r="B1326">
        <v>0</v>
      </c>
      <c r="C1326">
        <v>0</v>
      </c>
      <c r="D1326">
        <v>1000</v>
      </c>
      <c r="E1326" cm="1">
        <f t="array" ref="E1326">MIN(_xlfn._xlws.FILTER(runRBA_RBA_fluxes[TRUE lb],(runRBA_RBA_fluxes[tag]="RXN")*(runRBA_RBA_fluxes[rxn_base_id]=fba_fluxes[[#This Row],[rxn]]),0))</f>
        <v>0</v>
      </c>
      <c r="F1326" cm="1">
        <f t="array" ref="F1326">MAX(_xlfn._xlws.FILTER(runRBA_RBA_fluxes[TRUE ub],(runRBA_RBA_fluxes[tag]="RXN")*(runRBA_RBA_fluxes[rxn_base_id]=fba_fluxes[[#This Row],[rxn]]),0))</f>
        <v>0</v>
      </c>
      <c r="G1326" t="b">
        <f>fba_fluxes[[#This Row],[RBA ub]]&gt;fba_fluxes[[#This Row],[ub]]</f>
        <v>0</v>
      </c>
      <c r="H1326" t="b">
        <f>fba_fluxes[[#This Row],[RBA lb]]&lt;fba_fluxes[[#This Row],[lb]]</f>
        <v>0</v>
      </c>
      <c r="I1326" cm="1">
        <f t="array" ref="I1326">SUM(_xlfn._xlws.FILTER(runRBA_RBA_fluxes[TRUE flux],(runRBA_RBA_fluxes[tag]="RXN")*(runRBA_RBA_fluxes[rxn_base_id]=fba_fluxes[[#This Row],[rxn]]),0))</f>
        <v>0</v>
      </c>
      <c r="J1326" t="b">
        <f>fba_fluxes[[#This Row],[total RBA flux]]&lt;fba_fluxes[[#This Row],[lb]]</f>
        <v>0</v>
      </c>
      <c r="K1326" s="1" t="b">
        <f>fba_fluxes[[#This Row],[total RBA flux]]&gt;fba_fluxes[[#This Row],[ub]]</f>
        <v>0</v>
      </c>
    </row>
    <row r="1327" spans="1:11" hidden="1" x14ac:dyDescent="0.2">
      <c r="A1327" s="1" t="s">
        <v>3385</v>
      </c>
      <c r="B1327">
        <v>0</v>
      </c>
      <c r="C1327">
        <v>0</v>
      </c>
      <c r="D1327">
        <v>1000</v>
      </c>
      <c r="E1327" cm="1">
        <f t="array" ref="E1327">MIN(_xlfn._xlws.FILTER(runRBA_RBA_fluxes[TRUE lb],(runRBA_RBA_fluxes[tag]="RXN")*(runRBA_RBA_fluxes[rxn_base_id]=fba_fluxes[[#This Row],[rxn]]),0))</f>
        <v>0</v>
      </c>
      <c r="F1327" cm="1">
        <f t="array" ref="F1327">MAX(_xlfn._xlws.FILTER(runRBA_RBA_fluxes[TRUE ub],(runRBA_RBA_fluxes[tag]="RXN")*(runRBA_RBA_fluxes[rxn_base_id]=fba_fluxes[[#This Row],[rxn]]),0))</f>
        <v>0</v>
      </c>
      <c r="G1327" t="b">
        <f>fba_fluxes[[#This Row],[RBA ub]]&gt;fba_fluxes[[#This Row],[ub]]</f>
        <v>0</v>
      </c>
      <c r="H1327" t="b">
        <f>fba_fluxes[[#This Row],[RBA lb]]&lt;fba_fluxes[[#This Row],[lb]]</f>
        <v>0</v>
      </c>
      <c r="I1327" cm="1">
        <f t="array" ref="I1327">SUM(_xlfn._xlws.FILTER(runRBA_RBA_fluxes[TRUE flux],(runRBA_RBA_fluxes[tag]="RXN")*(runRBA_RBA_fluxes[rxn_base_id]=fba_fluxes[[#This Row],[rxn]]),0))</f>
        <v>0</v>
      </c>
      <c r="J1327" t="b">
        <f>fba_fluxes[[#This Row],[total RBA flux]]&lt;fba_fluxes[[#This Row],[lb]]</f>
        <v>0</v>
      </c>
      <c r="K1327" s="1" t="b">
        <f>fba_fluxes[[#This Row],[total RBA flux]]&gt;fba_fluxes[[#This Row],[ub]]</f>
        <v>0</v>
      </c>
    </row>
    <row r="1328" spans="1:11" hidden="1" x14ac:dyDescent="0.2">
      <c r="A1328" s="1" t="s">
        <v>3386</v>
      </c>
      <c r="B1328">
        <v>0</v>
      </c>
      <c r="C1328">
        <v>-1000</v>
      </c>
      <c r="D1328">
        <v>1000</v>
      </c>
      <c r="E1328" cm="1">
        <f t="array" ref="E1328">MIN(_xlfn._xlws.FILTER(runRBA_RBA_fluxes[TRUE lb],(runRBA_RBA_fluxes[tag]="RXN")*(runRBA_RBA_fluxes[rxn_base_id]=fba_fluxes[[#This Row],[rxn]]),0))</f>
        <v>0</v>
      </c>
      <c r="F1328" cm="1">
        <f t="array" ref="F1328">MAX(_xlfn._xlws.FILTER(runRBA_RBA_fluxes[TRUE ub],(runRBA_RBA_fluxes[tag]="RXN")*(runRBA_RBA_fluxes[rxn_base_id]=fba_fluxes[[#This Row],[rxn]]),0))</f>
        <v>0</v>
      </c>
      <c r="G1328" t="b">
        <f>fba_fluxes[[#This Row],[RBA ub]]&gt;fba_fluxes[[#This Row],[ub]]</f>
        <v>0</v>
      </c>
      <c r="H1328" t="b">
        <f>fba_fluxes[[#This Row],[RBA lb]]&lt;fba_fluxes[[#This Row],[lb]]</f>
        <v>0</v>
      </c>
      <c r="I1328" cm="1">
        <f t="array" ref="I1328">SUM(_xlfn._xlws.FILTER(runRBA_RBA_fluxes[TRUE flux],(runRBA_RBA_fluxes[tag]="RXN")*(runRBA_RBA_fluxes[rxn_base_id]=fba_fluxes[[#This Row],[rxn]]),0))</f>
        <v>0</v>
      </c>
      <c r="J1328" t="b">
        <f>fba_fluxes[[#This Row],[total RBA flux]]&lt;fba_fluxes[[#This Row],[lb]]</f>
        <v>0</v>
      </c>
      <c r="K1328" s="1" t="b">
        <f>fba_fluxes[[#This Row],[total RBA flux]]&gt;fba_fluxes[[#This Row],[ub]]</f>
        <v>0</v>
      </c>
    </row>
    <row r="1329" spans="1:11" hidden="1" x14ac:dyDescent="0.2">
      <c r="A1329" s="1" t="s">
        <v>3387</v>
      </c>
      <c r="B1329">
        <v>0</v>
      </c>
      <c r="C1329">
        <v>-1000</v>
      </c>
      <c r="D1329">
        <v>1000</v>
      </c>
      <c r="E1329" cm="1">
        <f t="array" ref="E1329">MIN(_xlfn._xlws.FILTER(runRBA_RBA_fluxes[TRUE lb],(runRBA_RBA_fluxes[tag]="RXN")*(runRBA_RBA_fluxes[rxn_base_id]=fba_fluxes[[#This Row],[rxn]]),0))</f>
        <v>0</v>
      </c>
      <c r="F1329" cm="1">
        <f t="array" ref="F1329">MAX(_xlfn._xlws.FILTER(runRBA_RBA_fluxes[TRUE ub],(runRBA_RBA_fluxes[tag]="RXN")*(runRBA_RBA_fluxes[rxn_base_id]=fba_fluxes[[#This Row],[rxn]]),0))</f>
        <v>0</v>
      </c>
      <c r="G1329" t="b">
        <f>fba_fluxes[[#This Row],[RBA ub]]&gt;fba_fluxes[[#This Row],[ub]]</f>
        <v>0</v>
      </c>
      <c r="H1329" t="b">
        <f>fba_fluxes[[#This Row],[RBA lb]]&lt;fba_fluxes[[#This Row],[lb]]</f>
        <v>0</v>
      </c>
      <c r="I1329" cm="1">
        <f t="array" ref="I1329">SUM(_xlfn._xlws.FILTER(runRBA_RBA_fluxes[TRUE flux],(runRBA_RBA_fluxes[tag]="RXN")*(runRBA_RBA_fluxes[rxn_base_id]=fba_fluxes[[#This Row],[rxn]]),0))</f>
        <v>0</v>
      </c>
      <c r="J1329" t="b">
        <f>fba_fluxes[[#This Row],[total RBA flux]]&lt;fba_fluxes[[#This Row],[lb]]</f>
        <v>0</v>
      </c>
      <c r="K1329" s="1" t="b">
        <f>fba_fluxes[[#This Row],[total RBA flux]]&gt;fba_fluxes[[#This Row],[ub]]</f>
        <v>0</v>
      </c>
    </row>
    <row r="1330" spans="1:11" hidden="1" x14ac:dyDescent="0.2">
      <c r="A1330" s="1" t="s">
        <v>3388</v>
      </c>
      <c r="B1330">
        <v>0</v>
      </c>
      <c r="C1330">
        <v>0</v>
      </c>
      <c r="D1330">
        <v>1000</v>
      </c>
      <c r="E1330" cm="1">
        <f t="array" ref="E1330">MIN(_xlfn._xlws.FILTER(runRBA_RBA_fluxes[TRUE lb],(runRBA_RBA_fluxes[tag]="RXN")*(runRBA_RBA_fluxes[rxn_base_id]=fba_fluxes[[#This Row],[rxn]]),0))</f>
        <v>0</v>
      </c>
      <c r="F1330" cm="1">
        <f t="array" ref="F1330">MAX(_xlfn._xlws.FILTER(runRBA_RBA_fluxes[TRUE ub],(runRBA_RBA_fluxes[tag]="RXN")*(runRBA_RBA_fluxes[rxn_base_id]=fba_fluxes[[#This Row],[rxn]]),0))</f>
        <v>0</v>
      </c>
      <c r="G1330" t="b">
        <f>fba_fluxes[[#This Row],[RBA ub]]&gt;fba_fluxes[[#This Row],[ub]]</f>
        <v>0</v>
      </c>
      <c r="H1330" t="b">
        <f>fba_fluxes[[#This Row],[RBA lb]]&lt;fba_fluxes[[#This Row],[lb]]</f>
        <v>0</v>
      </c>
      <c r="I1330" cm="1">
        <f t="array" ref="I1330">SUM(_xlfn._xlws.FILTER(runRBA_RBA_fluxes[TRUE flux],(runRBA_RBA_fluxes[tag]="RXN")*(runRBA_RBA_fluxes[rxn_base_id]=fba_fluxes[[#This Row],[rxn]]),0))</f>
        <v>0</v>
      </c>
      <c r="J1330" t="b">
        <f>fba_fluxes[[#This Row],[total RBA flux]]&lt;fba_fluxes[[#This Row],[lb]]</f>
        <v>0</v>
      </c>
      <c r="K1330" s="1" t="b">
        <f>fba_fluxes[[#This Row],[total RBA flux]]&gt;fba_fluxes[[#This Row],[ub]]</f>
        <v>0</v>
      </c>
    </row>
    <row r="1331" spans="1:11" hidden="1" x14ac:dyDescent="0.2">
      <c r="A1331" s="1" t="s">
        <v>444</v>
      </c>
      <c r="B1331">
        <v>1.5999099999999999E-2</v>
      </c>
      <c r="C1331">
        <v>-1000</v>
      </c>
      <c r="D1331">
        <v>1000</v>
      </c>
      <c r="E1331" cm="1">
        <f t="array" ref="E1331">MIN(_xlfn._xlws.FILTER(runRBA_RBA_fluxes[TRUE lb],(runRBA_RBA_fluxes[tag]="RXN")*(runRBA_RBA_fluxes[rxn_base_id]=fba_fluxes[[#This Row],[rxn]]),0))</f>
        <v>0</v>
      </c>
      <c r="F1331" cm="1">
        <f t="array" ref="F1331">MAX(_xlfn._xlws.FILTER(runRBA_RBA_fluxes[TRUE ub],(runRBA_RBA_fluxes[tag]="RXN")*(runRBA_RBA_fluxes[rxn_base_id]=fba_fluxes[[#This Row],[rxn]]),0))</f>
        <v>1000.0000000000001</v>
      </c>
      <c r="G1331" t="b">
        <f>fba_fluxes[[#This Row],[RBA ub]]&gt;fba_fluxes[[#This Row],[ub]]</f>
        <v>0</v>
      </c>
      <c r="H1331" t="b">
        <f>fba_fluxes[[#This Row],[RBA lb]]&lt;fba_fluxes[[#This Row],[lb]]</f>
        <v>0</v>
      </c>
      <c r="I1331" cm="1">
        <f t="array" ref="I1331">SUM(_xlfn._xlws.FILTER(runRBA_RBA_fluxes[TRUE flux],(runRBA_RBA_fluxes[tag]="RXN")*(runRBA_RBA_fluxes[rxn_base_id]=fba_fluxes[[#This Row],[rxn]]),0))</f>
        <v>0.26552512797202099</v>
      </c>
      <c r="J1331" t="b">
        <f>fba_fluxes[[#This Row],[total RBA flux]]&lt;fba_fluxes[[#This Row],[lb]]</f>
        <v>0</v>
      </c>
      <c r="K1331" s="1" t="b">
        <f>fba_fluxes[[#This Row],[total RBA flux]]&gt;fba_fluxes[[#This Row],[ub]]</f>
        <v>0</v>
      </c>
    </row>
    <row r="1332" spans="1:11" hidden="1" x14ac:dyDescent="0.2">
      <c r="A1332" s="1" t="s">
        <v>3389</v>
      </c>
      <c r="B1332">
        <v>0</v>
      </c>
      <c r="C1332">
        <v>0</v>
      </c>
      <c r="D1332">
        <v>1000</v>
      </c>
      <c r="E1332" cm="1">
        <f t="array" ref="E1332">MIN(_xlfn._xlws.FILTER(runRBA_RBA_fluxes[TRUE lb],(runRBA_RBA_fluxes[tag]="RXN")*(runRBA_RBA_fluxes[rxn_base_id]=fba_fluxes[[#This Row],[rxn]]),0))</f>
        <v>0</v>
      </c>
      <c r="F1332" cm="1">
        <f t="array" ref="F1332">MAX(_xlfn._xlws.FILTER(runRBA_RBA_fluxes[TRUE ub],(runRBA_RBA_fluxes[tag]="RXN")*(runRBA_RBA_fluxes[rxn_base_id]=fba_fluxes[[#This Row],[rxn]]),0))</f>
        <v>0</v>
      </c>
      <c r="G1332" t="b">
        <f>fba_fluxes[[#This Row],[RBA ub]]&gt;fba_fluxes[[#This Row],[ub]]</f>
        <v>0</v>
      </c>
      <c r="H1332" t="b">
        <f>fba_fluxes[[#This Row],[RBA lb]]&lt;fba_fluxes[[#This Row],[lb]]</f>
        <v>0</v>
      </c>
      <c r="I1332" cm="1">
        <f t="array" ref="I1332">SUM(_xlfn._xlws.FILTER(runRBA_RBA_fluxes[TRUE flux],(runRBA_RBA_fluxes[tag]="RXN")*(runRBA_RBA_fluxes[rxn_base_id]=fba_fluxes[[#This Row],[rxn]]),0))</f>
        <v>0</v>
      </c>
      <c r="J1332" t="b">
        <f>fba_fluxes[[#This Row],[total RBA flux]]&lt;fba_fluxes[[#This Row],[lb]]</f>
        <v>0</v>
      </c>
      <c r="K1332" s="1" t="b">
        <f>fba_fluxes[[#This Row],[total RBA flux]]&gt;fba_fluxes[[#This Row],[ub]]</f>
        <v>0</v>
      </c>
    </row>
    <row r="1333" spans="1:11" hidden="1" x14ac:dyDescent="0.2">
      <c r="A1333" s="1" t="s">
        <v>3390</v>
      </c>
      <c r="B1333">
        <v>0</v>
      </c>
      <c r="C1333">
        <v>-1000</v>
      </c>
      <c r="D1333">
        <v>1000</v>
      </c>
      <c r="E1333" cm="1">
        <f t="array" ref="E1333">MIN(_xlfn._xlws.FILTER(runRBA_RBA_fluxes[TRUE lb],(runRBA_RBA_fluxes[tag]="RXN")*(runRBA_RBA_fluxes[rxn_base_id]=fba_fluxes[[#This Row],[rxn]]),0))</f>
        <v>0</v>
      </c>
      <c r="F1333" cm="1">
        <f t="array" ref="F1333">MAX(_xlfn._xlws.FILTER(runRBA_RBA_fluxes[TRUE ub],(runRBA_RBA_fluxes[tag]="RXN")*(runRBA_RBA_fluxes[rxn_base_id]=fba_fluxes[[#This Row],[rxn]]),0))</f>
        <v>0</v>
      </c>
      <c r="G1333" t="b">
        <f>fba_fluxes[[#This Row],[RBA ub]]&gt;fba_fluxes[[#This Row],[ub]]</f>
        <v>0</v>
      </c>
      <c r="H1333" t="b">
        <f>fba_fluxes[[#This Row],[RBA lb]]&lt;fba_fluxes[[#This Row],[lb]]</f>
        <v>0</v>
      </c>
      <c r="I1333" cm="1">
        <f t="array" ref="I1333">SUM(_xlfn._xlws.FILTER(runRBA_RBA_fluxes[TRUE flux],(runRBA_RBA_fluxes[tag]="RXN")*(runRBA_RBA_fluxes[rxn_base_id]=fba_fluxes[[#This Row],[rxn]]),0))</f>
        <v>0</v>
      </c>
      <c r="J1333" t="b">
        <f>fba_fluxes[[#This Row],[total RBA flux]]&lt;fba_fluxes[[#This Row],[lb]]</f>
        <v>0</v>
      </c>
      <c r="K1333" s="1" t="b">
        <f>fba_fluxes[[#This Row],[total RBA flux]]&gt;fba_fluxes[[#This Row],[ub]]</f>
        <v>0</v>
      </c>
    </row>
    <row r="1334" spans="1:11" hidden="1" x14ac:dyDescent="0.2">
      <c r="A1334" s="1" t="s">
        <v>3391</v>
      </c>
      <c r="B1334">
        <v>0</v>
      </c>
      <c r="C1334">
        <v>0</v>
      </c>
      <c r="D1334">
        <v>1000</v>
      </c>
      <c r="E1334" cm="1">
        <f t="array" ref="E1334">MIN(_xlfn._xlws.FILTER(runRBA_RBA_fluxes[TRUE lb],(runRBA_RBA_fluxes[tag]="RXN")*(runRBA_RBA_fluxes[rxn_base_id]=fba_fluxes[[#This Row],[rxn]]),0))</f>
        <v>0</v>
      </c>
      <c r="F1334" cm="1">
        <f t="array" ref="F1334">MAX(_xlfn._xlws.FILTER(runRBA_RBA_fluxes[TRUE ub],(runRBA_RBA_fluxes[tag]="RXN")*(runRBA_RBA_fluxes[rxn_base_id]=fba_fluxes[[#This Row],[rxn]]),0))</f>
        <v>0</v>
      </c>
      <c r="G1334" t="b">
        <f>fba_fluxes[[#This Row],[RBA ub]]&gt;fba_fluxes[[#This Row],[ub]]</f>
        <v>0</v>
      </c>
      <c r="H1334" t="b">
        <f>fba_fluxes[[#This Row],[RBA lb]]&lt;fba_fluxes[[#This Row],[lb]]</f>
        <v>0</v>
      </c>
      <c r="I1334" cm="1">
        <f t="array" ref="I1334">SUM(_xlfn._xlws.FILTER(runRBA_RBA_fluxes[TRUE flux],(runRBA_RBA_fluxes[tag]="RXN")*(runRBA_RBA_fluxes[rxn_base_id]=fba_fluxes[[#This Row],[rxn]]),0))</f>
        <v>0</v>
      </c>
      <c r="J1334" t="b">
        <f>fba_fluxes[[#This Row],[total RBA flux]]&lt;fba_fluxes[[#This Row],[lb]]</f>
        <v>0</v>
      </c>
      <c r="K1334" s="1" t="b">
        <f>fba_fluxes[[#This Row],[total RBA flux]]&gt;fba_fluxes[[#This Row],[ub]]</f>
        <v>0</v>
      </c>
    </row>
    <row r="1335" spans="1:11" hidden="1" x14ac:dyDescent="0.2">
      <c r="A1335" s="1" t="s">
        <v>3392</v>
      </c>
      <c r="B1335">
        <v>0</v>
      </c>
      <c r="C1335">
        <v>-1000</v>
      </c>
      <c r="D1335">
        <v>1000</v>
      </c>
      <c r="E1335" cm="1">
        <f t="array" ref="E1335">MIN(_xlfn._xlws.FILTER(runRBA_RBA_fluxes[TRUE lb],(runRBA_RBA_fluxes[tag]="RXN")*(runRBA_RBA_fluxes[rxn_base_id]=fba_fluxes[[#This Row],[rxn]]),0))</f>
        <v>0</v>
      </c>
      <c r="F1335" cm="1">
        <f t="array" ref="F1335">MAX(_xlfn._xlws.FILTER(runRBA_RBA_fluxes[TRUE ub],(runRBA_RBA_fluxes[tag]="RXN")*(runRBA_RBA_fluxes[rxn_base_id]=fba_fluxes[[#This Row],[rxn]]),0))</f>
        <v>0</v>
      </c>
      <c r="G1335" t="b">
        <f>fba_fluxes[[#This Row],[RBA ub]]&gt;fba_fluxes[[#This Row],[ub]]</f>
        <v>0</v>
      </c>
      <c r="H1335" t="b">
        <f>fba_fluxes[[#This Row],[RBA lb]]&lt;fba_fluxes[[#This Row],[lb]]</f>
        <v>0</v>
      </c>
      <c r="I1335" cm="1">
        <f t="array" ref="I1335">SUM(_xlfn._xlws.FILTER(runRBA_RBA_fluxes[TRUE flux],(runRBA_RBA_fluxes[tag]="RXN")*(runRBA_RBA_fluxes[rxn_base_id]=fba_fluxes[[#This Row],[rxn]]),0))</f>
        <v>0</v>
      </c>
      <c r="J1335" t="b">
        <f>fba_fluxes[[#This Row],[total RBA flux]]&lt;fba_fluxes[[#This Row],[lb]]</f>
        <v>0</v>
      </c>
      <c r="K1335" s="1" t="b">
        <f>fba_fluxes[[#This Row],[total RBA flux]]&gt;fba_fluxes[[#This Row],[ub]]</f>
        <v>0</v>
      </c>
    </row>
    <row r="1336" spans="1:11" hidden="1" x14ac:dyDescent="0.2">
      <c r="A1336" s="1" t="s">
        <v>3393</v>
      </c>
      <c r="B1336">
        <v>0</v>
      </c>
      <c r="C1336">
        <v>0</v>
      </c>
      <c r="D1336">
        <v>1000</v>
      </c>
      <c r="E1336" cm="1">
        <f t="array" ref="E1336">MIN(_xlfn._xlws.FILTER(runRBA_RBA_fluxes[TRUE lb],(runRBA_RBA_fluxes[tag]="RXN")*(runRBA_RBA_fluxes[rxn_base_id]=fba_fluxes[[#This Row],[rxn]]),0))</f>
        <v>0</v>
      </c>
      <c r="F1336" cm="1">
        <f t="array" ref="F1336">MAX(_xlfn._xlws.FILTER(runRBA_RBA_fluxes[TRUE ub],(runRBA_RBA_fluxes[tag]="RXN")*(runRBA_RBA_fluxes[rxn_base_id]=fba_fluxes[[#This Row],[rxn]]),0))</f>
        <v>0</v>
      </c>
      <c r="G1336" t="b">
        <f>fba_fluxes[[#This Row],[RBA ub]]&gt;fba_fluxes[[#This Row],[ub]]</f>
        <v>0</v>
      </c>
      <c r="H1336" t="b">
        <f>fba_fluxes[[#This Row],[RBA lb]]&lt;fba_fluxes[[#This Row],[lb]]</f>
        <v>0</v>
      </c>
      <c r="I1336" cm="1">
        <f t="array" ref="I1336">SUM(_xlfn._xlws.FILTER(runRBA_RBA_fluxes[TRUE flux],(runRBA_RBA_fluxes[tag]="RXN")*(runRBA_RBA_fluxes[rxn_base_id]=fba_fluxes[[#This Row],[rxn]]),0))</f>
        <v>0</v>
      </c>
      <c r="J1336" t="b">
        <f>fba_fluxes[[#This Row],[total RBA flux]]&lt;fba_fluxes[[#This Row],[lb]]</f>
        <v>0</v>
      </c>
      <c r="K1336" s="1" t="b">
        <f>fba_fluxes[[#This Row],[total RBA flux]]&gt;fba_fluxes[[#This Row],[ub]]</f>
        <v>0</v>
      </c>
    </row>
    <row r="1337" spans="1:11" hidden="1" x14ac:dyDescent="0.2">
      <c r="A1337" s="1" t="s">
        <v>3394</v>
      </c>
      <c r="B1337">
        <v>0</v>
      </c>
      <c r="C1337">
        <v>-1000</v>
      </c>
      <c r="D1337">
        <v>1000</v>
      </c>
      <c r="E1337" cm="1">
        <f t="array" ref="E1337">MIN(_xlfn._xlws.FILTER(runRBA_RBA_fluxes[TRUE lb],(runRBA_RBA_fluxes[tag]="RXN")*(runRBA_RBA_fluxes[rxn_base_id]=fba_fluxes[[#This Row],[rxn]]),0))</f>
        <v>0</v>
      </c>
      <c r="F1337" cm="1">
        <f t="array" ref="F1337">MAX(_xlfn._xlws.FILTER(runRBA_RBA_fluxes[TRUE ub],(runRBA_RBA_fluxes[tag]="RXN")*(runRBA_RBA_fluxes[rxn_base_id]=fba_fluxes[[#This Row],[rxn]]),0))</f>
        <v>0</v>
      </c>
      <c r="G1337" t="b">
        <f>fba_fluxes[[#This Row],[RBA ub]]&gt;fba_fluxes[[#This Row],[ub]]</f>
        <v>0</v>
      </c>
      <c r="H1337" t="b">
        <f>fba_fluxes[[#This Row],[RBA lb]]&lt;fba_fluxes[[#This Row],[lb]]</f>
        <v>0</v>
      </c>
      <c r="I1337" cm="1">
        <f t="array" ref="I1337">SUM(_xlfn._xlws.FILTER(runRBA_RBA_fluxes[TRUE flux],(runRBA_RBA_fluxes[tag]="RXN")*(runRBA_RBA_fluxes[rxn_base_id]=fba_fluxes[[#This Row],[rxn]]),0))</f>
        <v>0</v>
      </c>
      <c r="J1337" t="b">
        <f>fba_fluxes[[#This Row],[total RBA flux]]&lt;fba_fluxes[[#This Row],[lb]]</f>
        <v>0</v>
      </c>
      <c r="K1337" s="1" t="b">
        <f>fba_fluxes[[#This Row],[total RBA flux]]&gt;fba_fluxes[[#This Row],[ub]]</f>
        <v>0</v>
      </c>
    </row>
    <row r="1338" spans="1:11" hidden="1" x14ac:dyDescent="0.2">
      <c r="A1338" s="1" t="s">
        <v>3395</v>
      </c>
      <c r="B1338">
        <v>0</v>
      </c>
      <c r="C1338">
        <v>0</v>
      </c>
      <c r="D1338">
        <v>1000</v>
      </c>
      <c r="E1338" cm="1">
        <f t="array" ref="E1338">MIN(_xlfn._xlws.FILTER(runRBA_RBA_fluxes[TRUE lb],(runRBA_RBA_fluxes[tag]="RXN")*(runRBA_RBA_fluxes[rxn_base_id]=fba_fluxes[[#This Row],[rxn]]),0))</f>
        <v>0</v>
      </c>
      <c r="F1338" cm="1">
        <f t="array" ref="F1338">MAX(_xlfn._xlws.FILTER(runRBA_RBA_fluxes[TRUE ub],(runRBA_RBA_fluxes[tag]="RXN")*(runRBA_RBA_fluxes[rxn_base_id]=fba_fluxes[[#This Row],[rxn]]),0))</f>
        <v>0</v>
      </c>
      <c r="G1338" t="b">
        <f>fba_fluxes[[#This Row],[RBA ub]]&gt;fba_fluxes[[#This Row],[ub]]</f>
        <v>0</v>
      </c>
      <c r="H1338" t="b">
        <f>fba_fluxes[[#This Row],[RBA lb]]&lt;fba_fluxes[[#This Row],[lb]]</f>
        <v>0</v>
      </c>
      <c r="I1338" cm="1">
        <f t="array" ref="I1338">SUM(_xlfn._xlws.FILTER(runRBA_RBA_fluxes[TRUE flux],(runRBA_RBA_fluxes[tag]="RXN")*(runRBA_RBA_fluxes[rxn_base_id]=fba_fluxes[[#This Row],[rxn]]),0))</f>
        <v>0</v>
      </c>
      <c r="J1338" t="b">
        <f>fba_fluxes[[#This Row],[total RBA flux]]&lt;fba_fluxes[[#This Row],[lb]]</f>
        <v>0</v>
      </c>
      <c r="K1338" s="1" t="b">
        <f>fba_fluxes[[#This Row],[total RBA flux]]&gt;fba_fluxes[[#This Row],[ub]]</f>
        <v>0</v>
      </c>
    </row>
    <row r="1339" spans="1:11" hidden="1" x14ac:dyDescent="0.2">
      <c r="A1339" s="1" t="s">
        <v>3396</v>
      </c>
      <c r="B1339">
        <v>0</v>
      </c>
      <c r="C1339">
        <v>0</v>
      </c>
      <c r="D1339">
        <v>1000</v>
      </c>
      <c r="E1339" cm="1">
        <f t="array" ref="E1339">MIN(_xlfn._xlws.FILTER(runRBA_RBA_fluxes[TRUE lb],(runRBA_RBA_fluxes[tag]="RXN")*(runRBA_RBA_fluxes[rxn_base_id]=fba_fluxes[[#This Row],[rxn]]),0))</f>
        <v>0</v>
      </c>
      <c r="F1339" cm="1">
        <f t="array" ref="F1339">MAX(_xlfn._xlws.FILTER(runRBA_RBA_fluxes[TRUE ub],(runRBA_RBA_fluxes[tag]="RXN")*(runRBA_RBA_fluxes[rxn_base_id]=fba_fluxes[[#This Row],[rxn]]),0))</f>
        <v>0</v>
      </c>
      <c r="G1339" t="b">
        <f>fba_fluxes[[#This Row],[RBA ub]]&gt;fba_fluxes[[#This Row],[ub]]</f>
        <v>0</v>
      </c>
      <c r="H1339" t="b">
        <f>fba_fluxes[[#This Row],[RBA lb]]&lt;fba_fluxes[[#This Row],[lb]]</f>
        <v>0</v>
      </c>
      <c r="I1339" cm="1">
        <f t="array" ref="I1339">SUM(_xlfn._xlws.FILTER(runRBA_RBA_fluxes[TRUE flux],(runRBA_RBA_fluxes[tag]="RXN")*(runRBA_RBA_fluxes[rxn_base_id]=fba_fluxes[[#This Row],[rxn]]),0))</f>
        <v>0</v>
      </c>
      <c r="J1339" t="b">
        <f>fba_fluxes[[#This Row],[total RBA flux]]&lt;fba_fluxes[[#This Row],[lb]]</f>
        <v>0</v>
      </c>
      <c r="K1339" s="1" t="b">
        <f>fba_fluxes[[#This Row],[total RBA flux]]&gt;fba_fluxes[[#This Row],[ub]]</f>
        <v>0</v>
      </c>
    </row>
    <row r="1340" spans="1:11" hidden="1" x14ac:dyDescent="0.2">
      <c r="A1340" s="1" t="s">
        <v>3397</v>
      </c>
      <c r="B1340">
        <v>0</v>
      </c>
      <c r="C1340">
        <v>0</v>
      </c>
      <c r="D1340">
        <v>1000</v>
      </c>
      <c r="E1340" cm="1">
        <f t="array" ref="E1340">MIN(_xlfn._xlws.FILTER(runRBA_RBA_fluxes[TRUE lb],(runRBA_RBA_fluxes[tag]="RXN")*(runRBA_RBA_fluxes[rxn_base_id]=fba_fluxes[[#This Row],[rxn]]),0))</f>
        <v>0</v>
      </c>
      <c r="F1340" cm="1">
        <f t="array" ref="F1340">MAX(_xlfn._xlws.FILTER(runRBA_RBA_fluxes[TRUE ub],(runRBA_RBA_fluxes[tag]="RXN")*(runRBA_RBA_fluxes[rxn_base_id]=fba_fluxes[[#This Row],[rxn]]),0))</f>
        <v>0</v>
      </c>
      <c r="G1340" t="b">
        <f>fba_fluxes[[#This Row],[RBA ub]]&gt;fba_fluxes[[#This Row],[ub]]</f>
        <v>0</v>
      </c>
      <c r="H1340" t="b">
        <f>fba_fluxes[[#This Row],[RBA lb]]&lt;fba_fluxes[[#This Row],[lb]]</f>
        <v>0</v>
      </c>
      <c r="I1340" cm="1">
        <f t="array" ref="I1340">SUM(_xlfn._xlws.FILTER(runRBA_RBA_fluxes[TRUE flux],(runRBA_RBA_fluxes[tag]="RXN")*(runRBA_RBA_fluxes[rxn_base_id]=fba_fluxes[[#This Row],[rxn]]),0))</f>
        <v>0</v>
      </c>
      <c r="J1340" t="b">
        <f>fba_fluxes[[#This Row],[total RBA flux]]&lt;fba_fluxes[[#This Row],[lb]]</f>
        <v>0</v>
      </c>
      <c r="K1340" s="1" t="b">
        <f>fba_fluxes[[#This Row],[total RBA flux]]&gt;fba_fluxes[[#This Row],[ub]]</f>
        <v>0</v>
      </c>
    </row>
    <row r="1341" spans="1:11" hidden="1" x14ac:dyDescent="0.2">
      <c r="A1341" s="1" t="s">
        <v>3398</v>
      </c>
      <c r="B1341">
        <v>0</v>
      </c>
      <c r="C1341">
        <v>0</v>
      </c>
      <c r="D1341">
        <v>1000</v>
      </c>
      <c r="E1341" cm="1">
        <f t="array" ref="E1341">MIN(_xlfn._xlws.FILTER(runRBA_RBA_fluxes[TRUE lb],(runRBA_RBA_fluxes[tag]="RXN")*(runRBA_RBA_fluxes[rxn_base_id]=fba_fluxes[[#This Row],[rxn]]),0))</f>
        <v>0</v>
      </c>
      <c r="F1341" cm="1">
        <f t="array" ref="F1341">MAX(_xlfn._xlws.FILTER(runRBA_RBA_fluxes[TRUE ub],(runRBA_RBA_fluxes[tag]="RXN")*(runRBA_RBA_fluxes[rxn_base_id]=fba_fluxes[[#This Row],[rxn]]),0))</f>
        <v>0</v>
      </c>
      <c r="G1341" t="b">
        <f>fba_fluxes[[#This Row],[RBA ub]]&gt;fba_fluxes[[#This Row],[ub]]</f>
        <v>0</v>
      </c>
      <c r="H1341" t="b">
        <f>fba_fluxes[[#This Row],[RBA lb]]&lt;fba_fluxes[[#This Row],[lb]]</f>
        <v>0</v>
      </c>
      <c r="I1341" cm="1">
        <f t="array" ref="I1341">SUM(_xlfn._xlws.FILTER(runRBA_RBA_fluxes[TRUE flux],(runRBA_RBA_fluxes[tag]="RXN")*(runRBA_RBA_fluxes[rxn_base_id]=fba_fluxes[[#This Row],[rxn]]),0))</f>
        <v>0</v>
      </c>
      <c r="J1341" t="b">
        <f>fba_fluxes[[#This Row],[total RBA flux]]&lt;fba_fluxes[[#This Row],[lb]]</f>
        <v>0</v>
      </c>
      <c r="K1341" s="1" t="b">
        <f>fba_fluxes[[#This Row],[total RBA flux]]&gt;fba_fluxes[[#This Row],[ub]]</f>
        <v>0</v>
      </c>
    </row>
    <row r="1342" spans="1:11" hidden="1" x14ac:dyDescent="0.2">
      <c r="A1342" s="1" t="s">
        <v>867</v>
      </c>
      <c r="B1342">
        <v>0</v>
      </c>
      <c r="C1342">
        <v>-1000</v>
      </c>
      <c r="D1342">
        <v>1000</v>
      </c>
      <c r="E1342" cm="1">
        <f t="array" ref="E1342">MIN(_xlfn._xlws.FILTER(runRBA_RBA_fluxes[TRUE lb],(runRBA_RBA_fluxes[tag]="RXN")*(runRBA_RBA_fluxes[rxn_base_id]=fba_fluxes[[#This Row],[rxn]]),0))</f>
        <v>0</v>
      </c>
      <c r="F1342" cm="1">
        <f t="array" ref="F1342">MAX(_xlfn._xlws.FILTER(runRBA_RBA_fluxes[TRUE ub],(runRBA_RBA_fluxes[tag]="RXN")*(runRBA_RBA_fluxes[rxn_base_id]=fba_fluxes[[#This Row],[rxn]]),0))</f>
        <v>1000.0000000000001</v>
      </c>
      <c r="G1342" t="b">
        <f>fba_fluxes[[#This Row],[RBA ub]]&gt;fba_fluxes[[#This Row],[ub]]</f>
        <v>0</v>
      </c>
      <c r="H1342" t="b">
        <f>fba_fluxes[[#This Row],[RBA lb]]&lt;fba_fluxes[[#This Row],[lb]]</f>
        <v>0</v>
      </c>
      <c r="I1342" cm="1">
        <f t="array" ref="I1342">SUM(_xlfn._xlws.FILTER(runRBA_RBA_fluxes[TRUE flux],(runRBA_RBA_fluxes[tag]="RXN")*(runRBA_RBA_fluxes[rxn_base_id]=fba_fluxes[[#This Row],[rxn]]),0))</f>
        <v>1000.0000000000001</v>
      </c>
      <c r="J1342" t="b">
        <f>fba_fluxes[[#This Row],[total RBA flux]]&lt;fba_fluxes[[#This Row],[lb]]</f>
        <v>0</v>
      </c>
      <c r="K1342" s="1" t="b">
        <f>fba_fluxes[[#This Row],[total RBA flux]]&gt;fba_fluxes[[#This Row],[ub]]</f>
        <v>0</v>
      </c>
    </row>
    <row r="1343" spans="1:11" hidden="1" x14ac:dyDescent="0.2">
      <c r="A1343" s="1" t="s">
        <v>3399</v>
      </c>
      <c r="B1343">
        <v>0</v>
      </c>
      <c r="C1343">
        <v>0</v>
      </c>
      <c r="D1343">
        <v>1000</v>
      </c>
      <c r="E1343" cm="1">
        <f t="array" ref="E1343">MIN(_xlfn._xlws.FILTER(runRBA_RBA_fluxes[TRUE lb],(runRBA_RBA_fluxes[tag]="RXN")*(runRBA_RBA_fluxes[rxn_base_id]=fba_fluxes[[#This Row],[rxn]]),0))</f>
        <v>0</v>
      </c>
      <c r="F1343" cm="1">
        <f t="array" ref="F1343">MAX(_xlfn._xlws.FILTER(runRBA_RBA_fluxes[TRUE ub],(runRBA_RBA_fluxes[tag]="RXN")*(runRBA_RBA_fluxes[rxn_base_id]=fba_fluxes[[#This Row],[rxn]]),0))</f>
        <v>0</v>
      </c>
      <c r="G1343" t="b">
        <f>fba_fluxes[[#This Row],[RBA ub]]&gt;fba_fluxes[[#This Row],[ub]]</f>
        <v>0</v>
      </c>
      <c r="H1343" t="b">
        <f>fba_fluxes[[#This Row],[RBA lb]]&lt;fba_fluxes[[#This Row],[lb]]</f>
        <v>0</v>
      </c>
      <c r="I1343" cm="1">
        <f t="array" ref="I1343">SUM(_xlfn._xlws.FILTER(runRBA_RBA_fluxes[TRUE flux],(runRBA_RBA_fluxes[tag]="RXN")*(runRBA_RBA_fluxes[rxn_base_id]=fba_fluxes[[#This Row],[rxn]]),0))</f>
        <v>0</v>
      </c>
      <c r="J1343" t="b">
        <f>fba_fluxes[[#This Row],[total RBA flux]]&lt;fba_fluxes[[#This Row],[lb]]</f>
        <v>0</v>
      </c>
      <c r="K1343" s="1" t="b">
        <f>fba_fluxes[[#This Row],[total RBA flux]]&gt;fba_fluxes[[#This Row],[ub]]</f>
        <v>0</v>
      </c>
    </row>
    <row r="1344" spans="1:11" hidden="1" x14ac:dyDescent="0.2">
      <c r="A1344" s="1" t="s">
        <v>3400</v>
      </c>
      <c r="B1344">
        <v>0</v>
      </c>
      <c r="C1344">
        <v>0</v>
      </c>
      <c r="D1344">
        <v>1000</v>
      </c>
      <c r="E1344" cm="1">
        <f t="array" ref="E1344">MIN(_xlfn._xlws.FILTER(runRBA_RBA_fluxes[TRUE lb],(runRBA_RBA_fluxes[tag]="RXN")*(runRBA_RBA_fluxes[rxn_base_id]=fba_fluxes[[#This Row],[rxn]]),0))</f>
        <v>0</v>
      </c>
      <c r="F1344" cm="1">
        <f t="array" ref="F1344">MAX(_xlfn._xlws.FILTER(runRBA_RBA_fluxes[TRUE ub],(runRBA_RBA_fluxes[tag]="RXN")*(runRBA_RBA_fluxes[rxn_base_id]=fba_fluxes[[#This Row],[rxn]]),0))</f>
        <v>0</v>
      </c>
      <c r="G1344" t="b">
        <f>fba_fluxes[[#This Row],[RBA ub]]&gt;fba_fluxes[[#This Row],[ub]]</f>
        <v>0</v>
      </c>
      <c r="H1344" t="b">
        <f>fba_fluxes[[#This Row],[RBA lb]]&lt;fba_fluxes[[#This Row],[lb]]</f>
        <v>0</v>
      </c>
      <c r="I1344" cm="1">
        <f t="array" ref="I1344">SUM(_xlfn._xlws.FILTER(runRBA_RBA_fluxes[TRUE flux],(runRBA_RBA_fluxes[tag]="RXN")*(runRBA_RBA_fluxes[rxn_base_id]=fba_fluxes[[#This Row],[rxn]]),0))</f>
        <v>0</v>
      </c>
      <c r="J1344" t="b">
        <f>fba_fluxes[[#This Row],[total RBA flux]]&lt;fba_fluxes[[#This Row],[lb]]</f>
        <v>0</v>
      </c>
      <c r="K1344" s="1" t="b">
        <f>fba_fluxes[[#This Row],[total RBA flux]]&gt;fba_fluxes[[#This Row],[ub]]</f>
        <v>0</v>
      </c>
    </row>
    <row r="1345" spans="1:11" hidden="1" x14ac:dyDescent="0.2">
      <c r="A1345" s="1" t="s">
        <v>3401</v>
      </c>
      <c r="B1345">
        <v>0</v>
      </c>
      <c r="C1345">
        <v>0</v>
      </c>
      <c r="D1345">
        <v>1000</v>
      </c>
      <c r="E1345" cm="1">
        <f t="array" ref="E1345">MIN(_xlfn._xlws.FILTER(runRBA_RBA_fluxes[TRUE lb],(runRBA_RBA_fluxes[tag]="RXN")*(runRBA_RBA_fluxes[rxn_base_id]=fba_fluxes[[#This Row],[rxn]]),0))</f>
        <v>0</v>
      </c>
      <c r="F1345" cm="1">
        <f t="array" ref="F1345">MAX(_xlfn._xlws.FILTER(runRBA_RBA_fluxes[TRUE ub],(runRBA_RBA_fluxes[tag]="RXN")*(runRBA_RBA_fluxes[rxn_base_id]=fba_fluxes[[#This Row],[rxn]]),0))</f>
        <v>0</v>
      </c>
      <c r="G1345" t="b">
        <f>fba_fluxes[[#This Row],[RBA ub]]&gt;fba_fluxes[[#This Row],[ub]]</f>
        <v>0</v>
      </c>
      <c r="H1345" t="b">
        <f>fba_fluxes[[#This Row],[RBA lb]]&lt;fba_fluxes[[#This Row],[lb]]</f>
        <v>0</v>
      </c>
      <c r="I1345" cm="1">
        <f t="array" ref="I1345">SUM(_xlfn._xlws.FILTER(runRBA_RBA_fluxes[TRUE flux],(runRBA_RBA_fluxes[tag]="RXN")*(runRBA_RBA_fluxes[rxn_base_id]=fba_fluxes[[#This Row],[rxn]]),0))</f>
        <v>0</v>
      </c>
      <c r="J1345" t="b">
        <f>fba_fluxes[[#This Row],[total RBA flux]]&lt;fba_fluxes[[#This Row],[lb]]</f>
        <v>0</v>
      </c>
      <c r="K1345" s="1" t="b">
        <f>fba_fluxes[[#This Row],[total RBA flux]]&gt;fba_fluxes[[#This Row],[ub]]</f>
        <v>0</v>
      </c>
    </row>
    <row r="1346" spans="1:11" hidden="1" x14ac:dyDescent="0.2">
      <c r="A1346" s="1" t="s">
        <v>672</v>
      </c>
      <c r="B1346">
        <v>0</v>
      </c>
      <c r="C1346">
        <v>-1000</v>
      </c>
      <c r="D1346">
        <v>1000</v>
      </c>
      <c r="E1346" cm="1">
        <f t="array" ref="E1346">MIN(_xlfn._xlws.FILTER(runRBA_RBA_fluxes[TRUE lb],(runRBA_RBA_fluxes[tag]="RXN")*(runRBA_RBA_fluxes[rxn_base_id]=fba_fluxes[[#This Row],[rxn]]),0))</f>
        <v>0</v>
      </c>
      <c r="F1346" cm="1">
        <f t="array" ref="F1346">MAX(_xlfn._xlws.FILTER(runRBA_RBA_fluxes[TRUE ub],(runRBA_RBA_fluxes[tag]="RXN")*(runRBA_RBA_fluxes[rxn_base_id]=fba_fluxes[[#This Row],[rxn]]),0))</f>
        <v>1000.0000000000001</v>
      </c>
      <c r="G1346" t="b">
        <f>fba_fluxes[[#This Row],[RBA ub]]&gt;fba_fluxes[[#This Row],[ub]]</f>
        <v>0</v>
      </c>
      <c r="H1346" t="b">
        <f>fba_fluxes[[#This Row],[RBA lb]]&lt;fba_fluxes[[#This Row],[lb]]</f>
        <v>0</v>
      </c>
      <c r="I1346" cm="1">
        <f t="array" ref="I1346">SUM(_xlfn._xlws.FILTER(runRBA_RBA_fluxes[TRUE flux],(runRBA_RBA_fluxes[tag]="RXN")*(runRBA_RBA_fluxes[rxn_base_id]=fba_fluxes[[#This Row],[rxn]]),0))</f>
        <v>0.247731019873973</v>
      </c>
      <c r="J1346" t="b">
        <f>fba_fluxes[[#This Row],[total RBA flux]]&lt;fba_fluxes[[#This Row],[lb]]</f>
        <v>0</v>
      </c>
      <c r="K1346" s="1" t="b">
        <f>fba_fluxes[[#This Row],[total RBA flux]]&gt;fba_fluxes[[#This Row],[ub]]</f>
        <v>0</v>
      </c>
    </row>
    <row r="1347" spans="1:11" hidden="1" x14ac:dyDescent="0.2">
      <c r="A1347" s="1" t="s">
        <v>3402</v>
      </c>
      <c r="B1347">
        <v>0</v>
      </c>
      <c r="C1347">
        <v>0</v>
      </c>
      <c r="D1347">
        <v>1000</v>
      </c>
      <c r="E1347" cm="1">
        <f t="array" ref="E1347">MIN(_xlfn._xlws.FILTER(runRBA_RBA_fluxes[TRUE lb],(runRBA_RBA_fluxes[tag]="RXN")*(runRBA_RBA_fluxes[rxn_base_id]=fba_fluxes[[#This Row],[rxn]]),0))</f>
        <v>0</v>
      </c>
      <c r="F1347" cm="1">
        <f t="array" ref="F1347">MAX(_xlfn._xlws.FILTER(runRBA_RBA_fluxes[TRUE ub],(runRBA_RBA_fluxes[tag]="RXN")*(runRBA_RBA_fluxes[rxn_base_id]=fba_fluxes[[#This Row],[rxn]]),0))</f>
        <v>0</v>
      </c>
      <c r="G1347" t="b">
        <f>fba_fluxes[[#This Row],[RBA ub]]&gt;fba_fluxes[[#This Row],[ub]]</f>
        <v>0</v>
      </c>
      <c r="H1347" t="b">
        <f>fba_fluxes[[#This Row],[RBA lb]]&lt;fba_fluxes[[#This Row],[lb]]</f>
        <v>0</v>
      </c>
      <c r="I1347" cm="1">
        <f t="array" ref="I1347">SUM(_xlfn._xlws.FILTER(runRBA_RBA_fluxes[TRUE flux],(runRBA_RBA_fluxes[tag]="RXN")*(runRBA_RBA_fluxes[rxn_base_id]=fba_fluxes[[#This Row],[rxn]]),0))</f>
        <v>0</v>
      </c>
      <c r="J1347" t="b">
        <f>fba_fluxes[[#This Row],[total RBA flux]]&lt;fba_fluxes[[#This Row],[lb]]</f>
        <v>0</v>
      </c>
      <c r="K1347" s="1" t="b">
        <f>fba_fluxes[[#This Row],[total RBA flux]]&gt;fba_fluxes[[#This Row],[ub]]</f>
        <v>0</v>
      </c>
    </row>
    <row r="1348" spans="1:11" hidden="1" x14ac:dyDescent="0.2">
      <c r="A1348" s="1" t="s">
        <v>445</v>
      </c>
      <c r="B1348">
        <v>4.7540000000000028E-4</v>
      </c>
      <c r="C1348">
        <v>-1000</v>
      </c>
      <c r="D1348">
        <v>1000</v>
      </c>
      <c r="E1348" cm="1">
        <f t="array" ref="E1348">MIN(_xlfn._xlws.FILTER(runRBA_RBA_fluxes[TRUE lb],(runRBA_RBA_fluxes[tag]="RXN")*(runRBA_RBA_fluxes[rxn_base_id]=fba_fluxes[[#This Row],[rxn]]),0))</f>
        <v>0</v>
      </c>
      <c r="F1348" cm="1">
        <f t="array" ref="F1348">MAX(_xlfn._xlws.FILTER(runRBA_RBA_fluxes[TRUE ub],(runRBA_RBA_fluxes[tag]="RXN")*(runRBA_RBA_fluxes[rxn_base_id]=fba_fluxes[[#This Row],[rxn]]),0))</f>
        <v>1000.0000000000001</v>
      </c>
      <c r="G1348" t="b">
        <f>fba_fluxes[[#This Row],[RBA ub]]&gt;fba_fluxes[[#This Row],[ub]]</f>
        <v>0</v>
      </c>
      <c r="H1348" t="b">
        <f>fba_fluxes[[#This Row],[RBA lb]]&lt;fba_fluxes[[#This Row],[lb]]</f>
        <v>0</v>
      </c>
      <c r="I1348" cm="1">
        <f t="array" ref="I1348">SUM(_xlfn._xlws.FILTER(runRBA_RBA_fluxes[TRUE flux],(runRBA_RBA_fluxes[tag]="RXN")*(runRBA_RBA_fluxes[rxn_base_id]=fba_fluxes[[#This Row],[rxn]]),0))</f>
        <v>1.3144123587600001E-4</v>
      </c>
      <c r="J1348" t="b">
        <f>fba_fluxes[[#This Row],[total RBA flux]]&lt;fba_fluxes[[#This Row],[lb]]</f>
        <v>0</v>
      </c>
      <c r="K1348" s="1" t="b">
        <f>fba_fluxes[[#This Row],[total RBA flux]]&gt;fba_fluxes[[#This Row],[ub]]</f>
        <v>0</v>
      </c>
    </row>
    <row r="1349" spans="1:11" hidden="1" x14ac:dyDescent="0.2">
      <c r="A1349" s="1" t="s">
        <v>3403</v>
      </c>
      <c r="B1349">
        <v>0</v>
      </c>
      <c r="C1349">
        <v>-1000</v>
      </c>
      <c r="D1349">
        <v>1000</v>
      </c>
      <c r="E1349" cm="1">
        <f t="array" ref="E1349">MIN(_xlfn._xlws.FILTER(runRBA_RBA_fluxes[TRUE lb],(runRBA_RBA_fluxes[tag]="RXN")*(runRBA_RBA_fluxes[rxn_base_id]=fba_fluxes[[#This Row],[rxn]]),0))</f>
        <v>0</v>
      </c>
      <c r="F1349" cm="1">
        <f t="array" ref="F1349">MAX(_xlfn._xlws.FILTER(runRBA_RBA_fluxes[TRUE ub],(runRBA_RBA_fluxes[tag]="RXN")*(runRBA_RBA_fluxes[rxn_base_id]=fba_fluxes[[#This Row],[rxn]]),0))</f>
        <v>0</v>
      </c>
      <c r="G1349" t="b">
        <f>fba_fluxes[[#This Row],[RBA ub]]&gt;fba_fluxes[[#This Row],[ub]]</f>
        <v>0</v>
      </c>
      <c r="H1349" t="b">
        <f>fba_fluxes[[#This Row],[RBA lb]]&lt;fba_fluxes[[#This Row],[lb]]</f>
        <v>0</v>
      </c>
      <c r="I1349" cm="1">
        <f t="array" ref="I1349">SUM(_xlfn._xlws.FILTER(runRBA_RBA_fluxes[TRUE flux],(runRBA_RBA_fluxes[tag]="RXN")*(runRBA_RBA_fluxes[rxn_base_id]=fba_fluxes[[#This Row],[rxn]]),0))</f>
        <v>0</v>
      </c>
      <c r="J1349" t="b">
        <f>fba_fluxes[[#This Row],[total RBA flux]]&lt;fba_fluxes[[#This Row],[lb]]</f>
        <v>0</v>
      </c>
      <c r="K1349" s="1" t="b">
        <f>fba_fluxes[[#This Row],[total RBA flux]]&gt;fba_fluxes[[#This Row],[ub]]</f>
        <v>0</v>
      </c>
    </row>
    <row r="1350" spans="1:11" hidden="1" x14ac:dyDescent="0.2">
      <c r="A1350" s="1" t="s">
        <v>3404</v>
      </c>
      <c r="B1350">
        <v>0</v>
      </c>
      <c r="C1350">
        <v>0</v>
      </c>
      <c r="D1350">
        <v>1000</v>
      </c>
      <c r="E1350" cm="1">
        <f t="array" ref="E1350">MIN(_xlfn._xlws.FILTER(runRBA_RBA_fluxes[TRUE lb],(runRBA_RBA_fluxes[tag]="RXN")*(runRBA_RBA_fluxes[rxn_base_id]=fba_fluxes[[#This Row],[rxn]]),0))</f>
        <v>0</v>
      </c>
      <c r="F1350" cm="1">
        <f t="array" ref="F1350">MAX(_xlfn._xlws.FILTER(runRBA_RBA_fluxes[TRUE ub],(runRBA_RBA_fluxes[tag]="RXN")*(runRBA_RBA_fluxes[rxn_base_id]=fba_fluxes[[#This Row],[rxn]]),0))</f>
        <v>0</v>
      </c>
      <c r="G1350" t="b">
        <f>fba_fluxes[[#This Row],[RBA ub]]&gt;fba_fluxes[[#This Row],[ub]]</f>
        <v>0</v>
      </c>
      <c r="H1350" t="b">
        <f>fba_fluxes[[#This Row],[RBA lb]]&lt;fba_fluxes[[#This Row],[lb]]</f>
        <v>0</v>
      </c>
      <c r="I1350" cm="1">
        <f t="array" ref="I1350">SUM(_xlfn._xlws.FILTER(runRBA_RBA_fluxes[TRUE flux],(runRBA_RBA_fluxes[tag]="RXN")*(runRBA_RBA_fluxes[rxn_base_id]=fba_fluxes[[#This Row],[rxn]]),0))</f>
        <v>0</v>
      </c>
      <c r="J1350" t="b">
        <f>fba_fluxes[[#This Row],[total RBA flux]]&lt;fba_fluxes[[#This Row],[lb]]</f>
        <v>0</v>
      </c>
      <c r="K1350" s="1" t="b">
        <f>fba_fluxes[[#This Row],[total RBA flux]]&gt;fba_fluxes[[#This Row],[ub]]</f>
        <v>0</v>
      </c>
    </row>
    <row r="1351" spans="1:11" hidden="1" x14ac:dyDescent="0.2">
      <c r="A1351" s="1" t="s">
        <v>3405</v>
      </c>
      <c r="B1351">
        <v>0</v>
      </c>
      <c r="C1351">
        <v>-1000</v>
      </c>
      <c r="D1351">
        <v>1000</v>
      </c>
      <c r="E1351" cm="1">
        <f t="array" ref="E1351">MIN(_xlfn._xlws.FILTER(runRBA_RBA_fluxes[TRUE lb],(runRBA_RBA_fluxes[tag]="RXN")*(runRBA_RBA_fluxes[rxn_base_id]=fba_fluxes[[#This Row],[rxn]]),0))</f>
        <v>0</v>
      </c>
      <c r="F1351" cm="1">
        <f t="array" ref="F1351">MAX(_xlfn._xlws.FILTER(runRBA_RBA_fluxes[TRUE ub],(runRBA_RBA_fluxes[tag]="RXN")*(runRBA_RBA_fluxes[rxn_base_id]=fba_fluxes[[#This Row],[rxn]]),0))</f>
        <v>0</v>
      </c>
      <c r="G1351" t="b">
        <f>fba_fluxes[[#This Row],[RBA ub]]&gt;fba_fluxes[[#This Row],[ub]]</f>
        <v>0</v>
      </c>
      <c r="H1351" t="b">
        <f>fba_fluxes[[#This Row],[RBA lb]]&lt;fba_fluxes[[#This Row],[lb]]</f>
        <v>0</v>
      </c>
      <c r="I1351" cm="1">
        <f t="array" ref="I1351">SUM(_xlfn._xlws.FILTER(runRBA_RBA_fluxes[TRUE flux],(runRBA_RBA_fluxes[tag]="RXN")*(runRBA_RBA_fluxes[rxn_base_id]=fba_fluxes[[#This Row],[rxn]]),0))</f>
        <v>0</v>
      </c>
      <c r="J1351" t="b">
        <f>fba_fluxes[[#This Row],[total RBA flux]]&lt;fba_fluxes[[#This Row],[lb]]</f>
        <v>0</v>
      </c>
      <c r="K1351" s="1" t="b">
        <f>fba_fluxes[[#This Row],[total RBA flux]]&gt;fba_fluxes[[#This Row],[ub]]</f>
        <v>0</v>
      </c>
    </row>
    <row r="1352" spans="1:11" hidden="1" x14ac:dyDescent="0.2">
      <c r="A1352" s="1" t="s">
        <v>3406</v>
      </c>
      <c r="B1352">
        <v>0</v>
      </c>
      <c r="C1352">
        <v>0</v>
      </c>
      <c r="D1352">
        <v>1000</v>
      </c>
      <c r="E1352" cm="1">
        <f t="array" ref="E1352">MIN(_xlfn._xlws.FILTER(runRBA_RBA_fluxes[TRUE lb],(runRBA_RBA_fluxes[tag]="RXN")*(runRBA_RBA_fluxes[rxn_base_id]=fba_fluxes[[#This Row],[rxn]]),0))</f>
        <v>0</v>
      </c>
      <c r="F1352" cm="1">
        <f t="array" ref="F1352">MAX(_xlfn._xlws.FILTER(runRBA_RBA_fluxes[TRUE ub],(runRBA_RBA_fluxes[tag]="RXN")*(runRBA_RBA_fluxes[rxn_base_id]=fba_fluxes[[#This Row],[rxn]]),0))</f>
        <v>0</v>
      </c>
      <c r="G1352" t="b">
        <f>fba_fluxes[[#This Row],[RBA ub]]&gt;fba_fluxes[[#This Row],[ub]]</f>
        <v>0</v>
      </c>
      <c r="H1352" t="b">
        <f>fba_fluxes[[#This Row],[RBA lb]]&lt;fba_fluxes[[#This Row],[lb]]</f>
        <v>0</v>
      </c>
      <c r="I1352" cm="1">
        <f t="array" ref="I1352">SUM(_xlfn._xlws.FILTER(runRBA_RBA_fluxes[TRUE flux],(runRBA_RBA_fluxes[tag]="RXN")*(runRBA_RBA_fluxes[rxn_base_id]=fba_fluxes[[#This Row],[rxn]]),0))</f>
        <v>0</v>
      </c>
      <c r="J1352" t="b">
        <f>fba_fluxes[[#This Row],[total RBA flux]]&lt;fba_fluxes[[#This Row],[lb]]</f>
        <v>0</v>
      </c>
      <c r="K1352" s="1" t="b">
        <f>fba_fluxes[[#This Row],[total RBA flux]]&gt;fba_fluxes[[#This Row],[ub]]</f>
        <v>0</v>
      </c>
    </row>
    <row r="1353" spans="1:11" hidden="1" x14ac:dyDescent="0.2">
      <c r="A1353" s="1" t="s">
        <v>3407</v>
      </c>
      <c r="B1353">
        <v>0</v>
      </c>
      <c r="C1353">
        <v>0</v>
      </c>
      <c r="D1353">
        <v>1000</v>
      </c>
      <c r="E1353" cm="1">
        <f t="array" ref="E1353">MIN(_xlfn._xlws.FILTER(runRBA_RBA_fluxes[TRUE lb],(runRBA_RBA_fluxes[tag]="RXN")*(runRBA_RBA_fluxes[rxn_base_id]=fba_fluxes[[#This Row],[rxn]]),0))</f>
        <v>0</v>
      </c>
      <c r="F1353" cm="1">
        <f t="array" ref="F1353">MAX(_xlfn._xlws.FILTER(runRBA_RBA_fluxes[TRUE ub],(runRBA_RBA_fluxes[tag]="RXN")*(runRBA_RBA_fluxes[rxn_base_id]=fba_fluxes[[#This Row],[rxn]]),0))</f>
        <v>0</v>
      </c>
      <c r="G1353" t="b">
        <f>fba_fluxes[[#This Row],[RBA ub]]&gt;fba_fluxes[[#This Row],[ub]]</f>
        <v>0</v>
      </c>
      <c r="H1353" t="b">
        <f>fba_fluxes[[#This Row],[RBA lb]]&lt;fba_fluxes[[#This Row],[lb]]</f>
        <v>0</v>
      </c>
      <c r="I1353" cm="1">
        <f t="array" ref="I1353">SUM(_xlfn._xlws.FILTER(runRBA_RBA_fluxes[TRUE flux],(runRBA_RBA_fluxes[tag]="RXN")*(runRBA_RBA_fluxes[rxn_base_id]=fba_fluxes[[#This Row],[rxn]]),0))</f>
        <v>0</v>
      </c>
      <c r="J1353" t="b">
        <f>fba_fluxes[[#This Row],[total RBA flux]]&lt;fba_fluxes[[#This Row],[lb]]</f>
        <v>0</v>
      </c>
      <c r="K1353" s="1" t="b">
        <f>fba_fluxes[[#This Row],[total RBA flux]]&gt;fba_fluxes[[#This Row],[ub]]</f>
        <v>0</v>
      </c>
    </row>
    <row r="1354" spans="1:11" hidden="1" x14ac:dyDescent="0.2">
      <c r="A1354" s="1" t="s">
        <v>3408</v>
      </c>
      <c r="B1354">
        <v>0</v>
      </c>
      <c r="C1354">
        <v>0</v>
      </c>
      <c r="D1354">
        <v>1000</v>
      </c>
      <c r="E1354" cm="1">
        <f t="array" ref="E1354">MIN(_xlfn._xlws.FILTER(runRBA_RBA_fluxes[TRUE lb],(runRBA_RBA_fluxes[tag]="RXN")*(runRBA_RBA_fluxes[rxn_base_id]=fba_fluxes[[#This Row],[rxn]]),0))</f>
        <v>0</v>
      </c>
      <c r="F1354" cm="1">
        <f t="array" ref="F1354">MAX(_xlfn._xlws.FILTER(runRBA_RBA_fluxes[TRUE ub],(runRBA_RBA_fluxes[tag]="RXN")*(runRBA_RBA_fluxes[rxn_base_id]=fba_fluxes[[#This Row],[rxn]]),0))</f>
        <v>0</v>
      </c>
      <c r="G1354" t="b">
        <f>fba_fluxes[[#This Row],[RBA ub]]&gt;fba_fluxes[[#This Row],[ub]]</f>
        <v>0</v>
      </c>
      <c r="H1354" t="b">
        <f>fba_fluxes[[#This Row],[RBA lb]]&lt;fba_fluxes[[#This Row],[lb]]</f>
        <v>0</v>
      </c>
      <c r="I1354" cm="1">
        <f t="array" ref="I1354">SUM(_xlfn._xlws.FILTER(runRBA_RBA_fluxes[TRUE flux],(runRBA_RBA_fluxes[tag]="RXN")*(runRBA_RBA_fluxes[rxn_base_id]=fba_fluxes[[#This Row],[rxn]]),0))</f>
        <v>0</v>
      </c>
      <c r="J1354" t="b">
        <f>fba_fluxes[[#This Row],[total RBA flux]]&lt;fba_fluxes[[#This Row],[lb]]</f>
        <v>0</v>
      </c>
      <c r="K1354" s="1" t="b">
        <f>fba_fluxes[[#This Row],[total RBA flux]]&gt;fba_fluxes[[#This Row],[ub]]</f>
        <v>0</v>
      </c>
    </row>
    <row r="1355" spans="1:11" hidden="1" x14ac:dyDescent="0.2">
      <c r="A1355" s="1" t="s">
        <v>3409</v>
      </c>
      <c r="B1355">
        <v>0</v>
      </c>
      <c r="C1355">
        <v>0</v>
      </c>
      <c r="D1355">
        <v>1000</v>
      </c>
      <c r="E1355" cm="1">
        <f t="array" ref="E1355">MIN(_xlfn._xlws.FILTER(runRBA_RBA_fluxes[TRUE lb],(runRBA_RBA_fluxes[tag]="RXN")*(runRBA_RBA_fluxes[rxn_base_id]=fba_fluxes[[#This Row],[rxn]]),0))</f>
        <v>0</v>
      </c>
      <c r="F1355" cm="1">
        <f t="array" ref="F1355">MAX(_xlfn._xlws.FILTER(runRBA_RBA_fluxes[TRUE ub],(runRBA_RBA_fluxes[tag]="RXN")*(runRBA_RBA_fluxes[rxn_base_id]=fba_fluxes[[#This Row],[rxn]]),0))</f>
        <v>0</v>
      </c>
      <c r="G1355" t="b">
        <f>fba_fluxes[[#This Row],[RBA ub]]&gt;fba_fluxes[[#This Row],[ub]]</f>
        <v>0</v>
      </c>
      <c r="H1355" t="b">
        <f>fba_fluxes[[#This Row],[RBA lb]]&lt;fba_fluxes[[#This Row],[lb]]</f>
        <v>0</v>
      </c>
      <c r="I1355" cm="1">
        <f t="array" ref="I1355">SUM(_xlfn._xlws.FILTER(runRBA_RBA_fluxes[TRUE flux],(runRBA_RBA_fluxes[tag]="RXN")*(runRBA_RBA_fluxes[rxn_base_id]=fba_fluxes[[#This Row],[rxn]]),0))</f>
        <v>0</v>
      </c>
      <c r="J1355" t="b">
        <f>fba_fluxes[[#This Row],[total RBA flux]]&lt;fba_fluxes[[#This Row],[lb]]</f>
        <v>0</v>
      </c>
      <c r="K1355" s="1" t="b">
        <f>fba_fluxes[[#This Row],[total RBA flux]]&gt;fba_fluxes[[#This Row],[ub]]</f>
        <v>0</v>
      </c>
    </row>
    <row r="1356" spans="1:11" hidden="1" x14ac:dyDescent="0.2">
      <c r="A1356" s="1" t="s">
        <v>3410</v>
      </c>
      <c r="B1356">
        <v>0</v>
      </c>
      <c r="C1356">
        <v>0</v>
      </c>
      <c r="D1356">
        <v>1000</v>
      </c>
      <c r="E1356" cm="1">
        <f t="array" ref="E1356">MIN(_xlfn._xlws.FILTER(runRBA_RBA_fluxes[TRUE lb],(runRBA_RBA_fluxes[tag]="RXN")*(runRBA_RBA_fluxes[rxn_base_id]=fba_fluxes[[#This Row],[rxn]]),0))</f>
        <v>0</v>
      </c>
      <c r="F1356" cm="1">
        <f t="array" ref="F1356">MAX(_xlfn._xlws.FILTER(runRBA_RBA_fluxes[TRUE ub],(runRBA_RBA_fluxes[tag]="RXN")*(runRBA_RBA_fluxes[rxn_base_id]=fba_fluxes[[#This Row],[rxn]]),0))</f>
        <v>0</v>
      </c>
      <c r="G1356" t="b">
        <f>fba_fluxes[[#This Row],[RBA ub]]&gt;fba_fluxes[[#This Row],[ub]]</f>
        <v>0</v>
      </c>
      <c r="H1356" t="b">
        <f>fba_fluxes[[#This Row],[RBA lb]]&lt;fba_fluxes[[#This Row],[lb]]</f>
        <v>0</v>
      </c>
      <c r="I1356" cm="1">
        <f t="array" ref="I1356">SUM(_xlfn._xlws.FILTER(runRBA_RBA_fluxes[TRUE flux],(runRBA_RBA_fluxes[tag]="RXN")*(runRBA_RBA_fluxes[rxn_base_id]=fba_fluxes[[#This Row],[rxn]]),0))</f>
        <v>0</v>
      </c>
      <c r="J1356" t="b">
        <f>fba_fluxes[[#This Row],[total RBA flux]]&lt;fba_fluxes[[#This Row],[lb]]</f>
        <v>0</v>
      </c>
      <c r="K1356" s="1" t="b">
        <f>fba_fluxes[[#This Row],[total RBA flux]]&gt;fba_fluxes[[#This Row],[ub]]</f>
        <v>0</v>
      </c>
    </row>
    <row r="1357" spans="1:11" hidden="1" x14ac:dyDescent="0.2">
      <c r="A1357" s="1" t="s">
        <v>3411</v>
      </c>
      <c r="B1357">
        <v>0</v>
      </c>
      <c r="C1357">
        <v>0</v>
      </c>
      <c r="D1357">
        <v>1000</v>
      </c>
      <c r="E1357" cm="1">
        <f t="array" ref="E1357">MIN(_xlfn._xlws.FILTER(runRBA_RBA_fluxes[TRUE lb],(runRBA_RBA_fluxes[tag]="RXN")*(runRBA_RBA_fluxes[rxn_base_id]=fba_fluxes[[#This Row],[rxn]]),0))</f>
        <v>0</v>
      </c>
      <c r="F1357" cm="1">
        <f t="array" ref="F1357">MAX(_xlfn._xlws.FILTER(runRBA_RBA_fluxes[TRUE ub],(runRBA_RBA_fluxes[tag]="RXN")*(runRBA_RBA_fluxes[rxn_base_id]=fba_fluxes[[#This Row],[rxn]]),0))</f>
        <v>0</v>
      </c>
      <c r="G1357" t="b">
        <f>fba_fluxes[[#This Row],[RBA ub]]&gt;fba_fluxes[[#This Row],[ub]]</f>
        <v>0</v>
      </c>
      <c r="H1357" t="b">
        <f>fba_fluxes[[#This Row],[RBA lb]]&lt;fba_fluxes[[#This Row],[lb]]</f>
        <v>0</v>
      </c>
      <c r="I1357" cm="1">
        <f t="array" ref="I1357">SUM(_xlfn._xlws.FILTER(runRBA_RBA_fluxes[TRUE flux],(runRBA_RBA_fluxes[tag]="RXN")*(runRBA_RBA_fluxes[rxn_base_id]=fba_fluxes[[#This Row],[rxn]]),0))</f>
        <v>0</v>
      </c>
      <c r="J1357" t="b">
        <f>fba_fluxes[[#This Row],[total RBA flux]]&lt;fba_fluxes[[#This Row],[lb]]</f>
        <v>0</v>
      </c>
      <c r="K1357" s="1" t="b">
        <f>fba_fluxes[[#This Row],[total RBA flux]]&gt;fba_fluxes[[#This Row],[ub]]</f>
        <v>0</v>
      </c>
    </row>
    <row r="1358" spans="1:11" hidden="1" x14ac:dyDescent="0.2">
      <c r="A1358" s="1" t="s">
        <v>3412</v>
      </c>
      <c r="B1358">
        <v>0</v>
      </c>
      <c r="C1358">
        <v>0</v>
      </c>
      <c r="D1358">
        <v>1000</v>
      </c>
      <c r="E1358" cm="1">
        <f t="array" ref="E1358">MIN(_xlfn._xlws.FILTER(runRBA_RBA_fluxes[TRUE lb],(runRBA_RBA_fluxes[tag]="RXN")*(runRBA_RBA_fluxes[rxn_base_id]=fba_fluxes[[#This Row],[rxn]]),0))</f>
        <v>0</v>
      </c>
      <c r="F1358" cm="1">
        <f t="array" ref="F1358">MAX(_xlfn._xlws.FILTER(runRBA_RBA_fluxes[TRUE ub],(runRBA_RBA_fluxes[tag]="RXN")*(runRBA_RBA_fluxes[rxn_base_id]=fba_fluxes[[#This Row],[rxn]]),0))</f>
        <v>0</v>
      </c>
      <c r="G1358" t="b">
        <f>fba_fluxes[[#This Row],[RBA ub]]&gt;fba_fluxes[[#This Row],[ub]]</f>
        <v>0</v>
      </c>
      <c r="H1358" t="b">
        <f>fba_fluxes[[#This Row],[RBA lb]]&lt;fba_fluxes[[#This Row],[lb]]</f>
        <v>0</v>
      </c>
      <c r="I1358" cm="1">
        <f t="array" ref="I1358">SUM(_xlfn._xlws.FILTER(runRBA_RBA_fluxes[TRUE flux],(runRBA_RBA_fluxes[tag]="RXN")*(runRBA_RBA_fluxes[rxn_base_id]=fba_fluxes[[#This Row],[rxn]]),0))</f>
        <v>0</v>
      </c>
      <c r="J1358" t="b">
        <f>fba_fluxes[[#This Row],[total RBA flux]]&lt;fba_fluxes[[#This Row],[lb]]</f>
        <v>0</v>
      </c>
      <c r="K1358" s="1" t="b">
        <f>fba_fluxes[[#This Row],[total RBA flux]]&gt;fba_fluxes[[#This Row],[ub]]</f>
        <v>0</v>
      </c>
    </row>
    <row r="1359" spans="1:11" hidden="1" x14ac:dyDescent="0.2">
      <c r="A1359" s="1" t="s">
        <v>446</v>
      </c>
      <c r="B1359">
        <v>-6.8169374915485761E-18</v>
      </c>
      <c r="C1359">
        <v>-1000</v>
      </c>
      <c r="D1359">
        <v>1000</v>
      </c>
      <c r="E1359" cm="1">
        <f t="array" ref="E1359">MIN(_xlfn._xlws.FILTER(runRBA_RBA_fluxes[TRUE lb],(runRBA_RBA_fluxes[tag]="RXN")*(runRBA_RBA_fluxes[rxn_base_id]=fba_fluxes[[#This Row],[rxn]]),0))</f>
        <v>0</v>
      </c>
      <c r="F1359" cm="1">
        <f t="array" ref="F1359">MAX(_xlfn._xlws.FILTER(runRBA_RBA_fluxes[TRUE ub],(runRBA_RBA_fluxes[tag]="RXN")*(runRBA_RBA_fluxes[rxn_base_id]=fba_fluxes[[#This Row],[rxn]]),0))</f>
        <v>0</v>
      </c>
      <c r="G1359" t="b">
        <f>fba_fluxes[[#This Row],[RBA ub]]&gt;fba_fluxes[[#This Row],[ub]]</f>
        <v>0</v>
      </c>
      <c r="H1359" t="b">
        <f>fba_fluxes[[#This Row],[RBA lb]]&lt;fba_fluxes[[#This Row],[lb]]</f>
        <v>0</v>
      </c>
      <c r="I1359" cm="1">
        <f t="array" ref="I1359">SUM(_xlfn._xlws.FILTER(runRBA_RBA_fluxes[TRUE flux],(runRBA_RBA_fluxes[tag]="RXN")*(runRBA_RBA_fluxes[rxn_base_id]=fba_fluxes[[#This Row],[rxn]]),0))</f>
        <v>0</v>
      </c>
      <c r="J1359" t="b">
        <f>fba_fluxes[[#This Row],[total RBA flux]]&lt;fba_fluxes[[#This Row],[lb]]</f>
        <v>0</v>
      </c>
      <c r="K1359" s="1" t="b">
        <f>fba_fluxes[[#This Row],[total RBA flux]]&gt;fba_fluxes[[#This Row],[ub]]</f>
        <v>0</v>
      </c>
    </row>
    <row r="1360" spans="1:11" hidden="1" x14ac:dyDescent="0.2">
      <c r="A1360" s="1" t="s">
        <v>3413</v>
      </c>
      <c r="B1360">
        <v>0</v>
      </c>
      <c r="C1360">
        <v>0</v>
      </c>
      <c r="D1360">
        <v>1000</v>
      </c>
      <c r="E1360" cm="1">
        <f t="array" ref="E1360">MIN(_xlfn._xlws.FILTER(runRBA_RBA_fluxes[TRUE lb],(runRBA_RBA_fluxes[tag]="RXN")*(runRBA_RBA_fluxes[rxn_base_id]=fba_fluxes[[#This Row],[rxn]]),0))</f>
        <v>0</v>
      </c>
      <c r="F1360" cm="1">
        <f t="array" ref="F1360">MAX(_xlfn._xlws.FILTER(runRBA_RBA_fluxes[TRUE ub],(runRBA_RBA_fluxes[tag]="RXN")*(runRBA_RBA_fluxes[rxn_base_id]=fba_fluxes[[#This Row],[rxn]]),0))</f>
        <v>0</v>
      </c>
      <c r="G1360" t="b">
        <f>fba_fluxes[[#This Row],[RBA ub]]&gt;fba_fluxes[[#This Row],[ub]]</f>
        <v>0</v>
      </c>
      <c r="H1360" t="b">
        <f>fba_fluxes[[#This Row],[RBA lb]]&lt;fba_fluxes[[#This Row],[lb]]</f>
        <v>0</v>
      </c>
      <c r="I1360" cm="1">
        <f t="array" ref="I1360">SUM(_xlfn._xlws.FILTER(runRBA_RBA_fluxes[TRUE flux],(runRBA_RBA_fluxes[tag]="RXN")*(runRBA_RBA_fluxes[rxn_base_id]=fba_fluxes[[#This Row],[rxn]]),0))</f>
        <v>0</v>
      </c>
      <c r="J1360" t="b">
        <f>fba_fluxes[[#This Row],[total RBA flux]]&lt;fba_fluxes[[#This Row],[lb]]</f>
        <v>0</v>
      </c>
      <c r="K1360" s="1" t="b">
        <f>fba_fluxes[[#This Row],[total RBA flux]]&gt;fba_fluxes[[#This Row],[ub]]</f>
        <v>0</v>
      </c>
    </row>
    <row r="1361" spans="1:11" hidden="1" x14ac:dyDescent="0.2">
      <c r="A1361" s="1" t="s">
        <v>447</v>
      </c>
      <c r="B1361">
        <v>-6.2392999999999997E-2</v>
      </c>
      <c r="C1361">
        <v>-1000</v>
      </c>
      <c r="D1361">
        <v>1000</v>
      </c>
      <c r="E1361" cm="1">
        <f t="array" ref="E1361">MIN(_xlfn._xlws.FILTER(runRBA_RBA_fluxes[TRUE lb],(runRBA_RBA_fluxes[tag]="RXN")*(runRBA_RBA_fluxes[rxn_base_id]=fba_fluxes[[#This Row],[rxn]]),0))</f>
        <v>-1000.0000000000001</v>
      </c>
      <c r="F1361" cm="1">
        <f t="array" ref="F1361">MAX(_xlfn._xlws.FILTER(runRBA_RBA_fluxes[TRUE ub],(runRBA_RBA_fluxes[tag]="RXN")*(runRBA_RBA_fluxes[rxn_base_id]=fba_fluxes[[#This Row],[rxn]]),0))</f>
        <v>0</v>
      </c>
      <c r="G1361" t="b">
        <f>fba_fluxes[[#This Row],[RBA ub]]&gt;fba_fluxes[[#This Row],[ub]]</f>
        <v>0</v>
      </c>
      <c r="H1361" t="b">
        <f>fba_fluxes[[#This Row],[RBA lb]]&lt;fba_fluxes[[#This Row],[lb]]</f>
        <v>0</v>
      </c>
      <c r="I1361" cm="1">
        <f t="array" ref="I1361">SUM(_xlfn._xlws.FILTER(runRBA_RBA_fluxes[TRUE flux],(runRBA_RBA_fluxes[tag]="RXN")*(runRBA_RBA_fluxes[rxn_base_id]=fba_fluxes[[#This Row],[rxn]]),0))</f>
        <v>-6.8899782108864993E-2</v>
      </c>
      <c r="J1361" t="b">
        <f>fba_fluxes[[#This Row],[total RBA flux]]&lt;fba_fluxes[[#This Row],[lb]]</f>
        <v>0</v>
      </c>
      <c r="K1361" s="1" t="b">
        <f>fba_fluxes[[#This Row],[total RBA flux]]&gt;fba_fluxes[[#This Row],[ub]]</f>
        <v>0</v>
      </c>
    </row>
    <row r="1362" spans="1:11" hidden="1" x14ac:dyDescent="0.2">
      <c r="A1362" s="1" t="s">
        <v>3414</v>
      </c>
      <c r="B1362">
        <v>0</v>
      </c>
      <c r="C1362">
        <v>0</v>
      </c>
      <c r="D1362">
        <v>1000</v>
      </c>
      <c r="E1362" cm="1">
        <f t="array" ref="E1362">MIN(_xlfn._xlws.FILTER(runRBA_RBA_fluxes[TRUE lb],(runRBA_RBA_fluxes[tag]="RXN")*(runRBA_RBA_fluxes[rxn_base_id]=fba_fluxes[[#This Row],[rxn]]),0))</f>
        <v>0</v>
      </c>
      <c r="F1362" cm="1">
        <f t="array" ref="F1362">MAX(_xlfn._xlws.FILTER(runRBA_RBA_fluxes[TRUE ub],(runRBA_RBA_fluxes[tag]="RXN")*(runRBA_RBA_fluxes[rxn_base_id]=fba_fluxes[[#This Row],[rxn]]),0))</f>
        <v>0</v>
      </c>
      <c r="G1362" t="b">
        <f>fba_fluxes[[#This Row],[RBA ub]]&gt;fba_fluxes[[#This Row],[ub]]</f>
        <v>0</v>
      </c>
      <c r="H1362" t="b">
        <f>fba_fluxes[[#This Row],[RBA lb]]&lt;fba_fluxes[[#This Row],[lb]]</f>
        <v>0</v>
      </c>
      <c r="I1362" cm="1">
        <f t="array" ref="I1362">SUM(_xlfn._xlws.FILTER(runRBA_RBA_fluxes[TRUE flux],(runRBA_RBA_fluxes[tag]="RXN")*(runRBA_RBA_fluxes[rxn_base_id]=fba_fluxes[[#This Row],[rxn]]),0))</f>
        <v>0</v>
      </c>
      <c r="J1362" t="b">
        <f>fba_fluxes[[#This Row],[total RBA flux]]&lt;fba_fluxes[[#This Row],[lb]]</f>
        <v>0</v>
      </c>
      <c r="K1362" s="1" t="b">
        <f>fba_fluxes[[#This Row],[total RBA flux]]&gt;fba_fluxes[[#This Row],[ub]]</f>
        <v>0</v>
      </c>
    </row>
    <row r="1363" spans="1:11" hidden="1" x14ac:dyDescent="0.2">
      <c r="A1363" s="1" t="s">
        <v>3415</v>
      </c>
      <c r="B1363">
        <v>0</v>
      </c>
      <c r="C1363">
        <v>0</v>
      </c>
      <c r="D1363">
        <v>1000</v>
      </c>
      <c r="E1363" cm="1">
        <f t="array" ref="E1363">MIN(_xlfn._xlws.FILTER(runRBA_RBA_fluxes[TRUE lb],(runRBA_RBA_fluxes[tag]="RXN")*(runRBA_RBA_fluxes[rxn_base_id]=fba_fluxes[[#This Row],[rxn]]),0))</f>
        <v>0</v>
      </c>
      <c r="F1363" cm="1">
        <f t="array" ref="F1363">MAX(_xlfn._xlws.FILTER(runRBA_RBA_fluxes[TRUE ub],(runRBA_RBA_fluxes[tag]="RXN")*(runRBA_RBA_fluxes[rxn_base_id]=fba_fluxes[[#This Row],[rxn]]),0))</f>
        <v>0</v>
      </c>
      <c r="G1363" t="b">
        <f>fba_fluxes[[#This Row],[RBA ub]]&gt;fba_fluxes[[#This Row],[ub]]</f>
        <v>0</v>
      </c>
      <c r="H1363" t="b">
        <f>fba_fluxes[[#This Row],[RBA lb]]&lt;fba_fluxes[[#This Row],[lb]]</f>
        <v>0</v>
      </c>
      <c r="I1363" cm="1">
        <f t="array" ref="I1363">SUM(_xlfn._xlws.FILTER(runRBA_RBA_fluxes[TRUE flux],(runRBA_RBA_fluxes[tag]="RXN")*(runRBA_RBA_fluxes[rxn_base_id]=fba_fluxes[[#This Row],[rxn]]),0))</f>
        <v>0</v>
      </c>
      <c r="J1363" t="b">
        <f>fba_fluxes[[#This Row],[total RBA flux]]&lt;fba_fluxes[[#This Row],[lb]]</f>
        <v>0</v>
      </c>
      <c r="K1363" s="1" t="b">
        <f>fba_fluxes[[#This Row],[total RBA flux]]&gt;fba_fluxes[[#This Row],[ub]]</f>
        <v>0</v>
      </c>
    </row>
    <row r="1364" spans="1:11" hidden="1" x14ac:dyDescent="0.2">
      <c r="A1364" s="1" t="s">
        <v>448</v>
      </c>
      <c r="B1364">
        <v>-1.3295999999999998E-3</v>
      </c>
      <c r="C1364">
        <v>-1000</v>
      </c>
      <c r="D1364">
        <v>1000</v>
      </c>
      <c r="E1364" cm="1">
        <f t="array" ref="E1364">MIN(_xlfn._xlws.FILTER(runRBA_RBA_fluxes[TRUE lb],(runRBA_RBA_fluxes[tag]="RXN")*(runRBA_RBA_fluxes[rxn_base_id]=fba_fluxes[[#This Row],[rxn]]),0))</f>
        <v>-1000.0000000000001</v>
      </c>
      <c r="F1364" cm="1">
        <f t="array" ref="F1364">MAX(_xlfn._xlws.FILTER(runRBA_RBA_fluxes[TRUE ub],(runRBA_RBA_fluxes[tag]="RXN")*(runRBA_RBA_fluxes[rxn_base_id]=fba_fluxes[[#This Row],[rxn]]),0))</f>
        <v>0</v>
      </c>
      <c r="G1364" t="b">
        <f>fba_fluxes[[#This Row],[RBA ub]]&gt;fba_fluxes[[#This Row],[ub]]</f>
        <v>0</v>
      </c>
      <c r="H1364" t="b">
        <f>fba_fluxes[[#This Row],[RBA lb]]&lt;fba_fluxes[[#This Row],[lb]]</f>
        <v>0</v>
      </c>
      <c r="I1364" cm="1">
        <f t="array" ref="I1364">SUM(_xlfn._xlws.FILTER(runRBA_RBA_fluxes[TRUE flux],(runRBA_RBA_fluxes[tag]="RXN")*(runRBA_RBA_fluxes[rxn_base_id]=fba_fluxes[[#This Row],[rxn]]),0))</f>
        <v>-3.6761438331699999E-4</v>
      </c>
      <c r="J1364" t="b">
        <f>fba_fluxes[[#This Row],[total RBA flux]]&lt;fba_fluxes[[#This Row],[lb]]</f>
        <v>0</v>
      </c>
      <c r="K1364" s="1" t="b">
        <f>fba_fluxes[[#This Row],[total RBA flux]]&gt;fba_fluxes[[#This Row],[ub]]</f>
        <v>0</v>
      </c>
    </row>
    <row r="1365" spans="1:11" hidden="1" x14ac:dyDescent="0.2">
      <c r="A1365" s="1" t="s">
        <v>3416</v>
      </c>
      <c r="B1365">
        <v>0</v>
      </c>
      <c r="C1365">
        <v>0</v>
      </c>
      <c r="D1365">
        <v>1000</v>
      </c>
      <c r="E1365" cm="1">
        <f t="array" ref="E1365">MIN(_xlfn._xlws.FILTER(runRBA_RBA_fluxes[TRUE lb],(runRBA_RBA_fluxes[tag]="RXN")*(runRBA_RBA_fluxes[rxn_base_id]=fba_fluxes[[#This Row],[rxn]]),0))</f>
        <v>0</v>
      </c>
      <c r="F1365" cm="1">
        <f t="array" ref="F1365">MAX(_xlfn._xlws.FILTER(runRBA_RBA_fluxes[TRUE ub],(runRBA_RBA_fluxes[tag]="RXN")*(runRBA_RBA_fluxes[rxn_base_id]=fba_fluxes[[#This Row],[rxn]]),0))</f>
        <v>0</v>
      </c>
      <c r="G1365" t="b">
        <f>fba_fluxes[[#This Row],[RBA ub]]&gt;fba_fluxes[[#This Row],[ub]]</f>
        <v>0</v>
      </c>
      <c r="H1365" t="b">
        <f>fba_fluxes[[#This Row],[RBA lb]]&lt;fba_fluxes[[#This Row],[lb]]</f>
        <v>0</v>
      </c>
      <c r="I1365" cm="1">
        <f t="array" ref="I1365">SUM(_xlfn._xlws.FILTER(runRBA_RBA_fluxes[TRUE flux],(runRBA_RBA_fluxes[tag]="RXN")*(runRBA_RBA_fluxes[rxn_base_id]=fba_fluxes[[#This Row],[rxn]]),0))</f>
        <v>0</v>
      </c>
      <c r="J1365" t="b">
        <f>fba_fluxes[[#This Row],[total RBA flux]]&lt;fba_fluxes[[#This Row],[lb]]</f>
        <v>0</v>
      </c>
      <c r="K1365" s="1" t="b">
        <f>fba_fluxes[[#This Row],[total RBA flux]]&gt;fba_fluxes[[#This Row],[ub]]</f>
        <v>0</v>
      </c>
    </row>
    <row r="1366" spans="1:11" hidden="1" x14ac:dyDescent="0.2">
      <c r="A1366" s="1" t="s">
        <v>449</v>
      </c>
      <c r="B1366">
        <v>-9.3955599999999972E-3</v>
      </c>
      <c r="C1366">
        <v>-1000</v>
      </c>
      <c r="D1366">
        <v>1000</v>
      </c>
      <c r="E1366" cm="1">
        <f t="array" ref="E1366">MIN(_xlfn._xlws.FILTER(runRBA_RBA_fluxes[TRUE lb],(runRBA_RBA_fluxes[tag]="RXN")*(runRBA_RBA_fluxes[rxn_base_id]=fba_fluxes[[#This Row],[rxn]]),0))</f>
        <v>-1000.0000000000001</v>
      </c>
      <c r="F1366" cm="1">
        <f t="array" ref="F1366">MAX(_xlfn._xlws.FILTER(runRBA_RBA_fluxes[TRUE ub],(runRBA_RBA_fluxes[tag]="RXN")*(runRBA_RBA_fluxes[rxn_base_id]=fba_fluxes[[#This Row],[rxn]]),0))</f>
        <v>0</v>
      </c>
      <c r="G1366" t="b">
        <f>fba_fluxes[[#This Row],[RBA ub]]&gt;fba_fluxes[[#This Row],[ub]]</f>
        <v>0</v>
      </c>
      <c r="H1366" t="b">
        <f>fba_fluxes[[#This Row],[RBA lb]]&lt;fba_fluxes[[#This Row],[lb]]</f>
        <v>0</v>
      </c>
      <c r="I1366" cm="1">
        <f t="array" ref="I1366">SUM(_xlfn._xlws.FILTER(runRBA_RBA_fluxes[TRUE flux],(runRBA_RBA_fluxes[tag]="RXN")*(runRBA_RBA_fluxes[rxn_base_id]=fba_fluxes[[#This Row],[rxn]]),0))</f>
        <v>-2.5978391464619999E-3</v>
      </c>
      <c r="J1366" t="b">
        <f>fba_fluxes[[#This Row],[total RBA flux]]&lt;fba_fluxes[[#This Row],[lb]]</f>
        <v>0</v>
      </c>
      <c r="K1366" s="1" t="b">
        <f>fba_fluxes[[#This Row],[total RBA flux]]&gt;fba_fluxes[[#This Row],[ub]]</f>
        <v>0</v>
      </c>
    </row>
    <row r="1367" spans="1:11" hidden="1" x14ac:dyDescent="0.2">
      <c r="A1367" s="1" t="s">
        <v>450</v>
      </c>
      <c r="B1367">
        <v>9.3955599999999972E-3</v>
      </c>
      <c r="C1367">
        <v>-1000</v>
      </c>
      <c r="D1367">
        <v>1000</v>
      </c>
      <c r="E1367" cm="1">
        <f t="array" ref="E1367">MIN(_xlfn._xlws.FILTER(runRBA_RBA_fluxes[TRUE lb],(runRBA_RBA_fluxes[tag]="RXN")*(runRBA_RBA_fluxes[rxn_base_id]=fba_fluxes[[#This Row],[rxn]]),0))</f>
        <v>0</v>
      </c>
      <c r="F1367" cm="1">
        <f t="array" ref="F1367">MAX(_xlfn._xlws.FILTER(runRBA_RBA_fluxes[TRUE ub],(runRBA_RBA_fluxes[tag]="RXN")*(runRBA_RBA_fluxes[rxn_base_id]=fba_fluxes[[#This Row],[rxn]]),0))</f>
        <v>1000.0000000000001</v>
      </c>
      <c r="G1367" t="b">
        <f>fba_fluxes[[#This Row],[RBA ub]]&gt;fba_fluxes[[#This Row],[ub]]</f>
        <v>0</v>
      </c>
      <c r="H1367" t="b">
        <f>fba_fluxes[[#This Row],[RBA lb]]&lt;fba_fluxes[[#This Row],[lb]]</f>
        <v>0</v>
      </c>
      <c r="I1367" cm="1">
        <f t="array" ref="I1367">SUM(_xlfn._xlws.FILTER(runRBA_RBA_fluxes[TRUE flux],(runRBA_RBA_fluxes[tag]="RXN")*(runRBA_RBA_fluxes[rxn_base_id]=fba_fluxes[[#This Row],[rxn]]),0))</f>
        <v>2.5978391464619999E-3</v>
      </c>
      <c r="J1367" t="b">
        <f>fba_fluxes[[#This Row],[total RBA flux]]&lt;fba_fluxes[[#This Row],[lb]]</f>
        <v>0</v>
      </c>
      <c r="K1367" s="1" t="b">
        <f>fba_fluxes[[#This Row],[total RBA flux]]&gt;fba_fluxes[[#This Row],[ub]]</f>
        <v>0</v>
      </c>
    </row>
    <row r="1368" spans="1:11" hidden="1" x14ac:dyDescent="0.2">
      <c r="A1368" s="1" t="s">
        <v>451</v>
      </c>
      <c r="B1368">
        <v>-0.13290279999985471</v>
      </c>
      <c r="C1368">
        <v>-1000</v>
      </c>
      <c r="D1368">
        <v>1000</v>
      </c>
      <c r="E1368" cm="1">
        <f t="array" ref="E1368">MIN(_xlfn._xlws.FILTER(runRBA_RBA_fluxes[TRUE lb],(runRBA_RBA_fluxes[tag]="RXN")*(runRBA_RBA_fluxes[rxn_base_id]=fba_fluxes[[#This Row],[rxn]]),0))</f>
        <v>-1000.0000000000001</v>
      </c>
      <c r="F1368" cm="1">
        <f t="array" ref="F1368">MAX(_xlfn._xlws.FILTER(runRBA_RBA_fluxes[TRUE ub],(runRBA_RBA_fluxes[tag]="RXN")*(runRBA_RBA_fluxes[rxn_base_id]=fba_fluxes[[#This Row],[rxn]]),0))</f>
        <v>0</v>
      </c>
      <c r="G1368" t="b">
        <f>fba_fluxes[[#This Row],[RBA ub]]&gt;fba_fluxes[[#This Row],[ub]]</f>
        <v>0</v>
      </c>
      <c r="H1368" t="b">
        <f>fba_fluxes[[#This Row],[RBA lb]]&lt;fba_fluxes[[#This Row],[lb]]</f>
        <v>0</v>
      </c>
      <c r="I1368" cm="1">
        <f t="array" ref="I1368">SUM(_xlfn._xlws.FILTER(runRBA_RBA_fluxes[TRUE flux],(runRBA_RBA_fluxes[tag]="RXN")*(runRBA_RBA_fluxes[rxn_base_id]=fba_fluxes[[#This Row],[rxn]]),0))</f>
        <v>-0.38154960845445701</v>
      </c>
      <c r="J1368" t="b">
        <f>fba_fluxes[[#This Row],[total RBA flux]]&lt;fba_fluxes[[#This Row],[lb]]</f>
        <v>0</v>
      </c>
      <c r="K1368" s="1" t="b">
        <f>fba_fluxes[[#This Row],[total RBA flux]]&gt;fba_fluxes[[#This Row],[ub]]</f>
        <v>0</v>
      </c>
    </row>
    <row r="1369" spans="1:11" hidden="1" x14ac:dyDescent="0.2">
      <c r="A1369" s="1" t="s">
        <v>3417</v>
      </c>
      <c r="B1369">
        <v>0</v>
      </c>
      <c r="C1369">
        <v>-1000</v>
      </c>
      <c r="D1369">
        <v>1000</v>
      </c>
      <c r="E1369" cm="1">
        <f t="array" ref="E1369">MIN(_xlfn._xlws.FILTER(runRBA_RBA_fluxes[TRUE lb],(runRBA_RBA_fluxes[tag]="RXN")*(runRBA_RBA_fluxes[rxn_base_id]=fba_fluxes[[#This Row],[rxn]]),0))</f>
        <v>0</v>
      </c>
      <c r="F1369" cm="1">
        <f t="array" ref="F1369">MAX(_xlfn._xlws.FILTER(runRBA_RBA_fluxes[TRUE ub],(runRBA_RBA_fluxes[tag]="RXN")*(runRBA_RBA_fluxes[rxn_base_id]=fba_fluxes[[#This Row],[rxn]]),0))</f>
        <v>0</v>
      </c>
      <c r="G1369" t="b">
        <f>fba_fluxes[[#This Row],[RBA ub]]&gt;fba_fluxes[[#This Row],[ub]]</f>
        <v>0</v>
      </c>
      <c r="H1369" t="b">
        <f>fba_fluxes[[#This Row],[RBA lb]]&lt;fba_fluxes[[#This Row],[lb]]</f>
        <v>0</v>
      </c>
      <c r="I1369" cm="1">
        <f t="array" ref="I1369">SUM(_xlfn._xlws.FILTER(runRBA_RBA_fluxes[TRUE flux],(runRBA_RBA_fluxes[tag]="RXN")*(runRBA_RBA_fluxes[rxn_base_id]=fba_fluxes[[#This Row],[rxn]]),0))</f>
        <v>0</v>
      </c>
      <c r="J1369" t="b">
        <f>fba_fluxes[[#This Row],[total RBA flux]]&lt;fba_fluxes[[#This Row],[lb]]</f>
        <v>0</v>
      </c>
      <c r="K1369" s="1" t="b">
        <f>fba_fluxes[[#This Row],[total RBA flux]]&gt;fba_fluxes[[#This Row],[ub]]</f>
        <v>0</v>
      </c>
    </row>
    <row r="1370" spans="1:11" hidden="1" x14ac:dyDescent="0.2">
      <c r="A1370" s="1" t="s">
        <v>452</v>
      </c>
      <c r="B1370">
        <v>-6.0699999999769456E-4</v>
      </c>
      <c r="C1370">
        <v>-1000</v>
      </c>
      <c r="D1370">
        <v>1000</v>
      </c>
      <c r="E1370" cm="1">
        <f t="array" ref="E1370">MIN(_xlfn._xlws.FILTER(runRBA_RBA_fluxes[TRUE lb],(runRBA_RBA_fluxes[tag]="RXN")*(runRBA_RBA_fluxes[rxn_base_id]=fba_fluxes[[#This Row],[rxn]]),0))</f>
        <v>-1000.0000000000001</v>
      </c>
      <c r="F1370" cm="1">
        <f t="array" ref="F1370">MAX(_xlfn._xlws.FILTER(runRBA_RBA_fluxes[TRUE ub],(runRBA_RBA_fluxes[tag]="RXN")*(runRBA_RBA_fluxes[rxn_base_id]=fba_fluxes[[#This Row],[rxn]]),0))</f>
        <v>0</v>
      </c>
      <c r="G1370" t="b">
        <f>fba_fluxes[[#This Row],[RBA ub]]&gt;fba_fluxes[[#This Row],[ub]]</f>
        <v>0</v>
      </c>
      <c r="H1370" t="b">
        <f>fba_fluxes[[#This Row],[RBA lb]]&lt;fba_fluxes[[#This Row],[lb]]</f>
        <v>0</v>
      </c>
      <c r="I1370" cm="1">
        <f t="array" ref="I1370">SUM(_xlfn._xlws.FILTER(runRBA_RBA_fluxes[TRUE flux],(runRBA_RBA_fluxes[tag]="RXN")*(runRBA_RBA_fluxes[rxn_base_id]=fba_fluxes[[#This Row],[rxn]]),0))</f>
        <v>-6.1785294765600001E-4</v>
      </c>
      <c r="J1370" t="b">
        <f>fba_fluxes[[#This Row],[total RBA flux]]&lt;fba_fluxes[[#This Row],[lb]]</f>
        <v>0</v>
      </c>
      <c r="K1370" s="1" t="b">
        <f>fba_fluxes[[#This Row],[total RBA flux]]&gt;fba_fluxes[[#This Row],[ub]]</f>
        <v>0</v>
      </c>
    </row>
    <row r="1371" spans="1:11" hidden="1" x14ac:dyDescent="0.2">
      <c r="A1371" s="1" t="s">
        <v>3418</v>
      </c>
      <c r="B1371">
        <v>0</v>
      </c>
      <c r="C1371">
        <v>0</v>
      </c>
      <c r="D1371">
        <v>1000</v>
      </c>
      <c r="E1371" cm="1">
        <f t="array" ref="E1371">MIN(_xlfn._xlws.FILTER(runRBA_RBA_fluxes[TRUE lb],(runRBA_RBA_fluxes[tag]="RXN")*(runRBA_RBA_fluxes[rxn_base_id]=fba_fluxes[[#This Row],[rxn]]),0))</f>
        <v>0</v>
      </c>
      <c r="F1371" cm="1">
        <f t="array" ref="F1371">MAX(_xlfn._xlws.FILTER(runRBA_RBA_fluxes[TRUE ub],(runRBA_RBA_fluxes[tag]="RXN")*(runRBA_RBA_fluxes[rxn_base_id]=fba_fluxes[[#This Row],[rxn]]),0))</f>
        <v>0</v>
      </c>
      <c r="G1371" t="b">
        <f>fba_fluxes[[#This Row],[RBA ub]]&gt;fba_fluxes[[#This Row],[ub]]</f>
        <v>0</v>
      </c>
      <c r="H1371" t="b">
        <f>fba_fluxes[[#This Row],[RBA lb]]&lt;fba_fluxes[[#This Row],[lb]]</f>
        <v>0</v>
      </c>
      <c r="I1371" cm="1">
        <f t="array" ref="I1371">SUM(_xlfn._xlws.FILTER(runRBA_RBA_fluxes[TRUE flux],(runRBA_RBA_fluxes[tag]="RXN")*(runRBA_RBA_fluxes[rxn_base_id]=fba_fluxes[[#This Row],[rxn]]),0))</f>
        <v>0</v>
      </c>
      <c r="J1371" t="b">
        <f>fba_fluxes[[#This Row],[total RBA flux]]&lt;fba_fluxes[[#This Row],[lb]]</f>
        <v>0</v>
      </c>
      <c r="K1371" s="1" t="b">
        <f>fba_fluxes[[#This Row],[total RBA flux]]&gt;fba_fluxes[[#This Row],[ub]]</f>
        <v>0</v>
      </c>
    </row>
    <row r="1372" spans="1:11" hidden="1" x14ac:dyDescent="0.2">
      <c r="A1372" s="1" t="s">
        <v>3419</v>
      </c>
      <c r="B1372">
        <v>0</v>
      </c>
      <c r="C1372">
        <v>-1000</v>
      </c>
      <c r="D1372">
        <v>1000</v>
      </c>
      <c r="E1372" cm="1">
        <f t="array" ref="E1372">MIN(_xlfn._xlws.FILTER(runRBA_RBA_fluxes[TRUE lb],(runRBA_RBA_fluxes[tag]="RXN")*(runRBA_RBA_fluxes[rxn_base_id]=fba_fluxes[[#This Row],[rxn]]),0))</f>
        <v>0</v>
      </c>
      <c r="F1372" cm="1">
        <f t="array" ref="F1372">MAX(_xlfn._xlws.FILTER(runRBA_RBA_fluxes[TRUE ub],(runRBA_RBA_fluxes[tag]="RXN")*(runRBA_RBA_fluxes[rxn_base_id]=fba_fluxes[[#This Row],[rxn]]),0))</f>
        <v>0</v>
      </c>
      <c r="G1372" t="b">
        <f>fba_fluxes[[#This Row],[RBA ub]]&gt;fba_fluxes[[#This Row],[ub]]</f>
        <v>0</v>
      </c>
      <c r="H1372" t="b">
        <f>fba_fluxes[[#This Row],[RBA lb]]&lt;fba_fluxes[[#This Row],[lb]]</f>
        <v>0</v>
      </c>
      <c r="I1372" cm="1">
        <f t="array" ref="I1372">SUM(_xlfn._xlws.FILTER(runRBA_RBA_fluxes[TRUE flux],(runRBA_RBA_fluxes[tag]="RXN")*(runRBA_RBA_fluxes[rxn_base_id]=fba_fluxes[[#This Row],[rxn]]),0))</f>
        <v>0</v>
      </c>
      <c r="J1372" t="b">
        <f>fba_fluxes[[#This Row],[total RBA flux]]&lt;fba_fluxes[[#This Row],[lb]]</f>
        <v>0</v>
      </c>
      <c r="K1372" s="1" t="b">
        <f>fba_fluxes[[#This Row],[total RBA flux]]&gt;fba_fluxes[[#This Row],[ub]]</f>
        <v>0</v>
      </c>
    </row>
    <row r="1373" spans="1:11" hidden="1" x14ac:dyDescent="0.2">
      <c r="A1373" s="1" t="s">
        <v>3420</v>
      </c>
      <c r="B1373">
        <v>0</v>
      </c>
      <c r="C1373">
        <v>-1000</v>
      </c>
      <c r="D1373">
        <v>1000</v>
      </c>
      <c r="E1373" cm="1">
        <f t="array" ref="E1373">MIN(_xlfn._xlws.FILTER(runRBA_RBA_fluxes[TRUE lb],(runRBA_RBA_fluxes[tag]="RXN")*(runRBA_RBA_fluxes[rxn_base_id]=fba_fluxes[[#This Row],[rxn]]),0))</f>
        <v>0</v>
      </c>
      <c r="F1373" cm="1">
        <f t="array" ref="F1373">MAX(_xlfn._xlws.FILTER(runRBA_RBA_fluxes[TRUE ub],(runRBA_RBA_fluxes[tag]="RXN")*(runRBA_RBA_fluxes[rxn_base_id]=fba_fluxes[[#This Row],[rxn]]),0))</f>
        <v>0</v>
      </c>
      <c r="G1373" t="b">
        <f>fba_fluxes[[#This Row],[RBA ub]]&gt;fba_fluxes[[#This Row],[ub]]</f>
        <v>0</v>
      </c>
      <c r="H1373" t="b">
        <f>fba_fluxes[[#This Row],[RBA lb]]&lt;fba_fluxes[[#This Row],[lb]]</f>
        <v>0</v>
      </c>
      <c r="I1373" cm="1">
        <f t="array" ref="I1373">SUM(_xlfn._xlws.FILTER(runRBA_RBA_fluxes[TRUE flux],(runRBA_RBA_fluxes[tag]="RXN")*(runRBA_RBA_fluxes[rxn_base_id]=fba_fluxes[[#This Row],[rxn]]),0))</f>
        <v>0</v>
      </c>
      <c r="J1373" t="b">
        <f>fba_fluxes[[#This Row],[total RBA flux]]&lt;fba_fluxes[[#This Row],[lb]]</f>
        <v>0</v>
      </c>
      <c r="K1373" s="1" t="b">
        <f>fba_fluxes[[#This Row],[total RBA flux]]&gt;fba_fluxes[[#This Row],[ub]]</f>
        <v>0</v>
      </c>
    </row>
    <row r="1374" spans="1:11" hidden="1" x14ac:dyDescent="0.2">
      <c r="A1374" s="1" t="s">
        <v>3421</v>
      </c>
      <c r="B1374">
        <v>0</v>
      </c>
      <c r="C1374">
        <v>0</v>
      </c>
      <c r="D1374">
        <v>1000</v>
      </c>
      <c r="E1374" cm="1">
        <f t="array" ref="E1374">MIN(_xlfn._xlws.FILTER(runRBA_RBA_fluxes[TRUE lb],(runRBA_RBA_fluxes[tag]="RXN")*(runRBA_RBA_fluxes[rxn_base_id]=fba_fluxes[[#This Row],[rxn]]),0))</f>
        <v>0</v>
      </c>
      <c r="F1374" cm="1">
        <f t="array" ref="F1374">MAX(_xlfn._xlws.FILTER(runRBA_RBA_fluxes[TRUE ub],(runRBA_RBA_fluxes[tag]="RXN")*(runRBA_RBA_fluxes[rxn_base_id]=fba_fluxes[[#This Row],[rxn]]),0))</f>
        <v>0</v>
      </c>
      <c r="G1374" t="b">
        <f>fba_fluxes[[#This Row],[RBA ub]]&gt;fba_fluxes[[#This Row],[ub]]</f>
        <v>0</v>
      </c>
      <c r="H1374" t="b">
        <f>fba_fluxes[[#This Row],[RBA lb]]&lt;fba_fluxes[[#This Row],[lb]]</f>
        <v>0</v>
      </c>
      <c r="I1374" cm="1">
        <f t="array" ref="I1374">SUM(_xlfn._xlws.FILTER(runRBA_RBA_fluxes[TRUE flux],(runRBA_RBA_fluxes[tag]="RXN")*(runRBA_RBA_fluxes[rxn_base_id]=fba_fluxes[[#This Row],[rxn]]),0))</f>
        <v>0</v>
      </c>
      <c r="J1374" t="b">
        <f>fba_fluxes[[#This Row],[total RBA flux]]&lt;fba_fluxes[[#This Row],[lb]]</f>
        <v>0</v>
      </c>
      <c r="K1374" s="1" t="b">
        <f>fba_fluxes[[#This Row],[total RBA flux]]&gt;fba_fluxes[[#This Row],[ub]]</f>
        <v>0</v>
      </c>
    </row>
    <row r="1375" spans="1:11" hidden="1" x14ac:dyDescent="0.2">
      <c r="A1375" s="1" t="s">
        <v>3422</v>
      </c>
      <c r="B1375">
        <v>0</v>
      </c>
      <c r="C1375">
        <v>0</v>
      </c>
      <c r="D1375">
        <v>1000</v>
      </c>
      <c r="E1375" cm="1">
        <f t="array" ref="E1375">MIN(_xlfn._xlws.FILTER(runRBA_RBA_fluxes[TRUE lb],(runRBA_RBA_fluxes[tag]="RXN")*(runRBA_RBA_fluxes[rxn_base_id]=fba_fluxes[[#This Row],[rxn]]),0))</f>
        <v>0</v>
      </c>
      <c r="F1375" cm="1">
        <f t="array" ref="F1375">MAX(_xlfn._xlws.FILTER(runRBA_RBA_fluxes[TRUE ub],(runRBA_RBA_fluxes[tag]="RXN")*(runRBA_RBA_fluxes[rxn_base_id]=fba_fluxes[[#This Row],[rxn]]),0))</f>
        <v>0</v>
      </c>
      <c r="G1375" t="b">
        <f>fba_fluxes[[#This Row],[RBA ub]]&gt;fba_fluxes[[#This Row],[ub]]</f>
        <v>0</v>
      </c>
      <c r="H1375" t="b">
        <f>fba_fluxes[[#This Row],[RBA lb]]&lt;fba_fluxes[[#This Row],[lb]]</f>
        <v>0</v>
      </c>
      <c r="I1375" cm="1">
        <f t="array" ref="I1375">SUM(_xlfn._xlws.FILTER(runRBA_RBA_fluxes[TRUE flux],(runRBA_RBA_fluxes[tag]="RXN")*(runRBA_RBA_fluxes[rxn_base_id]=fba_fluxes[[#This Row],[rxn]]),0))</f>
        <v>0</v>
      </c>
      <c r="J1375" t="b">
        <f>fba_fluxes[[#This Row],[total RBA flux]]&lt;fba_fluxes[[#This Row],[lb]]</f>
        <v>0</v>
      </c>
      <c r="K1375" s="1" t="b">
        <f>fba_fluxes[[#This Row],[total RBA flux]]&gt;fba_fluxes[[#This Row],[ub]]</f>
        <v>0</v>
      </c>
    </row>
    <row r="1376" spans="1:11" hidden="1" x14ac:dyDescent="0.2">
      <c r="A1376" s="1" t="s">
        <v>3423</v>
      </c>
      <c r="B1376">
        <v>0</v>
      </c>
      <c r="C1376">
        <v>0</v>
      </c>
      <c r="D1376">
        <v>1000</v>
      </c>
      <c r="E1376" cm="1">
        <f t="array" ref="E1376">MIN(_xlfn._xlws.FILTER(runRBA_RBA_fluxes[TRUE lb],(runRBA_RBA_fluxes[tag]="RXN")*(runRBA_RBA_fluxes[rxn_base_id]=fba_fluxes[[#This Row],[rxn]]),0))</f>
        <v>0</v>
      </c>
      <c r="F1376" cm="1">
        <f t="array" ref="F1376">MAX(_xlfn._xlws.FILTER(runRBA_RBA_fluxes[TRUE ub],(runRBA_RBA_fluxes[tag]="RXN")*(runRBA_RBA_fluxes[rxn_base_id]=fba_fluxes[[#This Row],[rxn]]),0))</f>
        <v>0</v>
      </c>
      <c r="G1376" t="b">
        <f>fba_fluxes[[#This Row],[RBA ub]]&gt;fba_fluxes[[#This Row],[ub]]</f>
        <v>0</v>
      </c>
      <c r="H1376" t="b">
        <f>fba_fluxes[[#This Row],[RBA lb]]&lt;fba_fluxes[[#This Row],[lb]]</f>
        <v>0</v>
      </c>
      <c r="I1376" cm="1">
        <f t="array" ref="I1376">SUM(_xlfn._xlws.FILTER(runRBA_RBA_fluxes[TRUE flux],(runRBA_RBA_fluxes[tag]="RXN")*(runRBA_RBA_fluxes[rxn_base_id]=fba_fluxes[[#This Row],[rxn]]),0))</f>
        <v>0</v>
      </c>
      <c r="J1376" t="b">
        <f>fba_fluxes[[#This Row],[total RBA flux]]&lt;fba_fluxes[[#This Row],[lb]]</f>
        <v>0</v>
      </c>
      <c r="K1376" s="1" t="b">
        <f>fba_fluxes[[#This Row],[total RBA flux]]&gt;fba_fluxes[[#This Row],[ub]]</f>
        <v>0</v>
      </c>
    </row>
    <row r="1377" spans="1:11" hidden="1" x14ac:dyDescent="0.2">
      <c r="A1377" s="1" t="s">
        <v>3424</v>
      </c>
      <c r="B1377">
        <v>0</v>
      </c>
      <c r="C1377">
        <v>0</v>
      </c>
      <c r="D1377">
        <v>1000</v>
      </c>
      <c r="E1377" cm="1">
        <f t="array" ref="E1377">MIN(_xlfn._xlws.FILTER(runRBA_RBA_fluxes[TRUE lb],(runRBA_RBA_fluxes[tag]="RXN")*(runRBA_RBA_fluxes[rxn_base_id]=fba_fluxes[[#This Row],[rxn]]),0))</f>
        <v>0</v>
      </c>
      <c r="F1377" cm="1">
        <f t="array" ref="F1377">MAX(_xlfn._xlws.FILTER(runRBA_RBA_fluxes[TRUE ub],(runRBA_RBA_fluxes[tag]="RXN")*(runRBA_RBA_fluxes[rxn_base_id]=fba_fluxes[[#This Row],[rxn]]),0))</f>
        <v>0</v>
      </c>
      <c r="G1377" t="b">
        <f>fba_fluxes[[#This Row],[RBA ub]]&gt;fba_fluxes[[#This Row],[ub]]</f>
        <v>0</v>
      </c>
      <c r="H1377" t="b">
        <f>fba_fluxes[[#This Row],[RBA lb]]&lt;fba_fluxes[[#This Row],[lb]]</f>
        <v>0</v>
      </c>
      <c r="I1377" cm="1">
        <f t="array" ref="I1377">SUM(_xlfn._xlws.FILTER(runRBA_RBA_fluxes[TRUE flux],(runRBA_RBA_fluxes[tag]="RXN")*(runRBA_RBA_fluxes[rxn_base_id]=fba_fluxes[[#This Row],[rxn]]),0))</f>
        <v>0</v>
      </c>
      <c r="J1377" t="b">
        <f>fba_fluxes[[#This Row],[total RBA flux]]&lt;fba_fluxes[[#This Row],[lb]]</f>
        <v>0</v>
      </c>
      <c r="K1377" s="1" t="b">
        <f>fba_fluxes[[#This Row],[total RBA flux]]&gt;fba_fluxes[[#This Row],[ub]]</f>
        <v>0</v>
      </c>
    </row>
    <row r="1378" spans="1:11" hidden="1" x14ac:dyDescent="0.2">
      <c r="A1378" s="1" t="s">
        <v>453</v>
      </c>
      <c r="B1378">
        <v>4.7928599999999977E-3</v>
      </c>
      <c r="C1378">
        <v>-1000</v>
      </c>
      <c r="D1378">
        <v>1000</v>
      </c>
      <c r="E1378" cm="1">
        <f t="array" ref="E1378">MIN(_xlfn._xlws.FILTER(runRBA_RBA_fluxes[TRUE lb],(runRBA_RBA_fluxes[tag]="RXN")*(runRBA_RBA_fluxes[rxn_base_id]=fba_fluxes[[#This Row],[rxn]]),0))</f>
        <v>0</v>
      </c>
      <c r="F1378" cm="1">
        <f t="array" ref="F1378">MAX(_xlfn._xlws.FILTER(runRBA_RBA_fluxes[TRUE ub],(runRBA_RBA_fluxes[tag]="RXN")*(runRBA_RBA_fluxes[rxn_base_id]=fba_fluxes[[#This Row],[rxn]]),0))</f>
        <v>1000.0000000000001</v>
      </c>
      <c r="G1378" t="b">
        <f>fba_fluxes[[#This Row],[RBA ub]]&gt;fba_fluxes[[#This Row],[ub]]</f>
        <v>0</v>
      </c>
      <c r="H1378" t="b">
        <f>fba_fluxes[[#This Row],[RBA lb]]&lt;fba_fluxes[[#This Row],[lb]]</f>
        <v>0</v>
      </c>
      <c r="I1378" cm="1">
        <f t="array" ref="I1378">SUM(_xlfn._xlws.FILTER(runRBA_RBA_fluxes[TRUE flux],(runRBA_RBA_fluxes[tag]="RXN")*(runRBA_RBA_fluxes[rxn_base_id]=fba_fluxes[[#This Row],[rxn]]),0))</f>
        <v>1.325207820406E-3</v>
      </c>
      <c r="J1378" t="b">
        <f>fba_fluxes[[#This Row],[total RBA flux]]&lt;fba_fluxes[[#This Row],[lb]]</f>
        <v>0</v>
      </c>
      <c r="K1378" s="1" t="b">
        <f>fba_fluxes[[#This Row],[total RBA flux]]&gt;fba_fluxes[[#This Row],[ub]]</f>
        <v>0</v>
      </c>
    </row>
    <row r="1379" spans="1:11" hidden="1" x14ac:dyDescent="0.2">
      <c r="A1379" s="1" t="s">
        <v>454</v>
      </c>
      <c r="B1379">
        <v>2.4084517142984154</v>
      </c>
      <c r="C1379">
        <v>-1000</v>
      </c>
      <c r="D1379">
        <v>1000</v>
      </c>
      <c r="E1379" cm="1">
        <f t="array" ref="E1379">MIN(_xlfn._xlws.FILTER(runRBA_RBA_fluxes[TRUE lb],(runRBA_RBA_fluxes[tag]="RXN")*(runRBA_RBA_fluxes[rxn_base_id]=fba_fluxes[[#This Row],[rxn]]),0))</f>
        <v>0</v>
      </c>
      <c r="F1379" cm="1">
        <f t="array" ref="F1379">MAX(_xlfn._xlws.FILTER(runRBA_RBA_fluxes[TRUE ub],(runRBA_RBA_fluxes[tag]="RXN")*(runRBA_RBA_fluxes[rxn_base_id]=fba_fluxes[[#This Row],[rxn]]),0))</f>
        <v>1000.0000000000001</v>
      </c>
      <c r="G1379" t="b">
        <f>fba_fluxes[[#This Row],[RBA ub]]&gt;fba_fluxes[[#This Row],[ub]]</f>
        <v>0</v>
      </c>
      <c r="H1379" t="b">
        <f>fba_fluxes[[#This Row],[RBA lb]]&lt;fba_fluxes[[#This Row],[lb]]</f>
        <v>0</v>
      </c>
      <c r="I1379" cm="1">
        <f t="array" ref="I1379">SUM(_xlfn._xlws.FILTER(runRBA_RBA_fluxes[TRUE flux],(runRBA_RBA_fluxes[tag]="RXN")*(runRBA_RBA_fluxes[rxn_base_id]=fba_fluxes[[#This Row],[rxn]]),0))</f>
        <v>2.7391025273142748</v>
      </c>
      <c r="J1379" t="b">
        <f>fba_fluxes[[#This Row],[total RBA flux]]&lt;fba_fluxes[[#This Row],[lb]]</f>
        <v>0</v>
      </c>
      <c r="K1379" s="1" t="b">
        <f>fba_fluxes[[#This Row],[total RBA flux]]&gt;fba_fluxes[[#This Row],[ub]]</f>
        <v>0</v>
      </c>
    </row>
    <row r="1380" spans="1:11" hidden="1" x14ac:dyDescent="0.2">
      <c r="A1380" s="1" t="s">
        <v>455</v>
      </c>
      <c r="B1380">
        <v>2.4659661487224156</v>
      </c>
      <c r="C1380">
        <v>-1000</v>
      </c>
      <c r="D1380">
        <v>1000</v>
      </c>
      <c r="E1380" cm="1">
        <f t="array" ref="E1380">MIN(_xlfn._xlws.FILTER(runRBA_RBA_fluxes[TRUE lb],(runRBA_RBA_fluxes[tag]="RXN")*(runRBA_RBA_fluxes[rxn_base_id]=fba_fluxes[[#This Row],[rxn]]),0))</f>
        <v>0</v>
      </c>
      <c r="F1380" cm="1">
        <f t="array" ref="F1380">MAX(_xlfn._xlws.FILTER(runRBA_RBA_fluxes[TRUE ub],(runRBA_RBA_fluxes[tag]="RXN")*(runRBA_RBA_fluxes[rxn_base_id]=fba_fluxes[[#This Row],[rxn]]),0))</f>
        <v>1000.0000000000001</v>
      </c>
      <c r="G1380" t="b">
        <f>fba_fluxes[[#This Row],[RBA ub]]&gt;fba_fluxes[[#This Row],[ub]]</f>
        <v>0</v>
      </c>
      <c r="H1380" t="b">
        <f>fba_fluxes[[#This Row],[RBA lb]]&lt;fba_fluxes[[#This Row],[lb]]</f>
        <v>0</v>
      </c>
      <c r="I1380" cm="1">
        <f t="array" ref="I1380">SUM(_xlfn._xlws.FILTER(runRBA_RBA_fluxes[TRUE flux],(runRBA_RBA_fluxes[tag]="RXN")*(runRBA_RBA_fluxes[rxn_base_id]=fba_fluxes[[#This Row],[rxn]]),0))</f>
        <v>2.7551173456641109</v>
      </c>
      <c r="J1380" t="b">
        <f>fba_fluxes[[#This Row],[total RBA flux]]&lt;fba_fluxes[[#This Row],[lb]]</f>
        <v>0</v>
      </c>
      <c r="K1380" s="1" t="b">
        <f>fba_fluxes[[#This Row],[total RBA flux]]&gt;fba_fluxes[[#This Row],[ub]]</f>
        <v>0</v>
      </c>
    </row>
    <row r="1381" spans="1:11" hidden="1" x14ac:dyDescent="0.2">
      <c r="A1381" s="1" t="s">
        <v>456</v>
      </c>
      <c r="B1381">
        <v>-6.7568776920475528E-19</v>
      </c>
      <c r="C1381">
        <v>-1000</v>
      </c>
      <c r="D1381">
        <v>1000</v>
      </c>
      <c r="E1381" cm="1">
        <f t="array" ref="E1381">MIN(_xlfn._xlws.FILTER(runRBA_RBA_fluxes[TRUE lb],(runRBA_RBA_fluxes[tag]="RXN")*(runRBA_RBA_fluxes[rxn_base_id]=fba_fluxes[[#This Row],[rxn]]),0))</f>
        <v>0</v>
      </c>
      <c r="F1381" cm="1">
        <f t="array" ref="F1381">MAX(_xlfn._xlws.FILTER(runRBA_RBA_fluxes[TRUE ub],(runRBA_RBA_fluxes[tag]="RXN")*(runRBA_RBA_fluxes[rxn_base_id]=fba_fluxes[[#This Row],[rxn]]),0))</f>
        <v>0</v>
      </c>
      <c r="G1381" t="b">
        <f>fba_fluxes[[#This Row],[RBA ub]]&gt;fba_fluxes[[#This Row],[ub]]</f>
        <v>0</v>
      </c>
      <c r="H1381" t="b">
        <f>fba_fluxes[[#This Row],[RBA lb]]&lt;fba_fluxes[[#This Row],[lb]]</f>
        <v>0</v>
      </c>
      <c r="I1381" cm="1">
        <f t="array" ref="I1381">SUM(_xlfn._xlws.FILTER(runRBA_RBA_fluxes[TRUE flux],(runRBA_RBA_fluxes[tag]="RXN")*(runRBA_RBA_fluxes[rxn_base_id]=fba_fluxes[[#This Row],[rxn]]),0))</f>
        <v>0</v>
      </c>
      <c r="J1381" t="b">
        <f>fba_fluxes[[#This Row],[total RBA flux]]&lt;fba_fluxes[[#This Row],[lb]]</f>
        <v>0</v>
      </c>
      <c r="K1381" s="1" t="b">
        <f>fba_fluxes[[#This Row],[total RBA flux]]&gt;fba_fluxes[[#This Row],[ub]]</f>
        <v>0</v>
      </c>
    </row>
    <row r="1382" spans="1:11" hidden="1" x14ac:dyDescent="0.2">
      <c r="A1382" s="1" t="s">
        <v>3425</v>
      </c>
      <c r="B1382">
        <v>0</v>
      </c>
      <c r="C1382">
        <v>-1000</v>
      </c>
      <c r="D1382">
        <v>1000</v>
      </c>
      <c r="E1382" cm="1">
        <f t="array" ref="E1382">MIN(_xlfn._xlws.FILTER(runRBA_RBA_fluxes[TRUE lb],(runRBA_RBA_fluxes[tag]="RXN")*(runRBA_RBA_fluxes[rxn_base_id]=fba_fluxes[[#This Row],[rxn]]),0))</f>
        <v>0</v>
      </c>
      <c r="F1382" cm="1">
        <f t="array" ref="F1382">MAX(_xlfn._xlws.FILTER(runRBA_RBA_fluxes[TRUE ub],(runRBA_RBA_fluxes[tag]="RXN")*(runRBA_RBA_fluxes[rxn_base_id]=fba_fluxes[[#This Row],[rxn]]),0))</f>
        <v>0</v>
      </c>
      <c r="G1382" t="b">
        <f>fba_fluxes[[#This Row],[RBA ub]]&gt;fba_fluxes[[#This Row],[ub]]</f>
        <v>0</v>
      </c>
      <c r="H1382" t="b">
        <f>fba_fluxes[[#This Row],[RBA lb]]&lt;fba_fluxes[[#This Row],[lb]]</f>
        <v>0</v>
      </c>
      <c r="I1382" cm="1">
        <f t="array" ref="I1382">SUM(_xlfn._xlws.FILTER(runRBA_RBA_fluxes[TRUE flux],(runRBA_RBA_fluxes[tag]="RXN")*(runRBA_RBA_fluxes[rxn_base_id]=fba_fluxes[[#This Row],[rxn]]),0))</f>
        <v>0</v>
      </c>
      <c r="J1382" t="b">
        <f>fba_fluxes[[#This Row],[total RBA flux]]&lt;fba_fluxes[[#This Row],[lb]]</f>
        <v>0</v>
      </c>
      <c r="K1382" s="1" t="b">
        <f>fba_fluxes[[#This Row],[total RBA flux]]&gt;fba_fluxes[[#This Row],[ub]]</f>
        <v>0</v>
      </c>
    </row>
    <row r="1383" spans="1:11" hidden="1" x14ac:dyDescent="0.2">
      <c r="A1383" s="1" t="s">
        <v>3426</v>
      </c>
      <c r="B1383">
        <v>0</v>
      </c>
      <c r="C1383">
        <v>0</v>
      </c>
      <c r="D1383">
        <v>1000</v>
      </c>
      <c r="E1383" cm="1">
        <f t="array" ref="E1383">MIN(_xlfn._xlws.FILTER(runRBA_RBA_fluxes[TRUE lb],(runRBA_RBA_fluxes[tag]="RXN")*(runRBA_RBA_fluxes[rxn_base_id]=fba_fluxes[[#This Row],[rxn]]),0))</f>
        <v>0</v>
      </c>
      <c r="F1383" cm="1">
        <f t="array" ref="F1383">MAX(_xlfn._xlws.FILTER(runRBA_RBA_fluxes[TRUE ub],(runRBA_RBA_fluxes[tag]="RXN")*(runRBA_RBA_fluxes[rxn_base_id]=fba_fluxes[[#This Row],[rxn]]),0))</f>
        <v>0</v>
      </c>
      <c r="G1383" t="b">
        <f>fba_fluxes[[#This Row],[RBA ub]]&gt;fba_fluxes[[#This Row],[ub]]</f>
        <v>0</v>
      </c>
      <c r="H1383" t="b">
        <f>fba_fluxes[[#This Row],[RBA lb]]&lt;fba_fluxes[[#This Row],[lb]]</f>
        <v>0</v>
      </c>
      <c r="I1383" cm="1">
        <f t="array" ref="I1383">SUM(_xlfn._xlws.FILTER(runRBA_RBA_fluxes[TRUE flux],(runRBA_RBA_fluxes[tag]="RXN")*(runRBA_RBA_fluxes[rxn_base_id]=fba_fluxes[[#This Row],[rxn]]),0))</f>
        <v>0</v>
      </c>
      <c r="J1383" t="b">
        <f>fba_fluxes[[#This Row],[total RBA flux]]&lt;fba_fluxes[[#This Row],[lb]]</f>
        <v>0</v>
      </c>
      <c r="K1383" s="1" t="b">
        <f>fba_fluxes[[#This Row],[total RBA flux]]&gt;fba_fluxes[[#This Row],[ub]]</f>
        <v>0</v>
      </c>
    </row>
    <row r="1384" spans="1:11" hidden="1" x14ac:dyDescent="0.2">
      <c r="A1384" s="1" t="s">
        <v>3427</v>
      </c>
      <c r="B1384">
        <v>0</v>
      </c>
      <c r="C1384">
        <v>-1000</v>
      </c>
      <c r="D1384">
        <v>1000</v>
      </c>
      <c r="E1384" cm="1">
        <f t="array" ref="E1384">MIN(_xlfn._xlws.FILTER(runRBA_RBA_fluxes[TRUE lb],(runRBA_RBA_fluxes[tag]="RXN")*(runRBA_RBA_fluxes[rxn_base_id]=fba_fluxes[[#This Row],[rxn]]),0))</f>
        <v>0</v>
      </c>
      <c r="F1384" cm="1">
        <f t="array" ref="F1384">MAX(_xlfn._xlws.FILTER(runRBA_RBA_fluxes[TRUE ub],(runRBA_RBA_fluxes[tag]="RXN")*(runRBA_RBA_fluxes[rxn_base_id]=fba_fluxes[[#This Row],[rxn]]),0))</f>
        <v>0</v>
      </c>
      <c r="G1384" t="b">
        <f>fba_fluxes[[#This Row],[RBA ub]]&gt;fba_fluxes[[#This Row],[ub]]</f>
        <v>0</v>
      </c>
      <c r="H1384" t="b">
        <f>fba_fluxes[[#This Row],[RBA lb]]&lt;fba_fluxes[[#This Row],[lb]]</f>
        <v>0</v>
      </c>
      <c r="I1384" cm="1">
        <f t="array" ref="I1384">SUM(_xlfn._xlws.FILTER(runRBA_RBA_fluxes[TRUE flux],(runRBA_RBA_fluxes[tag]="RXN")*(runRBA_RBA_fluxes[rxn_base_id]=fba_fluxes[[#This Row],[rxn]]),0))</f>
        <v>0</v>
      </c>
      <c r="J1384" t="b">
        <f>fba_fluxes[[#This Row],[total RBA flux]]&lt;fba_fluxes[[#This Row],[lb]]</f>
        <v>0</v>
      </c>
      <c r="K1384" s="1" t="b">
        <f>fba_fluxes[[#This Row],[total RBA flux]]&gt;fba_fluxes[[#This Row],[ub]]</f>
        <v>0</v>
      </c>
    </row>
    <row r="1385" spans="1:11" hidden="1" x14ac:dyDescent="0.2">
      <c r="A1385" s="1" t="s">
        <v>3428</v>
      </c>
      <c r="B1385">
        <v>0</v>
      </c>
      <c r="C1385">
        <v>0</v>
      </c>
      <c r="D1385">
        <v>1000</v>
      </c>
      <c r="E1385" cm="1">
        <f t="array" ref="E1385">MIN(_xlfn._xlws.FILTER(runRBA_RBA_fluxes[TRUE lb],(runRBA_RBA_fluxes[tag]="RXN")*(runRBA_RBA_fluxes[rxn_base_id]=fba_fluxes[[#This Row],[rxn]]),0))</f>
        <v>0</v>
      </c>
      <c r="F1385" cm="1">
        <f t="array" ref="F1385">MAX(_xlfn._xlws.FILTER(runRBA_RBA_fluxes[TRUE ub],(runRBA_RBA_fluxes[tag]="RXN")*(runRBA_RBA_fluxes[rxn_base_id]=fba_fluxes[[#This Row],[rxn]]),0))</f>
        <v>0</v>
      </c>
      <c r="G1385" t="b">
        <f>fba_fluxes[[#This Row],[RBA ub]]&gt;fba_fluxes[[#This Row],[ub]]</f>
        <v>0</v>
      </c>
      <c r="H1385" t="b">
        <f>fba_fluxes[[#This Row],[RBA lb]]&lt;fba_fluxes[[#This Row],[lb]]</f>
        <v>0</v>
      </c>
      <c r="I1385" cm="1">
        <f t="array" ref="I1385">SUM(_xlfn._xlws.FILTER(runRBA_RBA_fluxes[TRUE flux],(runRBA_RBA_fluxes[tag]="RXN")*(runRBA_RBA_fluxes[rxn_base_id]=fba_fluxes[[#This Row],[rxn]]),0))</f>
        <v>0</v>
      </c>
      <c r="J1385" t="b">
        <f>fba_fluxes[[#This Row],[total RBA flux]]&lt;fba_fluxes[[#This Row],[lb]]</f>
        <v>0</v>
      </c>
      <c r="K1385" s="1" t="b">
        <f>fba_fluxes[[#This Row],[total RBA flux]]&gt;fba_fluxes[[#This Row],[ub]]</f>
        <v>0</v>
      </c>
    </row>
    <row r="1386" spans="1:11" hidden="1" x14ac:dyDescent="0.2">
      <c r="A1386" s="1" t="s">
        <v>3429</v>
      </c>
      <c r="B1386">
        <v>0</v>
      </c>
      <c r="C1386">
        <v>0</v>
      </c>
      <c r="D1386">
        <v>1000</v>
      </c>
      <c r="E1386" cm="1">
        <f t="array" ref="E1386">MIN(_xlfn._xlws.FILTER(runRBA_RBA_fluxes[TRUE lb],(runRBA_RBA_fluxes[tag]="RXN")*(runRBA_RBA_fluxes[rxn_base_id]=fba_fluxes[[#This Row],[rxn]]),0))</f>
        <v>0</v>
      </c>
      <c r="F1386" cm="1">
        <f t="array" ref="F1386">MAX(_xlfn._xlws.FILTER(runRBA_RBA_fluxes[TRUE ub],(runRBA_RBA_fluxes[tag]="RXN")*(runRBA_RBA_fluxes[rxn_base_id]=fba_fluxes[[#This Row],[rxn]]),0))</f>
        <v>0</v>
      </c>
      <c r="G1386" t="b">
        <f>fba_fluxes[[#This Row],[RBA ub]]&gt;fba_fluxes[[#This Row],[ub]]</f>
        <v>0</v>
      </c>
      <c r="H1386" t="b">
        <f>fba_fluxes[[#This Row],[RBA lb]]&lt;fba_fluxes[[#This Row],[lb]]</f>
        <v>0</v>
      </c>
      <c r="I1386" cm="1">
        <f t="array" ref="I1386">SUM(_xlfn._xlws.FILTER(runRBA_RBA_fluxes[TRUE flux],(runRBA_RBA_fluxes[tag]="RXN")*(runRBA_RBA_fluxes[rxn_base_id]=fba_fluxes[[#This Row],[rxn]]),0))</f>
        <v>0</v>
      </c>
      <c r="J1386" t="b">
        <f>fba_fluxes[[#This Row],[total RBA flux]]&lt;fba_fluxes[[#This Row],[lb]]</f>
        <v>0</v>
      </c>
      <c r="K1386" s="1" t="b">
        <f>fba_fluxes[[#This Row],[total RBA flux]]&gt;fba_fluxes[[#This Row],[ub]]</f>
        <v>0</v>
      </c>
    </row>
    <row r="1387" spans="1:11" hidden="1" x14ac:dyDescent="0.2">
      <c r="A1387" s="1" t="s">
        <v>3430</v>
      </c>
      <c r="B1387">
        <v>0</v>
      </c>
      <c r="C1387">
        <v>-1000</v>
      </c>
      <c r="D1387">
        <v>1000</v>
      </c>
      <c r="E1387" cm="1">
        <f t="array" ref="E1387">MIN(_xlfn._xlws.FILTER(runRBA_RBA_fluxes[TRUE lb],(runRBA_RBA_fluxes[tag]="RXN")*(runRBA_RBA_fluxes[rxn_base_id]=fba_fluxes[[#This Row],[rxn]]),0))</f>
        <v>0</v>
      </c>
      <c r="F1387" cm="1">
        <f t="array" ref="F1387">MAX(_xlfn._xlws.FILTER(runRBA_RBA_fluxes[TRUE ub],(runRBA_RBA_fluxes[tag]="RXN")*(runRBA_RBA_fluxes[rxn_base_id]=fba_fluxes[[#This Row],[rxn]]),0))</f>
        <v>0</v>
      </c>
      <c r="G1387" t="b">
        <f>fba_fluxes[[#This Row],[RBA ub]]&gt;fba_fluxes[[#This Row],[ub]]</f>
        <v>0</v>
      </c>
      <c r="H1387" t="b">
        <f>fba_fluxes[[#This Row],[RBA lb]]&lt;fba_fluxes[[#This Row],[lb]]</f>
        <v>0</v>
      </c>
      <c r="I1387" cm="1">
        <f t="array" ref="I1387">SUM(_xlfn._xlws.FILTER(runRBA_RBA_fluxes[TRUE flux],(runRBA_RBA_fluxes[tag]="RXN")*(runRBA_RBA_fluxes[rxn_base_id]=fba_fluxes[[#This Row],[rxn]]),0))</f>
        <v>0</v>
      </c>
      <c r="J1387" t="b">
        <f>fba_fluxes[[#This Row],[total RBA flux]]&lt;fba_fluxes[[#This Row],[lb]]</f>
        <v>0</v>
      </c>
      <c r="K1387" s="1" t="b">
        <f>fba_fluxes[[#This Row],[total RBA flux]]&gt;fba_fluxes[[#This Row],[ub]]</f>
        <v>0</v>
      </c>
    </row>
    <row r="1388" spans="1:11" x14ac:dyDescent="0.2">
      <c r="A1388" s="1" t="s">
        <v>457</v>
      </c>
      <c r="B1388">
        <v>-2.4659661487219902</v>
      </c>
      <c r="C1388">
        <v>-26</v>
      </c>
      <c r="D1388">
        <v>1000</v>
      </c>
      <c r="E1388" cm="1">
        <f t="array" ref="E1388">MIN(_xlfn._xlws.FILTER(runRBA_RBA_fluxes[TRUE lb],(runRBA_RBA_fluxes[tag]="RXN")*(runRBA_RBA_fluxes[rxn_base_id]=fba_fluxes[[#This Row],[rxn]]),0))</f>
        <v>-26.25403530509562</v>
      </c>
      <c r="F1388" cm="1">
        <f t="array" ref="F1388">MAX(_xlfn._xlws.FILTER(runRBA_RBA_fluxes[TRUE ub],(runRBA_RBA_fluxes[tag]="RXN")*(runRBA_RBA_fluxes[rxn_base_id]=fba_fluxes[[#This Row],[rxn]]),0))</f>
        <v>0</v>
      </c>
      <c r="G1388" t="b">
        <f>fba_fluxes[[#This Row],[RBA ub]]&gt;fba_fluxes[[#This Row],[ub]]</f>
        <v>0</v>
      </c>
      <c r="H1388" t="b">
        <f>fba_fluxes[[#This Row],[RBA lb]]&lt;fba_fluxes[[#This Row],[lb]]</f>
        <v>1</v>
      </c>
      <c r="I1388" cm="1">
        <f t="array" ref="I1388">SUM(_xlfn._xlws.FILTER(runRBA_RBA_fluxes[TRUE flux],(runRBA_RBA_fluxes[tag]="RXN")*(runRBA_RBA_fluxes[rxn_base_id]=fba_fluxes[[#This Row],[rxn]]),0))</f>
        <v>-2.7551173456641109</v>
      </c>
      <c r="J1388" t="b">
        <f>fba_fluxes[[#This Row],[total RBA flux]]&lt;fba_fluxes[[#This Row],[lb]]</f>
        <v>0</v>
      </c>
      <c r="K1388" s="1" t="b">
        <f>fba_fluxes[[#This Row],[total RBA flux]]&gt;fba_fluxes[[#This Row],[ub]]</f>
        <v>0</v>
      </c>
    </row>
    <row r="1389" spans="1:11" hidden="1" x14ac:dyDescent="0.2">
      <c r="A1389" s="1" t="s">
        <v>3431</v>
      </c>
      <c r="B1389">
        <v>0</v>
      </c>
      <c r="C1389">
        <v>0</v>
      </c>
      <c r="D1389">
        <v>1000</v>
      </c>
      <c r="E1389" cm="1">
        <f t="array" ref="E1389">MIN(_xlfn._xlws.FILTER(runRBA_RBA_fluxes[TRUE lb],(runRBA_RBA_fluxes[tag]="RXN")*(runRBA_RBA_fluxes[rxn_base_id]=fba_fluxes[[#This Row],[rxn]]),0))</f>
        <v>0</v>
      </c>
      <c r="F1389" cm="1">
        <f t="array" ref="F1389">MAX(_xlfn._xlws.FILTER(runRBA_RBA_fluxes[TRUE ub],(runRBA_RBA_fluxes[tag]="RXN")*(runRBA_RBA_fluxes[rxn_base_id]=fba_fluxes[[#This Row],[rxn]]),0))</f>
        <v>0</v>
      </c>
      <c r="G1389" t="b">
        <f>fba_fluxes[[#This Row],[RBA ub]]&gt;fba_fluxes[[#This Row],[ub]]</f>
        <v>0</v>
      </c>
      <c r="H1389" t="b">
        <f>fba_fluxes[[#This Row],[RBA lb]]&lt;fba_fluxes[[#This Row],[lb]]</f>
        <v>0</v>
      </c>
      <c r="I1389" cm="1">
        <f t="array" ref="I1389">SUM(_xlfn._xlws.FILTER(runRBA_RBA_fluxes[TRUE flux],(runRBA_RBA_fluxes[tag]="RXN")*(runRBA_RBA_fluxes[rxn_base_id]=fba_fluxes[[#This Row],[rxn]]),0))</f>
        <v>0</v>
      </c>
      <c r="J1389" t="b">
        <f>fba_fluxes[[#This Row],[total RBA flux]]&lt;fba_fluxes[[#This Row],[lb]]</f>
        <v>0</v>
      </c>
      <c r="K1389" s="1" t="b">
        <f>fba_fluxes[[#This Row],[total RBA flux]]&gt;fba_fluxes[[#This Row],[ub]]</f>
        <v>0</v>
      </c>
    </row>
    <row r="1390" spans="1:11" hidden="1" x14ac:dyDescent="0.2">
      <c r="A1390" s="1" t="s">
        <v>3432</v>
      </c>
      <c r="B1390">
        <v>0</v>
      </c>
      <c r="C1390">
        <v>0</v>
      </c>
      <c r="D1390">
        <v>1000</v>
      </c>
      <c r="E1390" cm="1">
        <f t="array" ref="E1390">MIN(_xlfn._xlws.FILTER(runRBA_RBA_fluxes[TRUE lb],(runRBA_RBA_fluxes[tag]="RXN")*(runRBA_RBA_fluxes[rxn_base_id]=fba_fluxes[[#This Row],[rxn]]),0))</f>
        <v>0</v>
      </c>
      <c r="F1390" cm="1">
        <f t="array" ref="F1390">MAX(_xlfn._xlws.FILTER(runRBA_RBA_fluxes[TRUE ub],(runRBA_RBA_fluxes[tag]="RXN")*(runRBA_RBA_fluxes[rxn_base_id]=fba_fluxes[[#This Row],[rxn]]),0))</f>
        <v>0</v>
      </c>
      <c r="G1390" t="b">
        <f>fba_fluxes[[#This Row],[RBA ub]]&gt;fba_fluxes[[#This Row],[ub]]</f>
        <v>0</v>
      </c>
      <c r="H1390" t="b">
        <f>fba_fluxes[[#This Row],[RBA lb]]&lt;fba_fluxes[[#This Row],[lb]]</f>
        <v>0</v>
      </c>
      <c r="I1390" cm="1">
        <f t="array" ref="I1390">SUM(_xlfn._xlws.FILTER(runRBA_RBA_fluxes[TRUE flux],(runRBA_RBA_fluxes[tag]="RXN")*(runRBA_RBA_fluxes[rxn_base_id]=fba_fluxes[[#This Row],[rxn]]),0))</f>
        <v>0</v>
      </c>
      <c r="J1390" t="b">
        <f>fba_fluxes[[#This Row],[total RBA flux]]&lt;fba_fluxes[[#This Row],[lb]]</f>
        <v>0</v>
      </c>
      <c r="K1390" s="1" t="b">
        <f>fba_fluxes[[#This Row],[total RBA flux]]&gt;fba_fluxes[[#This Row],[ub]]</f>
        <v>0</v>
      </c>
    </row>
    <row r="1391" spans="1:11" hidden="1" x14ac:dyDescent="0.2">
      <c r="A1391" s="1" t="s">
        <v>458</v>
      </c>
      <c r="B1391">
        <v>4.7540000000000023E-4</v>
      </c>
      <c r="C1391">
        <v>-1000</v>
      </c>
      <c r="D1391">
        <v>1000</v>
      </c>
      <c r="E1391" cm="1">
        <f t="array" ref="E1391">MIN(_xlfn._xlws.FILTER(runRBA_RBA_fluxes[TRUE lb],(runRBA_RBA_fluxes[tag]="RXN")*(runRBA_RBA_fluxes[rxn_base_id]=fba_fluxes[[#This Row],[rxn]]),0))</f>
        <v>0</v>
      </c>
      <c r="F1391" cm="1">
        <f t="array" ref="F1391">MAX(_xlfn._xlws.FILTER(runRBA_RBA_fluxes[TRUE ub],(runRBA_RBA_fluxes[tag]="RXN")*(runRBA_RBA_fluxes[rxn_base_id]=fba_fluxes[[#This Row],[rxn]]),0))</f>
        <v>1000.0000000000001</v>
      </c>
      <c r="G1391" t="b">
        <f>fba_fluxes[[#This Row],[RBA ub]]&gt;fba_fluxes[[#This Row],[ub]]</f>
        <v>0</v>
      </c>
      <c r="H1391" t="b">
        <f>fba_fluxes[[#This Row],[RBA lb]]&lt;fba_fluxes[[#This Row],[lb]]</f>
        <v>0</v>
      </c>
      <c r="I1391" cm="1">
        <f t="array" ref="I1391">SUM(_xlfn._xlws.FILTER(runRBA_RBA_fluxes[TRUE flux],(runRBA_RBA_fluxes[tag]="RXN")*(runRBA_RBA_fluxes[rxn_base_id]=fba_fluxes[[#This Row],[rxn]]),0))</f>
        <v>1.3144123587600001E-4</v>
      </c>
      <c r="J1391" t="b">
        <f>fba_fluxes[[#This Row],[total RBA flux]]&lt;fba_fluxes[[#This Row],[lb]]</f>
        <v>0</v>
      </c>
      <c r="K1391" s="1" t="b">
        <f>fba_fluxes[[#This Row],[total RBA flux]]&gt;fba_fluxes[[#This Row],[ub]]</f>
        <v>0</v>
      </c>
    </row>
    <row r="1392" spans="1:11" hidden="1" x14ac:dyDescent="0.2">
      <c r="A1392" s="1" t="s">
        <v>3433</v>
      </c>
      <c r="B1392">
        <v>0</v>
      </c>
      <c r="C1392">
        <v>-1000</v>
      </c>
      <c r="D1392">
        <v>1000</v>
      </c>
      <c r="E1392" cm="1">
        <f t="array" ref="E1392">MIN(_xlfn._xlws.FILTER(runRBA_RBA_fluxes[TRUE lb],(runRBA_RBA_fluxes[tag]="RXN")*(runRBA_RBA_fluxes[rxn_base_id]=fba_fluxes[[#This Row],[rxn]]),0))</f>
        <v>0</v>
      </c>
      <c r="F1392" cm="1">
        <f t="array" ref="F1392">MAX(_xlfn._xlws.FILTER(runRBA_RBA_fluxes[TRUE ub],(runRBA_RBA_fluxes[tag]="RXN")*(runRBA_RBA_fluxes[rxn_base_id]=fba_fluxes[[#This Row],[rxn]]),0))</f>
        <v>0</v>
      </c>
      <c r="G1392" t="b">
        <f>fba_fluxes[[#This Row],[RBA ub]]&gt;fba_fluxes[[#This Row],[ub]]</f>
        <v>0</v>
      </c>
      <c r="H1392" t="b">
        <f>fba_fluxes[[#This Row],[RBA lb]]&lt;fba_fluxes[[#This Row],[lb]]</f>
        <v>0</v>
      </c>
      <c r="I1392" cm="1">
        <f t="array" ref="I1392">SUM(_xlfn._xlws.FILTER(runRBA_RBA_fluxes[TRUE flux],(runRBA_RBA_fluxes[tag]="RXN")*(runRBA_RBA_fluxes[rxn_base_id]=fba_fluxes[[#This Row],[rxn]]),0))</f>
        <v>0</v>
      </c>
      <c r="J1392" t="b">
        <f>fba_fluxes[[#This Row],[total RBA flux]]&lt;fba_fluxes[[#This Row],[lb]]</f>
        <v>0</v>
      </c>
      <c r="K1392" s="1" t="b">
        <f>fba_fluxes[[#This Row],[total RBA flux]]&gt;fba_fluxes[[#This Row],[ub]]</f>
        <v>0</v>
      </c>
    </row>
    <row r="1393" spans="1:11" hidden="1" x14ac:dyDescent="0.2">
      <c r="A1393" s="1" t="s">
        <v>3434</v>
      </c>
      <c r="B1393">
        <v>0</v>
      </c>
      <c r="C1393">
        <v>0</v>
      </c>
      <c r="D1393">
        <v>1000</v>
      </c>
      <c r="E1393" cm="1">
        <f t="array" ref="E1393">MIN(_xlfn._xlws.FILTER(runRBA_RBA_fluxes[TRUE lb],(runRBA_RBA_fluxes[tag]="RXN")*(runRBA_RBA_fluxes[rxn_base_id]=fba_fluxes[[#This Row],[rxn]]),0))</f>
        <v>0</v>
      </c>
      <c r="F1393" cm="1">
        <f t="array" ref="F1393">MAX(_xlfn._xlws.FILTER(runRBA_RBA_fluxes[TRUE ub],(runRBA_RBA_fluxes[tag]="RXN")*(runRBA_RBA_fluxes[rxn_base_id]=fba_fluxes[[#This Row],[rxn]]),0))</f>
        <v>0</v>
      </c>
      <c r="G1393" t="b">
        <f>fba_fluxes[[#This Row],[RBA ub]]&gt;fba_fluxes[[#This Row],[ub]]</f>
        <v>0</v>
      </c>
      <c r="H1393" t="b">
        <f>fba_fluxes[[#This Row],[RBA lb]]&lt;fba_fluxes[[#This Row],[lb]]</f>
        <v>0</v>
      </c>
      <c r="I1393" cm="1">
        <f t="array" ref="I1393">SUM(_xlfn._xlws.FILTER(runRBA_RBA_fluxes[TRUE flux],(runRBA_RBA_fluxes[tag]="RXN")*(runRBA_RBA_fluxes[rxn_base_id]=fba_fluxes[[#This Row],[rxn]]),0))</f>
        <v>0</v>
      </c>
      <c r="J1393" t="b">
        <f>fba_fluxes[[#This Row],[total RBA flux]]&lt;fba_fluxes[[#This Row],[lb]]</f>
        <v>0</v>
      </c>
      <c r="K1393" s="1" t="b">
        <f>fba_fluxes[[#This Row],[total RBA flux]]&gt;fba_fluxes[[#This Row],[ub]]</f>
        <v>0</v>
      </c>
    </row>
    <row r="1394" spans="1:11" hidden="1" x14ac:dyDescent="0.2">
      <c r="A1394" s="1" t="s">
        <v>3435</v>
      </c>
      <c r="B1394">
        <v>0</v>
      </c>
      <c r="C1394">
        <v>-1000</v>
      </c>
      <c r="D1394">
        <v>1000</v>
      </c>
      <c r="E1394" cm="1">
        <f t="array" ref="E1394">MIN(_xlfn._xlws.FILTER(runRBA_RBA_fluxes[TRUE lb],(runRBA_RBA_fluxes[tag]="RXN")*(runRBA_RBA_fluxes[rxn_base_id]=fba_fluxes[[#This Row],[rxn]]),0))</f>
        <v>0</v>
      </c>
      <c r="F1394" cm="1">
        <f t="array" ref="F1394">MAX(_xlfn._xlws.FILTER(runRBA_RBA_fluxes[TRUE ub],(runRBA_RBA_fluxes[tag]="RXN")*(runRBA_RBA_fluxes[rxn_base_id]=fba_fluxes[[#This Row],[rxn]]),0))</f>
        <v>0</v>
      </c>
      <c r="G1394" t="b">
        <f>fba_fluxes[[#This Row],[RBA ub]]&gt;fba_fluxes[[#This Row],[ub]]</f>
        <v>0</v>
      </c>
      <c r="H1394" t="b">
        <f>fba_fluxes[[#This Row],[RBA lb]]&lt;fba_fluxes[[#This Row],[lb]]</f>
        <v>0</v>
      </c>
      <c r="I1394" cm="1">
        <f t="array" ref="I1394">SUM(_xlfn._xlws.FILTER(runRBA_RBA_fluxes[TRUE flux],(runRBA_RBA_fluxes[tag]="RXN")*(runRBA_RBA_fluxes[rxn_base_id]=fba_fluxes[[#This Row],[rxn]]),0))</f>
        <v>0</v>
      </c>
      <c r="J1394" t="b">
        <f>fba_fluxes[[#This Row],[total RBA flux]]&lt;fba_fluxes[[#This Row],[lb]]</f>
        <v>0</v>
      </c>
      <c r="K1394" s="1" t="b">
        <f>fba_fluxes[[#This Row],[total RBA flux]]&gt;fba_fluxes[[#This Row],[ub]]</f>
        <v>0</v>
      </c>
    </row>
    <row r="1395" spans="1:11" hidden="1" x14ac:dyDescent="0.2">
      <c r="A1395" s="1" t="s">
        <v>3436</v>
      </c>
      <c r="B1395">
        <v>0</v>
      </c>
      <c r="C1395">
        <v>0</v>
      </c>
      <c r="D1395">
        <v>1000</v>
      </c>
      <c r="E1395" cm="1">
        <f t="array" ref="E1395">MIN(_xlfn._xlws.FILTER(runRBA_RBA_fluxes[TRUE lb],(runRBA_RBA_fluxes[tag]="RXN")*(runRBA_RBA_fluxes[rxn_base_id]=fba_fluxes[[#This Row],[rxn]]),0))</f>
        <v>0</v>
      </c>
      <c r="F1395" cm="1">
        <f t="array" ref="F1395">MAX(_xlfn._xlws.FILTER(runRBA_RBA_fluxes[TRUE ub],(runRBA_RBA_fluxes[tag]="RXN")*(runRBA_RBA_fluxes[rxn_base_id]=fba_fluxes[[#This Row],[rxn]]),0))</f>
        <v>0</v>
      </c>
      <c r="G1395" t="b">
        <f>fba_fluxes[[#This Row],[RBA ub]]&gt;fba_fluxes[[#This Row],[ub]]</f>
        <v>0</v>
      </c>
      <c r="H1395" t="b">
        <f>fba_fluxes[[#This Row],[RBA lb]]&lt;fba_fluxes[[#This Row],[lb]]</f>
        <v>0</v>
      </c>
      <c r="I1395" cm="1">
        <f t="array" ref="I1395">SUM(_xlfn._xlws.FILTER(runRBA_RBA_fluxes[TRUE flux],(runRBA_RBA_fluxes[tag]="RXN")*(runRBA_RBA_fluxes[rxn_base_id]=fba_fluxes[[#This Row],[rxn]]),0))</f>
        <v>0</v>
      </c>
      <c r="J1395" t="b">
        <f>fba_fluxes[[#This Row],[total RBA flux]]&lt;fba_fluxes[[#This Row],[lb]]</f>
        <v>0</v>
      </c>
      <c r="K1395" s="1" t="b">
        <f>fba_fluxes[[#This Row],[total RBA flux]]&gt;fba_fluxes[[#This Row],[ub]]</f>
        <v>0</v>
      </c>
    </row>
    <row r="1396" spans="1:11" hidden="1" x14ac:dyDescent="0.2">
      <c r="A1396" s="1" t="s">
        <v>3437</v>
      </c>
      <c r="B1396">
        <v>0</v>
      </c>
      <c r="C1396">
        <v>0</v>
      </c>
      <c r="D1396">
        <v>1000</v>
      </c>
      <c r="E1396" cm="1">
        <f t="array" ref="E1396">MIN(_xlfn._xlws.FILTER(runRBA_RBA_fluxes[TRUE lb],(runRBA_RBA_fluxes[tag]="RXN")*(runRBA_RBA_fluxes[rxn_base_id]=fba_fluxes[[#This Row],[rxn]]),0))</f>
        <v>0</v>
      </c>
      <c r="F1396" cm="1">
        <f t="array" ref="F1396">MAX(_xlfn._xlws.FILTER(runRBA_RBA_fluxes[TRUE ub],(runRBA_RBA_fluxes[tag]="RXN")*(runRBA_RBA_fluxes[rxn_base_id]=fba_fluxes[[#This Row],[rxn]]),0))</f>
        <v>0</v>
      </c>
      <c r="G1396" t="b">
        <f>fba_fluxes[[#This Row],[RBA ub]]&gt;fba_fluxes[[#This Row],[ub]]</f>
        <v>0</v>
      </c>
      <c r="H1396" t="b">
        <f>fba_fluxes[[#This Row],[RBA lb]]&lt;fba_fluxes[[#This Row],[lb]]</f>
        <v>0</v>
      </c>
      <c r="I1396" cm="1">
        <f t="array" ref="I1396">SUM(_xlfn._xlws.FILTER(runRBA_RBA_fluxes[TRUE flux],(runRBA_RBA_fluxes[tag]="RXN")*(runRBA_RBA_fluxes[rxn_base_id]=fba_fluxes[[#This Row],[rxn]]),0))</f>
        <v>0</v>
      </c>
      <c r="J1396" t="b">
        <f>fba_fluxes[[#This Row],[total RBA flux]]&lt;fba_fluxes[[#This Row],[lb]]</f>
        <v>0</v>
      </c>
      <c r="K1396" s="1" t="b">
        <f>fba_fluxes[[#This Row],[total RBA flux]]&gt;fba_fluxes[[#This Row],[ub]]</f>
        <v>0</v>
      </c>
    </row>
    <row r="1397" spans="1:11" hidden="1" x14ac:dyDescent="0.2">
      <c r="A1397" s="1" t="s">
        <v>3438</v>
      </c>
      <c r="B1397">
        <v>0</v>
      </c>
      <c r="C1397">
        <v>0</v>
      </c>
      <c r="D1397">
        <v>1000</v>
      </c>
      <c r="E1397" cm="1">
        <f t="array" ref="E1397">MIN(_xlfn._xlws.FILTER(runRBA_RBA_fluxes[TRUE lb],(runRBA_RBA_fluxes[tag]="RXN")*(runRBA_RBA_fluxes[rxn_base_id]=fba_fluxes[[#This Row],[rxn]]),0))</f>
        <v>0</v>
      </c>
      <c r="F1397" cm="1">
        <f t="array" ref="F1397">MAX(_xlfn._xlws.FILTER(runRBA_RBA_fluxes[TRUE ub],(runRBA_RBA_fluxes[tag]="RXN")*(runRBA_RBA_fluxes[rxn_base_id]=fba_fluxes[[#This Row],[rxn]]),0))</f>
        <v>0</v>
      </c>
      <c r="G1397" t="b">
        <f>fba_fluxes[[#This Row],[RBA ub]]&gt;fba_fluxes[[#This Row],[ub]]</f>
        <v>0</v>
      </c>
      <c r="H1397" t="b">
        <f>fba_fluxes[[#This Row],[RBA lb]]&lt;fba_fluxes[[#This Row],[lb]]</f>
        <v>0</v>
      </c>
      <c r="I1397" cm="1">
        <f t="array" ref="I1397">SUM(_xlfn._xlws.FILTER(runRBA_RBA_fluxes[TRUE flux],(runRBA_RBA_fluxes[tag]="RXN")*(runRBA_RBA_fluxes[rxn_base_id]=fba_fluxes[[#This Row],[rxn]]),0))</f>
        <v>0</v>
      </c>
      <c r="J1397" t="b">
        <f>fba_fluxes[[#This Row],[total RBA flux]]&lt;fba_fluxes[[#This Row],[lb]]</f>
        <v>0</v>
      </c>
      <c r="K1397" s="1" t="b">
        <f>fba_fluxes[[#This Row],[total RBA flux]]&gt;fba_fluxes[[#This Row],[ub]]</f>
        <v>0</v>
      </c>
    </row>
    <row r="1398" spans="1:11" hidden="1" x14ac:dyDescent="0.2">
      <c r="A1398" s="1" t="s">
        <v>3439</v>
      </c>
      <c r="B1398">
        <v>0</v>
      </c>
      <c r="C1398">
        <v>-1000</v>
      </c>
      <c r="D1398">
        <v>1000</v>
      </c>
      <c r="E1398" cm="1">
        <f t="array" ref="E1398">MIN(_xlfn._xlws.FILTER(runRBA_RBA_fluxes[TRUE lb],(runRBA_RBA_fluxes[tag]="RXN")*(runRBA_RBA_fluxes[rxn_base_id]=fba_fluxes[[#This Row],[rxn]]),0))</f>
        <v>0</v>
      </c>
      <c r="F1398" cm="1">
        <f t="array" ref="F1398">MAX(_xlfn._xlws.FILTER(runRBA_RBA_fluxes[TRUE ub],(runRBA_RBA_fluxes[tag]="RXN")*(runRBA_RBA_fluxes[rxn_base_id]=fba_fluxes[[#This Row],[rxn]]),0))</f>
        <v>0</v>
      </c>
      <c r="G1398" t="b">
        <f>fba_fluxes[[#This Row],[RBA ub]]&gt;fba_fluxes[[#This Row],[ub]]</f>
        <v>0</v>
      </c>
      <c r="H1398" t="b">
        <f>fba_fluxes[[#This Row],[RBA lb]]&lt;fba_fluxes[[#This Row],[lb]]</f>
        <v>0</v>
      </c>
      <c r="I1398" cm="1">
        <f t="array" ref="I1398">SUM(_xlfn._xlws.FILTER(runRBA_RBA_fluxes[TRUE flux],(runRBA_RBA_fluxes[tag]="RXN")*(runRBA_RBA_fluxes[rxn_base_id]=fba_fluxes[[#This Row],[rxn]]),0))</f>
        <v>0</v>
      </c>
      <c r="J1398" t="b">
        <f>fba_fluxes[[#This Row],[total RBA flux]]&lt;fba_fluxes[[#This Row],[lb]]</f>
        <v>0</v>
      </c>
      <c r="K1398" s="1" t="b">
        <f>fba_fluxes[[#This Row],[total RBA flux]]&gt;fba_fluxes[[#This Row],[ub]]</f>
        <v>0</v>
      </c>
    </row>
    <row r="1399" spans="1:11" hidden="1" x14ac:dyDescent="0.2">
      <c r="A1399" s="1" t="s">
        <v>3440</v>
      </c>
      <c r="B1399">
        <v>0</v>
      </c>
      <c r="C1399">
        <v>-1000</v>
      </c>
      <c r="D1399">
        <v>1000</v>
      </c>
      <c r="E1399" cm="1">
        <f t="array" ref="E1399">MIN(_xlfn._xlws.FILTER(runRBA_RBA_fluxes[TRUE lb],(runRBA_RBA_fluxes[tag]="RXN")*(runRBA_RBA_fluxes[rxn_base_id]=fba_fluxes[[#This Row],[rxn]]),0))</f>
        <v>0</v>
      </c>
      <c r="F1399" cm="1">
        <f t="array" ref="F1399">MAX(_xlfn._xlws.FILTER(runRBA_RBA_fluxes[TRUE ub],(runRBA_RBA_fluxes[tag]="RXN")*(runRBA_RBA_fluxes[rxn_base_id]=fba_fluxes[[#This Row],[rxn]]),0))</f>
        <v>0</v>
      </c>
      <c r="G1399" t="b">
        <f>fba_fluxes[[#This Row],[RBA ub]]&gt;fba_fluxes[[#This Row],[ub]]</f>
        <v>0</v>
      </c>
      <c r="H1399" t="b">
        <f>fba_fluxes[[#This Row],[RBA lb]]&lt;fba_fluxes[[#This Row],[lb]]</f>
        <v>0</v>
      </c>
      <c r="I1399" cm="1">
        <f t="array" ref="I1399">SUM(_xlfn._xlws.FILTER(runRBA_RBA_fluxes[TRUE flux],(runRBA_RBA_fluxes[tag]="RXN")*(runRBA_RBA_fluxes[rxn_base_id]=fba_fluxes[[#This Row],[rxn]]),0))</f>
        <v>0</v>
      </c>
      <c r="J1399" t="b">
        <f>fba_fluxes[[#This Row],[total RBA flux]]&lt;fba_fluxes[[#This Row],[lb]]</f>
        <v>0</v>
      </c>
      <c r="K1399" s="1" t="b">
        <f>fba_fluxes[[#This Row],[total RBA flux]]&gt;fba_fluxes[[#This Row],[ub]]</f>
        <v>0</v>
      </c>
    </row>
    <row r="1400" spans="1:11" hidden="1" x14ac:dyDescent="0.2">
      <c r="A1400" s="1" t="s">
        <v>3441</v>
      </c>
      <c r="B1400">
        <v>0</v>
      </c>
      <c r="C1400">
        <v>0</v>
      </c>
      <c r="D1400">
        <v>1000</v>
      </c>
      <c r="E1400" cm="1">
        <f t="array" ref="E1400">MIN(_xlfn._xlws.FILTER(runRBA_RBA_fluxes[TRUE lb],(runRBA_RBA_fluxes[tag]="RXN")*(runRBA_RBA_fluxes[rxn_base_id]=fba_fluxes[[#This Row],[rxn]]),0))</f>
        <v>0</v>
      </c>
      <c r="F1400" cm="1">
        <f t="array" ref="F1400">MAX(_xlfn._xlws.FILTER(runRBA_RBA_fluxes[TRUE ub],(runRBA_RBA_fluxes[tag]="RXN")*(runRBA_RBA_fluxes[rxn_base_id]=fba_fluxes[[#This Row],[rxn]]),0))</f>
        <v>0</v>
      </c>
      <c r="G1400" t="b">
        <f>fba_fluxes[[#This Row],[RBA ub]]&gt;fba_fluxes[[#This Row],[ub]]</f>
        <v>0</v>
      </c>
      <c r="H1400" t="b">
        <f>fba_fluxes[[#This Row],[RBA lb]]&lt;fba_fluxes[[#This Row],[lb]]</f>
        <v>0</v>
      </c>
      <c r="I1400" cm="1">
        <f t="array" ref="I1400">SUM(_xlfn._xlws.FILTER(runRBA_RBA_fluxes[TRUE flux],(runRBA_RBA_fluxes[tag]="RXN")*(runRBA_RBA_fluxes[rxn_base_id]=fba_fluxes[[#This Row],[rxn]]),0))</f>
        <v>0</v>
      </c>
      <c r="J1400" t="b">
        <f>fba_fluxes[[#This Row],[total RBA flux]]&lt;fba_fluxes[[#This Row],[lb]]</f>
        <v>0</v>
      </c>
      <c r="K1400" s="1" t="b">
        <f>fba_fluxes[[#This Row],[total RBA flux]]&gt;fba_fluxes[[#This Row],[ub]]</f>
        <v>0</v>
      </c>
    </row>
    <row r="1401" spans="1:11" hidden="1" x14ac:dyDescent="0.2">
      <c r="A1401" s="1" t="s">
        <v>459</v>
      </c>
      <c r="B1401">
        <v>-3.7532899980610476E-2</v>
      </c>
      <c r="C1401">
        <v>-1000</v>
      </c>
      <c r="D1401">
        <v>1000</v>
      </c>
      <c r="E1401" cm="1">
        <f t="array" ref="E1401">MIN(_xlfn._xlws.FILTER(runRBA_RBA_fluxes[TRUE lb],(runRBA_RBA_fluxes[tag]="RXN")*(runRBA_RBA_fluxes[rxn_base_id]=fba_fluxes[[#This Row],[rxn]]),0))</f>
        <v>-1000.0000000000001</v>
      </c>
      <c r="F1401" cm="1">
        <f t="array" ref="F1401">MAX(_xlfn._xlws.FILTER(runRBA_RBA_fluxes[TRUE ub],(runRBA_RBA_fluxes[tag]="RXN")*(runRBA_RBA_fluxes[rxn_base_id]=fba_fluxes[[#This Row],[rxn]]),0))</f>
        <v>0</v>
      </c>
      <c r="G1401" t="b">
        <f>fba_fluxes[[#This Row],[RBA ub]]&gt;fba_fluxes[[#This Row],[ub]]</f>
        <v>0</v>
      </c>
      <c r="H1401" t="b">
        <f>fba_fluxes[[#This Row],[RBA lb]]&lt;fba_fluxes[[#This Row],[lb]]</f>
        <v>0</v>
      </c>
      <c r="I1401" cm="1">
        <f t="array" ref="I1401">SUM(_xlfn._xlws.FILTER(runRBA_RBA_fluxes[TRUE flux],(runRBA_RBA_fluxes[tag]="RXN")*(runRBA_RBA_fluxes[rxn_base_id]=fba_fluxes[[#This Row],[rxn]]),0))</f>
        <v>-2.0580362433313001E-2</v>
      </c>
      <c r="J1401" t="b">
        <f>fba_fluxes[[#This Row],[total RBA flux]]&lt;fba_fluxes[[#This Row],[lb]]</f>
        <v>0</v>
      </c>
      <c r="K1401" s="1" t="b">
        <f>fba_fluxes[[#This Row],[total RBA flux]]&gt;fba_fluxes[[#This Row],[ub]]</f>
        <v>0</v>
      </c>
    </row>
    <row r="1402" spans="1:11" hidden="1" x14ac:dyDescent="0.2">
      <c r="A1402" s="1" t="s">
        <v>3442</v>
      </c>
      <c r="B1402">
        <v>0</v>
      </c>
      <c r="C1402">
        <v>-1000</v>
      </c>
      <c r="D1402">
        <v>1000</v>
      </c>
      <c r="E1402" cm="1">
        <f t="array" ref="E1402">MIN(_xlfn._xlws.FILTER(runRBA_RBA_fluxes[TRUE lb],(runRBA_RBA_fluxes[tag]="RXN")*(runRBA_RBA_fluxes[rxn_base_id]=fba_fluxes[[#This Row],[rxn]]),0))</f>
        <v>0</v>
      </c>
      <c r="F1402" cm="1">
        <f t="array" ref="F1402">MAX(_xlfn._xlws.FILTER(runRBA_RBA_fluxes[TRUE ub],(runRBA_RBA_fluxes[tag]="RXN")*(runRBA_RBA_fluxes[rxn_base_id]=fba_fluxes[[#This Row],[rxn]]),0))</f>
        <v>0</v>
      </c>
      <c r="G1402" t="b">
        <f>fba_fluxes[[#This Row],[RBA ub]]&gt;fba_fluxes[[#This Row],[ub]]</f>
        <v>0</v>
      </c>
      <c r="H1402" t="b">
        <f>fba_fluxes[[#This Row],[RBA lb]]&lt;fba_fluxes[[#This Row],[lb]]</f>
        <v>0</v>
      </c>
      <c r="I1402" cm="1">
        <f t="array" ref="I1402">SUM(_xlfn._xlws.FILTER(runRBA_RBA_fluxes[TRUE flux],(runRBA_RBA_fluxes[tag]="RXN")*(runRBA_RBA_fluxes[rxn_base_id]=fba_fluxes[[#This Row],[rxn]]),0))</f>
        <v>0</v>
      </c>
      <c r="J1402" t="b">
        <f>fba_fluxes[[#This Row],[total RBA flux]]&lt;fba_fluxes[[#This Row],[lb]]</f>
        <v>0</v>
      </c>
      <c r="K1402" s="1" t="b">
        <f>fba_fluxes[[#This Row],[total RBA flux]]&gt;fba_fluxes[[#This Row],[ub]]</f>
        <v>0</v>
      </c>
    </row>
    <row r="1403" spans="1:11" hidden="1" x14ac:dyDescent="0.2">
      <c r="A1403" s="1" t="s">
        <v>460</v>
      </c>
      <c r="B1403">
        <v>-6.0364999999999988E-2</v>
      </c>
      <c r="C1403">
        <v>-1000</v>
      </c>
      <c r="D1403">
        <v>1000</v>
      </c>
      <c r="E1403" cm="1">
        <f t="array" ref="E1403">MIN(_xlfn._xlws.FILTER(runRBA_RBA_fluxes[TRUE lb],(runRBA_RBA_fluxes[tag]="RXN")*(runRBA_RBA_fluxes[rxn_base_id]=fba_fluxes[[#This Row],[rxn]]),0))</f>
        <v>-1000.0000000000001</v>
      </c>
      <c r="F1403" cm="1">
        <f t="array" ref="F1403">MAX(_xlfn._xlws.FILTER(runRBA_RBA_fluxes[TRUE ub],(runRBA_RBA_fluxes[tag]="RXN")*(runRBA_RBA_fluxes[rxn_base_id]=fba_fluxes[[#This Row],[rxn]]),0))</f>
        <v>0</v>
      </c>
      <c r="G1403" t="b">
        <f>fba_fluxes[[#This Row],[RBA ub]]&gt;fba_fluxes[[#This Row],[ub]]</f>
        <v>0</v>
      </c>
      <c r="H1403" t="b">
        <f>fba_fluxes[[#This Row],[RBA lb]]&lt;fba_fluxes[[#This Row],[lb]]</f>
        <v>0</v>
      </c>
      <c r="I1403" cm="1">
        <f t="array" ref="I1403">SUM(_xlfn._xlws.FILTER(runRBA_RBA_fluxes[TRUE flux],(runRBA_RBA_fluxes[tag]="RXN")*(runRBA_RBA_fluxes[rxn_base_id]=fba_fluxes[[#This Row],[rxn]]),0))</f>
        <v>-6.1405022918684E-2</v>
      </c>
      <c r="J1403" t="b">
        <f>fba_fluxes[[#This Row],[total RBA flux]]&lt;fba_fluxes[[#This Row],[lb]]</f>
        <v>0</v>
      </c>
      <c r="K1403" s="1" t="b">
        <f>fba_fluxes[[#This Row],[total RBA flux]]&gt;fba_fluxes[[#This Row],[ub]]</f>
        <v>0</v>
      </c>
    </row>
    <row r="1404" spans="1:11" hidden="1" x14ac:dyDescent="0.2">
      <c r="A1404" s="1" t="s">
        <v>461</v>
      </c>
      <c r="B1404">
        <v>1.0000000000000001E-7</v>
      </c>
      <c r="C1404">
        <v>-1000</v>
      </c>
      <c r="D1404">
        <v>1000</v>
      </c>
      <c r="E1404" cm="1">
        <f t="array" ref="E1404">MIN(_xlfn._xlws.FILTER(runRBA_RBA_fluxes[TRUE lb],(runRBA_RBA_fluxes[tag]="RXN")*(runRBA_RBA_fluxes[rxn_base_id]=fba_fluxes[[#This Row],[rxn]]),0))</f>
        <v>0</v>
      </c>
      <c r="F1404" cm="1">
        <f t="array" ref="F1404">MAX(_xlfn._xlws.FILTER(runRBA_RBA_fluxes[TRUE ub],(runRBA_RBA_fluxes[tag]="RXN")*(runRBA_RBA_fluxes[rxn_base_id]=fba_fluxes[[#This Row],[rxn]]),0))</f>
        <v>1000.0000000000001</v>
      </c>
      <c r="G1404" t="b">
        <f>fba_fluxes[[#This Row],[RBA ub]]&gt;fba_fluxes[[#This Row],[ub]]</f>
        <v>0</v>
      </c>
      <c r="H1404" t="b">
        <f>fba_fluxes[[#This Row],[RBA lb]]&lt;fba_fluxes[[#This Row],[lb]]</f>
        <v>0</v>
      </c>
      <c r="I1404" cm="1">
        <f t="array" ref="I1404">SUM(_xlfn._xlws.FILTER(runRBA_RBA_fluxes[TRUE flux],(runRBA_RBA_fluxes[tag]="RXN")*(runRBA_RBA_fluxes[rxn_base_id]=fba_fluxes[[#This Row],[rxn]]),0))</f>
        <v>1.06737427863E-4</v>
      </c>
      <c r="J1404" t="b">
        <f>fba_fluxes[[#This Row],[total RBA flux]]&lt;fba_fluxes[[#This Row],[lb]]</f>
        <v>0</v>
      </c>
      <c r="K1404" s="1" t="b">
        <f>fba_fluxes[[#This Row],[total RBA flux]]&gt;fba_fluxes[[#This Row],[ub]]</f>
        <v>0</v>
      </c>
    </row>
    <row r="1405" spans="1:11" hidden="1" x14ac:dyDescent="0.2">
      <c r="A1405" s="1" t="s">
        <v>3443</v>
      </c>
      <c r="B1405">
        <v>0</v>
      </c>
      <c r="C1405">
        <v>-1000</v>
      </c>
      <c r="D1405">
        <v>1000</v>
      </c>
      <c r="E1405" cm="1">
        <f t="array" ref="E1405">MIN(_xlfn._xlws.FILTER(runRBA_RBA_fluxes[TRUE lb],(runRBA_RBA_fluxes[tag]="RXN")*(runRBA_RBA_fluxes[rxn_base_id]=fba_fluxes[[#This Row],[rxn]]),0))</f>
        <v>0</v>
      </c>
      <c r="F1405" cm="1">
        <f t="array" ref="F1405">MAX(_xlfn._xlws.FILTER(runRBA_RBA_fluxes[TRUE ub],(runRBA_RBA_fluxes[tag]="RXN")*(runRBA_RBA_fluxes[rxn_base_id]=fba_fluxes[[#This Row],[rxn]]),0))</f>
        <v>0</v>
      </c>
      <c r="G1405" t="b">
        <f>fba_fluxes[[#This Row],[RBA ub]]&gt;fba_fluxes[[#This Row],[ub]]</f>
        <v>0</v>
      </c>
      <c r="H1405" t="b">
        <f>fba_fluxes[[#This Row],[RBA lb]]&lt;fba_fluxes[[#This Row],[lb]]</f>
        <v>0</v>
      </c>
      <c r="I1405" cm="1">
        <f t="array" ref="I1405">SUM(_xlfn._xlws.FILTER(runRBA_RBA_fluxes[TRUE flux],(runRBA_RBA_fluxes[tag]="RXN")*(runRBA_RBA_fluxes[rxn_base_id]=fba_fluxes[[#This Row],[rxn]]),0))</f>
        <v>0</v>
      </c>
      <c r="J1405" t="b">
        <f>fba_fluxes[[#This Row],[total RBA flux]]&lt;fba_fluxes[[#This Row],[lb]]</f>
        <v>0</v>
      </c>
      <c r="K1405" s="1" t="b">
        <f>fba_fluxes[[#This Row],[total RBA flux]]&gt;fba_fluxes[[#This Row],[ub]]</f>
        <v>0</v>
      </c>
    </row>
    <row r="1406" spans="1:11" hidden="1" x14ac:dyDescent="0.2">
      <c r="A1406" s="1" t="s">
        <v>3444</v>
      </c>
      <c r="B1406">
        <v>0</v>
      </c>
      <c r="C1406">
        <v>0</v>
      </c>
      <c r="D1406">
        <v>1000</v>
      </c>
      <c r="E1406" cm="1">
        <f t="array" ref="E1406">MIN(_xlfn._xlws.FILTER(runRBA_RBA_fluxes[TRUE lb],(runRBA_RBA_fluxes[tag]="RXN")*(runRBA_RBA_fluxes[rxn_base_id]=fba_fluxes[[#This Row],[rxn]]),0))</f>
        <v>0</v>
      </c>
      <c r="F1406" cm="1">
        <f t="array" ref="F1406">MAX(_xlfn._xlws.FILTER(runRBA_RBA_fluxes[TRUE ub],(runRBA_RBA_fluxes[tag]="RXN")*(runRBA_RBA_fluxes[rxn_base_id]=fba_fluxes[[#This Row],[rxn]]),0))</f>
        <v>0</v>
      </c>
      <c r="G1406" t="b">
        <f>fba_fluxes[[#This Row],[RBA ub]]&gt;fba_fluxes[[#This Row],[ub]]</f>
        <v>0</v>
      </c>
      <c r="H1406" t="b">
        <f>fba_fluxes[[#This Row],[RBA lb]]&lt;fba_fluxes[[#This Row],[lb]]</f>
        <v>0</v>
      </c>
      <c r="I1406" cm="1">
        <f t="array" ref="I1406">SUM(_xlfn._xlws.FILTER(runRBA_RBA_fluxes[TRUE flux],(runRBA_RBA_fluxes[tag]="RXN")*(runRBA_RBA_fluxes[rxn_base_id]=fba_fluxes[[#This Row],[rxn]]),0))</f>
        <v>0</v>
      </c>
      <c r="J1406" t="b">
        <f>fba_fluxes[[#This Row],[total RBA flux]]&lt;fba_fluxes[[#This Row],[lb]]</f>
        <v>0</v>
      </c>
      <c r="K1406" s="1" t="b">
        <f>fba_fluxes[[#This Row],[total RBA flux]]&gt;fba_fluxes[[#This Row],[ub]]</f>
        <v>0</v>
      </c>
    </row>
    <row r="1407" spans="1:11" hidden="1" x14ac:dyDescent="0.2">
      <c r="A1407" s="1" t="s">
        <v>3445</v>
      </c>
      <c r="B1407">
        <v>0</v>
      </c>
      <c r="C1407">
        <v>0</v>
      </c>
      <c r="D1407">
        <v>1000</v>
      </c>
      <c r="E1407" cm="1">
        <f t="array" ref="E1407">MIN(_xlfn._xlws.FILTER(runRBA_RBA_fluxes[TRUE lb],(runRBA_RBA_fluxes[tag]="RXN")*(runRBA_RBA_fluxes[rxn_base_id]=fba_fluxes[[#This Row],[rxn]]),0))</f>
        <v>0</v>
      </c>
      <c r="F1407" cm="1">
        <f t="array" ref="F1407">MAX(_xlfn._xlws.FILTER(runRBA_RBA_fluxes[TRUE ub],(runRBA_RBA_fluxes[tag]="RXN")*(runRBA_RBA_fluxes[rxn_base_id]=fba_fluxes[[#This Row],[rxn]]),0))</f>
        <v>0</v>
      </c>
      <c r="G1407" t="b">
        <f>fba_fluxes[[#This Row],[RBA ub]]&gt;fba_fluxes[[#This Row],[ub]]</f>
        <v>0</v>
      </c>
      <c r="H1407" t="b">
        <f>fba_fluxes[[#This Row],[RBA lb]]&lt;fba_fluxes[[#This Row],[lb]]</f>
        <v>0</v>
      </c>
      <c r="I1407" cm="1">
        <f t="array" ref="I1407">SUM(_xlfn._xlws.FILTER(runRBA_RBA_fluxes[TRUE flux],(runRBA_RBA_fluxes[tag]="RXN")*(runRBA_RBA_fluxes[rxn_base_id]=fba_fluxes[[#This Row],[rxn]]),0))</f>
        <v>0</v>
      </c>
      <c r="J1407" t="b">
        <f>fba_fluxes[[#This Row],[total RBA flux]]&lt;fba_fluxes[[#This Row],[lb]]</f>
        <v>0</v>
      </c>
      <c r="K1407" s="1" t="b">
        <f>fba_fluxes[[#This Row],[total RBA flux]]&gt;fba_fluxes[[#This Row],[ub]]</f>
        <v>0</v>
      </c>
    </row>
    <row r="1408" spans="1:11" hidden="1" x14ac:dyDescent="0.2">
      <c r="A1408" s="1" t="s">
        <v>3446</v>
      </c>
      <c r="B1408">
        <v>0</v>
      </c>
      <c r="C1408">
        <v>0</v>
      </c>
      <c r="D1408">
        <v>1000</v>
      </c>
      <c r="E1408" cm="1">
        <f t="array" ref="E1408">MIN(_xlfn._xlws.FILTER(runRBA_RBA_fluxes[TRUE lb],(runRBA_RBA_fluxes[tag]="RXN")*(runRBA_RBA_fluxes[rxn_base_id]=fba_fluxes[[#This Row],[rxn]]),0))</f>
        <v>0</v>
      </c>
      <c r="F1408" cm="1">
        <f t="array" ref="F1408">MAX(_xlfn._xlws.FILTER(runRBA_RBA_fluxes[TRUE ub],(runRBA_RBA_fluxes[tag]="RXN")*(runRBA_RBA_fluxes[rxn_base_id]=fba_fluxes[[#This Row],[rxn]]),0))</f>
        <v>0</v>
      </c>
      <c r="G1408" t="b">
        <f>fba_fluxes[[#This Row],[RBA ub]]&gt;fba_fluxes[[#This Row],[ub]]</f>
        <v>0</v>
      </c>
      <c r="H1408" t="b">
        <f>fba_fluxes[[#This Row],[RBA lb]]&lt;fba_fluxes[[#This Row],[lb]]</f>
        <v>0</v>
      </c>
      <c r="I1408" cm="1">
        <f t="array" ref="I1408">SUM(_xlfn._xlws.FILTER(runRBA_RBA_fluxes[TRUE flux],(runRBA_RBA_fluxes[tag]="RXN")*(runRBA_RBA_fluxes[rxn_base_id]=fba_fluxes[[#This Row],[rxn]]),0))</f>
        <v>0</v>
      </c>
      <c r="J1408" t="b">
        <f>fba_fluxes[[#This Row],[total RBA flux]]&lt;fba_fluxes[[#This Row],[lb]]</f>
        <v>0</v>
      </c>
      <c r="K1408" s="1" t="b">
        <f>fba_fluxes[[#This Row],[total RBA flux]]&gt;fba_fluxes[[#This Row],[ub]]</f>
        <v>0</v>
      </c>
    </row>
    <row r="1409" spans="1:11" hidden="1" x14ac:dyDescent="0.2">
      <c r="A1409" s="1" t="s">
        <v>3447</v>
      </c>
      <c r="B1409">
        <v>0</v>
      </c>
      <c r="C1409">
        <v>0</v>
      </c>
      <c r="D1409">
        <v>1000</v>
      </c>
      <c r="E1409" cm="1">
        <f t="array" ref="E1409">MIN(_xlfn._xlws.FILTER(runRBA_RBA_fluxes[TRUE lb],(runRBA_RBA_fluxes[tag]="RXN")*(runRBA_RBA_fluxes[rxn_base_id]=fba_fluxes[[#This Row],[rxn]]),0))</f>
        <v>0</v>
      </c>
      <c r="F1409" cm="1">
        <f t="array" ref="F1409">MAX(_xlfn._xlws.FILTER(runRBA_RBA_fluxes[TRUE ub],(runRBA_RBA_fluxes[tag]="RXN")*(runRBA_RBA_fluxes[rxn_base_id]=fba_fluxes[[#This Row],[rxn]]),0))</f>
        <v>0</v>
      </c>
      <c r="G1409" t="b">
        <f>fba_fluxes[[#This Row],[RBA ub]]&gt;fba_fluxes[[#This Row],[ub]]</f>
        <v>0</v>
      </c>
      <c r="H1409" t="b">
        <f>fba_fluxes[[#This Row],[RBA lb]]&lt;fba_fluxes[[#This Row],[lb]]</f>
        <v>0</v>
      </c>
      <c r="I1409" cm="1">
        <f t="array" ref="I1409">SUM(_xlfn._xlws.FILTER(runRBA_RBA_fluxes[TRUE flux],(runRBA_RBA_fluxes[tag]="RXN")*(runRBA_RBA_fluxes[rxn_base_id]=fba_fluxes[[#This Row],[rxn]]),0))</f>
        <v>0</v>
      </c>
      <c r="J1409" t="b">
        <f>fba_fluxes[[#This Row],[total RBA flux]]&lt;fba_fluxes[[#This Row],[lb]]</f>
        <v>0</v>
      </c>
      <c r="K1409" s="1" t="b">
        <f>fba_fluxes[[#This Row],[total RBA flux]]&gt;fba_fluxes[[#This Row],[ub]]</f>
        <v>0</v>
      </c>
    </row>
    <row r="1410" spans="1:11" hidden="1" x14ac:dyDescent="0.2">
      <c r="A1410" s="1" t="s">
        <v>877</v>
      </c>
      <c r="B1410">
        <v>0</v>
      </c>
      <c r="C1410">
        <v>-1000</v>
      </c>
      <c r="D1410">
        <v>1000</v>
      </c>
      <c r="E1410" cm="1">
        <f t="array" ref="E1410">MIN(_xlfn._xlws.FILTER(runRBA_RBA_fluxes[TRUE lb],(runRBA_RBA_fluxes[tag]="RXN")*(runRBA_RBA_fluxes[rxn_base_id]=fba_fluxes[[#This Row],[rxn]]),0))</f>
        <v>-1000.0000000000001</v>
      </c>
      <c r="F1410" cm="1">
        <f t="array" ref="F1410">MAX(_xlfn._xlws.FILTER(runRBA_RBA_fluxes[TRUE ub],(runRBA_RBA_fluxes[tag]="RXN")*(runRBA_RBA_fluxes[rxn_base_id]=fba_fluxes[[#This Row],[rxn]]),0))</f>
        <v>0</v>
      </c>
      <c r="G1410" t="b">
        <f>fba_fluxes[[#This Row],[RBA ub]]&gt;fba_fluxes[[#This Row],[ub]]</f>
        <v>0</v>
      </c>
      <c r="H1410" t="b">
        <f>fba_fluxes[[#This Row],[RBA lb]]&lt;fba_fluxes[[#This Row],[lb]]</f>
        <v>0</v>
      </c>
      <c r="I1410" cm="1">
        <f t="array" ref="I1410">SUM(_xlfn._xlws.FILTER(runRBA_RBA_fluxes[TRUE flux],(runRBA_RBA_fluxes[tag]="RXN")*(runRBA_RBA_fluxes[rxn_base_id]=fba_fluxes[[#This Row],[rxn]]),0))</f>
        <v>-5.4618152480000002E-6</v>
      </c>
      <c r="J1410" t="b">
        <f>fba_fluxes[[#This Row],[total RBA flux]]&lt;fba_fluxes[[#This Row],[lb]]</f>
        <v>0</v>
      </c>
      <c r="K1410" s="1" t="b">
        <f>fba_fluxes[[#This Row],[total RBA flux]]&gt;fba_fluxes[[#This Row],[ub]]</f>
        <v>0</v>
      </c>
    </row>
    <row r="1411" spans="1:11" hidden="1" x14ac:dyDescent="0.2">
      <c r="A1411" s="1" t="s">
        <v>3448</v>
      </c>
      <c r="B1411">
        <v>0</v>
      </c>
      <c r="C1411">
        <v>0</v>
      </c>
      <c r="D1411">
        <v>1000</v>
      </c>
      <c r="E1411" cm="1">
        <f t="array" ref="E1411">MIN(_xlfn._xlws.FILTER(runRBA_RBA_fluxes[TRUE lb],(runRBA_RBA_fluxes[tag]="RXN")*(runRBA_RBA_fluxes[rxn_base_id]=fba_fluxes[[#This Row],[rxn]]),0))</f>
        <v>0</v>
      </c>
      <c r="F1411" cm="1">
        <f t="array" ref="F1411">MAX(_xlfn._xlws.FILTER(runRBA_RBA_fluxes[TRUE ub],(runRBA_RBA_fluxes[tag]="RXN")*(runRBA_RBA_fluxes[rxn_base_id]=fba_fluxes[[#This Row],[rxn]]),0))</f>
        <v>0</v>
      </c>
      <c r="G1411" t="b">
        <f>fba_fluxes[[#This Row],[RBA ub]]&gt;fba_fluxes[[#This Row],[ub]]</f>
        <v>0</v>
      </c>
      <c r="H1411" t="b">
        <f>fba_fluxes[[#This Row],[RBA lb]]&lt;fba_fluxes[[#This Row],[lb]]</f>
        <v>0</v>
      </c>
      <c r="I1411" cm="1">
        <f t="array" ref="I1411">SUM(_xlfn._xlws.FILTER(runRBA_RBA_fluxes[TRUE flux],(runRBA_RBA_fluxes[tag]="RXN")*(runRBA_RBA_fluxes[rxn_base_id]=fba_fluxes[[#This Row],[rxn]]),0))</f>
        <v>0</v>
      </c>
      <c r="J1411" t="b">
        <f>fba_fluxes[[#This Row],[total RBA flux]]&lt;fba_fluxes[[#This Row],[lb]]</f>
        <v>0</v>
      </c>
      <c r="K1411" s="1" t="b">
        <f>fba_fluxes[[#This Row],[total RBA flux]]&gt;fba_fluxes[[#This Row],[ub]]</f>
        <v>0</v>
      </c>
    </row>
    <row r="1412" spans="1:11" hidden="1" x14ac:dyDescent="0.2">
      <c r="A1412" s="1" t="s">
        <v>3449</v>
      </c>
      <c r="B1412">
        <v>0</v>
      </c>
      <c r="C1412">
        <v>-1000</v>
      </c>
      <c r="D1412">
        <v>1000</v>
      </c>
      <c r="E1412" cm="1">
        <f t="array" ref="E1412">MIN(_xlfn._xlws.FILTER(runRBA_RBA_fluxes[TRUE lb],(runRBA_RBA_fluxes[tag]="RXN")*(runRBA_RBA_fluxes[rxn_base_id]=fba_fluxes[[#This Row],[rxn]]),0))</f>
        <v>0</v>
      </c>
      <c r="F1412" cm="1">
        <f t="array" ref="F1412">MAX(_xlfn._xlws.FILTER(runRBA_RBA_fluxes[TRUE ub],(runRBA_RBA_fluxes[tag]="RXN")*(runRBA_RBA_fluxes[rxn_base_id]=fba_fluxes[[#This Row],[rxn]]),0))</f>
        <v>0</v>
      </c>
      <c r="G1412" t="b">
        <f>fba_fluxes[[#This Row],[RBA ub]]&gt;fba_fluxes[[#This Row],[ub]]</f>
        <v>0</v>
      </c>
      <c r="H1412" t="b">
        <f>fba_fluxes[[#This Row],[RBA lb]]&lt;fba_fluxes[[#This Row],[lb]]</f>
        <v>0</v>
      </c>
      <c r="I1412" cm="1">
        <f t="array" ref="I1412">SUM(_xlfn._xlws.FILTER(runRBA_RBA_fluxes[TRUE flux],(runRBA_RBA_fluxes[tag]="RXN")*(runRBA_RBA_fluxes[rxn_base_id]=fba_fluxes[[#This Row],[rxn]]),0))</f>
        <v>0</v>
      </c>
      <c r="J1412" t="b">
        <f>fba_fluxes[[#This Row],[total RBA flux]]&lt;fba_fluxes[[#This Row],[lb]]</f>
        <v>0</v>
      </c>
      <c r="K1412" s="1" t="b">
        <f>fba_fluxes[[#This Row],[total RBA flux]]&gt;fba_fluxes[[#This Row],[ub]]</f>
        <v>0</v>
      </c>
    </row>
    <row r="1413" spans="1:11" hidden="1" x14ac:dyDescent="0.2">
      <c r="A1413" s="1" t="s">
        <v>462</v>
      </c>
      <c r="B1413">
        <v>0.91796428691163479</v>
      </c>
      <c r="C1413">
        <v>-1000</v>
      </c>
      <c r="D1413">
        <v>1000</v>
      </c>
      <c r="E1413" cm="1">
        <f t="array" ref="E1413">MIN(_xlfn._xlws.FILTER(runRBA_RBA_fluxes[TRUE lb],(runRBA_RBA_fluxes[tag]="RXN")*(runRBA_RBA_fluxes[rxn_base_id]=fba_fluxes[[#This Row],[rxn]]),0))</f>
        <v>0</v>
      </c>
      <c r="F1413" cm="1">
        <f t="array" ref="F1413">MAX(_xlfn._xlws.FILTER(runRBA_RBA_fluxes[TRUE ub],(runRBA_RBA_fluxes[tag]="RXN")*(runRBA_RBA_fluxes[rxn_base_id]=fba_fluxes[[#This Row],[rxn]]),0))</f>
        <v>1000.0000000000001</v>
      </c>
      <c r="G1413" t="b">
        <f>fba_fluxes[[#This Row],[RBA ub]]&gt;fba_fluxes[[#This Row],[ub]]</f>
        <v>0</v>
      </c>
      <c r="H1413" t="b">
        <f>fba_fluxes[[#This Row],[RBA lb]]&lt;fba_fluxes[[#This Row],[lb]]</f>
        <v>0</v>
      </c>
      <c r="I1413" cm="1">
        <f t="array" ref="I1413">SUM(_xlfn._xlws.FILTER(runRBA_RBA_fluxes[TRUE flux],(runRBA_RBA_fluxes[tag]="RXN")*(runRBA_RBA_fluxes[rxn_base_id]=fba_fluxes[[#This Row],[rxn]]),0))</f>
        <v>0.90297697860747295</v>
      </c>
      <c r="J1413" t="b">
        <f>fba_fluxes[[#This Row],[total RBA flux]]&lt;fba_fluxes[[#This Row],[lb]]</f>
        <v>0</v>
      </c>
      <c r="K1413" s="1" t="b">
        <f>fba_fluxes[[#This Row],[total RBA flux]]&gt;fba_fluxes[[#This Row],[ub]]</f>
        <v>0</v>
      </c>
    </row>
    <row r="1414" spans="1:11" hidden="1" x14ac:dyDescent="0.2">
      <c r="A1414" s="1" t="s">
        <v>3450</v>
      </c>
      <c r="B1414">
        <v>0</v>
      </c>
      <c r="C1414">
        <v>0</v>
      </c>
      <c r="D1414">
        <v>1000</v>
      </c>
      <c r="E1414" cm="1">
        <f t="array" ref="E1414">MIN(_xlfn._xlws.FILTER(runRBA_RBA_fluxes[TRUE lb],(runRBA_RBA_fluxes[tag]="RXN")*(runRBA_RBA_fluxes[rxn_base_id]=fba_fluxes[[#This Row],[rxn]]),0))</f>
        <v>0</v>
      </c>
      <c r="F1414" cm="1">
        <f t="array" ref="F1414">MAX(_xlfn._xlws.FILTER(runRBA_RBA_fluxes[TRUE ub],(runRBA_RBA_fluxes[tag]="RXN")*(runRBA_RBA_fluxes[rxn_base_id]=fba_fluxes[[#This Row],[rxn]]),0))</f>
        <v>0</v>
      </c>
      <c r="G1414" t="b">
        <f>fba_fluxes[[#This Row],[RBA ub]]&gt;fba_fluxes[[#This Row],[ub]]</f>
        <v>0</v>
      </c>
      <c r="H1414" t="b">
        <f>fba_fluxes[[#This Row],[RBA lb]]&lt;fba_fluxes[[#This Row],[lb]]</f>
        <v>0</v>
      </c>
      <c r="I1414" cm="1">
        <f t="array" ref="I1414">SUM(_xlfn._xlws.FILTER(runRBA_RBA_fluxes[TRUE flux],(runRBA_RBA_fluxes[tag]="RXN")*(runRBA_RBA_fluxes[rxn_base_id]=fba_fluxes[[#This Row],[rxn]]),0))</f>
        <v>0</v>
      </c>
      <c r="J1414" t="b">
        <f>fba_fluxes[[#This Row],[total RBA flux]]&lt;fba_fluxes[[#This Row],[lb]]</f>
        <v>0</v>
      </c>
      <c r="K1414" s="1" t="b">
        <f>fba_fluxes[[#This Row],[total RBA flux]]&gt;fba_fluxes[[#This Row],[ub]]</f>
        <v>0</v>
      </c>
    </row>
    <row r="1415" spans="1:11" hidden="1" x14ac:dyDescent="0.2">
      <c r="A1415" s="1" t="s">
        <v>3451</v>
      </c>
      <c r="B1415">
        <v>0</v>
      </c>
      <c r="C1415">
        <v>-1000</v>
      </c>
      <c r="D1415">
        <v>1000</v>
      </c>
      <c r="E1415" cm="1">
        <f t="array" ref="E1415">MIN(_xlfn._xlws.FILTER(runRBA_RBA_fluxes[TRUE lb],(runRBA_RBA_fluxes[tag]="RXN")*(runRBA_RBA_fluxes[rxn_base_id]=fba_fluxes[[#This Row],[rxn]]),0))</f>
        <v>0</v>
      </c>
      <c r="F1415" cm="1">
        <f t="array" ref="F1415">MAX(_xlfn._xlws.FILTER(runRBA_RBA_fluxes[TRUE ub],(runRBA_RBA_fluxes[tag]="RXN")*(runRBA_RBA_fluxes[rxn_base_id]=fba_fluxes[[#This Row],[rxn]]),0))</f>
        <v>0</v>
      </c>
      <c r="G1415" t="b">
        <f>fba_fluxes[[#This Row],[RBA ub]]&gt;fba_fluxes[[#This Row],[ub]]</f>
        <v>0</v>
      </c>
      <c r="H1415" t="b">
        <f>fba_fluxes[[#This Row],[RBA lb]]&lt;fba_fluxes[[#This Row],[lb]]</f>
        <v>0</v>
      </c>
      <c r="I1415" cm="1">
        <f t="array" ref="I1415">SUM(_xlfn._xlws.FILTER(runRBA_RBA_fluxes[TRUE flux],(runRBA_RBA_fluxes[tag]="RXN")*(runRBA_RBA_fluxes[rxn_base_id]=fba_fluxes[[#This Row],[rxn]]),0))</f>
        <v>0</v>
      </c>
      <c r="J1415" t="b">
        <f>fba_fluxes[[#This Row],[total RBA flux]]&lt;fba_fluxes[[#This Row],[lb]]</f>
        <v>0</v>
      </c>
      <c r="K1415" s="1" t="b">
        <f>fba_fluxes[[#This Row],[total RBA flux]]&gt;fba_fluxes[[#This Row],[ub]]</f>
        <v>0</v>
      </c>
    </row>
    <row r="1416" spans="1:11" hidden="1" x14ac:dyDescent="0.2">
      <c r="A1416" s="1" t="s">
        <v>3452</v>
      </c>
      <c r="B1416">
        <v>0</v>
      </c>
      <c r="C1416">
        <v>-1000</v>
      </c>
      <c r="D1416">
        <v>1000</v>
      </c>
      <c r="E1416" cm="1">
        <f t="array" ref="E1416">MIN(_xlfn._xlws.FILTER(runRBA_RBA_fluxes[TRUE lb],(runRBA_RBA_fluxes[tag]="RXN")*(runRBA_RBA_fluxes[rxn_base_id]=fba_fluxes[[#This Row],[rxn]]),0))</f>
        <v>0</v>
      </c>
      <c r="F1416" cm="1">
        <f t="array" ref="F1416">MAX(_xlfn._xlws.FILTER(runRBA_RBA_fluxes[TRUE ub],(runRBA_RBA_fluxes[tag]="RXN")*(runRBA_RBA_fluxes[rxn_base_id]=fba_fluxes[[#This Row],[rxn]]),0))</f>
        <v>0</v>
      </c>
      <c r="G1416" t="b">
        <f>fba_fluxes[[#This Row],[RBA ub]]&gt;fba_fluxes[[#This Row],[ub]]</f>
        <v>0</v>
      </c>
      <c r="H1416" t="b">
        <f>fba_fluxes[[#This Row],[RBA lb]]&lt;fba_fluxes[[#This Row],[lb]]</f>
        <v>0</v>
      </c>
      <c r="I1416" cm="1">
        <f t="array" ref="I1416">SUM(_xlfn._xlws.FILTER(runRBA_RBA_fluxes[TRUE flux],(runRBA_RBA_fluxes[tag]="RXN")*(runRBA_RBA_fluxes[rxn_base_id]=fba_fluxes[[#This Row],[rxn]]),0))</f>
        <v>0</v>
      </c>
      <c r="J1416" t="b">
        <f>fba_fluxes[[#This Row],[total RBA flux]]&lt;fba_fluxes[[#This Row],[lb]]</f>
        <v>0</v>
      </c>
      <c r="K1416" s="1" t="b">
        <f>fba_fluxes[[#This Row],[total RBA flux]]&gt;fba_fluxes[[#This Row],[ub]]</f>
        <v>0</v>
      </c>
    </row>
    <row r="1417" spans="1:11" hidden="1" x14ac:dyDescent="0.2">
      <c r="A1417" s="1" t="s">
        <v>463</v>
      </c>
      <c r="B1417">
        <v>-1.0000000000000003E-4</v>
      </c>
      <c r="C1417">
        <v>-1000</v>
      </c>
      <c r="D1417">
        <v>1000</v>
      </c>
      <c r="E1417" cm="1">
        <f t="array" ref="E1417">MIN(_xlfn._xlws.FILTER(runRBA_RBA_fluxes[TRUE lb],(runRBA_RBA_fluxes[tag]="RXN")*(runRBA_RBA_fluxes[rxn_base_id]=fba_fluxes[[#This Row],[rxn]]),0))</f>
        <v>-1000.0000000000001</v>
      </c>
      <c r="F1417" cm="1">
        <f t="array" ref="F1417">MAX(_xlfn._xlws.FILTER(runRBA_RBA_fluxes[TRUE ub],(runRBA_RBA_fluxes[tag]="RXN")*(runRBA_RBA_fluxes[rxn_base_id]=fba_fluxes[[#This Row],[rxn]]),0))</f>
        <v>0</v>
      </c>
      <c r="G1417" t="b">
        <f>fba_fluxes[[#This Row],[RBA ub]]&gt;fba_fluxes[[#This Row],[ub]]</f>
        <v>0</v>
      </c>
      <c r="H1417" t="b">
        <f>fba_fluxes[[#This Row],[RBA lb]]&lt;fba_fluxes[[#This Row],[lb]]</f>
        <v>0</v>
      </c>
      <c r="I1417" cm="1">
        <f t="array" ref="I1417">SUM(_xlfn._xlws.FILTER(runRBA_RBA_fluxes[TRUE flux],(runRBA_RBA_fluxes[tag]="RXN")*(runRBA_RBA_fluxes[rxn_base_id]=fba_fluxes[[#This Row],[rxn]]),0))</f>
        <v>-1.04004548606E-4</v>
      </c>
      <c r="J1417" t="b">
        <f>fba_fluxes[[#This Row],[total RBA flux]]&lt;fba_fluxes[[#This Row],[lb]]</f>
        <v>0</v>
      </c>
      <c r="K1417" s="1" t="b">
        <f>fba_fluxes[[#This Row],[total RBA flux]]&gt;fba_fluxes[[#This Row],[ub]]</f>
        <v>0</v>
      </c>
    </row>
    <row r="1418" spans="1:11" hidden="1" x14ac:dyDescent="0.2">
      <c r="A1418" s="1" t="s">
        <v>3453</v>
      </c>
      <c r="B1418">
        <v>0</v>
      </c>
      <c r="C1418">
        <v>0</v>
      </c>
      <c r="D1418">
        <v>1000</v>
      </c>
      <c r="E1418" cm="1">
        <f t="array" ref="E1418">MIN(_xlfn._xlws.FILTER(runRBA_RBA_fluxes[TRUE lb],(runRBA_RBA_fluxes[tag]="RXN")*(runRBA_RBA_fluxes[rxn_base_id]=fba_fluxes[[#This Row],[rxn]]),0))</f>
        <v>0</v>
      </c>
      <c r="F1418" cm="1">
        <f t="array" ref="F1418">MAX(_xlfn._xlws.FILTER(runRBA_RBA_fluxes[TRUE ub],(runRBA_RBA_fluxes[tag]="RXN")*(runRBA_RBA_fluxes[rxn_base_id]=fba_fluxes[[#This Row],[rxn]]),0))</f>
        <v>0</v>
      </c>
      <c r="G1418" t="b">
        <f>fba_fluxes[[#This Row],[RBA ub]]&gt;fba_fluxes[[#This Row],[ub]]</f>
        <v>0</v>
      </c>
      <c r="H1418" t="b">
        <f>fba_fluxes[[#This Row],[RBA lb]]&lt;fba_fluxes[[#This Row],[lb]]</f>
        <v>0</v>
      </c>
      <c r="I1418" cm="1">
        <f t="array" ref="I1418">SUM(_xlfn._xlws.FILTER(runRBA_RBA_fluxes[TRUE flux],(runRBA_RBA_fluxes[tag]="RXN")*(runRBA_RBA_fluxes[rxn_base_id]=fba_fluxes[[#This Row],[rxn]]),0))</f>
        <v>0</v>
      </c>
      <c r="J1418" t="b">
        <f>fba_fluxes[[#This Row],[total RBA flux]]&lt;fba_fluxes[[#This Row],[lb]]</f>
        <v>0</v>
      </c>
      <c r="K1418" s="1" t="b">
        <f>fba_fluxes[[#This Row],[total RBA flux]]&gt;fba_fluxes[[#This Row],[ub]]</f>
        <v>0</v>
      </c>
    </row>
    <row r="1419" spans="1:11" hidden="1" x14ac:dyDescent="0.2">
      <c r="A1419" s="1" t="s">
        <v>464</v>
      </c>
      <c r="B1419">
        <v>1.0000000000000002E-4</v>
      </c>
      <c r="C1419">
        <v>0</v>
      </c>
      <c r="D1419">
        <v>1000</v>
      </c>
      <c r="E1419" cm="1">
        <f t="array" ref="E1419">MIN(_xlfn._xlws.FILTER(runRBA_RBA_fluxes[TRUE lb],(runRBA_RBA_fluxes[tag]="RXN")*(runRBA_RBA_fluxes[rxn_base_id]=fba_fluxes[[#This Row],[rxn]]),0))</f>
        <v>0</v>
      </c>
      <c r="F1419" cm="1">
        <f t="array" ref="F1419">MAX(_xlfn._xlws.FILTER(runRBA_RBA_fluxes[TRUE ub],(runRBA_RBA_fluxes[tag]="RXN")*(runRBA_RBA_fluxes[rxn_base_id]=fba_fluxes[[#This Row],[rxn]]),0))</f>
        <v>1000.0000000000001</v>
      </c>
      <c r="G1419" t="b">
        <f>fba_fluxes[[#This Row],[RBA ub]]&gt;fba_fluxes[[#This Row],[ub]]</f>
        <v>0</v>
      </c>
      <c r="H1419" t="b">
        <f>fba_fluxes[[#This Row],[RBA lb]]&lt;fba_fluxes[[#This Row],[lb]]</f>
        <v>0</v>
      </c>
      <c r="I1419" cm="1">
        <f t="array" ref="I1419">SUM(_xlfn._xlws.FILTER(runRBA_RBA_fluxes[TRUE flux],(runRBA_RBA_fluxes[tag]="RXN")*(runRBA_RBA_fluxes[rxn_base_id]=fba_fluxes[[#This Row],[rxn]]),0))</f>
        <v>1.04004548606E-4</v>
      </c>
      <c r="J1419" t="b">
        <f>fba_fluxes[[#This Row],[total RBA flux]]&lt;fba_fluxes[[#This Row],[lb]]</f>
        <v>0</v>
      </c>
      <c r="K1419" s="1" t="b">
        <f>fba_fluxes[[#This Row],[total RBA flux]]&gt;fba_fluxes[[#This Row],[ub]]</f>
        <v>0</v>
      </c>
    </row>
    <row r="1420" spans="1:11" hidden="1" x14ac:dyDescent="0.2">
      <c r="A1420" s="1" t="s">
        <v>3454</v>
      </c>
      <c r="B1420">
        <v>0</v>
      </c>
      <c r="C1420">
        <v>0</v>
      </c>
      <c r="D1420">
        <v>1000</v>
      </c>
      <c r="E1420" cm="1">
        <f t="array" ref="E1420">MIN(_xlfn._xlws.FILTER(runRBA_RBA_fluxes[TRUE lb],(runRBA_RBA_fluxes[tag]="RXN")*(runRBA_RBA_fluxes[rxn_base_id]=fba_fluxes[[#This Row],[rxn]]),0))</f>
        <v>0</v>
      </c>
      <c r="F1420" cm="1">
        <f t="array" ref="F1420">MAX(_xlfn._xlws.FILTER(runRBA_RBA_fluxes[TRUE ub],(runRBA_RBA_fluxes[tag]="RXN")*(runRBA_RBA_fluxes[rxn_base_id]=fba_fluxes[[#This Row],[rxn]]),0))</f>
        <v>0</v>
      </c>
      <c r="G1420" t="b">
        <f>fba_fluxes[[#This Row],[RBA ub]]&gt;fba_fluxes[[#This Row],[ub]]</f>
        <v>0</v>
      </c>
      <c r="H1420" t="b">
        <f>fba_fluxes[[#This Row],[RBA lb]]&lt;fba_fluxes[[#This Row],[lb]]</f>
        <v>0</v>
      </c>
      <c r="I1420" cm="1">
        <f t="array" ref="I1420">SUM(_xlfn._xlws.FILTER(runRBA_RBA_fluxes[TRUE flux],(runRBA_RBA_fluxes[tag]="RXN")*(runRBA_RBA_fluxes[rxn_base_id]=fba_fluxes[[#This Row],[rxn]]),0))</f>
        <v>0</v>
      </c>
      <c r="J1420" t="b">
        <f>fba_fluxes[[#This Row],[total RBA flux]]&lt;fba_fluxes[[#This Row],[lb]]</f>
        <v>0</v>
      </c>
      <c r="K1420" s="1" t="b">
        <f>fba_fluxes[[#This Row],[total RBA flux]]&gt;fba_fluxes[[#This Row],[ub]]</f>
        <v>0</v>
      </c>
    </row>
    <row r="1421" spans="1:11" hidden="1" x14ac:dyDescent="0.2">
      <c r="A1421" s="1" t="s">
        <v>3455</v>
      </c>
      <c r="B1421">
        <v>0</v>
      </c>
      <c r="C1421">
        <v>-1000</v>
      </c>
      <c r="D1421">
        <v>1000</v>
      </c>
      <c r="E1421" cm="1">
        <f t="array" ref="E1421">MIN(_xlfn._xlws.FILTER(runRBA_RBA_fluxes[TRUE lb],(runRBA_RBA_fluxes[tag]="RXN")*(runRBA_RBA_fluxes[rxn_base_id]=fba_fluxes[[#This Row],[rxn]]),0))</f>
        <v>0</v>
      </c>
      <c r="F1421" cm="1">
        <f t="array" ref="F1421">MAX(_xlfn._xlws.FILTER(runRBA_RBA_fluxes[TRUE ub],(runRBA_RBA_fluxes[tag]="RXN")*(runRBA_RBA_fluxes[rxn_base_id]=fba_fluxes[[#This Row],[rxn]]),0))</f>
        <v>0</v>
      </c>
      <c r="G1421" t="b">
        <f>fba_fluxes[[#This Row],[RBA ub]]&gt;fba_fluxes[[#This Row],[ub]]</f>
        <v>0</v>
      </c>
      <c r="H1421" t="b">
        <f>fba_fluxes[[#This Row],[RBA lb]]&lt;fba_fluxes[[#This Row],[lb]]</f>
        <v>0</v>
      </c>
      <c r="I1421" cm="1">
        <f t="array" ref="I1421">SUM(_xlfn._xlws.FILTER(runRBA_RBA_fluxes[TRUE flux],(runRBA_RBA_fluxes[tag]="RXN")*(runRBA_RBA_fluxes[rxn_base_id]=fba_fluxes[[#This Row],[rxn]]),0))</f>
        <v>0</v>
      </c>
      <c r="J1421" t="b">
        <f>fba_fluxes[[#This Row],[total RBA flux]]&lt;fba_fluxes[[#This Row],[lb]]</f>
        <v>0</v>
      </c>
      <c r="K1421" s="1" t="b">
        <f>fba_fluxes[[#This Row],[total RBA flux]]&gt;fba_fluxes[[#This Row],[ub]]</f>
        <v>0</v>
      </c>
    </row>
    <row r="1422" spans="1:11" hidden="1" x14ac:dyDescent="0.2">
      <c r="A1422" s="1" t="s">
        <v>3456</v>
      </c>
      <c r="B1422">
        <v>0</v>
      </c>
      <c r="C1422">
        <v>0</v>
      </c>
      <c r="D1422">
        <v>1000</v>
      </c>
      <c r="E1422" cm="1">
        <f t="array" ref="E1422">MIN(_xlfn._xlws.FILTER(runRBA_RBA_fluxes[TRUE lb],(runRBA_RBA_fluxes[tag]="RXN")*(runRBA_RBA_fluxes[rxn_base_id]=fba_fluxes[[#This Row],[rxn]]),0))</f>
        <v>0</v>
      </c>
      <c r="F1422" cm="1">
        <f t="array" ref="F1422">MAX(_xlfn._xlws.FILTER(runRBA_RBA_fluxes[TRUE ub],(runRBA_RBA_fluxes[tag]="RXN")*(runRBA_RBA_fluxes[rxn_base_id]=fba_fluxes[[#This Row],[rxn]]),0))</f>
        <v>0</v>
      </c>
      <c r="G1422" t="b">
        <f>fba_fluxes[[#This Row],[RBA ub]]&gt;fba_fluxes[[#This Row],[ub]]</f>
        <v>0</v>
      </c>
      <c r="H1422" t="b">
        <f>fba_fluxes[[#This Row],[RBA lb]]&lt;fba_fluxes[[#This Row],[lb]]</f>
        <v>0</v>
      </c>
      <c r="I1422" cm="1">
        <f t="array" ref="I1422">SUM(_xlfn._xlws.FILTER(runRBA_RBA_fluxes[TRUE flux],(runRBA_RBA_fluxes[tag]="RXN")*(runRBA_RBA_fluxes[rxn_base_id]=fba_fluxes[[#This Row],[rxn]]),0))</f>
        <v>0</v>
      </c>
      <c r="J1422" t="b">
        <f>fba_fluxes[[#This Row],[total RBA flux]]&lt;fba_fluxes[[#This Row],[lb]]</f>
        <v>0</v>
      </c>
      <c r="K1422" s="1" t="b">
        <f>fba_fluxes[[#This Row],[total RBA flux]]&gt;fba_fluxes[[#This Row],[ub]]</f>
        <v>0</v>
      </c>
    </row>
    <row r="1423" spans="1:11" hidden="1" x14ac:dyDescent="0.2">
      <c r="A1423" s="1" t="s">
        <v>3457</v>
      </c>
      <c r="B1423">
        <v>0</v>
      </c>
      <c r="C1423">
        <v>0</v>
      </c>
      <c r="D1423">
        <v>1000</v>
      </c>
      <c r="E1423" cm="1">
        <f t="array" ref="E1423">MIN(_xlfn._xlws.FILTER(runRBA_RBA_fluxes[TRUE lb],(runRBA_RBA_fluxes[tag]="RXN")*(runRBA_RBA_fluxes[rxn_base_id]=fba_fluxes[[#This Row],[rxn]]),0))</f>
        <v>0</v>
      </c>
      <c r="F1423" cm="1">
        <f t="array" ref="F1423">MAX(_xlfn._xlws.FILTER(runRBA_RBA_fluxes[TRUE ub],(runRBA_RBA_fluxes[tag]="RXN")*(runRBA_RBA_fluxes[rxn_base_id]=fba_fluxes[[#This Row],[rxn]]),0))</f>
        <v>0</v>
      </c>
      <c r="G1423" t="b">
        <f>fba_fluxes[[#This Row],[RBA ub]]&gt;fba_fluxes[[#This Row],[ub]]</f>
        <v>0</v>
      </c>
      <c r="H1423" t="b">
        <f>fba_fluxes[[#This Row],[RBA lb]]&lt;fba_fluxes[[#This Row],[lb]]</f>
        <v>0</v>
      </c>
      <c r="I1423" cm="1">
        <f t="array" ref="I1423">SUM(_xlfn._xlws.FILTER(runRBA_RBA_fluxes[TRUE flux],(runRBA_RBA_fluxes[tag]="RXN")*(runRBA_RBA_fluxes[rxn_base_id]=fba_fluxes[[#This Row],[rxn]]),0))</f>
        <v>0</v>
      </c>
      <c r="J1423" t="b">
        <f>fba_fluxes[[#This Row],[total RBA flux]]&lt;fba_fluxes[[#This Row],[lb]]</f>
        <v>0</v>
      </c>
      <c r="K1423" s="1" t="b">
        <f>fba_fluxes[[#This Row],[total RBA flux]]&gt;fba_fluxes[[#This Row],[ub]]</f>
        <v>0</v>
      </c>
    </row>
    <row r="1424" spans="1:11" hidden="1" x14ac:dyDescent="0.2">
      <c r="A1424" s="1" t="s">
        <v>3458</v>
      </c>
      <c r="B1424">
        <v>0</v>
      </c>
      <c r="C1424">
        <v>-1000</v>
      </c>
      <c r="D1424">
        <v>1000</v>
      </c>
      <c r="E1424" cm="1">
        <f t="array" ref="E1424">MIN(_xlfn._xlws.FILTER(runRBA_RBA_fluxes[TRUE lb],(runRBA_RBA_fluxes[tag]="RXN")*(runRBA_RBA_fluxes[rxn_base_id]=fba_fluxes[[#This Row],[rxn]]),0))</f>
        <v>0</v>
      </c>
      <c r="F1424" cm="1">
        <f t="array" ref="F1424">MAX(_xlfn._xlws.FILTER(runRBA_RBA_fluxes[TRUE ub],(runRBA_RBA_fluxes[tag]="RXN")*(runRBA_RBA_fluxes[rxn_base_id]=fba_fluxes[[#This Row],[rxn]]),0))</f>
        <v>0</v>
      </c>
      <c r="G1424" t="b">
        <f>fba_fluxes[[#This Row],[RBA ub]]&gt;fba_fluxes[[#This Row],[ub]]</f>
        <v>0</v>
      </c>
      <c r="H1424" t="b">
        <f>fba_fluxes[[#This Row],[RBA lb]]&lt;fba_fluxes[[#This Row],[lb]]</f>
        <v>0</v>
      </c>
      <c r="I1424" cm="1">
        <f t="array" ref="I1424">SUM(_xlfn._xlws.FILTER(runRBA_RBA_fluxes[TRUE flux],(runRBA_RBA_fluxes[tag]="RXN")*(runRBA_RBA_fluxes[rxn_base_id]=fba_fluxes[[#This Row],[rxn]]),0))</f>
        <v>0</v>
      </c>
      <c r="J1424" t="b">
        <f>fba_fluxes[[#This Row],[total RBA flux]]&lt;fba_fluxes[[#This Row],[lb]]</f>
        <v>0</v>
      </c>
      <c r="K1424" s="1" t="b">
        <f>fba_fluxes[[#This Row],[total RBA flux]]&gt;fba_fluxes[[#This Row],[ub]]</f>
        <v>0</v>
      </c>
    </row>
    <row r="1425" spans="1:11" hidden="1" x14ac:dyDescent="0.2">
      <c r="A1425" s="1" t="s">
        <v>3459</v>
      </c>
      <c r="B1425">
        <v>0</v>
      </c>
      <c r="C1425">
        <v>0</v>
      </c>
      <c r="D1425">
        <v>1000</v>
      </c>
      <c r="E1425" cm="1">
        <f t="array" ref="E1425">MIN(_xlfn._xlws.FILTER(runRBA_RBA_fluxes[TRUE lb],(runRBA_RBA_fluxes[tag]="RXN")*(runRBA_RBA_fluxes[rxn_base_id]=fba_fluxes[[#This Row],[rxn]]),0))</f>
        <v>0</v>
      </c>
      <c r="F1425" cm="1">
        <f t="array" ref="F1425">MAX(_xlfn._xlws.FILTER(runRBA_RBA_fluxes[TRUE ub],(runRBA_RBA_fluxes[tag]="RXN")*(runRBA_RBA_fluxes[rxn_base_id]=fba_fluxes[[#This Row],[rxn]]),0))</f>
        <v>0</v>
      </c>
      <c r="G1425" t="b">
        <f>fba_fluxes[[#This Row],[RBA ub]]&gt;fba_fluxes[[#This Row],[ub]]</f>
        <v>0</v>
      </c>
      <c r="H1425" t="b">
        <f>fba_fluxes[[#This Row],[RBA lb]]&lt;fba_fluxes[[#This Row],[lb]]</f>
        <v>0</v>
      </c>
      <c r="I1425" cm="1">
        <f t="array" ref="I1425">SUM(_xlfn._xlws.FILTER(runRBA_RBA_fluxes[TRUE flux],(runRBA_RBA_fluxes[tag]="RXN")*(runRBA_RBA_fluxes[rxn_base_id]=fba_fluxes[[#This Row],[rxn]]),0))</f>
        <v>0</v>
      </c>
      <c r="J1425" t="b">
        <f>fba_fluxes[[#This Row],[total RBA flux]]&lt;fba_fluxes[[#This Row],[lb]]</f>
        <v>0</v>
      </c>
      <c r="K1425" s="1" t="b">
        <f>fba_fluxes[[#This Row],[total RBA flux]]&gt;fba_fluxes[[#This Row],[ub]]</f>
        <v>0</v>
      </c>
    </row>
    <row r="1426" spans="1:11" hidden="1" x14ac:dyDescent="0.2">
      <c r="A1426" s="1" t="s">
        <v>3460</v>
      </c>
      <c r="B1426">
        <v>0</v>
      </c>
      <c r="C1426">
        <v>-1000</v>
      </c>
      <c r="D1426">
        <v>1000</v>
      </c>
      <c r="E1426" cm="1">
        <f t="array" ref="E1426">MIN(_xlfn._xlws.FILTER(runRBA_RBA_fluxes[TRUE lb],(runRBA_RBA_fluxes[tag]="RXN")*(runRBA_RBA_fluxes[rxn_base_id]=fba_fluxes[[#This Row],[rxn]]),0))</f>
        <v>0</v>
      </c>
      <c r="F1426" cm="1">
        <f t="array" ref="F1426">MAX(_xlfn._xlws.FILTER(runRBA_RBA_fluxes[TRUE ub],(runRBA_RBA_fluxes[tag]="RXN")*(runRBA_RBA_fluxes[rxn_base_id]=fba_fluxes[[#This Row],[rxn]]),0))</f>
        <v>0</v>
      </c>
      <c r="G1426" t="b">
        <f>fba_fluxes[[#This Row],[RBA ub]]&gt;fba_fluxes[[#This Row],[ub]]</f>
        <v>0</v>
      </c>
      <c r="H1426" t="b">
        <f>fba_fluxes[[#This Row],[RBA lb]]&lt;fba_fluxes[[#This Row],[lb]]</f>
        <v>0</v>
      </c>
      <c r="I1426" cm="1">
        <f t="array" ref="I1426">SUM(_xlfn._xlws.FILTER(runRBA_RBA_fluxes[TRUE flux],(runRBA_RBA_fluxes[tag]="RXN")*(runRBA_RBA_fluxes[rxn_base_id]=fba_fluxes[[#This Row],[rxn]]),0))</f>
        <v>0</v>
      </c>
      <c r="J1426" t="b">
        <f>fba_fluxes[[#This Row],[total RBA flux]]&lt;fba_fluxes[[#This Row],[lb]]</f>
        <v>0</v>
      </c>
      <c r="K1426" s="1" t="b">
        <f>fba_fluxes[[#This Row],[total RBA flux]]&gt;fba_fluxes[[#This Row],[ub]]</f>
        <v>0</v>
      </c>
    </row>
    <row r="1427" spans="1:11" hidden="1" x14ac:dyDescent="0.2">
      <c r="A1427" s="1" t="s">
        <v>3461</v>
      </c>
      <c r="B1427">
        <v>0</v>
      </c>
      <c r="C1427">
        <v>0</v>
      </c>
      <c r="D1427">
        <v>1000</v>
      </c>
      <c r="E1427" cm="1">
        <f t="array" ref="E1427">MIN(_xlfn._xlws.FILTER(runRBA_RBA_fluxes[TRUE lb],(runRBA_RBA_fluxes[tag]="RXN")*(runRBA_RBA_fluxes[rxn_base_id]=fba_fluxes[[#This Row],[rxn]]),0))</f>
        <v>0</v>
      </c>
      <c r="F1427" cm="1">
        <f t="array" ref="F1427">MAX(_xlfn._xlws.FILTER(runRBA_RBA_fluxes[TRUE ub],(runRBA_RBA_fluxes[tag]="RXN")*(runRBA_RBA_fluxes[rxn_base_id]=fba_fluxes[[#This Row],[rxn]]),0))</f>
        <v>0</v>
      </c>
      <c r="G1427" t="b">
        <f>fba_fluxes[[#This Row],[RBA ub]]&gt;fba_fluxes[[#This Row],[ub]]</f>
        <v>0</v>
      </c>
      <c r="H1427" t="b">
        <f>fba_fluxes[[#This Row],[RBA lb]]&lt;fba_fluxes[[#This Row],[lb]]</f>
        <v>0</v>
      </c>
      <c r="I1427" cm="1">
        <f t="array" ref="I1427">SUM(_xlfn._xlws.FILTER(runRBA_RBA_fluxes[TRUE flux],(runRBA_RBA_fluxes[tag]="RXN")*(runRBA_RBA_fluxes[rxn_base_id]=fba_fluxes[[#This Row],[rxn]]),0))</f>
        <v>0</v>
      </c>
      <c r="J1427" t="b">
        <f>fba_fluxes[[#This Row],[total RBA flux]]&lt;fba_fluxes[[#This Row],[lb]]</f>
        <v>0</v>
      </c>
      <c r="K1427" s="1" t="b">
        <f>fba_fluxes[[#This Row],[total RBA flux]]&gt;fba_fluxes[[#This Row],[ub]]</f>
        <v>0</v>
      </c>
    </row>
    <row r="1428" spans="1:11" hidden="1" x14ac:dyDescent="0.2">
      <c r="A1428" s="1" t="s">
        <v>3462</v>
      </c>
      <c r="B1428">
        <v>0</v>
      </c>
      <c r="C1428">
        <v>0</v>
      </c>
      <c r="D1428">
        <v>1000</v>
      </c>
      <c r="E1428" cm="1">
        <f t="array" ref="E1428">MIN(_xlfn._xlws.FILTER(runRBA_RBA_fluxes[TRUE lb],(runRBA_RBA_fluxes[tag]="RXN")*(runRBA_RBA_fluxes[rxn_base_id]=fba_fluxes[[#This Row],[rxn]]),0))</f>
        <v>0</v>
      </c>
      <c r="F1428" cm="1">
        <f t="array" ref="F1428">MAX(_xlfn._xlws.FILTER(runRBA_RBA_fluxes[TRUE ub],(runRBA_RBA_fluxes[tag]="RXN")*(runRBA_RBA_fluxes[rxn_base_id]=fba_fluxes[[#This Row],[rxn]]),0))</f>
        <v>0</v>
      </c>
      <c r="G1428" t="b">
        <f>fba_fluxes[[#This Row],[RBA ub]]&gt;fba_fluxes[[#This Row],[ub]]</f>
        <v>0</v>
      </c>
      <c r="H1428" t="b">
        <f>fba_fluxes[[#This Row],[RBA lb]]&lt;fba_fluxes[[#This Row],[lb]]</f>
        <v>0</v>
      </c>
      <c r="I1428" cm="1">
        <f t="array" ref="I1428">SUM(_xlfn._xlws.FILTER(runRBA_RBA_fluxes[TRUE flux],(runRBA_RBA_fluxes[tag]="RXN")*(runRBA_RBA_fluxes[rxn_base_id]=fba_fluxes[[#This Row],[rxn]]),0))</f>
        <v>0</v>
      </c>
      <c r="J1428" t="b">
        <f>fba_fluxes[[#This Row],[total RBA flux]]&lt;fba_fluxes[[#This Row],[lb]]</f>
        <v>0</v>
      </c>
      <c r="K1428" s="1" t="b">
        <f>fba_fluxes[[#This Row],[total RBA flux]]&gt;fba_fluxes[[#This Row],[ub]]</f>
        <v>0</v>
      </c>
    </row>
    <row r="1429" spans="1:11" hidden="1" x14ac:dyDescent="0.2">
      <c r="A1429" s="1" t="s">
        <v>3463</v>
      </c>
      <c r="B1429">
        <v>0</v>
      </c>
      <c r="C1429">
        <v>0</v>
      </c>
      <c r="D1429">
        <v>1000</v>
      </c>
      <c r="E1429" cm="1">
        <f t="array" ref="E1429">MIN(_xlfn._xlws.FILTER(runRBA_RBA_fluxes[TRUE lb],(runRBA_RBA_fluxes[tag]="RXN")*(runRBA_RBA_fluxes[rxn_base_id]=fba_fluxes[[#This Row],[rxn]]),0))</f>
        <v>0</v>
      </c>
      <c r="F1429" cm="1">
        <f t="array" ref="F1429">MAX(_xlfn._xlws.FILTER(runRBA_RBA_fluxes[TRUE ub],(runRBA_RBA_fluxes[tag]="RXN")*(runRBA_RBA_fluxes[rxn_base_id]=fba_fluxes[[#This Row],[rxn]]),0))</f>
        <v>0</v>
      </c>
      <c r="G1429" t="b">
        <f>fba_fluxes[[#This Row],[RBA ub]]&gt;fba_fluxes[[#This Row],[ub]]</f>
        <v>0</v>
      </c>
      <c r="H1429" t="b">
        <f>fba_fluxes[[#This Row],[RBA lb]]&lt;fba_fluxes[[#This Row],[lb]]</f>
        <v>0</v>
      </c>
      <c r="I1429" cm="1">
        <f t="array" ref="I1429">SUM(_xlfn._xlws.FILTER(runRBA_RBA_fluxes[TRUE flux],(runRBA_RBA_fluxes[tag]="RXN")*(runRBA_RBA_fluxes[rxn_base_id]=fba_fluxes[[#This Row],[rxn]]),0))</f>
        <v>0</v>
      </c>
      <c r="J1429" t="b">
        <f>fba_fluxes[[#This Row],[total RBA flux]]&lt;fba_fluxes[[#This Row],[lb]]</f>
        <v>0</v>
      </c>
      <c r="K1429" s="1" t="b">
        <f>fba_fluxes[[#This Row],[total RBA flux]]&gt;fba_fluxes[[#This Row],[ub]]</f>
        <v>0</v>
      </c>
    </row>
    <row r="1430" spans="1:11" hidden="1" x14ac:dyDescent="0.2">
      <c r="A1430" s="1" t="s">
        <v>465</v>
      </c>
      <c r="B1430">
        <v>4.1272999999999978E-3</v>
      </c>
      <c r="C1430">
        <v>-1000</v>
      </c>
      <c r="D1430">
        <v>1000</v>
      </c>
      <c r="E1430" cm="1">
        <f t="array" ref="E1430">MIN(_xlfn._xlws.FILTER(runRBA_RBA_fluxes[TRUE lb],(runRBA_RBA_fluxes[tag]="RXN")*(runRBA_RBA_fluxes[rxn_base_id]=fba_fluxes[[#This Row],[rxn]]),0))</f>
        <v>0</v>
      </c>
      <c r="F1430" cm="1">
        <f t="array" ref="F1430">MAX(_xlfn._xlws.FILTER(runRBA_RBA_fluxes[TRUE ub],(runRBA_RBA_fluxes[tag]="RXN")*(runRBA_RBA_fluxes[rxn_base_id]=fba_fluxes[[#This Row],[rxn]]),0))</f>
        <v>1000.0000000000001</v>
      </c>
      <c r="G1430" t="b">
        <f>fba_fluxes[[#This Row],[RBA ub]]&gt;fba_fluxes[[#This Row],[ub]]</f>
        <v>0</v>
      </c>
      <c r="H1430" t="b">
        <f>fba_fluxes[[#This Row],[RBA lb]]&lt;fba_fluxes[[#This Row],[lb]]</f>
        <v>0</v>
      </c>
      <c r="I1430" cm="1">
        <f t="array" ref="I1430">SUM(_xlfn._xlws.FILTER(runRBA_RBA_fluxes[TRUE flux],(runRBA_RBA_fluxes[tag]="RXN")*(runRBA_RBA_fluxes[rxn_base_id]=fba_fluxes[[#This Row],[rxn]]),0))</f>
        <v>1.1411900901789999E-3</v>
      </c>
      <c r="J1430" t="b">
        <f>fba_fluxes[[#This Row],[total RBA flux]]&lt;fba_fluxes[[#This Row],[lb]]</f>
        <v>0</v>
      </c>
      <c r="K1430" s="1" t="b">
        <f>fba_fluxes[[#This Row],[total RBA flux]]&gt;fba_fluxes[[#This Row],[ub]]</f>
        <v>0</v>
      </c>
    </row>
    <row r="1431" spans="1:11" hidden="1" x14ac:dyDescent="0.2">
      <c r="A1431" s="1" t="s">
        <v>466</v>
      </c>
      <c r="B1431">
        <v>4.1272999999999978E-3</v>
      </c>
      <c r="C1431">
        <v>-1000</v>
      </c>
      <c r="D1431">
        <v>1000</v>
      </c>
      <c r="E1431" cm="1">
        <f t="array" ref="E1431">MIN(_xlfn._xlws.FILTER(runRBA_RBA_fluxes[TRUE lb],(runRBA_RBA_fluxes[tag]="RXN")*(runRBA_RBA_fluxes[rxn_base_id]=fba_fluxes[[#This Row],[rxn]]),0))</f>
        <v>0</v>
      </c>
      <c r="F1431" cm="1">
        <f t="array" ref="F1431">MAX(_xlfn._xlws.FILTER(runRBA_RBA_fluxes[TRUE ub],(runRBA_RBA_fluxes[tag]="RXN")*(runRBA_RBA_fluxes[rxn_base_id]=fba_fluxes[[#This Row],[rxn]]),0))</f>
        <v>1000.0000000000001</v>
      </c>
      <c r="G1431" t="b">
        <f>fba_fluxes[[#This Row],[RBA ub]]&gt;fba_fluxes[[#This Row],[ub]]</f>
        <v>0</v>
      </c>
      <c r="H1431" t="b">
        <f>fba_fluxes[[#This Row],[RBA lb]]&lt;fba_fluxes[[#This Row],[lb]]</f>
        <v>0</v>
      </c>
      <c r="I1431" cm="1">
        <f t="array" ref="I1431">SUM(_xlfn._xlws.FILTER(runRBA_RBA_fluxes[TRUE flux],(runRBA_RBA_fluxes[tag]="RXN")*(runRBA_RBA_fluxes[rxn_base_id]=fba_fluxes[[#This Row],[rxn]]),0))</f>
        <v>1.1411900901789999E-3</v>
      </c>
      <c r="J1431" t="b">
        <f>fba_fluxes[[#This Row],[total RBA flux]]&lt;fba_fluxes[[#This Row],[lb]]</f>
        <v>0</v>
      </c>
      <c r="K1431" s="1" t="b">
        <f>fba_fluxes[[#This Row],[total RBA flux]]&gt;fba_fluxes[[#This Row],[ub]]</f>
        <v>0</v>
      </c>
    </row>
    <row r="1432" spans="1:11" hidden="1" x14ac:dyDescent="0.2">
      <c r="A1432" s="1" t="s">
        <v>3464</v>
      </c>
      <c r="B1432">
        <v>0</v>
      </c>
      <c r="C1432">
        <v>0</v>
      </c>
      <c r="D1432">
        <v>1000</v>
      </c>
      <c r="E1432" cm="1">
        <f t="array" ref="E1432">MIN(_xlfn._xlws.FILTER(runRBA_RBA_fluxes[TRUE lb],(runRBA_RBA_fluxes[tag]="RXN")*(runRBA_RBA_fluxes[rxn_base_id]=fba_fluxes[[#This Row],[rxn]]),0))</f>
        <v>0</v>
      </c>
      <c r="F1432" cm="1">
        <f t="array" ref="F1432">MAX(_xlfn._xlws.FILTER(runRBA_RBA_fluxes[TRUE ub],(runRBA_RBA_fluxes[tag]="RXN")*(runRBA_RBA_fluxes[rxn_base_id]=fba_fluxes[[#This Row],[rxn]]),0))</f>
        <v>0</v>
      </c>
      <c r="G1432" t="b">
        <f>fba_fluxes[[#This Row],[RBA ub]]&gt;fba_fluxes[[#This Row],[ub]]</f>
        <v>0</v>
      </c>
      <c r="H1432" t="b">
        <f>fba_fluxes[[#This Row],[RBA lb]]&lt;fba_fluxes[[#This Row],[lb]]</f>
        <v>0</v>
      </c>
      <c r="I1432" cm="1">
        <f t="array" ref="I1432">SUM(_xlfn._xlws.FILTER(runRBA_RBA_fluxes[TRUE flux],(runRBA_RBA_fluxes[tag]="RXN")*(runRBA_RBA_fluxes[rxn_base_id]=fba_fluxes[[#This Row],[rxn]]),0))</f>
        <v>0</v>
      </c>
      <c r="J1432" t="b">
        <f>fba_fluxes[[#This Row],[total RBA flux]]&lt;fba_fluxes[[#This Row],[lb]]</f>
        <v>0</v>
      </c>
      <c r="K1432" s="1" t="b">
        <f>fba_fluxes[[#This Row],[total RBA flux]]&gt;fba_fluxes[[#This Row],[ub]]</f>
        <v>0</v>
      </c>
    </row>
    <row r="1433" spans="1:11" hidden="1" x14ac:dyDescent="0.2">
      <c r="A1433" s="1" t="s">
        <v>3465</v>
      </c>
      <c r="B1433">
        <v>0</v>
      </c>
      <c r="C1433">
        <v>0</v>
      </c>
      <c r="D1433">
        <v>1000</v>
      </c>
      <c r="E1433" cm="1">
        <f t="array" ref="E1433">MIN(_xlfn._xlws.FILTER(runRBA_RBA_fluxes[TRUE lb],(runRBA_RBA_fluxes[tag]="RXN")*(runRBA_RBA_fluxes[rxn_base_id]=fba_fluxes[[#This Row],[rxn]]),0))</f>
        <v>0</v>
      </c>
      <c r="F1433" cm="1">
        <f t="array" ref="F1433">MAX(_xlfn._xlws.FILTER(runRBA_RBA_fluxes[TRUE ub],(runRBA_RBA_fluxes[tag]="RXN")*(runRBA_RBA_fluxes[rxn_base_id]=fba_fluxes[[#This Row],[rxn]]),0))</f>
        <v>0</v>
      </c>
      <c r="G1433" t="b">
        <f>fba_fluxes[[#This Row],[RBA ub]]&gt;fba_fluxes[[#This Row],[ub]]</f>
        <v>0</v>
      </c>
      <c r="H1433" t="b">
        <f>fba_fluxes[[#This Row],[RBA lb]]&lt;fba_fluxes[[#This Row],[lb]]</f>
        <v>0</v>
      </c>
      <c r="I1433" cm="1">
        <f t="array" ref="I1433">SUM(_xlfn._xlws.FILTER(runRBA_RBA_fluxes[TRUE flux],(runRBA_RBA_fluxes[tag]="RXN")*(runRBA_RBA_fluxes[rxn_base_id]=fba_fluxes[[#This Row],[rxn]]),0))</f>
        <v>0</v>
      </c>
      <c r="J1433" t="b">
        <f>fba_fluxes[[#This Row],[total RBA flux]]&lt;fba_fluxes[[#This Row],[lb]]</f>
        <v>0</v>
      </c>
      <c r="K1433" s="1" t="b">
        <f>fba_fluxes[[#This Row],[total RBA flux]]&gt;fba_fluxes[[#This Row],[ub]]</f>
        <v>0</v>
      </c>
    </row>
    <row r="1434" spans="1:11" hidden="1" x14ac:dyDescent="0.2">
      <c r="A1434" s="1" t="s">
        <v>3466</v>
      </c>
      <c r="B1434">
        <v>0</v>
      </c>
      <c r="C1434">
        <v>-1000</v>
      </c>
      <c r="D1434">
        <v>1000</v>
      </c>
      <c r="E1434" cm="1">
        <f t="array" ref="E1434">MIN(_xlfn._xlws.FILTER(runRBA_RBA_fluxes[TRUE lb],(runRBA_RBA_fluxes[tag]="RXN")*(runRBA_RBA_fluxes[rxn_base_id]=fba_fluxes[[#This Row],[rxn]]),0))</f>
        <v>0</v>
      </c>
      <c r="F1434" cm="1">
        <f t="array" ref="F1434">MAX(_xlfn._xlws.FILTER(runRBA_RBA_fluxes[TRUE ub],(runRBA_RBA_fluxes[tag]="RXN")*(runRBA_RBA_fluxes[rxn_base_id]=fba_fluxes[[#This Row],[rxn]]),0))</f>
        <v>0</v>
      </c>
      <c r="G1434" t="b">
        <f>fba_fluxes[[#This Row],[RBA ub]]&gt;fba_fluxes[[#This Row],[ub]]</f>
        <v>0</v>
      </c>
      <c r="H1434" t="b">
        <f>fba_fluxes[[#This Row],[RBA lb]]&lt;fba_fluxes[[#This Row],[lb]]</f>
        <v>0</v>
      </c>
      <c r="I1434" cm="1">
        <f t="array" ref="I1434">SUM(_xlfn._xlws.FILTER(runRBA_RBA_fluxes[TRUE flux],(runRBA_RBA_fluxes[tag]="RXN")*(runRBA_RBA_fluxes[rxn_base_id]=fba_fluxes[[#This Row],[rxn]]),0))</f>
        <v>0</v>
      </c>
      <c r="J1434" t="b">
        <f>fba_fluxes[[#This Row],[total RBA flux]]&lt;fba_fluxes[[#This Row],[lb]]</f>
        <v>0</v>
      </c>
      <c r="K1434" s="1" t="b">
        <f>fba_fluxes[[#This Row],[total RBA flux]]&gt;fba_fluxes[[#This Row],[ub]]</f>
        <v>0</v>
      </c>
    </row>
    <row r="1435" spans="1:11" hidden="1" x14ac:dyDescent="0.2">
      <c r="A1435" s="1" t="s">
        <v>3467</v>
      </c>
      <c r="B1435">
        <v>0</v>
      </c>
      <c r="C1435">
        <v>0</v>
      </c>
      <c r="D1435">
        <v>1000</v>
      </c>
      <c r="E1435" cm="1">
        <f t="array" ref="E1435">MIN(_xlfn._xlws.FILTER(runRBA_RBA_fluxes[TRUE lb],(runRBA_RBA_fluxes[tag]="RXN")*(runRBA_RBA_fluxes[rxn_base_id]=fba_fluxes[[#This Row],[rxn]]),0))</f>
        <v>0</v>
      </c>
      <c r="F1435" cm="1">
        <f t="array" ref="F1435">MAX(_xlfn._xlws.FILTER(runRBA_RBA_fluxes[TRUE ub],(runRBA_RBA_fluxes[tag]="RXN")*(runRBA_RBA_fluxes[rxn_base_id]=fba_fluxes[[#This Row],[rxn]]),0))</f>
        <v>0</v>
      </c>
      <c r="G1435" t="b">
        <f>fba_fluxes[[#This Row],[RBA ub]]&gt;fba_fluxes[[#This Row],[ub]]</f>
        <v>0</v>
      </c>
      <c r="H1435" t="b">
        <f>fba_fluxes[[#This Row],[RBA lb]]&lt;fba_fluxes[[#This Row],[lb]]</f>
        <v>0</v>
      </c>
      <c r="I1435" cm="1">
        <f t="array" ref="I1435">SUM(_xlfn._xlws.FILTER(runRBA_RBA_fluxes[TRUE flux],(runRBA_RBA_fluxes[tag]="RXN")*(runRBA_RBA_fluxes[rxn_base_id]=fba_fluxes[[#This Row],[rxn]]),0))</f>
        <v>0</v>
      </c>
      <c r="J1435" t="b">
        <f>fba_fluxes[[#This Row],[total RBA flux]]&lt;fba_fluxes[[#This Row],[lb]]</f>
        <v>0</v>
      </c>
      <c r="K1435" s="1" t="b">
        <f>fba_fluxes[[#This Row],[total RBA flux]]&gt;fba_fluxes[[#This Row],[ub]]</f>
        <v>0</v>
      </c>
    </row>
    <row r="1436" spans="1:11" hidden="1" x14ac:dyDescent="0.2">
      <c r="A1436" s="1" t="s">
        <v>467</v>
      </c>
      <c r="B1436">
        <v>-7.9941000062017532E-3</v>
      </c>
      <c r="C1436">
        <v>-1000</v>
      </c>
      <c r="D1436">
        <v>1000</v>
      </c>
      <c r="E1436" cm="1">
        <f t="array" ref="E1436">MIN(_xlfn._xlws.FILTER(runRBA_RBA_fluxes[TRUE lb],(runRBA_RBA_fluxes[tag]="RXN")*(runRBA_RBA_fluxes[rxn_base_id]=fba_fluxes[[#This Row],[rxn]]),0))</f>
        <v>-1000.0000000000001</v>
      </c>
      <c r="F1436" cm="1">
        <f t="array" ref="F1436">MAX(_xlfn._xlws.FILTER(runRBA_RBA_fluxes[TRUE ub],(runRBA_RBA_fluxes[tag]="RXN")*(runRBA_RBA_fluxes[rxn_base_id]=fba_fluxes[[#This Row],[rxn]]),0))</f>
        <v>0</v>
      </c>
      <c r="G1436" t="b">
        <f>fba_fluxes[[#This Row],[RBA ub]]&gt;fba_fluxes[[#This Row],[ub]]</f>
        <v>0</v>
      </c>
      <c r="H1436" t="b">
        <f>fba_fluxes[[#This Row],[RBA lb]]&lt;fba_fluxes[[#This Row],[lb]]</f>
        <v>0</v>
      </c>
      <c r="I1436" cm="1">
        <f t="array" ref="I1436">SUM(_xlfn._xlws.FILTER(runRBA_RBA_fluxes[TRUE flux],(runRBA_RBA_fluxes[tag]="RXN")*(runRBA_RBA_fluxes[rxn_base_id]=fba_fluxes[[#This Row],[rxn]]),0))</f>
        <v>-1.3104931465559E-2</v>
      </c>
      <c r="J1436" t="b">
        <f>fba_fluxes[[#This Row],[total RBA flux]]&lt;fba_fluxes[[#This Row],[lb]]</f>
        <v>0</v>
      </c>
      <c r="K1436" s="1" t="b">
        <f>fba_fluxes[[#This Row],[total RBA flux]]&gt;fba_fluxes[[#This Row],[ub]]</f>
        <v>0</v>
      </c>
    </row>
    <row r="1437" spans="1:11" hidden="1" x14ac:dyDescent="0.2">
      <c r="A1437" s="1" t="s">
        <v>3468</v>
      </c>
      <c r="B1437">
        <v>0</v>
      </c>
      <c r="C1437">
        <v>0</v>
      </c>
      <c r="D1437">
        <v>1000</v>
      </c>
      <c r="E1437" cm="1">
        <f t="array" ref="E1437">MIN(_xlfn._xlws.FILTER(runRBA_RBA_fluxes[TRUE lb],(runRBA_RBA_fluxes[tag]="RXN")*(runRBA_RBA_fluxes[rxn_base_id]=fba_fluxes[[#This Row],[rxn]]),0))</f>
        <v>0</v>
      </c>
      <c r="F1437" cm="1">
        <f t="array" ref="F1437">MAX(_xlfn._xlws.FILTER(runRBA_RBA_fluxes[TRUE ub],(runRBA_RBA_fluxes[tag]="RXN")*(runRBA_RBA_fluxes[rxn_base_id]=fba_fluxes[[#This Row],[rxn]]),0))</f>
        <v>0</v>
      </c>
      <c r="G1437" t="b">
        <f>fba_fluxes[[#This Row],[RBA ub]]&gt;fba_fluxes[[#This Row],[ub]]</f>
        <v>0</v>
      </c>
      <c r="H1437" t="b">
        <f>fba_fluxes[[#This Row],[RBA lb]]&lt;fba_fluxes[[#This Row],[lb]]</f>
        <v>0</v>
      </c>
      <c r="I1437" cm="1">
        <f t="array" ref="I1437">SUM(_xlfn._xlws.FILTER(runRBA_RBA_fluxes[TRUE flux],(runRBA_RBA_fluxes[tag]="RXN")*(runRBA_RBA_fluxes[rxn_base_id]=fba_fluxes[[#This Row],[rxn]]),0))</f>
        <v>0</v>
      </c>
      <c r="J1437" t="b">
        <f>fba_fluxes[[#This Row],[total RBA flux]]&lt;fba_fluxes[[#This Row],[lb]]</f>
        <v>0</v>
      </c>
      <c r="K1437" s="1" t="b">
        <f>fba_fluxes[[#This Row],[total RBA flux]]&gt;fba_fluxes[[#This Row],[ub]]</f>
        <v>0</v>
      </c>
    </row>
    <row r="1438" spans="1:11" hidden="1" x14ac:dyDescent="0.2">
      <c r="A1438" s="1" t="s">
        <v>3469</v>
      </c>
      <c r="B1438">
        <v>0</v>
      </c>
      <c r="C1438">
        <v>0</v>
      </c>
      <c r="D1438">
        <v>1000</v>
      </c>
      <c r="E1438" cm="1">
        <f t="array" ref="E1438">MIN(_xlfn._xlws.FILTER(runRBA_RBA_fluxes[TRUE lb],(runRBA_RBA_fluxes[tag]="RXN")*(runRBA_RBA_fluxes[rxn_base_id]=fba_fluxes[[#This Row],[rxn]]),0))</f>
        <v>0</v>
      </c>
      <c r="F1438" cm="1">
        <f t="array" ref="F1438">MAX(_xlfn._xlws.FILTER(runRBA_RBA_fluxes[TRUE ub],(runRBA_RBA_fluxes[tag]="RXN")*(runRBA_RBA_fluxes[rxn_base_id]=fba_fluxes[[#This Row],[rxn]]),0))</f>
        <v>0</v>
      </c>
      <c r="G1438" t="b">
        <f>fba_fluxes[[#This Row],[RBA ub]]&gt;fba_fluxes[[#This Row],[ub]]</f>
        <v>0</v>
      </c>
      <c r="H1438" t="b">
        <f>fba_fluxes[[#This Row],[RBA lb]]&lt;fba_fluxes[[#This Row],[lb]]</f>
        <v>0</v>
      </c>
      <c r="I1438" cm="1">
        <f t="array" ref="I1438">SUM(_xlfn._xlws.FILTER(runRBA_RBA_fluxes[TRUE flux],(runRBA_RBA_fluxes[tag]="RXN")*(runRBA_RBA_fluxes[rxn_base_id]=fba_fluxes[[#This Row],[rxn]]),0))</f>
        <v>0</v>
      </c>
      <c r="J1438" t="b">
        <f>fba_fluxes[[#This Row],[total RBA flux]]&lt;fba_fluxes[[#This Row],[lb]]</f>
        <v>0</v>
      </c>
      <c r="K1438" s="1" t="b">
        <f>fba_fluxes[[#This Row],[total RBA flux]]&gt;fba_fluxes[[#This Row],[ub]]</f>
        <v>0</v>
      </c>
    </row>
    <row r="1439" spans="1:11" hidden="1" x14ac:dyDescent="0.2">
      <c r="A1439" s="1" t="s">
        <v>468</v>
      </c>
      <c r="B1439">
        <v>2.3770000000000011E-4</v>
      </c>
      <c r="C1439">
        <v>-1000</v>
      </c>
      <c r="D1439">
        <v>1000</v>
      </c>
      <c r="E1439" cm="1">
        <f t="array" ref="E1439">MIN(_xlfn._xlws.FILTER(runRBA_RBA_fluxes[TRUE lb],(runRBA_RBA_fluxes[tag]="RXN")*(runRBA_RBA_fluxes[rxn_base_id]=fba_fluxes[[#This Row],[rxn]]),0))</f>
        <v>0</v>
      </c>
      <c r="F1439" cm="1">
        <f t="array" ref="F1439">MAX(_xlfn._xlws.FILTER(runRBA_RBA_fluxes[TRUE ub],(runRBA_RBA_fluxes[tag]="RXN")*(runRBA_RBA_fluxes[rxn_base_id]=fba_fluxes[[#This Row],[rxn]]),0))</f>
        <v>1000.0000000000001</v>
      </c>
      <c r="G1439" t="b">
        <f>fba_fluxes[[#This Row],[RBA ub]]&gt;fba_fluxes[[#This Row],[ub]]</f>
        <v>0</v>
      </c>
      <c r="H1439" t="b">
        <f>fba_fluxes[[#This Row],[RBA lb]]&lt;fba_fluxes[[#This Row],[lb]]</f>
        <v>0</v>
      </c>
      <c r="I1439" cm="1">
        <f t="array" ref="I1439">SUM(_xlfn._xlws.FILTER(runRBA_RBA_fluxes[TRUE flux],(runRBA_RBA_fluxes[tag]="RXN")*(runRBA_RBA_fluxes[rxn_base_id]=fba_fluxes[[#This Row],[rxn]]),0))</f>
        <v>6.5720617938000005E-5</v>
      </c>
      <c r="J1439" t="b">
        <f>fba_fluxes[[#This Row],[total RBA flux]]&lt;fba_fluxes[[#This Row],[lb]]</f>
        <v>0</v>
      </c>
      <c r="K1439" s="1" t="b">
        <f>fba_fluxes[[#This Row],[total RBA flux]]&gt;fba_fluxes[[#This Row],[ub]]</f>
        <v>0</v>
      </c>
    </row>
    <row r="1440" spans="1:11" hidden="1" x14ac:dyDescent="0.2">
      <c r="A1440" s="1" t="s">
        <v>469</v>
      </c>
      <c r="B1440">
        <v>-1.0000000000000001E-7</v>
      </c>
      <c r="C1440">
        <v>0</v>
      </c>
      <c r="D1440">
        <v>1000</v>
      </c>
      <c r="E1440" cm="1">
        <f t="array" ref="E1440">MIN(_xlfn._xlws.FILTER(runRBA_RBA_fluxes[TRUE lb],(runRBA_RBA_fluxes[tag]="RXN")*(runRBA_RBA_fluxes[rxn_base_id]=fba_fluxes[[#This Row],[rxn]]),0))</f>
        <v>0</v>
      </c>
      <c r="F1440" cm="1">
        <f t="array" ref="F1440">MAX(_xlfn._xlws.FILTER(runRBA_RBA_fluxes[TRUE ub],(runRBA_RBA_fluxes[tag]="RXN")*(runRBA_RBA_fluxes[rxn_base_id]=fba_fluxes[[#This Row],[rxn]]),0))</f>
        <v>0</v>
      </c>
      <c r="G1440" t="b">
        <f>fba_fluxes[[#This Row],[RBA ub]]&gt;fba_fluxes[[#This Row],[ub]]</f>
        <v>0</v>
      </c>
      <c r="H1440" t="b">
        <f>fba_fluxes[[#This Row],[RBA lb]]&lt;fba_fluxes[[#This Row],[lb]]</f>
        <v>0</v>
      </c>
      <c r="I1440" cm="1">
        <f t="array" ref="I1440">SUM(_xlfn._xlws.FILTER(runRBA_RBA_fluxes[TRUE flux],(runRBA_RBA_fluxes[tag]="RXN")*(runRBA_RBA_fluxes[rxn_base_id]=fba_fluxes[[#This Row],[rxn]]),0))</f>
        <v>0</v>
      </c>
      <c r="J1440" t="b">
        <f>fba_fluxes[[#This Row],[total RBA flux]]&lt;fba_fluxes[[#This Row],[lb]]</f>
        <v>0</v>
      </c>
      <c r="K1440" s="1" t="b">
        <f>fba_fluxes[[#This Row],[total RBA flux]]&gt;fba_fluxes[[#This Row],[ub]]</f>
        <v>0</v>
      </c>
    </row>
    <row r="1441" spans="1:11" hidden="1" x14ac:dyDescent="0.2">
      <c r="A1441" s="1" t="s">
        <v>1140</v>
      </c>
      <c r="B1441">
        <v>0</v>
      </c>
      <c r="C1441">
        <v>0</v>
      </c>
      <c r="D1441">
        <v>1000</v>
      </c>
      <c r="E1441" cm="1">
        <f t="array" ref="E1441">MIN(_xlfn._xlws.FILTER(runRBA_RBA_fluxes[TRUE lb],(runRBA_RBA_fluxes[tag]="RXN")*(runRBA_RBA_fluxes[rxn_base_id]=fba_fluxes[[#This Row],[rxn]]),0))</f>
        <v>0</v>
      </c>
      <c r="F1441" cm="1">
        <f t="array" ref="F1441">MAX(_xlfn._xlws.FILTER(runRBA_RBA_fluxes[TRUE ub],(runRBA_RBA_fluxes[tag]="RXN")*(runRBA_RBA_fluxes[rxn_base_id]=fba_fluxes[[#This Row],[rxn]]),0))</f>
        <v>1000.0000000000001</v>
      </c>
      <c r="G1441" t="b">
        <f>fba_fluxes[[#This Row],[RBA ub]]&gt;fba_fluxes[[#This Row],[ub]]</f>
        <v>0</v>
      </c>
      <c r="H1441" t="b">
        <f>fba_fluxes[[#This Row],[RBA lb]]&lt;fba_fluxes[[#This Row],[lb]]</f>
        <v>0</v>
      </c>
      <c r="I1441" cm="1">
        <f t="array" ref="I1441">SUM(_xlfn._xlws.FILTER(runRBA_RBA_fluxes[TRUE flux],(runRBA_RBA_fluxes[tag]="RXN")*(runRBA_RBA_fluxes[rxn_base_id]=fba_fluxes[[#This Row],[rxn]]),0))</f>
        <v>8.3147486699999999E-7</v>
      </c>
      <c r="J1441" t="b">
        <f>fba_fluxes[[#This Row],[total RBA flux]]&lt;fba_fluxes[[#This Row],[lb]]</f>
        <v>0</v>
      </c>
      <c r="K1441" s="1" t="b">
        <f>fba_fluxes[[#This Row],[total RBA flux]]&gt;fba_fluxes[[#This Row],[ub]]</f>
        <v>0</v>
      </c>
    </row>
    <row r="1442" spans="1:11" hidden="1" x14ac:dyDescent="0.2">
      <c r="A1442" s="1" t="s">
        <v>3470</v>
      </c>
      <c r="B1442">
        <v>0</v>
      </c>
      <c r="C1442">
        <v>0</v>
      </c>
      <c r="D1442">
        <v>1000</v>
      </c>
      <c r="E1442" cm="1">
        <f t="array" ref="E1442">MIN(_xlfn._xlws.FILTER(runRBA_RBA_fluxes[TRUE lb],(runRBA_RBA_fluxes[tag]="RXN")*(runRBA_RBA_fluxes[rxn_base_id]=fba_fluxes[[#This Row],[rxn]]),0))</f>
        <v>0</v>
      </c>
      <c r="F1442" cm="1">
        <f t="array" ref="F1442">MAX(_xlfn._xlws.FILTER(runRBA_RBA_fluxes[TRUE ub],(runRBA_RBA_fluxes[tag]="RXN")*(runRBA_RBA_fluxes[rxn_base_id]=fba_fluxes[[#This Row],[rxn]]),0))</f>
        <v>0</v>
      </c>
      <c r="G1442" t="b">
        <f>fba_fluxes[[#This Row],[RBA ub]]&gt;fba_fluxes[[#This Row],[ub]]</f>
        <v>0</v>
      </c>
      <c r="H1442" t="b">
        <f>fba_fluxes[[#This Row],[RBA lb]]&lt;fba_fluxes[[#This Row],[lb]]</f>
        <v>0</v>
      </c>
      <c r="I1442" cm="1">
        <f t="array" ref="I1442">SUM(_xlfn._xlws.FILTER(runRBA_RBA_fluxes[TRUE flux],(runRBA_RBA_fluxes[tag]="RXN")*(runRBA_RBA_fluxes[rxn_base_id]=fba_fluxes[[#This Row],[rxn]]),0))</f>
        <v>0</v>
      </c>
      <c r="J1442" t="b">
        <f>fba_fluxes[[#This Row],[total RBA flux]]&lt;fba_fluxes[[#This Row],[lb]]</f>
        <v>0</v>
      </c>
      <c r="K1442" s="1" t="b">
        <f>fba_fluxes[[#This Row],[total RBA flux]]&gt;fba_fluxes[[#This Row],[ub]]</f>
        <v>0</v>
      </c>
    </row>
    <row r="1443" spans="1:11" hidden="1" x14ac:dyDescent="0.2">
      <c r="A1443" s="1" t="s">
        <v>470</v>
      </c>
      <c r="B1443">
        <v>-9.9999999999999995E-8</v>
      </c>
      <c r="C1443">
        <v>-1000</v>
      </c>
      <c r="D1443">
        <v>1000</v>
      </c>
      <c r="E1443" cm="1">
        <f t="array" ref="E1443">MIN(_xlfn._xlws.FILTER(runRBA_RBA_fluxes[TRUE lb],(runRBA_RBA_fluxes[tag]="RXN")*(runRBA_RBA_fluxes[rxn_base_id]=fba_fluxes[[#This Row],[rxn]]),0))</f>
        <v>-1000.0000000000001</v>
      </c>
      <c r="F1443" cm="1">
        <f t="array" ref="F1443">MAX(_xlfn._xlws.FILTER(runRBA_RBA_fluxes[TRUE ub],(runRBA_RBA_fluxes[tag]="RXN")*(runRBA_RBA_fluxes[rxn_base_id]=fba_fluxes[[#This Row],[rxn]]),0))</f>
        <v>0</v>
      </c>
      <c r="G1443" t="b">
        <f>fba_fluxes[[#This Row],[RBA ub]]&gt;fba_fluxes[[#This Row],[ub]]</f>
        <v>0</v>
      </c>
      <c r="H1443" t="b">
        <f>fba_fluxes[[#This Row],[RBA lb]]&lt;fba_fluxes[[#This Row],[lb]]</f>
        <v>0</v>
      </c>
      <c r="I1443" cm="1">
        <f t="array" ref="I1443">SUM(_xlfn._xlws.FILTER(runRBA_RBA_fluxes[TRUE flux],(runRBA_RBA_fluxes[tag]="RXN")*(runRBA_RBA_fluxes[rxn_base_id]=fba_fluxes[[#This Row],[rxn]]),0))</f>
        <v>-8.3147486699999999E-7</v>
      </c>
      <c r="J1443" t="b">
        <f>fba_fluxes[[#This Row],[total RBA flux]]&lt;fba_fluxes[[#This Row],[lb]]</f>
        <v>0</v>
      </c>
      <c r="K1443" s="1" t="b">
        <f>fba_fluxes[[#This Row],[total RBA flux]]&gt;fba_fluxes[[#This Row],[ub]]</f>
        <v>0</v>
      </c>
    </row>
    <row r="1444" spans="1:11" hidden="1" x14ac:dyDescent="0.2">
      <c r="A1444" s="1" t="s">
        <v>3471</v>
      </c>
      <c r="B1444">
        <v>0</v>
      </c>
      <c r="C1444">
        <v>0</v>
      </c>
      <c r="D1444">
        <v>1000</v>
      </c>
      <c r="E1444" cm="1">
        <f t="array" ref="E1444">MIN(_xlfn._xlws.FILTER(runRBA_RBA_fluxes[TRUE lb],(runRBA_RBA_fluxes[tag]="RXN")*(runRBA_RBA_fluxes[rxn_base_id]=fba_fluxes[[#This Row],[rxn]]),0))</f>
        <v>0</v>
      </c>
      <c r="F1444" cm="1">
        <f t="array" ref="F1444">MAX(_xlfn._xlws.FILTER(runRBA_RBA_fluxes[TRUE ub],(runRBA_RBA_fluxes[tag]="RXN")*(runRBA_RBA_fluxes[rxn_base_id]=fba_fluxes[[#This Row],[rxn]]),0))</f>
        <v>0</v>
      </c>
      <c r="G1444" t="b">
        <f>fba_fluxes[[#This Row],[RBA ub]]&gt;fba_fluxes[[#This Row],[ub]]</f>
        <v>0</v>
      </c>
      <c r="H1444" t="b">
        <f>fba_fluxes[[#This Row],[RBA lb]]&lt;fba_fluxes[[#This Row],[lb]]</f>
        <v>0</v>
      </c>
      <c r="I1444" cm="1">
        <f t="array" ref="I1444">SUM(_xlfn._xlws.FILTER(runRBA_RBA_fluxes[TRUE flux],(runRBA_RBA_fluxes[tag]="RXN")*(runRBA_RBA_fluxes[rxn_base_id]=fba_fluxes[[#This Row],[rxn]]),0))</f>
        <v>0</v>
      </c>
      <c r="J1444" t="b">
        <f>fba_fluxes[[#This Row],[total RBA flux]]&lt;fba_fluxes[[#This Row],[lb]]</f>
        <v>0</v>
      </c>
      <c r="K1444" s="1" t="b">
        <f>fba_fluxes[[#This Row],[total RBA flux]]&gt;fba_fluxes[[#This Row],[ub]]</f>
        <v>0</v>
      </c>
    </row>
    <row r="1445" spans="1:11" hidden="1" x14ac:dyDescent="0.2">
      <c r="A1445" s="1" t="s">
        <v>471</v>
      </c>
      <c r="B1445">
        <v>9.9999999999999995E-8</v>
      </c>
      <c r="C1445">
        <v>0</v>
      </c>
      <c r="D1445">
        <v>1000</v>
      </c>
      <c r="E1445" cm="1">
        <f t="array" ref="E1445">MIN(_xlfn._xlws.FILTER(runRBA_RBA_fluxes[TRUE lb],(runRBA_RBA_fluxes[tag]="RXN")*(runRBA_RBA_fluxes[rxn_base_id]=fba_fluxes[[#This Row],[rxn]]),0))</f>
        <v>0</v>
      </c>
      <c r="F1445" cm="1">
        <f t="array" ref="F1445">MAX(_xlfn._xlws.FILTER(runRBA_RBA_fluxes[TRUE ub],(runRBA_RBA_fluxes[tag]="RXN")*(runRBA_RBA_fluxes[rxn_base_id]=fba_fluxes[[#This Row],[rxn]]),0))</f>
        <v>1000.0000000000001</v>
      </c>
      <c r="G1445" t="b">
        <f>fba_fluxes[[#This Row],[RBA ub]]&gt;fba_fluxes[[#This Row],[ub]]</f>
        <v>0</v>
      </c>
      <c r="H1445" t="b">
        <f>fba_fluxes[[#This Row],[RBA lb]]&lt;fba_fluxes[[#This Row],[lb]]</f>
        <v>0</v>
      </c>
      <c r="I1445" cm="1">
        <f t="array" ref="I1445">SUM(_xlfn._xlws.FILTER(runRBA_RBA_fluxes[TRUE flux],(runRBA_RBA_fluxes[tag]="RXN")*(runRBA_RBA_fluxes[rxn_base_id]=fba_fluxes[[#This Row],[rxn]]),0))</f>
        <v>8.3147486699999999E-7</v>
      </c>
      <c r="J1445" t="b">
        <f>fba_fluxes[[#This Row],[total RBA flux]]&lt;fba_fluxes[[#This Row],[lb]]</f>
        <v>0</v>
      </c>
      <c r="K1445" s="1" t="b">
        <f>fba_fluxes[[#This Row],[total RBA flux]]&gt;fba_fluxes[[#This Row],[ub]]</f>
        <v>0</v>
      </c>
    </row>
    <row r="1446" spans="1:11" hidden="1" x14ac:dyDescent="0.2">
      <c r="A1446" s="1" t="s">
        <v>3472</v>
      </c>
      <c r="B1446">
        <v>-1.1473646649369414E-23</v>
      </c>
      <c r="C1446">
        <v>0</v>
      </c>
      <c r="D1446">
        <v>1000</v>
      </c>
      <c r="E1446" cm="1">
        <f t="array" ref="E1446">MIN(_xlfn._xlws.FILTER(runRBA_RBA_fluxes[TRUE lb],(runRBA_RBA_fluxes[tag]="RXN")*(runRBA_RBA_fluxes[rxn_base_id]=fba_fluxes[[#This Row],[rxn]]),0))</f>
        <v>0</v>
      </c>
      <c r="F1446" cm="1">
        <f t="array" ref="F1446">MAX(_xlfn._xlws.FILTER(runRBA_RBA_fluxes[TRUE ub],(runRBA_RBA_fluxes[tag]="RXN")*(runRBA_RBA_fluxes[rxn_base_id]=fba_fluxes[[#This Row],[rxn]]),0))</f>
        <v>0</v>
      </c>
      <c r="G1446" t="b">
        <f>fba_fluxes[[#This Row],[RBA ub]]&gt;fba_fluxes[[#This Row],[ub]]</f>
        <v>0</v>
      </c>
      <c r="H1446" t="b">
        <f>fba_fluxes[[#This Row],[RBA lb]]&lt;fba_fluxes[[#This Row],[lb]]</f>
        <v>0</v>
      </c>
      <c r="I1446" cm="1">
        <f t="array" ref="I1446">SUM(_xlfn._xlws.FILTER(runRBA_RBA_fluxes[TRUE flux],(runRBA_RBA_fluxes[tag]="RXN")*(runRBA_RBA_fluxes[rxn_base_id]=fba_fluxes[[#This Row],[rxn]]),0))</f>
        <v>0</v>
      </c>
      <c r="J1446" t="b">
        <f>fba_fluxes[[#This Row],[total RBA flux]]&lt;fba_fluxes[[#This Row],[lb]]</f>
        <v>0</v>
      </c>
      <c r="K1446" s="1" t="b">
        <f>fba_fluxes[[#This Row],[total RBA flux]]&gt;fba_fluxes[[#This Row],[ub]]</f>
        <v>0</v>
      </c>
    </row>
    <row r="1447" spans="1:11" hidden="1" x14ac:dyDescent="0.2">
      <c r="A1447" s="1" t="s">
        <v>3473</v>
      </c>
      <c r="B1447">
        <v>0</v>
      </c>
      <c r="C1447">
        <v>0</v>
      </c>
      <c r="D1447">
        <v>1000</v>
      </c>
      <c r="E1447" cm="1">
        <f t="array" ref="E1447">MIN(_xlfn._xlws.FILTER(runRBA_RBA_fluxes[TRUE lb],(runRBA_RBA_fluxes[tag]="RXN")*(runRBA_RBA_fluxes[rxn_base_id]=fba_fluxes[[#This Row],[rxn]]),0))</f>
        <v>0</v>
      </c>
      <c r="F1447" cm="1">
        <f t="array" ref="F1447">MAX(_xlfn._xlws.FILTER(runRBA_RBA_fluxes[TRUE ub],(runRBA_RBA_fluxes[tag]="RXN")*(runRBA_RBA_fluxes[rxn_base_id]=fba_fluxes[[#This Row],[rxn]]),0))</f>
        <v>0</v>
      </c>
      <c r="G1447" t="b">
        <f>fba_fluxes[[#This Row],[RBA ub]]&gt;fba_fluxes[[#This Row],[ub]]</f>
        <v>0</v>
      </c>
      <c r="H1447" t="b">
        <f>fba_fluxes[[#This Row],[RBA lb]]&lt;fba_fluxes[[#This Row],[lb]]</f>
        <v>0</v>
      </c>
      <c r="I1447" cm="1">
        <f t="array" ref="I1447">SUM(_xlfn._xlws.FILTER(runRBA_RBA_fluxes[TRUE flux],(runRBA_RBA_fluxes[tag]="RXN")*(runRBA_RBA_fluxes[rxn_base_id]=fba_fluxes[[#This Row],[rxn]]),0))</f>
        <v>0</v>
      </c>
      <c r="J1447" t="b">
        <f>fba_fluxes[[#This Row],[total RBA flux]]&lt;fba_fluxes[[#This Row],[lb]]</f>
        <v>0</v>
      </c>
      <c r="K1447" s="1" t="b">
        <f>fba_fluxes[[#This Row],[total RBA flux]]&gt;fba_fluxes[[#This Row],[ub]]</f>
        <v>0</v>
      </c>
    </row>
    <row r="1448" spans="1:11" hidden="1" x14ac:dyDescent="0.2">
      <c r="A1448" s="1" t="s">
        <v>3474</v>
      </c>
      <c r="B1448">
        <v>2.1780800000000093E-2</v>
      </c>
      <c r="C1448">
        <v>0</v>
      </c>
      <c r="D1448">
        <v>1000</v>
      </c>
      <c r="E1448" cm="1">
        <f t="array" ref="E1448">MIN(_xlfn._xlws.FILTER(runRBA_RBA_fluxes[TRUE lb],(runRBA_RBA_fluxes[tag]="RXN")*(runRBA_RBA_fluxes[rxn_base_id]=fba_fluxes[[#This Row],[rxn]]),0))</f>
        <v>0</v>
      </c>
      <c r="F1448" cm="1">
        <f t="array" ref="F1448">MAX(_xlfn._xlws.FILTER(runRBA_RBA_fluxes[TRUE ub],(runRBA_RBA_fluxes[tag]="RXN")*(runRBA_RBA_fluxes[rxn_base_id]=fba_fluxes[[#This Row],[rxn]]),0))</f>
        <v>0</v>
      </c>
      <c r="G1448" t="b">
        <f>fba_fluxes[[#This Row],[RBA ub]]&gt;fba_fluxes[[#This Row],[ub]]</f>
        <v>0</v>
      </c>
      <c r="H1448" t="b">
        <f>fba_fluxes[[#This Row],[RBA lb]]&lt;fba_fluxes[[#This Row],[lb]]</f>
        <v>0</v>
      </c>
      <c r="I1448" cm="1">
        <f t="array" ref="I1448">SUM(_xlfn._xlws.FILTER(runRBA_RBA_fluxes[TRUE flux],(runRBA_RBA_fluxes[tag]="RXN")*(runRBA_RBA_fluxes[rxn_base_id]=fba_fluxes[[#This Row],[rxn]]),0))</f>
        <v>0</v>
      </c>
      <c r="J1448" t="b">
        <f>fba_fluxes[[#This Row],[total RBA flux]]&lt;fba_fluxes[[#This Row],[lb]]</f>
        <v>0</v>
      </c>
      <c r="K1448" s="1" t="b">
        <f>fba_fluxes[[#This Row],[total RBA flux]]&gt;fba_fluxes[[#This Row],[ub]]</f>
        <v>0</v>
      </c>
    </row>
    <row r="1449" spans="1:11" hidden="1" x14ac:dyDescent="0.2">
      <c r="A1449" s="1" t="s">
        <v>3475</v>
      </c>
      <c r="B1449">
        <v>0</v>
      </c>
      <c r="C1449">
        <v>0</v>
      </c>
      <c r="D1449">
        <v>1000</v>
      </c>
      <c r="E1449" cm="1">
        <f t="array" ref="E1449">MIN(_xlfn._xlws.FILTER(runRBA_RBA_fluxes[TRUE lb],(runRBA_RBA_fluxes[tag]="RXN")*(runRBA_RBA_fluxes[rxn_base_id]=fba_fluxes[[#This Row],[rxn]]),0))</f>
        <v>0</v>
      </c>
      <c r="F1449" cm="1">
        <f t="array" ref="F1449">MAX(_xlfn._xlws.FILTER(runRBA_RBA_fluxes[TRUE ub],(runRBA_RBA_fluxes[tag]="RXN")*(runRBA_RBA_fluxes[rxn_base_id]=fba_fluxes[[#This Row],[rxn]]),0))</f>
        <v>0</v>
      </c>
      <c r="G1449" t="b">
        <f>fba_fluxes[[#This Row],[RBA ub]]&gt;fba_fluxes[[#This Row],[ub]]</f>
        <v>0</v>
      </c>
      <c r="H1449" t="b">
        <f>fba_fluxes[[#This Row],[RBA lb]]&lt;fba_fluxes[[#This Row],[lb]]</f>
        <v>0</v>
      </c>
      <c r="I1449" cm="1">
        <f t="array" ref="I1449">SUM(_xlfn._xlws.FILTER(runRBA_RBA_fluxes[TRUE flux],(runRBA_RBA_fluxes[tag]="RXN")*(runRBA_RBA_fluxes[rxn_base_id]=fba_fluxes[[#This Row],[rxn]]),0))</f>
        <v>0</v>
      </c>
      <c r="J1449" t="b">
        <f>fba_fluxes[[#This Row],[total RBA flux]]&lt;fba_fluxes[[#This Row],[lb]]</f>
        <v>0</v>
      </c>
      <c r="K1449" s="1" t="b">
        <f>fba_fluxes[[#This Row],[total RBA flux]]&gt;fba_fluxes[[#This Row],[ub]]</f>
        <v>0</v>
      </c>
    </row>
    <row r="1450" spans="1:11" hidden="1" x14ac:dyDescent="0.2">
      <c r="A1450" s="1" t="s">
        <v>3476</v>
      </c>
      <c r="B1450">
        <v>0</v>
      </c>
      <c r="C1450">
        <v>0</v>
      </c>
      <c r="D1450">
        <v>1000</v>
      </c>
      <c r="E1450" cm="1">
        <f t="array" ref="E1450">MIN(_xlfn._xlws.FILTER(runRBA_RBA_fluxes[TRUE lb],(runRBA_RBA_fluxes[tag]="RXN")*(runRBA_RBA_fluxes[rxn_base_id]=fba_fluxes[[#This Row],[rxn]]),0))</f>
        <v>0</v>
      </c>
      <c r="F1450" cm="1">
        <f t="array" ref="F1450">MAX(_xlfn._xlws.FILTER(runRBA_RBA_fluxes[TRUE ub],(runRBA_RBA_fluxes[tag]="RXN")*(runRBA_RBA_fluxes[rxn_base_id]=fba_fluxes[[#This Row],[rxn]]),0))</f>
        <v>0</v>
      </c>
      <c r="G1450" t="b">
        <f>fba_fluxes[[#This Row],[RBA ub]]&gt;fba_fluxes[[#This Row],[ub]]</f>
        <v>0</v>
      </c>
      <c r="H1450" t="b">
        <f>fba_fluxes[[#This Row],[RBA lb]]&lt;fba_fluxes[[#This Row],[lb]]</f>
        <v>0</v>
      </c>
      <c r="I1450" cm="1">
        <f t="array" ref="I1450">SUM(_xlfn._xlws.FILTER(runRBA_RBA_fluxes[TRUE flux],(runRBA_RBA_fluxes[tag]="RXN")*(runRBA_RBA_fluxes[rxn_base_id]=fba_fluxes[[#This Row],[rxn]]),0))</f>
        <v>0</v>
      </c>
      <c r="J1450" t="b">
        <f>fba_fluxes[[#This Row],[total RBA flux]]&lt;fba_fluxes[[#This Row],[lb]]</f>
        <v>0</v>
      </c>
      <c r="K1450" s="1" t="b">
        <f>fba_fluxes[[#This Row],[total RBA flux]]&gt;fba_fluxes[[#This Row],[ub]]</f>
        <v>0</v>
      </c>
    </row>
    <row r="1451" spans="1:11" hidden="1" x14ac:dyDescent="0.2">
      <c r="A1451" s="1" t="s">
        <v>3477</v>
      </c>
      <c r="B1451">
        <v>0</v>
      </c>
      <c r="C1451">
        <v>0</v>
      </c>
      <c r="D1451">
        <v>1000</v>
      </c>
      <c r="E1451" cm="1">
        <f t="array" ref="E1451">MIN(_xlfn._xlws.FILTER(runRBA_RBA_fluxes[TRUE lb],(runRBA_RBA_fluxes[tag]="RXN")*(runRBA_RBA_fluxes[rxn_base_id]=fba_fluxes[[#This Row],[rxn]]),0))</f>
        <v>0</v>
      </c>
      <c r="F1451" cm="1">
        <f t="array" ref="F1451">MAX(_xlfn._xlws.FILTER(runRBA_RBA_fluxes[TRUE ub],(runRBA_RBA_fluxes[tag]="RXN")*(runRBA_RBA_fluxes[rxn_base_id]=fba_fluxes[[#This Row],[rxn]]),0))</f>
        <v>0</v>
      </c>
      <c r="G1451" t="b">
        <f>fba_fluxes[[#This Row],[RBA ub]]&gt;fba_fluxes[[#This Row],[ub]]</f>
        <v>0</v>
      </c>
      <c r="H1451" t="b">
        <f>fba_fluxes[[#This Row],[RBA lb]]&lt;fba_fluxes[[#This Row],[lb]]</f>
        <v>0</v>
      </c>
      <c r="I1451" cm="1">
        <f t="array" ref="I1451">SUM(_xlfn._xlws.FILTER(runRBA_RBA_fluxes[TRUE flux],(runRBA_RBA_fluxes[tag]="RXN")*(runRBA_RBA_fluxes[rxn_base_id]=fba_fluxes[[#This Row],[rxn]]),0))</f>
        <v>0</v>
      </c>
      <c r="J1451" t="b">
        <f>fba_fluxes[[#This Row],[total RBA flux]]&lt;fba_fluxes[[#This Row],[lb]]</f>
        <v>0</v>
      </c>
      <c r="K1451" s="1" t="b">
        <f>fba_fluxes[[#This Row],[total RBA flux]]&gt;fba_fluxes[[#This Row],[ub]]</f>
        <v>0</v>
      </c>
    </row>
    <row r="1452" spans="1:11" hidden="1" x14ac:dyDescent="0.2">
      <c r="A1452" s="1" t="s">
        <v>3478</v>
      </c>
      <c r="B1452">
        <v>0</v>
      </c>
      <c r="C1452">
        <v>-1000</v>
      </c>
      <c r="D1452">
        <v>1000</v>
      </c>
      <c r="E1452" cm="1">
        <f t="array" ref="E1452">MIN(_xlfn._xlws.FILTER(runRBA_RBA_fluxes[TRUE lb],(runRBA_RBA_fluxes[tag]="RXN")*(runRBA_RBA_fluxes[rxn_base_id]=fba_fluxes[[#This Row],[rxn]]),0))</f>
        <v>0</v>
      </c>
      <c r="F1452" cm="1">
        <f t="array" ref="F1452">MAX(_xlfn._xlws.FILTER(runRBA_RBA_fluxes[TRUE ub],(runRBA_RBA_fluxes[tag]="RXN")*(runRBA_RBA_fluxes[rxn_base_id]=fba_fluxes[[#This Row],[rxn]]),0))</f>
        <v>0</v>
      </c>
      <c r="G1452" t="b">
        <f>fba_fluxes[[#This Row],[RBA ub]]&gt;fba_fluxes[[#This Row],[ub]]</f>
        <v>0</v>
      </c>
      <c r="H1452" t="b">
        <f>fba_fluxes[[#This Row],[RBA lb]]&lt;fba_fluxes[[#This Row],[lb]]</f>
        <v>0</v>
      </c>
      <c r="I1452" cm="1">
        <f t="array" ref="I1452">SUM(_xlfn._xlws.FILTER(runRBA_RBA_fluxes[TRUE flux],(runRBA_RBA_fluxes[tag]="RXN")*(runRBA_RBA_fluxes[rxn_base_id]=fba_fluxes[[#This Row],[rxn]]),0))</f>
        <v>0</v>
      </c>
      <c r="J1452" t="b">
        <f>fba_fluxes[[#This Row],[total RBA flux]]&lt;fba_fluxes[[#This Row],[lb]]</f>
        <v>0</v>
      </c>
      <c r="K1452" s="1" t="b">
        <f>fba_fluxes[[#This Row],[total RBA flux]]&gt;fba_fluxes[[#This Row],[ub]]</f>
        <v>0</v>
      </c>
    </row>
    <row r="1453" spans="1:11" hidden="1" x14ac:dyDescent="0.2">
      <c r="A1453" s="1" t="s">
        <v>3479</v>
      </c>
      <c r="B1453">
        <v>0</v>
      </c>
      <c r="C1453">
        <v>0</v>
      </c>
      <c r="D1453">
        <v>1000</v>
      </c>
      <c r="E1453" cm="1">
        <f t="array" ref="E1453">MIN(_xlfn._xlws.FILTER(runRBA_RBA_fluxes[TRUE lb],(runRBA_RBA_fluxes[tag]="RXN")*(runRBA_RBA_fluxes[rxn_base_id]=fba_fluxes[[#This Row],[rxn]]),0))</f>
        <v>0</v>
      </c>
      <c r="F1453" cm="1">
        <f t="array" ref="F1453">MAX(_xlfn._xlws.FILTER(runRBA_RBA_fluxes[TRUE ub],(runRBA_RBA_fluxes[tag]="RXN")*(runRBA_RBA_fluxes[rxn_base_id]=fba_fluxes[[#This Row],[rxn]]),0))</f>
        <v>0</v>
      </c>
      <c r="G1453" t="b">
        <f>fba_fluxes[[#This Row],[RBA ub]]&gt;fba_fluxes[[#This Row],[ub]]</f>
        <v>0</v>
      </c>
      <c r="H1453" t="b">
        <f>fba_fluxes[[#This Row],[RBA lb]]&lt;fba_fluxes[[#This Row],[lb]]</f>
        <v>0</v>
      </c>
      <c r="I1453" cm="1">
        <f t="array" ref="I1453">SUM(_xlfn._xlws.FILTER(runRBA_RBA_fluxes[TRUE flux],(runRBA_RBA_fluxes[tag]="RXN")*(runRBA_RBA_fluxes[rxn_base_id]=fba_fluxes[[#This Row],[rxn]]),0))</f>
        <v>0</v>
      </c>
      <c r="J1453" t="b">
        <f>fba_fluxes[[#This Row],[total RBA flux]]&lt;fba_fluxes[[#This Row],[lb]]</f>
        <v>0</v>
      </c>
      <c r="K1453" s="1" t="b">
        <f>fba_fluxes[[#This Row],[total RBA flux]]&gt;fba_fluxes[[#This Row],[ub]]</f>
        <v>0</v>
      </c>
    </row>
    <row r="1454" spans="1:11" hidden="1" x14ac:dyDescent="0.2">
      <c r="A1454" s="1" t="s">
        <v>3480</v>
      </c>
      <c r="B1454">
        <v>0</v>
      </c>
      <c r="C1454">
        <v>0</v>
      </c>
      <c r="D1454">
        <v>1000</v>
      </c>
      <c r="E1454" cm="1">
        <f t="array" ref="E1454">MIN(_xlfn._xlws.FILTER(runRBA_RBA_fluxes[TRUE lb],(runRBA_RBA_fluxes[tag]="RXN")*(runRBA_RBA_fluxes[rxn_base_id]=fba_fluxes[[#This Row],[rxn]]),0))</f>
        <v>0</v>
      </c>
      <c r="F1454" cm="1">
        <f t="array" ref="F1454">MAX(_xlfn._xlws.FILTER(runRBA_RBA_fluxes[TRUE ub],(runRBA_RBA_fluxes[tag]="RXN")*(runRBA_RBA_fluxes[rxn_base_id]=fba_fluxes[[#This Row],[rxn]]),0))</f>
        <v>0</v>
      </c>
      <c r="G1454" t="b">
        <f>fba_fluxes[[#This Row],[RBA ub]]&gt;fba_fluxes[[#This Row],[ub]]</f>
        <v>0</v>
      </c>
      <c r="H1454" t="b">
        <f>fba_fluxes[[#This Row],[RBA lb]]&lt;fba_fluxes[[#This Row],[lb]]</f>
        <v>0</v>
      </c>
      <c r="I1454" cm="1">
        <f t="array" ref="I1454">SUM(_xlfn._xlws.FILTER(runRBA_RBA_fluxes[TRUE flux],(runRBA_RBA_fluxes[tag]="RXN")*(runRBA_RBA_fluxes[rxn_base_id]=fba_fluxes[[#This Row],[rxn]]),0))</f>
        <v>0</v>
      </c>
      <c r="J1454" t="b">
        <f>fba_fluxes[[#This Row],[total RBA flux]]&lt;fba_fluxes[[#This Row],[lb]]</f>
        <v>0</v>
      </c>
      <c r="K1454" s="1" t="b">
        <f>fba_fluxes[[#This Row],[total RBA flux]]&gt;fba_fluxes[[#This Row],[ub]]</f>
        <v>0</v>
      </c>
    </row>
    <row r="1455" spans="1:11" hidden="1" x14ac:dyDescent="0.2">
      <c r="A1455" s="1" t="s">
        <v>3481</v>
      </c>
      <c r="B1455">
        <v>0</v>
      </c>
      <c r="C1455">
        <v>-1000</v>
      </c>
      <c r="D1455">
        <v>1000</v>
      </c>
      <c r="E1455" cm="1">
        <f t="array" ref="E1455">MIN(_xlfn._xlws.FILTER(runRBA_RBA_fluxes[TRUE lb],(runRBA_RBA_fluxes[tag]="RXN")*(runRBA_RBA_fluxes[rxn_base_id]=fba_fluxes[[#This Row],[rxn]]),0))</f>
        <v>0</v>
      </c>
      <c r="F1455" cm="1">
        <f t="array" ref="F1455">MAX(_xlfn._xlws.FILTER(runRBA_RBA_fluxes[TRUE ub],(runRBA_RBA_fluxes[tag]="RXN")*(runRBA_RBA_fluxes[rxn_base_id]=fba_fluxes[[#This Row],[rxn]]),0))</f>
        <v>0</v>
      </c>
      <c r="G1455" t="b">
        <f>fba_fluxes[[#This Row],[RBA ub]]&gt;fba_fluxes[[#This Row],[ub]]</f>
        <v>0</v>
      </c>
      <c r="H1455" t="b">
        <f>fba_fluxes[[#This Row],[RBA lb]]&lt;fba_fluxes[[#This Row],[lb]]</f>
        <v>0</v>
      </c>
      <c r="I1455" cm="1">
        <f t="array" ref="I1455">SUM(_xlfn._xlws.FILTER(runRBA_RBA_fluxes[TRUE flux],(runRBA_RBA_fluxes[tag]="RXN")*(runRBA_RBA_fluxes[rxn_base_id]=fba_fluxes[[#This Row],[rxn]]),0))</f>
        <v>0</v>
      </c>
      <c r="J1455" t="b">
        <f>fba_fluxes[[#This Row],[total RBA flux]]&lt;fba_fluxes[[#This Row],[lb]]</f>
        <v>0</v>
      </c>
      <c r="K1455" s="1" t="b">
        <f>fba_fluxes[[#This Row],[total RBA flux]]&gt;fba_fluxes[[#This Row],[ub]]</f>
        <v>0</v>
      </c>
    </row>
    <row r="1456" spans="1:11" hidden="1" x14ac:dyDescent="0.2">
      <c r="A1456" s="1" t="s">
        <v>3482</v>
      </c>
      <c r="B1456">
        <v>0</v>
      </c>
      <c r="C1456">
        <v>-1000</v>
      </c>
      <c r="D1456">
        <v>1000</v>
      </c>
      <c r="E1456" cm="1">
        <f t="array" ref="E1456">MIN(_xlfn._xlws.FILTER(runRBA_RBA_fluxes[TRUE lb],(runRBA_RBA_fluxes[tag]="RXN")*(runRBA_RBA_fluxes[rxn_base_id]=fba_fluxes[[#This Row],[rxn]]),0))</f>
        <v>0</v>
      </c>
      <c r="F1456" cm="1">
        <f t="array" ref="F1456">MAX(_xlfn._xlws.FILTER(runRBA_RBA_fluxes[TRUE ub],(runRBA_RBA_fluxes[tag]="RXN")*(runRBA_RBA_fluxes[rxn_base_id]=fba_fluxes[[#This Row],[rxn]]),0))</f>
        <v>0</v>
      </c>
      <c r="G1456" t="b">
        <f>fba_fluxes[[#This Row],[RBA ub]]&gt;fba_fluxes[[#This Row],[ub]]</f>
        <v>0</v>
      </c>
      <c r="H1456" t="b">
        <f>fba_fluxes[[#This Row],[RBA lb]]&lt;fba_fluxes[[#This Row],[lb]]</f>
        <v>0</v>
      </c>
      <c r="I1456" cm="1">
        <f t="array" ref="I1456">SUM(_xlfn._xlws.FILTER(runRBA_RBA_fluxes[TRUE flux],(runRBA_RBA_fluxes[tag]="RXN")*(runRBA_RBA_fluxes[rxn_base_id]=fba_fluxes[[#This Row],[rxn]]),0))</f>
        <v>0</v>
      </c>
      <c r="J1456" t="b">
        <f>fba_fluxes[[#This Row],[total RBA flux]]&lt;fba_fluxes[[#This Row],[lb]]</f>
        <v>0</v>
      </c>
      <c r="K1456" s="1" t="b">
        <f>fba_fluxes[[#This Row],[total RBA flux]]&gt;fba_fluxes[[#This Row],[ub]]</f>
        <v>0</v>
      </c>
    </row>
    <row r="1457" spans="1:11" hidden="1" x14ac:dyDescent="0.2">
      <c r="A1457" s="1" t="s">
        <v>3483</v>
      </c>
      <c r="B1457">
        <v>0</v>
      </c>
      <c r="C1457">
        <v>0</v>
      </c>
      <c r="D1457">
        <v>1000</v>
      </c>
      <c r="E1457" cm="1">
        <f t="array" ref="E1457">MIN(_xlfn._xlws.FILTER(runRBA_RBA_fluxes[TRUE lb],(runRBA_RBA_fluxes[tag]="RXN")*(runRBA_RBA_fluxes[rxn_base_id]=fba_fluxes[[#This Row],[rxn]]),0))</f>
        <v>0</v>
      </c>
      <c r="F1457" cm="1">
        <f t="array" ref="F1457">MAX(_xlfn._xlws.FILTER(runRBA_RBA_fluxes[TRUE ub],(runRBA_RBA_fluxes[tag]="RXN")*(runRBA_RBA_fluxes[rxn_base_id]=fba_fluxes[[#This Row],[rxn]]),0))</f>
        <v>0</v>
      </c>
      <c r="G1457" t="b">
        <f>fba_fluxes[[#This Row],[RBA ub]]&gt;fba_fluxes[[#This Row],[ub]]</f>
        <v>0</v>
      </c>
      <c r="H1457" t="b">
        <f>fba_fluxes[[#This Row],[RBA lb]]&lt;fba_fluxes[[#This Row],[lb]]</f>
        <v>0</v>
      </c>
      <c r="I1457" cm="1">
        <f t="array" ref="I1457">SUM(_xlfn._xlws.FILTER(runRBA_RBA_fluxes[TRUE flux],(runRBA_RBA_fluxes[tag]="RXN")*(runRBA_RBA_fluxes[rxn_base_id]=fba_fluxes[[#This Row],[rxn]]),0))</f>
        <v>0</v>
      </c>
      <c r="J1457" t="b">
        <f>fba_fluxes[[#This Row],[total RBA flux]]&lt;fba_fluxes[[#This Row],[lb]]</f>
        <v>0</v>
      </c>
      <c r="K1457" s="1" t="b">
        <f>fba_fluxes[[#This Row],[total RBA flux]]&gt;fba_fluxes[[#This Row],[ub]]</f>
        <v>0</v>
      </c>
    </row>
    <row r="1458" spans="1:11" hidden="1" x14ac:dyDescent="0.2">
      <c r="A1458" s="1" t="s">
        <v>3484</v>
      </c>
      <c r="B1458">
        <v>0</v>
      </c>
      <c r="C1458">
        <v>-1000</v>
      </c>
      <c r="D1458">
        <v>1000</v>
      </c>
      <c r="E1458" cm="1">
        <f t="array" ref="E1458">MIN(_xlfn._xlws.FILTER(runRBA_RBA_fluxes[TRUE lb],(runRBA_RBA_fluxes[tag]="RXN")*(runRBA_RBA_fluxes[rxn_base_id]=fba_fluxes[[#This Row],[rxn]]),0))</f>
        <v>0</v>
      </c>
      <c r="F1458" cm="1">
        <f t="array" ref="F1458">MAX(_xlfn._xlws.FILTER(runRBA_RBA_fluxes[TRUE ub],(runRBA_RBA_fluxes[tag]="RXN")*(runRBA_RBA_fluxes[rxn_base_id]=fba_fluxes[[#This Row],[rxn]]),0))</f>
        <v>0</v>
      </c>
      <c r="G1458" t="b">
        <f>fba_fluxes[[#This Row],[RBA ub]]&gt;fba_fluxes[[#This Row],[ub]]</f>
        <v>0</v>
      </c>
      <c r="H1458" t="b">
        <f>fba_fluxes[[#This Row],[RBA lb]]&lt;fba_fluxes[[#This Row],[lb]]</f>
        <v>0</v>
      </c>
      <c r="I1458" cm="1">
        <f t="array" ref="I1458">SUM(_xlfn._xlws.FILTER(runRBA_RBA_fluxes[TRUE flux],(runRBA_RBA_fluxes[tag]="RXN")*(runRBA_RBA_fluxes[rxn_base_id]=fba_fluxes[[#This Row],[rxn]]),0))</f>
        <v>0</v>
      </c>
      <c r="J1458" t="b">
        <f>fba_fluxes[[#This Row],[total RBA flux]]&lt;fba_fluxes[[#This Row],[lb]]</f>
        <v>0</v>
      </c>
      <c r="K1458" s="1" t="b">
        <f>fba_fluxes[[#This Row],[total RBA flux]]&gt;fba_fluxes[[#This Row],[ub]]</f>
        <v>0</v>
      </c>
    </row>
    <row r="1459" spans="1:11" hidden="1" x14ac:dyDescent="0.2">
      <c r="A1459" s="1" t="s">
        <v>3485</v>
      </c>
      <c r="B1459">
        <v>0</v>
      </c>
      <c r="C1459">
        <v>-1000</v>
      </c>
      <c r="D1459">
        <v>1000</v>
      </c>
      <c r="E1459" cm="1">
        <f t="array" ref="E1459">MIN(_xlfn._xlws.FILTER(runRBA_RBA_fluxes[TRUE lb],(runRBA_RBA_fluxes[tag]="RXN")*(runRBA_RBA_fluxes[rxn_base_id]=fba_fluxes[[#This Row],[rxn]]),0))</f>
        <v>0</v>
      </c>
      <c r="F1459" cm="1">
        <f t="array" ref="F1459">MAX(_xlfn._xlws.FILTER(runRBA_RBA_fluxes[TRUE ub],(runRBA_RBA_fluxes[tag]="RXN")*(runRBA_RBA_fluxes[rxn_base_id]=fba_fluxes[[#This Row],[rxn]]),0))</f>
        <v>0</v>
      </c>
      <c r="G1459" t="b">
        <f>fba_fluxes[[#This Row],[RBA ub]]&gt;fba_fluxes[[#This Row],[ub]]</f>
        <v>0</v>
      </c>
      <c r="H1459" t="b">
        <f>fba_fluxes[[#This Row],[RBA lb]]&lt;fba_fluxes[[#This Row],[lb]]</f>
        <v>0</v>
      </c>
      <c r="I1459" cm="1">
        <f t="array" ref="I1459">SUM(_xlfn._xlws.FILTER(runRBA_RBA_fluxes[TRUE flux],(runRBA_RBA_fluxes[tag]="RXN")*(runRBA_RBA_fluxes[rxn_base_id]=fba_fluxes[[#This Row],[rxn]]),0))</f>
        <v>0</v>
      </c>
      <c r="J1459" t="b">
        <f>fba_fluxes[[#This Row],[total RBA flux]]&lt;fba_fluxes[[#This Row],[lb]]</f>
        <v>0</v>
      </c>
      <c r="K1459" s="1" t="b">
        <f>fba_fluxes[[#This Row],[total RBA flux]]&gt;fba_fluxes[[#This Row],[ub]]</f>
        <v>0</v>
      </c>
    </row>
    <row r="1460" spans="1:11" hidden="1" x14ac:dyDescent="0.2">
      <c r="A1460" s="1" t="s">
        <v>3486</v>
      </c>
      <c r="B1460">
        <v>0</v>
      </c>
      <c r="C1460">
        <v>0</v>
      </c>
      <c r="D1460">
        <v>1000</v>
      </c>
      <c r="E1460" cm="1">
        <f t="array" ref="E1460">MIN(_xlfn._xlws.FILTER(runRBA_RBA_fluxes[TRUE lb],(runRBA_RBA_fluxes[tag]="RXN")*(runRBA_RBA_fluxes[rxn_base_id]=fba_fluxes[[#This Row],[rxn]]),0))</f>
        <v>0</v>
      </c>
      <c r="F1460" cm="1">
        <f t="array" ref="F1460">MAX(_xlfn._xlws.FILTER(runRBA_RBA_fluxes[TRUE ub],(runRBA_RBA_fluxes[tag]="RXN")*(runRBA_RBA_fluxes[rxn_base_id]=fba_fluxes[[#This Row],[rxn]]),0))</f>
        <v>0</v>
      </c>
      <c r="G1460" t="b">
        <f>fba_fluxes[[#This Row],[RBA ub]]&gt;fba_fluxes[[#This Row],[ub]]</f>
        <v>0</v>
      </c>
      <c r="H1460" t="b">
        <f>fba_fluxes[[#This Row],[RBA lb]]&lt;fba_fluxes[[#This Row],[lb]]</f>
        <v>0</v>
      </c>
      <c r="I1460" cm="1">
        <f t="array" ref="I1460">SUM(_xlfn._xlws.FILTER(runRBA_RBA_fluxes[TRUE flux],(runRBA_RBA_fluxes[tag]="RXN")*(runRBA_RBA_fluxes[rxn_base_id]=fba_fluxes[[#This Row],[rxn]]),0))</f>
        <v>0</v>
      </c>
      <c r="J1460" t="b">
        <f>fba_fluxes[[#This Row],[total RBA flux]]&lt;fba_fluxes[[#This Row],[lb]]</f>
        <v>0</v>
      </c>
      <c r="K1460" s="1" t="b">
        <f>fba_fluxes[[#This Row],[total RBA flux]]&gt;fba_fluxes[[#This Row],[ub]]</f>
        <v>0</v>
      </c>
    </row>
    <row r="1461" spans="1:11" hidden="1" x14ac:dyDescent="0.2">
      <c r="A1461" s="1" t="s">
        <v>3487</v>
      </c>
      <c r="B1461">
        <v>0</v>
      </c>
      <c r="C1461">
        <v>0</v>
      </c>
      <c r="D1461">
        <v>1000</v>
      </c>
      <c r="E1461" cm="1">
        <f t="array" ref="E1461">MIN(_xlfn._xlws.FILTER(runRBA_RBA_fluxes[TRUE lb],(runRBA_RBA_fluxes[tag]="RXN")*(runRBA_RBA_fluxes[rxn_base_id]=fba_fluxes[[#This Row],[rxn]]),0))</f>
        <v>0</v>
      </c>
      <c r="F1461" cm="1">
        <f t="array" ref="F1461">MAX(_xlfn._xlws.FILTER(runRBA_RBA_fluxes[TRUE ub],(runRBA_RBA_fluxes[tag]="RXN")*(runRBA_RBA_fluxes[rxn_base_id]=fba_fluxes[[#This Row],[rxn]]),0))</f>
        <v>0</v>
      </c>
      <c r="G1461" t="b">
        <f>fba_fluxes[[#This Row],[RBA ub]]&gt;fba_fluxes[[#This Row],[ub]]</f>
        <v>0</v>
      </c>
      <c r="H1461" t="b">
        <f>fba_fluxes[[#This Row],[RBA lb]]&lt;fba_fluxes[[#This Row],[lb]]</f>
        <v>0</v>
      </c>
      <c r="I1461" cm="1">
        <f t="array" ref="I1461">SUM(_xlfn._xlws.FILTER(runRBA_RBA_fluxes[TRUE flux],(runRBA_RBA_fluxes[tag]="RXN")*(runRBA_RBA_fluxes[rxn_base_id]=fba_fluxes[[#This Row],[rxn]]),0))</f>
        <v>0</v>
      </c>
      <c r="J1461" t="b">
        <f>fba_fluxes[[#This Row],[total RBA flux]]&lt;fba_fluxes[[#This Row],[lb]]</f>
        <v>0</v>
      </c>
      <c r="K1461" s="1" t="b">
        <f>fba_fluxes[[#This Row],[total RBA flux]]&gt;fba_fluxes[[#This Row],[ub]]</f>
        <v>0</v>
      </c>
    </row>
    <row r="1462" spans="1:11" hidden="1" x14ac:dyDescent="0.2">
      <c r="A1462" s="1" t="s">
        <v>3488</v>
      </c>
      <c r="B1462">
        <v>0</v>
      </c>
      <c r="C1462">
        <v>0</v>
      </c>
      <c r="D1462">
        <v>1000</v>
      </c>
      <c r="E1462" cm="1">
        <f t="array" ref="E1462">MIN(_xlfn._xlws.FILTER(runRBA_RBA_fluxes[TRUE lb],(runRBA_RBA_fluxes[tag]="RXN")*(runRBA_RBA_fluxes[rxn_base_id]=fba_fluxes[[#This Row],[rxn]]),0))</f>
        <v>0</v>
      </c>
      <c r="F1462" cm="1">
        <f t="array" ref="F1462">MAX(_xlfn._xlws.FILTER(runRBA_RBA_fluxes[TRUE ub],(runRBA_RBA_fluxes[tag]="RXN")*(runRBA_RBA_fluxes[rxn_base_id]=fba_fluxes[[#This Row],[rxn]]),0))</f>
        <v>0</v>
      </c>
      <c r="G1462" t="b">
        <f>fba_fluxes[[#This Row],[RBA ub]]&gt;fba_fluxes[[#This Row],[ub]]</f>
        <v>0</v>
      </c>
      <c r="H1462" t="b">
        <f>fba_fluxes[[#This Row],[RBA lb]]&lt;fba_fluxes[[#This Row],[lb]]</f>
        <v>0</v>
      </c>
      <c r="I1462" cm="1">
        <f t="array" ref="I1462">SUM(_xlfn._xlws.FILTER(runRBA_RBA_fluxes[TRUE flux],(runRBA_RBA_fluxes[tag]="RXN")*(runRBA_RBA_fluxes[rxn_base_id]=fba_fluxes[[#This Row],[rxn]]),0))</f>
        <v>0</v>
      </c>
      <c r="J1462" t="b">
        <f>fba_fluxes[[#This Row],[total RBA flux]]&lt;fba_fluxes[[#This Row],[lb]]</f>
        <v>0</v>
      </c>
      <c r="K1462" s="1" t="b">
        <f>fba_fluxes[[#This Row],[total RBA flux]]&gt;fba_fluxes[[#This Row],[ub]]</f>
        <v>0</v>
      </c>
    </row>
    <row r="1463" spans="1:11" hidden="1" x14ac:dyDescent="0.2">
      <c r="A1463" s="1" t="s">
        <v>472</v>
      </c>
      <c r="B1463">
        <v>-2.7789999999999995E-2</v>
      </c>
      <c r="C1463">
        <v>-1000</v>
      </c>
      <c r="D1463">
        <v>1000</v>
      </c>
      <c r="E1463" cm="1">
        <f t="array" ref="E1463">MIN(_xlfn._xlws.FILTER(runRBA_RBA_fluxes[TRUE lb],(runRBA_RBA_fluxes[tag]="RXN")*(runRBA_RBA_fluxes[rxn_base_id]=fba_fluxes[[#This Row],[rxn]]),0))</f>
        <v>-1000.0000000000001</v>
      </c>
      <c r="F1463" cm="1">
        <f t="array" ref="F1463">MAX(_xlfn._xlws.FILTER(runRBA_RBA_fluxes[TRUE ub],(runRBA_RBA_fluxes[tag]="RXN")*(runRBA_RBA_fluxes[rxn_base_id]=fba_fluxes[[#This Row],[rxn]]),0))</f>
        <v>0</v>
      </c>
      <c r="G1463" t="b">
        <f>fba_fluxes[[#This Row],[RBA ub]]&gt;fba_fluxes[[#This Row],[ub]]</f>
        <v>0</v>
      </c>
      <c r="H1463" t="b">
        <f>fba_fluxes[[#This Row],[RBA lb]]&lt;fba_fluxes[[#This Row],[lb]]</f>
        <v>0</v>
      </c>
      <c r="I1463" cm="1">
        <f t="array" ref="I1463">SUM(_xlfn._xlws.FILTER(runRBA_RBA_fluxes[TRUE flux],(runRBA_RBA_fluxes[tag]="RXN")*(runRBA_RBA_fluxes[rxn_base_id]=fba_fluxes[[#This Row],[rxn]]),0))</f>
        <v>-7.2451447399811006E-2</v>
      </c>
      <c r="J1463" t="b">
        <f>fba_fluxes[[#This Row],[total RBA flux]]&lt;fba_fluxes[[#This Row],[lb]]</f>
        <v>0</v>
      </c>
      <c r="K1463" s="1" t="b">
        <f>fba_fluxes[[#This Row],[total RBA flux]]&gt;fba_fluxes[[#This Row],[ub]]</f>
        <v>0</v>
      </c>
    </row>
    <row r="1464" spans="1:11" hidden="1" x14ac:dyDescent="0.2">
      <c r="A1464" s="1" t="s">
        <v>473</v>
      </c>
      <c r="B1464">
        <v>-4.7928599999999977E-3</v>
      </c>
      <c r="C1464">
        <v>-1000</v>
      </c>
      <c r="D1464">
        <v>1000</v>
      </c>
      <c r="E1464" cm="1">
        <f t="array" ref="E1464">MIN(_xlfn._xlws.FILTER(runRBA_RBA_fluxes[TRUE lb],(runRBA_RBA_fluxes[tag]="RXN")*(runRBA_RBA_fluxes[rxn_base_id]=fba_fluxes[[#This Row],[rxn]]),0))</f>
        <v>-1000.0000000000001</v>
      </c>
      <c r="F1464" cm="1">
        <f t="array" ref="F1464">MAX(_xlfn._xlws.FILTER(runRBA_RBA_fluxes[TRUE ub],(runRBA_RBA_fluxes[tag]="RXN")*(runRBA_RBA_fluxes[rxn_base_id]=fba_fluxes[[#This Row],[rxn]]),0))</f>
        <v>0</v>
      </c>
      <c r="G1464" t="b">
        <f>fba_fluxes[[#This Row],[RBA ub]]&gt;fba_fluxes[[#This Row],[ub]]</f>
        <v>0</v>
      </c>
      <c r="H1464" t="b">
        <f>fba_fluxes[[#This Row],[RBA lb]]&lt;fba_fluxes[[#This Row],[lb]]</f>
        <v>0</v>
      </c>
      <c r="I1464" cm="1">
        <f t="array" ref="I1464">SUM(_xlfn._xlws.FILTER(runRBA_RBA_fluxes[TRUE flux],(runRBA_RBA_fluxes[tag]="RXN")*(runRBA_RBA_fluxes[rxn_base_id]=fba_fluxes[[#This Row],[rxn]]),0))</f>
        <v>-1.325207820406E-3</v>
      </c>
      <c r="J1464" t="b">
        <f>fba_fluxes[[#This Row],[total RBA flux]]&lt;fba_fluxes[[#This Row],[lb]]</f>
        <v>0</v>
      </c>
      <c r="K1464" s="1" t="b">
        <f>fba_fluxes[[#This Row],[total RBA flux]]&gt;fba_fluxes[[#This Row],[ub]]</f>
        <v>0</v>
      </c>
    </row>
    <row r="1465" spans="1:11" hidden="1" x14ac:dyDescent="0.2">
      <c r="A1465" s="1" t="s">
        <v>3489</v>
      </c>
      <c r="B1465">
        <v>0</v>
      </c>
      <c r="C1465">
        <v>-1000</v>
      </c>
      <c r="D1465">
        <v>1000</v>
      </c>
      <c r="E1465" cm="1">
        <f t="array" ref="E1465">MIN(_xlfn._xlws.FILTER(runRBA_RBA_fluxes[TRUE lb],(runRBA_RBA_fluxes[tag]="RXN")*(runRBA_RBA_fluxes[rxn_base_id]=fba_fluxes[[#This Row],[rxn]]),0))</f>
        <v>0</v>
      </c>
      <c r="F1465" cm="1">
        <f t="array" ref="F1465">MAX(_xlfn._xlws.FILTER(runRBA_RBA_fluxes[TRUE ub],(runRBA_RBA_fluxes[tag]="RXN")*(runRBA_RBA_fluxes[rxn_base_id]=fba_fluxes[[#This Row],[rxn]]),0))</f>
        <v>0</v>
      </c>
      <c r="G1465" t="b">
        <f>fba_fluxes[[#This Row],[RBA ub]]&gt;fba_fluxes[[#This Row],[ub]]</f>
        <v>0</v>
      </c>
      <c r="H1465" t="b">
        <f>fba_fluxes[[#This Row],[RBA lb]]&lt;fba_fluxes[[#This Row],[lb]]</f>
        <v>0</v>
      </c>
      <c r="I1465" cm="1">
        <f t="array" ref="I1465">SUM(_xlfn._xlws.FILTER(runRBA_RBA_fluxes[TRUE flux],(runRBA_RBA_fluxes[tag]="RXN")*(runRBA_RBA_fluxes[rxn_base_id]=fba_fluxes[[#This Row],[rxn]]),0))</f>
        <v>0</v>
      </c>
      <c r="J1465" t="b">
        <f>fba_fluxes[[#This Row],[total RBA flux]]&lt;fba_fluxes[[#This Row],[lb]]</f>
        <v>0</v>
      </c>
      <c r="K1465" s="1" t="b">
        <f>fba_fluxes[[#This Row],[total RBA flux]]&gt;fba_fluxes[[#This Row],[ub]]</f>
        <v>0</v>
      </c>
    </row>
    <row r="1466" spans="1:11" hidden="1" x14ac:dyDescent="0.2">
      <c r="A1466" s="1" t="s">
        <v>474</v>
      </c>
      <c r="B1466">
        <v>-14.936083471997947</v>
      </c>
      <c r="C1466">
        <v>-1000</v>
      </c>
      <c r="D1466">
        <v>1000</v>
      </c>
      <c r="E1466" cm="1">
        <f t="array" ref="E1466">MIN(_xlfn._xlws.FILTER(runRBA_RBA_fluxes[TRUE lb],(runRBA_RBA_fluxes[tag]="RXN")*(runRBA_RBA_fluxes[rxn_base_id]=fba_fluxes[[#This Row],[rxn]]),0))</f>
        <v>-1000.0000000000001</v>
      </c>
      <c r="F1466" cm="1">
        <f t="array" ref="F1466">MAX(_xlfn._xlws.FILTER(runRBA_RBA_fluxes[TRUE ub],(runRBA_RBA_fluxes[tag]="RXN")*(runRBA_RBA_fluxes[rxn_base_id]=fba_fluxes[[#This Row],[rxn]]),0))</f>
        <v>0</v>
      </c>
      <c r="G1466" t="b">
        <f>fba_fluxes[[#This Row],[RBA ub]]&gt;fba_fluxes[[#This Row],[ub]]</f>
        <v>0</v>
      </c>
      <c r="H1466" t="b">
        <f>fba_fluxes[[#This Row],[RBA lb]]&lt;fba_fluxes[[#This Row],[lb]]</f>
        <v>0</v>
      </c>
      <c r="I1466" cm="1">
        <f t="array" ref="I1466">SUM(_xlfn._xlws.FILTER(runRBA_RBA_fluxes[TRUE flux],(runRBA_RBA_fluxes[tag]="RXN")*(runRBA_RBA_fluxes[rxn_base_id]=fba_fluxes[[#This Row],[rxn]]),0))</f>
        <v>-12.977623754340579</v>
      </c>
      <c r="J1466" t="b">
        <f>fba_fluxes[[#This Row],[total RBA flux]]&lt;fba_fluxes[[#This Row],[lb]]</f>
        <v>0</v>
      </c>
      <c r="K1466" s="1" t="b">
        <f>fba_fluxes[[#This Row],[total RBA flux]]&gt;fba_fluxes[[#This Row],[ub]]</f>
        <v>0</v>
      </c>
    </row>
    <row r="1467" spans="1:11" hidden="1" x14ac:dyDescent="0.2">
      <c r="A1467" s="1" t="s">
        <v>3490</v>
      </c>
      <c r="B1467">
        <v>0</v>
      </c>
      <c r="C1467">
        <v>-1000</v>
      </c>
      <c r="D1467">
        <v>1000</v>
      </c>
      <c r="E1467" cm="1">
        <f t="array" ref="E1467">MIN(_xlfn._xlws.FILTER(runRBA_RBA_fluxes[TRUE lb],(runRBA_RBA_fluxes[tag]="RXN")*(runRBA_RBA_fluxes[rxn_base_id]=fba_fluxes[[#This Row],[rxn]]),0))</f>
        <v>0</v>
      </c>
      <c r="F1467" cm="1">
        <f t="array" ref="F1467">MAX(_xlfn._xlws.FILTER(runRBA_RBA_fluxes[TRUE ub],(runRBA_RBA_fluxes[tag]="RXN")*(runRBA_RBA_fluxes[rxn_base_id]=fba_fluxes[[#This Row],[rxn]]),0))</f>
        <v>0</v>
      </c>
      <c r="G1467" t="b">
        <f>fba_fluxes[[#This Row],[RBA ub]]&gt;fba_fluxes[[#This Row],[ub]]</f>
        <v>0</v>
      </c>
      <c r="H1467" t="b">
        <f>fba_fluxes[[#This Row],[RBA lb]]&lt;fba_fluxes[[#This Row],[lb]]</f>
        <v>0</v>
      </c>
      <c r="I1467" cm="1">
        <f t="array" ref="I1467">SUM(_xlfn._xlws.FILTER(runRBA_RBA_fluxes[TRUE flux],(runRBA_RBA_fluxes[tag]="RXN")*(runRBA_RBA_fluxes[rxn_base_id]=fba_fluxes[[#This Row],[rxn]]),0))</f>
        <v>0</v>
      </c>
      <c r="J1467" t="b">
        <f>fba_fluxes[[#This Row],[total RBA flux]]&lt;fba_fluxes[[#This Row],[lb]]</f>
        <v>0</v>
      </c>
      <c r="K1467" s="1" t="b">
        <f>fba_fluxes[[#This Row],[total RBA flux]]&gt;fba_fluxes[[#This Row],[ub]]</f>
        <v>0</v>
      </c>
    </row>
    <row r="1468" spans="1:11" hidden="1" x14ac:dyDescent="0.2">
      <c r="A1468" s="1" t="s">
        <v>475</v>
      </c>
      <c r="B1468">
        <v>-3.5891014923763739E-18</v>
      </c>
      <c r="C1468">
        <v>-1000</v>
      </c>
      <c r="D1468">
        <v>1000</v>
      </c>
      <c r="E1468" cm="1">
        <f t="array" ref="E1468">MIN(_xlfn._xlws.FILTER(runRBA_RBA_fluxes[TRUE lb],(runRBA_RBA_fluxes[tag]="RXN")*(runRBA_RBA_fluxes[rxn_base_id]=fba_fluxes[[#This Row],[rxn]]),0))</f>
        <v>0</v>
      </c>
      <c r="F1468" cm="1">
        <f t="array" ref="F1468">MAX(_xlfn._xlws.FILTER(runRBA_RBA_fluxes[TRUE ub],(runRBA_RBA_fluxes[tag]="RXN")*(runRBA_RBA_fluxes[rxn_base_id]=fba_fluxes[[#This Row],[rxn]]),0))</f>
        <v>0</v>
      </c>
      <c r="G1468" t="b">
        <f>fba_fluxes[[#This Row],[RBA ub]]&gt;fba_fluxes[[#This Row],[ub]]</f>
        <v>0</v>
      </c>
      <c r="H1468" t="b">
        <f>fba_fluxes[[#This Row],[RBA lb]]&lt;fba_fluxes[[#This Row],[lb]]</f>
        <v>0</v>
      </c>
      <c r="I1468" cm="1">
        <f t="array" ref="I1468">SUM(_xlfn._xlws.FILTER(runRBA_RBA_fluxes[TRUE flux],(runRBA_RBA_fluxes[tag]="RXN")*(runRBA_RBA_fluxes[rxn_base_id]=fba_fluxes[[#This Row],[rxn]]),0))</f>
        <v>0</v>
      </c>
      <c r="J1468" t="b">
        <f>fba_fluxes[[#This Row],[total RBA flux]]&lt;fba_fluxes[[#This Row],[lb]]</f>
        <v>0</v>
      </c>
      <c r="K1468" s="1" t="b">
        <f>fba_fluxes[[#This Row],[total RBA flux]]&gt;fba_fluxes[[#This Row],[ub]]</f>
        <v>0</v>
      </c>
    </row>
    <row r="1469" spans="1:11" hidden="1" x14ac:dyDescent="0.2">
      <c r="A1469" s="1" t="s">
        <v>3491</v>
      </c>
      <c r="B1469">
        <v>0</v>
      </c>
      <c r="C1469">
        <v>-1000</v>
      </c>
      <c r="D1469">
        <v>1000</v>
      </c>
      <c r="E1469" cm="1">
        <f t="array" ref="E1469">MIN(_xlfn._xlws.FILTER(runRBA_RBA_fluxes[TRUE lb],(runRBA_RBA_fluxes[tag]="RXN")*(runRBA_RBA_fluxes[rxn_base_id]=fba_fluxes[[#This Row],[rxn]]),0))</f>
        <v>0</v>
      </c>
      <c r="F1469" cm="1">
        <f t="array" ref="F1469">MAX(_xlfn._xlws.FILTER(runRBA_RBA_fluxes[TRUE ub],(runRBA_RBA_fluxes[tag]="RXN")*(runRBA_RBA_fluxes[rxn_base_id]=fba_fluxes[[#This Row],[rxn]]),0))</f>
        <v>0</v>
      </c>
      <c r="G1469" t="b">
        <f>fba_fluxes[[#This Row],[RBA ub]]&gt;fba_fluxes[[#This Row],[ub]]</f>
        <v>0</v>
      </c>
      <c r="H1469" t="b">
        <f>fba_fluxes[[#This Row],[RBA lb]]&lt;fba_fluxes[[#This Row],[lb]]</f>
        <v>0</v>
      </c>
      <c r="I1469" cm="1">
        <f t="array" ref="I1469">SUM(_xlfn._xlws.FILTER(runRBA_RBA_fluxes[TRUE flux],(runRBA_RBA_fluxes[tag]="RXN")*(runRBA_RBA_fluxes[rxn_base_id]=fba_fluxes[[#This Row],[rxn]]),0))</f>
        <v>0</v>
      </c>
      <c r="J1469" t="b">
        <f>fba_fluxes[[#This Row],[total RBA flux]]&lt;fba_fluxes[[#This Row],[lb]]</f>
        <v>0</v>
      </c>
      <c r="K1469" s="1" t="b">
        <f>fba_fluxes[[#This Row],[total RBA flux]]&gt;fba_fluxes[[#This Row],[ub]]</f>
        <v>0</v>
      </c>
    </row>
    <row r="1470" spans="1:11" hidden="1" x14ac:dyDescent="0.2">
      <c r="A1470" s="1" t="s">
        <v>476</v>
      </c>
      <c r="B1470">
        <v>4.3080678449847847</v>
      </c>
      <c r="C1470">
        <v>-1000</v>
      </c>
      <c r="D1470">
        <v>1000</v>
      </c>
      <c r="E1470" cm="1">
        <f t="array" ref="E1470">MIN(_xlfn._xlws.FILTER(runRBA_RBA_fluxes[TRUE lb],(runRBA_RBA_fluxes[tag]="RXN")*(runRBA_RBA_fluxes[rxn_base_id]=fba_fluxes[[#This Row],[rxn]]),0))</f>
        <v>0</v>
      </c>
      <c r="F1470" cm="1">
        <f t="array" ref="F1470">MAX(_xlfn._xlws.FILTER(runRBA_RBA_fluxes[TRUE ub],(runRBA_RBA_fluxes[tag]="RXN")*(runRBA_RBA_fluxes[rxn_base_id]=fba_fluxes[[#This Row],[rxn]]),0))</f>
        <v>1000.0000000000001</v>
      </c>
      <c r="G1470" t="b">
        <f>fba_fluxes[[#This Row],[RBA ub]]&gt;fba_fluxes[[#This Row],[ub]]</f>
        <v>0</v>
      </c>
      <c r="H1470" t="b">
        <f>fba_fluxes[[#This Row],[RBA lb]]&lt;fba_fluxes[[#This Row],[lb]]</f>
        <v>0</v>
      </c>
      <c r="I1470" cm="1">
        <f t="array" ref="I1470">SUM(_xlfn._xlws.FILTER(runRBA_RBA_fluxes[TRUE flux],(runRBA_RBA_fluxes[tag]="RXN")*(runRBA_RBA_fluxes[rxn_base_id]=fba_fluxes[[#This Row],[rxn]]),0))</f>
        <v>4.5304245596080817</v>
      </c>
      <c r="J1470" t="b">
        <f>fba_fluxes[[#This Row],[total RBA flux]]&lt;fba_fluxes[[#This Row],[lb]]</f>
        <v>0</v>
      </c>
      <c r="K1470" s="1" t="b">
        <f>fba_fluxes[[#This Row],[total RBA flux]]&gt;fba_fluxes[[#This Row],[ub]]</f>
        <v>0</v>
      </c>
    </row>
    <row r="1471" spans="1:11" hidden="1" x14ac:dyDescent="0.2">
      <c r="A1471" s="1" t="s">
        <v>3492</v>
      </c>
      <c r="B1471">
        <v>0</v>
      </c>
      <c r="C1471">
        <v>-1000</v>
      </c>
      <c r="D1471">
        <v>1000</v>
      </c>
      <c r="E1471" cm="1">
        <f t="array" ref="E1471">MIN(_xlfn._xlws.FILTER(runRBA_RBA_fluxes[TRUE lb],(runRBA_RBA_fluxes[tag]="RXN")*(runRBA_RBA_fluxes[rxn_base_id]=fba_fluxes[[#This Row],[rxn]]),0))</f>
        <v>0</v>
      </c>
      <c r="F1471" cm="1">
        <f t="array" ref="F1471">MAX(_xlfn._xlws.FILTER(runRBA_RBA_fluxes[TRUE ub],(runRBA_RBA_fluxes[tag]="RXN")*(runRBA_RBA_fluxes[rxn_base_id]=fba_fluxes[[#This Row],[rxn]]),0))</f>
        <v>0</v>
      </c>
      <c r="G1471" t="b">
        <f>fba_fluxes[[#This Row],[RBA ub]]&gt;fba_fluxes[[#This Row],[ub]]</f>
        <v>0</v>
      </c>
      <c r="H1471" t="b">
        <f>fba_fluxes[[#This Row],[RBA lb]]&lt;fba_fluxes[[#This Row],[lb]]</f>
        <v>0</v>
      </c>
      <c r="I1471" cm="1">
        <f t="array" ref="I1471">SUM(_xlfn._xlws.FILTER(runRBA_RBA_fluxes[TRUE flux],(runRBA_RBA_fluxes[tag]="RXN")*(runRBA_RBA_fluxes[rxn_base_id]=fba_fluxes[[#This Row],[rxn]]),0))</f>
        <v>0</v>
      </c>
      <c r="J1471" t="b">
        <f>fba_fluxes[[#This Row],[total RBA flux]]&lt;fba_fluxes[[#This Row],[lb]]</f>
        <v>0</v>
      </c>
      <c r="K1471" s="1" t="b">
        <f>fba_fluxes[[#This Row],[total RBA flux]]&gt;fba_fluxes[[#This Row],[ub]]</f>
        <v>0</v>
      </c>
    </row>
    <row r="1472" spans="1:11" hidden="1" x14ac:dyDescent="0.2">
      <c r="A1472" s="1" t="s">
        <v>3493</v>
      </c>
      <c r="B1472">
        <v>0</v>
      </c>
      <c r="C1472">
        <v>0</v>
      </c>
      <c r="D1472">
        <v>1000</v>
      </c>
      <c r="E1472" cm="1">
        <f t="array" ref="E1472">MIN(_xlfn._xlws.FILTER(runRBA_RBA_fluxes[TRUE lb],(runRBA_RBA_fluxes[tag]="RXN")*(runRBA_RBA_fluxes[rxn_base_id]=fba_fluxes[[#This Row],[rxn]]),0))</f>
        <v>0</v>
      </c>
      <c r="F1472" cm="1">
        <f t="array" ref="F1472">MAX(_xlfn._xlws.FILTER(runRBA_RBA_fluxes[TRUE ub],(runRBA_RBA_fluxes[tag]="RXN")*(runRBA_RBA_fluxes[rxn_base_id]=fba_fluxes[[#This Row],[rxn]]),0))</f>
        <v>0</v>
      </c>
      <c r="G1472" t="b">
        <f>fba_fluxes[[#This Row],[RBA ub]]&gt;fba_fluxes[[#This Row],[ub]]</f>
        <v>0</v>
      </c>
      <c r="H1472" t="b">
        <f>fba_fluxes[[#This Row],[RBA lb]]&lt;fba_fluxes[[#This Row],[lb]]</f>
        <v>0</v>
      </c>
      <c r="I1472" cm="1">
        <f t="array" ref="I1472">SUM(_xlfn._xlws.FILTER(runRBA_RBA_fluxes[TRUE flux],(runRBA_RBA_fluxes[tag]="RXN")*(runRBA_RBA_fluxes[rxn_base_id]=fba_fluxes[[#This Row],[rxn]]),0))</f>
        <v>0</v>
      </c>
      <c r="J1472" t="b">
        <f>fba_fluxes[[#This Row],[total RBA flux]]&lt;fba_fluxes[[#This Row],[lb]]</f>
        <v>0</v>
      </c>
      <c r="K1472" s="1" t="b">
        <f>fba_fluxes[[#This Row],[total RBA flux]]&gt;fba_fluxes[[#This Row],[ub]]</f>
        <v>0</v>
      </c>
    </row>
    <row r="1473" spans="1:11" hidden="1" x14ac:dyDescent="0.2">
      <c r="A1473" s="1" t="s">
        <v>3494</v>
      </c>
      <c r="B1473">
        <v>0</v>
      </c>
      <c r="C1473">
        <v>0</v>
      </c>
      <c r="D1473">
        <v>1000</v>
      </c>
      <c r="E1473" cm="1">
        <f t="array" ref="E1473">MIN(_xlfn._xlws.FILTER(runRBA_RBA_fluxes[TRUE lb],(runRBA_RBA_fluxes[tag]="RXN")*(runRBA_RBA_fluxes[rxn_base_id]=fba_fluxes[[#This Row],[rxn]]),0))</f>
        <v>0</v>
      </c>
      <c r="F1473" cm="1">
        <f t="array" ref="F1473">MAX(_xlfn._xlws.FILTER(runRBA_RBA_fluxes[TRUE ub],(runRBA_RBA_fluxes[tag]="RXN")*(runRBA_RBA_fluxes[rxn_base_id]=fba_fluxes[[#This Row],[rxn]]),0))</f>
        <v>0</v>
      </c>
      <c r="G1473" t="b">
        <f>fba_fluxes[[#This Row],[RBA ub]]&gt;fba_fluxes[[#This Row],[ub]]</f>
        <v>0</v>
      </c>
      <c r="H1473" t="b">
        <f>fba_fluxes[[#This Row],[RBA lb]]&lt;fba_fluxes[[#This Row],[lb]]</f>
        <v>0</v>
      </c>
      <c r="I1473" cm="1">
        <f t="array" ref="I1473">SUM(_xlfn._xlws.FILTER(runRBA_RBA_fluxes[TRUE flux],(runRBA_RBA_fluxes[tag]="RXN")*(runRBA_RBA_fluxes[rxn_base_id]=fba_fluxes[[#This Row],[rxn]]),0))</f>
        <v>0</v>
      </c>
      <c r="J1473" t="b">
        <f>fba_fluxes[[#This Row],[total RBA flux]]&lt;fba_fluxes[[#This Row],[lb]]</f>
        <v>0</v>
      </c>
      <c r="K1473" s="1" t="b">
        <f>fba_fluxes[[#This Row],[total RBA flux]]&gt;fba_fluxes[[#This Row],[ub]]</f>
        <v>0</v>
      </c>
    </row>
    <row r="1474" spans="1:11" hidden="1" x14ac:dyDescent="0.2">
      <c r="A1474" s="1" t="s">
        <v>3495</v>
      </c>
      <c r="B1474">
        <v>0</v>
      </c>
      <c r="C1474">
        <v>0</v>
      </c>
      <c r="D1474">
        <v>1000</v>
      </c>
      <c r="E1474" cm="1">
        <f t="array" ref="E1474">MIN(_xlfn._xlws.FILTER(runRBA_RBA_fluxes[TRUE lb],(runRBA_RBA_fluxes[tag]="RXN")*(runRBA_RBA_fluxes[rxn_base_id]=fba_fluxes[[#This Row],[rxn]]),0))</f>
        <v>0</v>
      </c>
      <c r="F1474" cm="1">
        <f t="array" ref="F1474">MAX(_xlfn._xlws.FILTER(runRBA_RBA_fluxes[TRUE ub],(runRBA_RBA_fluxes[tag]="RXN")*(runRBA_RBA_fluxes[rxn_base_id]=fba_fluxes[[#This Row],[rxn]]),0))</f>
        <v>0</v>
      </c>
      <c r="G1474" t="b">
        <f>fba_fluxes[[#This Row],[RBA ub]]&gt;fba_fluxes[[#This Row],[ub]]</f>
        <v>0</v>
      </c>
      <c r="H1474" t="b">
        <f>fba_fluxes[[#This Row],[RBA lb]]&lt;fba_fluxes[[#This Row],[lb]]</f>
        <v>0</v>
      </c>
      <c r="I1474" cm="1">
        <f t="array" ref="I1474">SUM(_xlfn._xlws.FILTER(runRBA_RBA_fluxes[TRUE flux],(runRBA_RBA_fluxes[tag]="RXN")*(runRBA_RBA_fluxes[rxn_base_id]=fba_fluxes[[#This Row],[rxn]]),0))</f>
        <v>0</v>
      </c>
      <c r="J1474" t="b">
        <f>fba_fluxes[[#This Row],[total RBA flux]]&lt;fba_fluxes[[#This Row],[lb]]</f>
        <v>0</v>
      </c>
      <c r="K1474" s="1" t="b">
        <f>fba_fluxes[[#This Row],[total RBA flux]]&gt;fba_fluxes[[#This Row],[ub]]</f>
        <v>0</v>
      </c>
    </row>
    <row r="1475" spans="1:11" hidden="1" x14ac:dyDescent="0.2">
      <c r="A1475" s="1" t="s">
        <v>3496</v>
      </c>
      <c r="B1475">
        <v>0</v>
      </c>
      <c r="C1475">
        <v>-1000</v>
      </c>
      <c r="D1475">
        <v>1000</v>
      </c>
      <c r="E1475" cm="1">
        <f t="array" ref="E1475">MIN(_xlfn._xlws.FILTER(runRBA_RBA_fluxes[TRUE lb],(runRBA_RBA_fluxes[tag]="RXN")*(runRBA_RBA_fluxes[rxn_base_id]=fba_fluxes[[#This Row],[rxn]]),0))</f>
        <v>0</v>
      </c>
      <c r="F1475" cm="1">
        <f t="array" ref="F1475">MAX(_xlfn._xlws.FILTER(runRBA_RBA_fluxes[TRUE ub],(runRBA_RBA_fluxes[tag]="RXN")*(runRBA_RBA_fluxes[rxn_base_id]=fba_fluxes[[#This Row],[rxn]]),0))</f>
        <v>0</v>
      </c>
      <c r="G1475" t="b">
        <f>fba_fluxes[[#This Row],[RBA ub]]&gt;fba_fluxes[[#This Row],[ub]]</f>
        <v>0</v>
      </c>
      <c r="H1475" t="b">
        <f>fba_fluxes[[#This Row],[RBA lb]]&lt;fba_fluxes[[#This Row],[lb]]</f>
        <v>0</v>
      </c>
      <c r="I1475" cm="1">
        <f t="array" ref="I1475">SUM(_xlfn._xlws.FILTER(runRBA_RBA_fluxes[TRUE flux],(runRBA_RBA_fluxes[tag]="RXN")*(runRBA_RBA_fluxes[rxn_base_id]=fba_fluxes[[#This Row],[rxn]]),0))</f>
        <v>0</v>
      </c>
      <c r="J1475" t="b">
        <f>fba_fluxes[[#This Row],[total RBA flux]]&lt;fba_fluxes[[#This Row],[lb]]</f>
        <v>0</v>
      </c>
      <c r="K1475" s="1" t="b">
        <f>fba_fluxes[[#This Row],[total RBA flux]]&gt;fba_fluxes[[#This Row],[ub]]</f>
        <v>0</v>
      </c>
    </row>
    <row r="1476" spans="1:11" hidden="1" x14ac:dyDescent="0.2">
      <c r="A1476" s="1" t="s">
        <v>3497</v>
      </c>
      <c r="B1476">
        <v>0</v>
      </c>
      <c r="C1476">
        <v>0</v>
      </c>
      <c r="D1476">
        <v>1000</v>
      </c>
      <c r="E1476" cm="1">
        <f t="array" ref="E1476">MIN(_xlfn._xlws.FILTER(runRBA_RBA_fluxes[TRUE lb],(runRBA_RBA_fluxes[tag]="RXN")*(runRBA_RBA_fluxes[rxn_base_id]=fba_fluxes[[#This Row],[rxn]]),0))</f>
        <v>0</v>
      </c>
      <c r="F1476" cm="1">
        <f t="array" ref="F1476">MAX(_xlfn._xlws.FILTER(runRBA_RBA_fluxes[TRUE ub],(runRBA_RBA_fluxes[tag]="RXN")*(runRBA_RBA_fluxes[rxn_base_id]=fba_fluxes[[#This Row],[rxn]]),0))</f>
        <v>0</v>
      </c>
      <c r="G1476" t="b">
        <f>fba_fluxes[[#This Row],[RBA ub]]&gt;fba_fluxes[[#This Row],[ub]]</f>
        <v>0</v>
      </c>
      <c r="H1476" t="b">
        <f>fba_fluxes[[#This Row],[RBA lb]]&lt;fba_fluxes[[#This Row],[lb]]</f>
        <v>0</v>
      </c>
      <c r="I1476" cm="1">
        <f t="array" ref="I1476">SUM(_xlfn._xlws.FILTER(runRBA_RBA_fluxes[TRUE flux],(runRBA_RBA_fluxes[tag]="RXN")*(runRBA_RBA_fluxes[rxn_base_id]=fba_fluxes[[#This Row],[rxn]]),0))</f>
        <v>0</v>
      </c>
      <c r="J1476" t="b">
        <f>fba_fluxes[[#This Row],[total RBA flux]]&lt;fba_fluxes[[#This Row],[lb]]</f>
        <v>0</v>
      </c>
      <c r="K1476" s="1" t="b">
        <f>fba_fluxes[[#This Row],[total RBA flux]]&gt;fba_fluxes[[#This Row],[ub]]</f>
        <v>0</v>
      </c>
    </row>
    <row r="1477" spans="1:11" hidden="1" x14ac:dyDescent="0.2">
      <c r="A1477" s="1" t="s">
        <v>3498</v>
      </c>
      <c r="B1477">
        <v>0</v>
      </c>
      <c r="C1477">
        <v>-1000</v>
      </c>
      <c r="D1477">
        <v>1000</v>
      </c>
      <c r="E1477" cm="1">
        <f t="array" ref="E1477">MIN(_xlfn._xlws.FILTER(runRBA_RBA_fluxes[TRUE lb],(runRBA_RBA_fluxes[tag]="RXN")*(runRBA_RBA_fluxes[rxn_base_id]=fba_fluxes[[#This Row],[rxn]]),0))</f>
        <v>0</v>
      </c>
      <c r="F1477" cm="1">
        <f t="array" ref="F1477">MAX(_xlfn._xlws.FILTER(runRBA_RBA_fluxes[TRUE ub],(runRBA_RBA_fluxes[tag]="RXN")*(runRBA_RBA_fluxes[rxn_base_id]=fba_fluxes[[#This Row],[rxn]]),0))</f>
        <v>0</v>
      </c>
      <c r="G1477" t="b">
        <f>fba_fluxes[[#This Row],[RBA ub]]&gt;fba_fluxes[[#This Row],[ub]]</f>
        <v>0</v>
      </c>
      <c r="H1477" t="b">
        <f>fba_fluxes[[#This Row],[RBA lb]]&lt;fba_fluxes[[#This Row],[lb]]</f>
        <v>0</v>
      </c>
      <c r="I1477" cm="1">
        <f t="array" ref="I1477">SUM(_xlfn._xlws.FILTER(runRBA_RBA_fluxes[TRUE flux],(runRBA_RBA_fluxes[tag]="RXN")*(runRBA_RBA_fluxes[rxn_base_id]=fba_fluxes[[#This Row],[rxn]]),0))</f>
        <v>0</v>
      </c>
      <c r="J1477" t="b">
        <f>fba_fluxes[[#This Row],[total RBA flux]]&lt;fba_fluxes[[#This Row],[lb]]</f>
        <v>0</v>
      </c>
      <c r="K1477" s="1" t="b">
        <f>fba_fluxes[[#This Row],[total RBA flux]]&gt;fba_fluxes[[#This Row],[ub]]</f>
        <v>0</v>
      </c>
    </row>
    <row r="1478" spans="1:11" hidden="1" x14ac:dyDescent="0.2">
      <c r="A1478" s="1" t="s">
        <v>477</v>
      </c>
      <c r="B1478">
        <v>-1.8294350214319749E-4</v>
      </c>
      <c r="C1478">
        <v>-1000</v>
      </c>
      <c r="D1478">
        <v>1000</v>
      </c>
      <c r="E1478" cm="1">
        <f t="array" ref="E1478">MIN(_xlfn._xlws.FILTER(runRBA_RBA_fluxes[TRUE lb],(runRBA_RBA_fluxes[tag]="RXN")*(runRBA_RBA_fluxes[rxn_base_id]=fba_fluxes[[#This Row],[rxn]]),0))</f>
        <v>-1000.0000000000001</v>
      </c>
      <c r="F1478" cm="1">
        <f t="array" ref="F1478">MAX(_xlfn._xlws.FILTER(runRBA_RBA_fluxes[TRUE ub],(runRBA_RBA_fluxes[tag]="RXN")*(runRBA_RBA_fluxes[rxn_base_id]=fba_fluxes[[#This Row],[rxn]]),0))</f>
        <v>0</v>
      </c>
      <c r="G1478" t="b">
        <f>fba_fluxes[[#This Row],[RBA ub]]&gt;fba_fluxes[[#This Row],[ub]]</f>
        <v>0</v>
      </c>
      <c r="H1478" t="b">
        <f>fba_fluxes[[#This Row],[RBA lb]]&lt;fba_fluxes[[#This Row],[lb]]</f>
        <v>0</v>
      </c>
      <c r="I1478" cm="1">
        <f t="array" ref="I1478">SUM(_xlfn._xlws.FILTER(runRBA_RBA_fluxes[TRUE flux],(runRBA_RBA_fluxes[tag]="RXN")*(runRBA_RBA_fluxes[rxn_base_id]=fba_fluxes[[#This Row],[rxn]]),0))</f>
        <v>-3.5839384797620001E-3</v>
      </c>
      <c r="J1478" t="b">
        <f>fba_fluxes[[#This Row],[total RBA flux]]&lt;fba_fluxes[[#This Row],[lb]]</f>
        <v>0</v>
      </c>
      <c r="K1478" s="1" t="b">
        <f>fba_fluxes[[#This Row],[total RBA flux]]&gt;fba_fluxes[[#This Row],[ub]]</f>
        <v>0</v>
      </c>
    </row>
    <row r="1479" spans="1:11" hidden="1" x14ac:dyDescent="0.2">
      <c r="A1479" s="1" t="s">
        <v>3499</v>
      </c>
      <c r="B1479">
        <v>0</v>
      </c>
      <c r="C1479">
        <v>0</v>
      </c>
      <c r="D1479">
        <v>1000</v>
      </c>
      <c r="E1479" cm="1">
        <f t="array" ref="E1479">MIN(_xlfn._xlws.FILTER(runRBA_RBA_fluxes[TRUE lb],(runRBA_RBA_fluxes[tag]="RXN")*(runRBA_RBA_fluxes[rxn_base_id]=fba_fluxes[[#This Row],[rxn]]),0))</f>
        <v>0</v>
      </c>
      <c r="F1479" cm="1">
        <f t="array" ref="F1479">MAX(_xlfn._xlws.FILTER(runRBA_RBA_fluxes[TRUE ub],(runRBA_RBA_fluxes[tag]="RXN")*(runRBA_RBA_fluxes[rxn_base_id]=fba_fluxes[[#This Row],[rxn]]),0))</f>
        <v>0</v>
      </c>
      <c r="G1479" t="b">
        <f>fba_fluxes[[#This Row],[RBA ub]]&gt;fba_fluxes[[#This Row],[ub]]</f>
        <v>0</v>
      </c>
      <c r="H1479" t="b">
        <f>fba_fluxes[[#This Row],[RBA lb]]&lt;fba_fluxes[[#This Row],[lb]]</f>
        <v>0</v>
      </c>
      <c r="I1479" cm="1">
        <f t="array" ref="I1479">SUM(_xlfn._xlws.FILTER(runRBA_RBA_fluxes[TRUE flux],(runRBA_RBA_fluxes[tag]="RXN")*(runRBA_RBA_fluxes[rxn_base_id]=fba_fluxes[[#This Row],[rxn]]),0))</f>
        <v>0</v>
      </c>
      <c r="J1479" t="b">
        <f>fba_fluxes[[#This Row],[total RBA flux]]&lt;fba_fluxes[[#This Row],[lb]]</f>
        <v>0</v>
      </c>
      <c r="K1479" s="1" t="b">
        <f>fba_fluxes[[#This Row],[total RBA flux]]&gt;fba_fluxes[[#This Row],[ub]]</f>
        <v>0</v>
      </c>
    </row>
    <row r="1480" spans="1:11" hidden="1" x14ac:dyDescent="0.2">
      <c r="A1480" s="1" t="s">
        <v>3500</v>
      </c>
      <c r="B1480">
        <v>0</v>
      </c>
      <c r="C1480">
        <v>0</v>
      </c>
      <c r="D1480">
        <v>1000</v>
      </c>
      <c r="E1480" cm="1">
        <f t="array" ref="E1480">MIN(_xlfn._xlws.FILTER(runRBA_RBA_fluxes[TRUE lb],(runRBA_RBA_fluxes[tag]="RXN")*(runRBA_RBA_fluxes[rxn_base_id]=fba_fluxes[[#This Row],[rxn]]),0))</f>
        <v>0</v>
      </c>
      <c r="F1480" cm="1">
        <f t="array" ref="F1480">MAX(_xlfn._xlws.FILTER(runRBA_RBA_fluxes[TRUE ub],(runRBA_RBA_fluxes[tag]="RXN")*(runRBA_RBA_fluxes[rxn_base_id]=fba_fluxes[[#This Row],[rxn]]),0))</f>
        <v>0</v>
      </c>
      <c r="G1480" t="b">
        <f>fba_fluxes[[#This Row],[RBA ub]]&gt;fba_fluxes[[#This Row],[ub]]</f>
        <v>0</v>
      </c>
      <c r="H1480" t="b">
        <f>fba_fluxes[[#This Row],[RBA lb]]&lt;fba_fluxes[[#This Row],[lb]]</f>
        <v>0</v>
      </c>
      <c r="I1480" cm="1">
        <f t="array" ref="I1480">SUM(_xlfn._xlws.FILTER(runRBA_RBA_fluxes[TRUE flux],(runRBA_RBA_fluxes[tag]="RXN")*(runRBA_RBA_fluxes[rxn_base_id]=fba_fluxes[[#This Row],[rxn]]),0))</f>
        <v>0</v>
      </c>
      <c r="J1480" t="b">
        <f>fba_fluxes[[#This Row],[total RBA flux]]&lt;fba_fluxes[[#This Row],[lb]]</f>
        <v>0</v>
      </c>
      <c r="K1480" s="1" t="b">
        <f>fba_fluxes[[#This Row],[total RBA flux]]&gt;fba_fluxes[[#This Row],[ub]]</f>
        <v>0</v>
      </c>
    </row>
    <row r="1481" spans="1:11" hidden="1" x14ac:dyDescent="0.2">
      <c r="A1481" s="1" t="s">
        <v>3501</v>
      </c>
      <c r="B1481">
        <v>0</v>
      </c>
      <c r="C1481">
        <v>-1000</v>
      </c>
      <c r="D1481">
        <v>1000</v>
      </c>
      <c r="E1481" cm="1">
        <f t="array" ref="E1481">MIN(_xlfn._xlws.FILTER(runRBA_RBA_fluxes[TRUE lb],(runRBA_RBA_fluxes[tag]="RXN")*(runRBA_RBA_fluxes[rxn_base_id]=fba_fluxes[[#This Row],[rxn]]),0))</f>
        <v>0</v>
      </c>
      <c r="F1481" cm="1">
        <f t="array" ref="F1481">MAX(_xlfn._xlws.FILTER(runRBA_RBA_fluxes[TRUE ub],(runRBA_RBA_fluxes[tag]="RXN")*(runRBA_RBA_fluxes[rxn_base_id]=fba_fluxes[[#This Row],[rxn]]),0))</f>
        <v>0</v>
      </c>
      <c r="G1481" t="b">
        <f>fba_fluxes[[#This Row],[RBA ub]]&gt;fba_fluxes[[#This Row],[ub]]</f>
        <v>0</v>
      </c>
      <c r="H1481" t="b">
        <f>fba_fluxes[[#This Row],[RBA lb]]&lt;fba_fluxes[[#This Row],[lb]]</f>
        <v>0</v>
      </c>
      <c r="I1481" cm="1">
        <f t="array" ref="I1481">SUM(_xlfn._xlws.FILTER(runRBA_RBA_fluxes[TRUE flux],(runRBA_RBA_fluxes[tag]="RXN")*(runRBA_RBA_fluxes[rxn_base_id]=fba_fluxes[[#This Row],[rxn]]),0))</f>
        <v>0</v>
      </c>
      <c r="J1481" t="b">
        <f>fba_fluxes[[#This Row],[total RBA flux]]&lt;fba_fluxes[[#This Row],[lb]]</f>
        <v>0</v>
      </c>
      <c r="K1481" s="1" t="b">
        <f>fba_fluxes[[#This Row],[total RBA flux]]&gt;fba_fluxes[[#This Row],[ub]]</f>
        <v>0</v>
      </c>
    </row>
    <row r="1482" spans="1:11" hidden="1" x14ac:dyDescent="0.2">
      <c r="A1482" s="1" t="s">
        <v>3502</v>
      </c>
      <c r="B1482">
        <v>0</v>
      </c>
      <c r="C1482">
        <v>0</v>
      </c>
      <c r="D1482">
        <v>1000</v>
      </c>
      <c r="E1482" cm="1">
        <f t="array" ref="E1482">MIN(_xlfn._xlws.FILTER(runRBA_RBA_fluxes[TRUE lb],(runRBA_RBA_fluxes[tag]="RXN")*(runRBA_RBA_fluxes[rxn_base_id]=fba_fluxes[[#This Row],[rxn]]),0))</f>
        <v>0</v>
      </c>
      <c r="F1482" cm="1">
        <f t="array" ref="F1482">MAX(_xlfn._xlws.FILTER(runRBA_RBA_fluxes[TRUE ub],(runRBA_RBA_fluxes[tag]="RXN")*(runRBA_RBA_fluxes[rxn_base_id]=fba_fluxes[[#This Row],[rxn]]),0))</f>
        <v>0</v>
      </c>
      <c r="G1482" t="b">
        <f>fba_fluxes[[#This Row],[RBA ub]]&gt;fba_fluxes[[#This Row],[ub]]</f>
        <v>0</v>
      </c>
      <c r="H1482" t="b">
        <f>fba_fluxes[[#This Row],[RBA lb]]&lt;fba_fluxes[[#This Row],[lb]]</f>
        <v>0</v>
      </c>
      <c r="I1482" cm="1">
        <f t="array" ref="I1482">SUM(_xlfn._xlws.FILTER(runRBA_RBA_fluxes[TRUE flux],(runRBA_RBA_fluxes[tag]="RXN")*(runRBA_RBA_fluxes[rxn_base_id]=fba_fluxes[[#This Row],[rxn]]),0))</f>
        <v>0</v>
      </c>
      <c r="J1482" t="b">
        <f>fba_fluxes[[#This Row],[total RBA flux]]&lt;fba_fluxes[[#This Row],[lb]]</f>
        <v>0</v>
      </c>
      <c r="K1482" s="1" t="b">
        <f>fba_fluxes[[#This Row],[total RBA flux]]&gt;fba_fluxes[[#This Row],[ub]]</f>
        <v>0</v>
      </c>
    </row>
    <row r="1483" spans="1:11" hidden="1" x14ac:dyDescent="0.2">
      <c r="A1483" s="1" t="s">
        <v>3503</v>
      </c>
      <c r="B1483">
        <v>0</v>
      </c>
      <c r="C1483">
        <v>-1000</v>
      </c>
      <c r="D1483">
        <v>1000</v>
      </c>
      <c r="E1483" cm="1">
        <f t="array" ref="E1483">MIN(_xlfn._xlws.FILTER(runRBA_RBA_fluxes[TRUE lb],(runRBA_RBA_fluxes[tag]="RXN")*(runRBA_RBA_fluxes[rxn_base_id]=fba_fluxes[[#This Row],[rxn]]),0))</f>
        <v>0</v>
      </c>
      <c r="F1483" cm="1">
        <f t="array" ref="F1483">MAX(_xlfn._xlws.FILTER(runRBA_RBA_fluxes[TRUE ub],(runRBA_RBA_fluxes[tag]="RXN")*(runRBA_RBA_fluxes[rxn_base_id]=fba_fluxes[[#This Row],[rxn]]),0))</f>
        <v>0</v>
      </c>
      <c r="G1483" t="b">
        <f>fba_fluxes[[#This Row],[RBA ub]]&gt;fba_fluxes[[#This Row],[ub]]</f>
        <v>0</v>
      </c>
      <c r="H1483" t="b">
        <f>fba_fluxes[[#This Row],[RBA lb]]&lt;fba_fluxes[[#This Row],[lb]]</f>
        <v>0</v>
      </c>
      <c r="I1483" cm="1">
        <f t="array" ref="I1483">SUM(_xlfn._xlws.FILTER(runRBA_RBA_fluxes[TRUE flux],(runRBA_RBA_fluxes[tag]="RXN")*(runRBA_RBA_fluxes[rxn_base_id]=fba_fluxes[[#This Row],[rxn]]),0))</f>
        <v>0</v>
      </c>
      <c r="J1483" t="b">
        <f>fba_fluxes[[#This Row],[total RBA flux]]&lt;fba_fluxes[[#This Row],[lb]]</f>
        <v>0</v>
      </c>
      <c r="K1483" s="1" t="b">
        <f>fba_fluxes[[#This Row],[total RBA flux]]&gt;fba_fluxes[[#This Row],[ub]]</f>
        <v>0</v>
      </c>
    </row>
    <row r="1484" spans="1:11" hidden="1" x14ac:dyDescent="0.2">
      <c r="A1484" s="1" t="s">
        <v>3504</v>
      </c>
      <c r="B1484">
        <v>0</v>
      </c>
      <c r="C1484">
        <v>-1000</v>
      </c>
      <c r="D1484">
        <v>1000</v>
      </c>
      <c r="E1484" cm="1">
        <f t="array" ref="E1484">MIN(_xlfn._xlws.FILTER(runRBA_RBA_fluxes[TRUE lb],(runRBA_RBA_fluxes[tag]="RXN")*(runRBA_RBA_fluxes[rxn_base_id]=fba_fluxes[[#This Row],[rxn]]),0))</f>
        <v>0</v>
      </c>
      <c r="F1484" cm="1">
        <f t="array" ref="F1484">MAX(_xlfn._xlws.FILTER(runRBA_RBA_fluxes[TRUE ub],(runRBA_RBA_fluxes[tag]="RXN")*(runRBA_RBA_fluxes[rxn_base_id]=fba_fluxes[[#This Row],[rxn]]),0))</f>
        <v>0</v>
      </c>
      <c r="G1484" t="b">
        <f>fba_fluxes[[#This Row],[RBA ub]]&gt;fba_fluxes[[#This Row],[ub]]</f>
        <v>0</v>
      </c>
      <c r="H1484" t="b">
        <f>fba_fluxes[[#This Row],[RBA lb]]&lt;fba_fluxes[[#This Row],[lb]]</f>
        <v>0</v>
      </c>
      <c r="I1484" cm="1">
        <f t="array" ref="I1484">SUM(_xlfn._xlws.FILTER(runRBA_RBA_fluxes[TRUE flux],(runRBA_RBA_fluxes[tag]="RXN")*(runRBA_RBA_fluxes[rxn_base_id]=fba_fluxes[[#This Row],[rxn]]),0))</f>
        <v>0</v>
      </c>
      <c r="J1484" t="b">
        <f>fba_fluxes[[#This Row],[total RBA flux]]&lt;fba_fluxes[[#This Row],[lb]]</f>
        <v>0</v>
      </c>
      <c r="K1484" s="1" t="b">
        <f>fba_fluxes[[#This Row],[total RBA flux]]&gt;fba_fluxes[[#This Row],[ub]]</f>
        <v>0</v>
      </c>
    </row>
    <row r="1485" spans="1:11" hidden="1" x14ac:dyDescent="0.2">
      <c r="A1485" s="1" t="s">
        <v>3505</v>
      </c>
      <c r="B1485">
        <v>0</v>
      </c>
      <c r="C1485">
        <v>-1000</v>
      </c>
      <c r="D1485">
        <v>1000</v>
      </c>
      <c r="E1485" cm="1">
        <f t="array" ref="E1485">MIN(_xlfn._xlws.FILTER(runRBA_RBA_fluxes[TRUE lb],(runRBA_RBA_fluxes[tag]="RXN")*(runRBA_RBA_fluxes[rxn_base_id]=fba_fluxes[[#This Row],[rxn]]),0))</f>
        <v>0</v>
      </c>
      <c r="F1485" cm="1">
        <f t="array" ref="F1485">MAX(_xlfn._xlws.FILTER(runRBA_RBA_fluxes[TRUE ub],(runRBA_RBA_fluxes[tag]="RXN")*(runRBA_RBA_fluxes[rxn_base_id]=fba_fluxes[[#This Row],[rxn]]),0))</f>
        <v>0</v>
      </c>
      <c r="G1485" t="b">
        <f>fba_fluxes[[#This Row],[RBA ub]]&gt;fba_fluxes[[#This Row],[ub]]</f>
        <v>0</v>
      </c>
      <c r="H1485" t="b">
        <f>fba_fluxes[[#This Row],[RBA lb]]&lt;fba_fluxes[[#This Row],[lb]]</f>
        <v>0</v>
      </c>
      <c r="I1485" cm="1">
        <f t="array" ref="I1485">SUM(_xlfn._xlws.FILTER(runRBA_RBA_fluxes[TRUE flux],(runRBA_RBA_fluxes[tag]="RXN")*(runRBA_RBA_fluxes[rxn_base_id]=fba_fluxes[[#This Row],[rxn]]),0))</f>
        <v>0</v>
      </c>
      <c r="J1485" t="b">
        <f>fba_fluxes[[#This Row],[total RBA flux]]&lt;fba_fluxes[[#This Row],[lb]]</f>
        <v>0</v>
      </c>
      <c r="K1485" s="1" t="b">
        <f>fba_fluxes[[#This Row],[total RBA flux]]&gt;fba_fluxes[[#This Row],[ub]]</f>
        <v>0</v>
      </c>
    </row>
    <row r="1486" spans="1:11" hidden="1" x14ac:dyDescent="0.2">
      <c r="A1486" s="1" t="s">
        <v>3506</v>
      </c>
      <c r="B1486">
        <v>0</v>
      </c>
      <c r="C1486">
        <v>-1000</v>
      </c>
      <c r="D1486">
        <v>1000</v>
      </c>
      <c r="E1486" cm="1">
        <f t="array" ref="E1486">MIN(_xlfn._xlws.FILTER(runRBA_RBA_fluxes[TRUE lb],(runRBA_RBA_fluxes[tag]="RXN")*(runRBA_RBA_fluxes[rxn_base_id]=fba_fluxes[[#This Row],[rxn]]),0))</f>
        <v>0</v>
      </c>
      <c r="F1486" cm="1">
        <f t="array" ref="F1486">MAX(_xlfn._xlws.FILTER(runRBA_RBA_fluxes[TRUE ub],(runRBA_RBA_fluxes[tag]="RXN")*(runRBA_RBA_fluxes[rxn_base_id]=fba_fluxes[[#This Row],[rxn]]),0))</f>
        <v>0</v>
      </c>
      <c r="G1486" t="b">
        <f>fba_fluxes[[#This Row],[RBA ub]]&gt;fba_fluxes[[#This Row],[ub]]</f>
        <v>0</v>
      </c>
      <c r="H1486" t="b">
        <f>fba_fluxes[[#This Row],[RBA lb]]&lt;fba_fluxes[[#This Row],[lb]]</f>
        <v>0</v>
      </c>
      <c r="I1486" cm="1">
        <f t="array" ref="I1486">SUM(_xlfn._xlws.FILTER(runRBA_RBA_fluxes[TRUE flux],(runRBA_RBA_fluxes[tag]="RXN")*(runRBA_RBA_fluxes[rxn_base_id]=fba_fluxes[[#This Row],[rxn]]),0))</f>
        <v>0</v>
      </c>
      <c r="J1486" t="b">
        <f>fba_fluxes[[#This Row],[total RBA flux]]&lt;fba_fluxes[[#This Row],[lb]]</f>
        <v>0</v>
      </c>
      <c r="K1486" s="1" t="b">
        <f>fba_fluxes[[#This Row],[total RBA flux]]&gt;fba_fluxes[[#This Row],[ub]]</f>
        <v>0</v>
      </c>
    </row>
    <row r="1487" spans="1:11" hidden="1" x14ac:dyDescent="0.2">
      <c r="A1487" s="1" t="s">
        <v>3507</v>
      </c>
      <c r="B1487">
        <v>0</v>
      </c>
      <c r="C1487">
        <v>0</v>
      </c>
      <c r="D1487">
        <v>1000</v>
      </c>
      <c r="E1487" cm="1">
        <f t="array" ref="E1487">MIN(_xlfn._xlws.FILTER(runRBA_RBA_fluxes[TRUE lb],(runRBA_RBA_fluxes[tag]="RXN")*(runRBA_RBA_fluxes[rxn_base_id]=fba_fluxes[[#This Row],[rxn]]),0))</f>
        <v>0</v>
      </c>
      <c r="F1487" cm="1">
        <f t="array" ref="F1487">MAX(_xlfn._xlws.FILTER(runRBA_RBA_fluxes[TRUE ub],(runRBA_RBA_fluxes[tag]="RXN")*(runRBA_RBA_fluxes[rxn_base_id]=fba_fluxes[[#This Row],[rxn]]),0))</f>
        <v>0</v>
      </c>
      <c r="G1487" t="b">
        <f>fba_fluxes[[#This Row],[RBA ub]]&gt;fba_fluxes[[#This Row],[ub]]</f>
        <v>0</v>
      </c>
      <c r="H1487" t="b">
        <f>fba_fluxes[[#This Row],[RBA lb]]&lt;fba_fluxes[[#This Row],[lb]]</f>
        <v>0</v>
      </c>
      <c r="I1487" cm="1">
        <f t="array" ref="I1487">SUM(_xlfn._xlws.FILTER(runRBA_RBA_fluxes[TRUE flux],(runRBA_RBA_fluxes[tag]="RXN")*(runRBA_RBA_fluxes[rxn_base_id]=fba_fluxes[[#This Row],[rxn]]),0))</f>
        <v>0</v>
      </c>
      <c r="J1487" t="b">
        <f>fba_fluxes[[#This Row],[total RBA flux]]&lt;fba_fluxes[[#This Row],[lb]]</f>
        <v>0</v>
      </c>
      <c r="K1487" s="1" t="b">
        <f>fba_fluxes[[#This Row],[total RBA flux]]&gt;fba_fluxes[[#This Row],[ub]]</f>
        <v>0</v>
      </c>
    </row>
    <row r="1488" spans="1:11" hidden="1" x14ac:dyDescent="0.2">
      <c r="A1488" s="1" t="s">
        <v>3508</v>
      </c>
      <c r="B1488">
        <v>0</v>
      </c>
      <c r="C1488">
        <v>0</v>
      </c>
      <c r="D1488">
        <v>1000</v>
      </c>
      <c r="E1488" cm="1">
        <f t="array" ref="E1488">MIN(_xlfn._xlws.FILTER(runRBA_RBA_fluxes[TRUE lb],(runRBA_RBA_fluxes[tag]="RXN")*(runRBA_RBA_fluxes[rxn_base_id]=fba_fluxes[[#This Row],[rxn]]),0))</f>
        <v>0</v>
      </c>
      <c r="F1488" cm="1">
        <f t="array" ref="F1488">MAX(_xlfn._xlws.FILTER(runRBA_RBA_fluxes[TRUE ub],(runRBA_RBA_fluxes[tag]="RXN")*(runRBA_RBA_fluxes[rxn_base_id]=fba_fluxes[[#This Row],[rxn]]),0))</f>
        <v>0</v>
      </c>
      <c r="G1488" t="b">
        <f>fba_fluxes[[#This Row],[RBA ub]]&gt;fba_fluxes[[#This Row],[ub]]</f>
        <v>0</v>
      </c>
      <c r="H1488" t="b">
        <f>fba_fluxes[[#This Row],[RBA lb]]&lt;fba_fluxes[[#This Row],[lb]]</f>
        <v>0</v>
      </c>
      <c r="I1488" cm="1">
        <f t="array" ref="I1488">SUM(_xlfn._xlws.FILTER(runRBA_RBA_fluxes[TRUE flux],(runRBA_RBA_fluxes[tag]="RXN")*(runRBA_RBA_fluxes[rxn_base_id]=fba_fluxes[[#This Row],[rxn]]),0))</f>
        <v>0</v>
      </c>
      <c r="J1488" t="b">
        <f>fba_fluxes[[#This Row],[total RBA flux]]&lt;fba_fluxes[[#This Row],[lb]]</f>
        <v>0</v>
      </c>
      <c r="K1488" s="1" t="b">
        <f>fba_fluxes[[#This Row],[total RBA flux]]&gt;fba_fluxes[[#This Row],[ub]]</f>
        <v>0</v>
      </c>
    </row>
    <row r="1489" spans="1:11" hidden="1" x14ac:dyDescent="0.2">
      <c r="A1489" s="1" t="s">
        <v>3509</v>
      </c>
      <c r="B1489">
        <v>0</v>
      </c>
      <c r="C1489">
        <v>0</v>
      </c>
      <c r="D1489">
        <v>1000</v>
      </c>
      <c r="E1489" cm="1">
        <f t="array" ref="E1489">MIN(_xlfn._xlws.FILTER(runRBA_RBA_fluxes[TRUE lb],(runRBA_RBA_fluxes[tag]="RXN")*(runRBA_RBA_fluxes[rxn_base_id]=fba_fluxes[[#This Row],[rxn]]),0))</f>
        <v>0</v>
      </c>
      <c r="F1489" cm="1">
        <f t="array" ref="F1489">MAX(_xlfn._xlws.FILTER(runRBA_RBA_fluxes[TRUE ub],(runRBA_RBA_fluxes[tag]="RXN")*(runRBA_RBA_fluxes[rxn_base_id]=fba_fluxes[[#This Row],[rxn]]),0))</f>
        <v>0</v>
      </c>
      <c r="G1489" t="b">
        <f>fba_fluxes[[#This Row],[RBA ub]]&gt;fba_fluxes[[#This Row],[ub]]</f>
        <v>0</v>
      </c>
      <c r="H1489" t="b">
        <f>fba_fluxes[[#This Row],[RBA lb]]&lt;fba_fluxes[[#This Row],[lb]]</f>
        <v>0</v>
      </c>
      <c r="I1489" cm="1">
        <f t="array" ref="I1489">SUM(_xlfn._xlws.FILTER(runRBA_RBA_fluxes[TRUE flux],(runRBA_RBA_fluxes[tag]="RXN")*(runRBA_RBA_fluxes[rxn_base_id]=fba_fluxes[[#This Row],[rxn]]),0))</f>
        <v>0</v>
      </c>
      <c r="J1489" t="b">
        <f>fba_fluxes[[#This Row],[total RBA flux]]&lt;fba_fluxes[[#This Row],[lb]]</f>
        <v>0</v>
      </c>
      <c r="K1489" s="1" t="b">
        <f>fba_fluxes[[#This Row],[total RBA flux]]&gt;fba_fluxes[[#This Row],[ub]]</f>
        <v>0</v>
      </c>
    </row>
    <row r="1490" spans="1:11" hidden="1" x14ac:dyDescent="0.2">
      <c r="A1490" s="1" t="s">
        <v>3510</v>
      </c>
      <c r="B1490">
        <v>0</v>
      </c>
      <c r="C1490">
        <v>-1000</v>
      </c>
      <c r="D1490">
        <v>1000</v>
      </c>
      <c r="E1490" cm="1">
        <f t="array" ref="E1490">MIN(_xlfn._xlws.FILTER(runRBA_RBA_fluxes[TRUE lb],(runRBA_RBA_fluxes[tag]="RXN")*(runRBA_RBA_fluxes[rxn_base_id]=fba_fluxes[[#This Row],[rxn]]),0))</f>
        <v>0</v>
      </c>
      <c r="F1490" cm="1">
        <f t="array" ref="F1490">MAX(_xlfn._xlws.FILTER(runRBA_RBA_fluxes[TRUE ub],(runRBA_RBA_fluxes[tag]="RXN")*(runRBA_RBA_fluxes[rxn_base_id]=fba_fluxes[[#This Row],[rxn]]),0))</f>
        <v>0</v>
      </c>
      <c r="G1490" t="b">
        <f>fba_fluxes[[#This Row],[RBA ub]]&gt;fba_fluxes[[#This Row],[ub]]</f>
        <v>0</v>
      </c>
      <c r="H1490" t="b">
        <f>fba_fluxes[[#This Row],[RBA lb]]&lt;fba_fluxes[[#This Row],[lb]]</f>
        <v>0</v>
      </c>
      <c r="I1490" cm="1">
        <f t="array" ref="I1490">SUM(_xlfn._xlws.FILTER(runRBA_RBA_fluxes[TRUE flux],(runRBA_RBA_fluxes[tag]="RXN")*(runRBA_RBA_fluxes[rxn_base_id]=fba_fluxes[[#This Row],[rxn]]),0))</f>
        <v>0</v>
      </c>
      <c r="J1490" t="b">
        <f>fba_fluxes[[#This Row],[total RBA flux]]&lt;fba_fluxes[[#This Row],[lb]]</f>
        <v>0</v>
      </c>
      <c r="K1490" s="1" t="b">
        <f>fba_fluxes[[#This Row],[total RBA flux]]&gt;fba_fluxes[[#This Row],[ub]]</f>
        <v>0</v>
      </c>
    </row>
    <row r="1491" spans="1:11" hidden="1" x14ac:dyDescent="0.2">
      <c r="A1491" s="1" t="s">
        <v>3511</v>
      </c>
      <c r="B1491">
        <v>0</v>
      </c>
      <c r="C1491">
        <v>-1000</v>
      </c>
      <c r="D1491">
        <v>1000</v>
      </c>
      <c r="E1491" cm="1">
        <f t="array" ref="E1491">MIN(_xlfn._xlws.FILTER(runRBA_RBA_fluxes[TRUE lb],(runRBA_RBA_fluxes[tag]="RXN")*(runRBA_RBA_fluxes[rxn_base_id]=fba_fluxes[[#This Row],[rxn]]),0))</f>
        <v>0</v>
      </c>
      <c r="F1491" cm="1">
        <f t="array" ref="F1491">MAX(_xlfn._xlws.FILTER(runRBA_RBA_fluxes[TRUE ub],(runRBA_RBA_fluxes[tag]="RXN")*(runRBA_RBA_fluxes[rxn_base_id]=fba_fluxes[[#This Row],[rxn]]),0))</f>
        <v>0</v>
      </c>
      <c r="G1491" t="b">
        <f>fba_fluxes[[#This Row],[RBA ub]]&gt;fba_fluxes[[#This Row],[ub]]</f>
        <v>0</v>
      </c>
      <c r="H1491" t="b">
        <f>fba_fluxes[[#This Row],[RBA lb]]&lt;fba_fluxes[[#This Row],[lb]]</f>
        <v>0</v>
      </c>
      <c r="I1491" cm="1">
        <f t="array" ref="I1491">SUM(_xlfn._xlws.FILTER(runRBA_RBA_fluxes[TRUE flux],(runRBA_RBA_fluxes[tag]="RXN")*(runRBA_RBA_fluxes[rxn_base_id]=fba_fluxes[[#This Row],[rxn]]),0))</f>
        <v>0</v>
      </c>
      <c r="J1491" t="b">
        <f>fba_fluxes[[#This Row],[total RBA flux]]&lt;fba_fluxes[[#This Row],[lb]]</f>
        <v>0</v>
      </c>
      <c r="K1491" s="1" t="b">
        <f>fba_fluxes[[#This Row],[total RBA flux]]&gt;fba_fluxes[[#This Row],[ub]]</f>
        <v>0</v>
      </c>
    </row>
    <row r="1492" spans="1:11" hidden="1" x14ac:dyDescent="0.2">
      <c r="A1492" s="1" t="s">
        <v>3512</v>
      </c>
      <c r="B1492">
        <v>0</v>
      </c>
      <c r="C1492">
        <v>-1000</v>
      </c>
      <c r="D1492">
        <v>1000</v>
      </c>
      <c r="E1492" cm="1">
        <f t="array" ref="E1492">MIN(_xlfn._xlws.FILTER(runRBA_RBA_fluxes[TRUE lb],(runRBA_RBA_fluxes[tag]="RXN")*(runRBA_RBA_fluxes[rxn_base_id]=fba_fluxes[[#This Row],[rxn]]),0))</f>
        <v>0</v>
      </c>
      <c r="F1492" cm="1">
        <f t="array" ref="F1492">MAX(_xlfn._xlws.FILTER(runRBA_RBA_fluxes[TRUE ub],(runRBA_RBA_fluxes[tag]="RXN")*(runRBA_RBA_fluxes[rxn_base_id]=fba_fluxes[[#This Row],[rxn]]),0))</f>
        <v>0</v>
      </c>
      <c r="G1492" t="b">
        <f>fba_fluxes[[#This Row],[RBA ub]]&gt;fba_fluxes[[#This Row],[ub]]</f>
        <v>0</v>
      </c>
      <c r="H1492" t="b">
        <f>fba_fluxes[[#This Row],[RBA lb]]&lt;fba_fluxes[[#This Row],[lb]]</f>
        <v>0</v>
      </c>
      <c r="I1492" cm="1">
        <f t="array" ref="I1492">SUM(_xlfn._xlws.FILTER(runRBA_RBA_fluxes[TRUE flux],(runRBA_RBA_fluxes[tag]="RXN")*(runRBA_RBA_fluxes[rxn_base_id]=fba_fluxes[[#This Row],[rxn]]),0))</f>
        <v>0</v>
      </c>
      <c r="J1492" t="b">
        <f>fba_fluxes[[#This Row],[total RBA flux]]&lt;fba_fluxes[[#This Row],[lb]]</f>
        <v>0</v>
      </c>
      <c r="K1492" s="1" t="b">
        <f>fba_fluxes[[#This Row],[total RBA flux]]&gt;fba_fluxes[[#This Row],[ub]]</f>
        <v>0</v>
      </c>
    </row>
    <row r="1493" spans="1:11" hidden="1" x14ac:dyDescent="0.2">
      <c r="A1493" s="1" t="s">
        <v>3513</v>
      </c>
      <c r="B1493">
        <v>0</v>
      </c>
      <c r="C1493">
        <v>0</v>
      </c>
      <c r="D1493">
        <v>1000</v>
      </c>
      <c r="E1493" cm="1">
        <f t="array" ref="E1493">MIN(_xlfn._xlws.FILTER(runRBA_RBA_fluxes[TRUE lb],(runRBA_RBA_fluxes[tag]="RXN")*(runRBA_RBA_fluxes[rxn_base_id]=fba_fluxes[[#This Row],[rxn]]),0))</f>
        <v>0</v>
      </c>
      <c r="F1493" cm="1">
        <f t="array" ref="F1493">MAX(_xlfn._xlws.FILTER(runRBA_RBA_fluxes[TRUE ub],(runRBA_RBA_fluxes[tag]="RXN")*(runRBA_RBA_fluxes[rxn_base_id]=fba_fluxes[[#This Row],[rxn]]),0))</f>
        <v>0</v>
      </c>
      <c r="G1493" t="b">
        <f>fba_fluxes[[#This Row],[RBA ub]]&gt;fba_fluxes[[#This Row],[ub]]</f>
        <v>0</v>
      </c>
      <c r="H1493" t="b">
        <f>fba_fluxes[[#This Row],[RBA lb]]&lt;fba_fluxes[[#This Row],[lb]]</f>
        <v>0</v>
      </c>
      <c r="I1493" cm="1">
        <f t="array" ref="I1493">SUM(_xlfn._xlws.FILTER(runRBA_RBA_fluxes[TRUE flux],(runRBA_RBA_fluxes[tag]="RXN")*(runRBA_RBA_fluxes[rxn_base_id]=fba_fluxes[[#This Row],[rxn]]),0))</f>
        <v>0</v>
      </c>
      <c r="J1493" t="b">
        <f>fba_fluxes[[#This Row],[total RBA flux]]&lt;fba_fluxes[[#This Row],[lb]]</f>
        <v>0</v>
      </c>
      <c r="K1493" s="1" t="b">
        <f>fba_fluxes[[#This Row],[total RBA flux]]&gt;fba_fluxes[[#This Row],[ub]]</f>
        <v>0</v>
      </c>
    </row>
    <row r="1494" spans="1:11" hidden="1" x14ac:dyDescent="0.2">
      <c r="A1494" s="1" t="s">
        <v>3514</v>
      </c>
      <c r="B1494">
        <v>0</v>
      </c>
      <c r="C1494">
        <v>-1000</v>
      </c>
      <c r="D1494">
        <v>1000</v>
      </c>
      <c r="E1494" cm="1">
        <f t="array" ref="E1494">MIN(_xlfn._xlws.FILTER(runRBA_RBA_fluxes[TRUE lb],(runRBA_RBA_fluxes[tag]="RXN")*(runRBA_RBA_fluxes[rxn_base_id]=fba_fluxes[[#This Row],[rxn]]),0))</f>
        <v>0</v>
      </c>
      <c r="F1494" cm="1">
        <f t="array" ref="F1494">MAX(_xlfn._xlws.FILTER(runRBA_RBA_fluxes[TRUE ub],(runRBA_RBA_fluxes[tag]="RXN")*(runRBA_RBA_fluxes[rxn_base_id]=fba_fluxes[[#This Row],[rxn]]),0))</f>
        <v>0</v>
      </c>
      <c r="G1494" t="b">
        <f>fba_fluxes[[#This Row],[RBA ub]]&gt;fba_fluxes[[#This Row],[ub]]</f>
        <v>0</v>
      </c>
      <c r="H1494" t="b">
        <f>fba_fluxes[[#This Row],[RBA lb]]&lt;fba_fluxes[[#This Row],[lb]]</f>
        <v>0</v>
      </c>
      <c r="I1494" cm="1">
        <f t="array" ref="I1494">SUM(_xlfn._xlws.FILTER(runRBA_RBA_fluxes[TRUE flux],(runRBA_RBA_fluxes[tag]="RXN")*(runRBA_RBA_fluxes[rxn_base_id]=fba_fluxes[[#This Row],[rxn]]),0))</f>
        <v>0</v>
      </c>
      <c r="J1494" t="b">
        <f>fba_fluxes[[#This Row],[total RBA flux]]&lt;fba_fluxes[[#This Row],[lb]]</f>
        <v>0</v>
      </c>
      <c r="K1494" s="1" t="b">
        <f>fba_fluxes[[#This Row],[total RBA flux]]&gt;fba_fluxes[[#This Row],[ub]]</f>
        <v>0</v>
      </c>
    </row>
    <row r="1495" spans="1:11" hidden="1" x14ac:dyDescent="0.2">
      <c r="A1495" s="1" t="s">
        <v>3515</v>
      </c>
      <c r="B1495">
        <v>0</v>
      </c>
      <c r="C1495">
        <v>-1000</v>
      </c>
      <c r="D1495">
        <v>1000</v>
      </c>
      <c r="E1495" cm="1">
        <f t="array" ref="E1495">MIN(_xlfn._xlws.FILTER(runRBA_RBA_fluxes[TRUE lb],(runRBA_RBA_fluxes[tag]="RXN")*(runRBA_RBA_fluxes[rxn_base_id]=fba_fluxes[[#This Row],[rxn]]),0))</f>
        <v>0</v>
      </c>
      <c r="F1495" cm="1">
        <f t="array" ref="F1495">MAX(_xlfn._xlws.FILTER(runRBA_RBA_fluxes[TRUE ub],(runRBA_RBA_fluxes[tag]="RXN")*(runRBA_RBA_fluxes[rxn_base_id]=fba_fluxes[[#This Row],[rxn]]),0))</f>
        <v>0</v>
      </c>
      <c r="G1495" t="b">
        <f>fba_fluxes[[#This Row],[RBA ub]]&gt;fba_fluxes[[#This Row],[ub]]</f>
        <v>0</v>
      </c>
      <c r="H1495" t="b">
        <f>fba_fluxes[[#This Row],[RBA lb]]&lt;fba_fluxes[[#This Row],[lb]]</f>
        <v>0</v>
      </c>
      <c r="I1495" cm="1">
        <f t="array" ref="I1495">SUM(_xlfn._xlws.FILTER(runRBA_RBA_fluxes[TRUE flux],(runRBA_RBA_fluxes[tag]="RXN")*(runRBA_RBA_fluxes[rxn_base_id]=fba_fluxes[[#This Row],[rxn]]),0))</f>
        <v>0</v>
      </c>
      <c r="J1495" t="b">
        <f>fba_fluxes[[#This Row],[total RBA flux]]&lt;fba_fluxes[[#This Row],[lb]]</f>
        <v>0</v>
      </c>
      <c r="K1495" s="1" t="b">
        <f>fba_fluxes[[#This Row],[total RBA flux]]&gt;fba_fluxes[[#This Row],[ub]]</f>
        <v>0</v>
      </c>
    </row>
    <row r="1496" spans="1:11" hidden="1" x14ac:dyDescent="0.2">
      <c r="A1496" s="1" t="s">
        <v>3516</v>
      </c>
      <c r="B1496">
        <v>0</v>
      </c>
      <c r="C1496">
        <v>-1000</v>
      </c>
      <c r="D1496">
        <v>1000</v>
      </c>
      <c r="E1496" cm="1">
        <f t="array" ref="E1496">MIN(_xlfn._xlws.FILTER(runRBA_RBA_fluxes[TRUE lb],(runRBA_RBA_fluxes[tag]="RXN")*(runRBA_RBA_fluxes[rxn_base_id]=fba_fluxes[[#This Row],[rxn]]),0))</f>
        <v>0</v>
      </c>
      <c r="F1496" cm="1">
        <f t="array" ref="F1496">MAX(_xlfn._xlws.FILTER(runRBA_RBA_fluxes[TRUE ub],(runRBA_RBA_fluxes[tag]="RXN")*(runRBA_RBA_fluxes[rxn_base_id]=fba_fluxes[[#This Row],[rxn]]),0))</f>
        <v>0</v>
      </c>
      <c r="G1496" t="b">
        <f>fba_fluxes[[#This Row],[RBA ub]]&gt;fba_fluxes[[#This Row],[ub]]</f>
        <v>0</v>
      </c>
      <c r="H1496" t="b">
        <f>fba_fluxes[[#This Row],[RBA lb]]&lt;fba_fluxes[[#This Row],[lb]]</f>
        <v>0</v>
      </c>
      <c r="I1496" cm="1">
        <f t="array" ref="I1496">SUM(_xlfn._xlws.FILTER(runRBA_RBA_fluxes[TRUE flux],(runRBA_RBA_fluxes[tag]="RXN")*(runRBA_RBA_fluxes[rxn_base_id]=fba_fluxes[[#This Row],[rxn]]),0))</f>
        <v>0</v>
      </c>
      <c r="J1496" t="b">
        <f>fba_fluxes[[#This Row],[total RBA flux]]&lt;fba_fluxes[[#This Row],[lb]]</f>
        <v>0</v>
      </c>
      <c r="K1496" s="1" t="b">
        <f>fba_fluxes[[#This Row],[total RBA flux]]&gt;fba_fluxes[[#This Row],[ub]]</f>
        <v>0</v>
      </c>
    </row>
    <row r="1497" spans="1:11" hidden="1" x14ac:dyDescent="0.2">
      <c r="A1497" s="1" t="s">
        <v>3517</v>
      </c>
      <c r="B1497">
        <v>0</v>
      </c>
      <c r="C1497">
        <v>-1000</v>
      </c>
      <c r="D1497">
        <v>1000</v>
      </c>
      <c r="E1497" cm="1">
        <f t="array" ref="E1497">MIN(_xlfn._xlws.FILTER(runRBA_RBA_fluxes[TRUE lb],(runRBA_RBA_fluxes[tag]="RXN")*(runRBA_RBA_fluxes[rxn_base_id]=fba_fluxes[[#This Row],[rxn]]),0))</f>
        <v>0</v>
      </c>
      <c r="F1497" cm="1">
        <f t="array" ref="F1497">MAX(_xlfn._xlws.FILTER(runRBA_RBA_fluxes[TRUE ub],(runRBA_RBA_fluxes[tag]="RXN")*(runRBA_RBA_fluxes[rxn_base_id]=fba_fluxes[[#This Row],[rxn]]),0))</f>
        <v>0</v>
      </c>
      <c r="G1497" t="b">
        <f>fba_fluxes[[#This Row],[RBA ub]]&gt;fba_fluxes[[#This Row],[ub]]</f>
        <v>0</v>
      </c>
      <c r="H1497" t="b">
        <f>fba_fluxes[[#This Row],[RBA lb]]&lt;fba_fluxes[[#This Row],[lb]]</f>
        <v>0</v>
      </c>
      <c r="I1497" cm="1">
        <f t="array" ref="I1497">SUM(_xlfn._xlws.FILTER(runRBA_RBA_fluxes[TRUE flux],(runRBA_RBA_fluxes[tag]="RXN")*(runRBA_RBA_fluxes[rxn_base_id]=fba_fluxes[[#This Row],[rxn]]),0))</f>
        <v>0</v>
      </c>
      <c r="J1497" t="b">
        <f>fba_fluxes[[#This Row],[total RBA flux]]&lt;fba_fluxes[[#This Row],[lb]]</f>
        <v>0</v>
      </c>
      <c r="K1497" s="1" t="b">
        <f>fba_fluxes[[#This Row],[total RBA flux]]&gt;fba_fluxes[[#This Row],[ub]]</f>
        <v>0</v>
      </c>
    </row>
    <row r="1498" spans="1:11" hidden="1" x14ac:dyDescent="0.2">
      <c r="A1498" s="1" t="s">
        <v>478</v>
      </c>
      <c r="B1498">
        <v>0</v>
      </c>
      <c r="C1498">
        <v>-1000</v>
      </c>
      <c r="D1498">
        <v>1000</v>
      </c>
      <c r="E1498" cm="1">
        <f t="array" ref="E1498">MIN(_xlfn._xlws.FILTER(runRBA_RBA_fluxes[TRUE lb],(runRBA_RBA_fluxes[tag]="RXN")*(runRBA_RBA_fluxes[rxn_base_id]=fba_fluxes[[#This Row],[rxn]]),0))</f>
        <v>0</v>
      </c>
      <c r="F1498" cm="1">
        <f t="array" ref="F1498">MAX(_xlfn._xlws.FILTER(runRBA_RBA_fluxes[TRUE ub],(runRBA_RBA_fluxes[tag]="RXN")*(runRBA_RBA_fluxes[rxn_base_id]=fba_fluxes[[#This Row],[rxn]]),0))</f>
        <v>0</v>
      </c>
      <c r="G1498" t="b">
        <f>fba_fluxes[[#This Row],[RBA ub]]&gt;fba_fluxes[[#This Row],[ub]]</f>
        <v>0</v>
      </c>
      <c r="H1498" t="b">
        <f>fba_fluxes[[#This Row],[RBA lb]]&lt;fba_fluxes[[#This Row],[lb]]</f>
        <v>0</v>
      </c>
      <c r="I1498" cm="1">
        <f t="array" ref="I1498">SUM(_xlfn._xlws.FILTER(runRBA_RBA_fluxes[TRUE flux],(runRBA_RBA_fluxes[tag]="RXN")*(runRBA_RBA_fluxes[rxn_base_id]=fba_fluxes[[#This Row],[rxn]]),0))</f>
        <v>0</v>
      </c>
      <c r="J1498" t="b">
        <f>fba_fluxes[[#This Row],[total RBA flux]]&lt;fba_fluxes[[#This Row],[lb]]</f>
        <v>0</v>
      </c>
      <c r="K1498" s="1" t="b">
        <f>fba_fluxes[[#This Row],[total RBA flux]]&gt;fba_fluxes[[#This Row],[ub]]</f>
        <v>0</v>
      </c>
    </row>
    <row r="1499" spans="1:11" hidden="1" x14ac:dyDescent="0.2">
      <c r="A1499" s="1" t="s">
        <v>479</v>
      </c>
      <c r="B1499">
        <v>0</v>
      </c>
      <c r="C1499">
        <v>-1000</v>
      </c>
      <c r="D1499">
        <v>1000</v>
      </c>
      <c r="E1499" cm="1">
        <f t="array" ref="E1499">MIN(_xlfn._xlws.FILTER(runRBA_RBA_fluxes[TRUE lb],(runRBA_RBA_fluxes[tag]="RXN")*(runRBA_RBA_fluxes[rxn_base_id]=fba_fluxes[[#This Row],[rxn]]),0))</f>
        <v>0</v>
      </c>
      <c r="F1499" cm="1">
        <f t="array" ref="F1499">MAX(_xlfn._xlws.FILTER(runRBA_RBA_fluxes[TRUE ub],(runRBA_RBA_fluxes[tag]="RXN")*(runRBA_RBA_fluxes[rxn_base_id]=fba_fluxes[[#This Row],[rxn]]),0))</f>
        <v>1000.0000000000001</v>
      </c>
      <c r="G1499" t="b">
        <f>fba_fluxes[[#This Row],[RBA ub]]&gt;fba_fluxes[[#This Row],[ub]]</f>
        <v>0</v>
      </c>
      <c r="H1499" t="b">
        <f>fba_fluxes[[#This Row],[RBA lb]]&lt;fba_fluxes[[#This Row],[lb]]</f>
        <v>0</v>
      </c>
      <c r="I1499" cm="1">
        <f t="array" ref="I1499">SUM(_xlfn._xlws.FILTER(runRBA_RBA_fluxes[TRUE flux],(runRBA_RBA_fluxes[tag]="RXN")*(runRBA_RBA_fluxes[rxn_base_id]=fba_fluxes[[#This Row],[rxn]]),0))</f>
        <v>2.5822863999999999E-8</v>
      </c>
      <c r="J1499" t="b">
        <f>fba_fluxes[[#This Row],[total RBA flux]]&lt;fba_fluxes[[#This Row],[lb]]</f>
        <v>0</v>
      </c>
      <c r="K1499" s="1" t="b">
        <f>fba_fluxes[[#This Row],[total RBA flux]]&gt;fba_fluxes[[#This Row],[ub]]</f>
        <v>0</v>
      </c>
    </row>
    <row r="1500" spans="1:11" hidden="1" x14ac:dyDescent="0.2">
      <c r="A1500" s="1" t="s">
        <v>480</v>
      </c>
      <c r="B1500">
        <v>0</v>
      </c>
      <c r="C1500">
        <v>-1000</v>
      </c>
      <c r="D1500">
        <v>1000</v>
      </c>
      <c r="E1500" cm="1">
        <f t="array" ref="E1500">MIN(_xlfn._xlws.FILTER(runRBA_RBA_fluxes[TRUE lb],(runRBA_RBA_fluxes[tag]="RXN")*(runRBA_RBA_fluxes[rxn_base_id]=fba_fluxes[[#This Row],[rxn]]),0))</f>
        <v>0</v>
      </c>
      <c r="F1500" cm="1">
        <f t="array" ref="F1500">MAX(_xlfn._xlws.FILTER(runRBA_RBA_fluxes[TRUE ub],(runRBA_RBA_fluxes[tag]="RXN")*(runRBA_RBA_fluxes[rxn_base_id]=fba_fluxes[[#This Row],[rxn]]),0))</f>
        <v>0</v>
      </c>
      <c r="G1500" t="b">
        <f>fba_fluxes[[#This Row],[RBA ub]]&gt;fba_fluxes[[#This Row],[ub]]</f>
        <v>0</v>
      </c>
      <c r="H1500" t="b">
        <f>fba_fluxes[[#This Row],[RBA lb]]&lt;fba_fluxes[[#This Row],[lb]]</f>
        <v>0</v>
      </c>
      <c r="I1500" cm="1">
        <f t="array" ref="I1500">SUM(_xlfn._xlws.FILTER(runRBA_RBA_fluxes[TRUE flux],(runRBA_RBA_fluxes[tag]="RXN")*(runRBA_RBA_fluxes[rxn_base_id]=fba_fluxes[[#This Row],[rxn]]),0))</f>
        <v>0</v>
      </c>
      <c r="J1500" t="b">
        <f>fba_fluxes[[#This Row],[total RBA flux]]&lt;fba_fluxes[[#This Row],[lb]]</f>
        <v>0</v>
      </c>
      <c r="K1500" s="1" t="b">
        <f>fba_fluxes[[#This Row],[total RBA flux]]&gt;fba_fluxes[[#This Row],[ub]]</f>
        <v>0</v>
      </c>
    </row>
    <row r="1501" spans="1:11" hidden="1" x14ac:dyDescent="0.2">
      <c r="A1501" s="1" t="s">
        <v>481</v>
      </c>
      <c r="B1501">
        <v>0</v>
      </c>
      <c r="C1501">
        <v>-1000</v>
      </c>
      <c r="D1501">
        <v>1000</v>
      </c>
      <c r="E1501" cm="1">
        <f t="array" ref="E1501">MIN(_xlfn._xlws.FILTER(runRBA_RBA_fluxes[TRUE lb],(runRBA_RBA_fluxes[tag]="RXN")*(runRBA_RBA_fluxes[rxn_base_id]=fba_fluxes[[#This Row],[rxn]]),0))</f>
        <v>0</v>
      </c>
      <c r="F1501" cm="1">
        <f t="array" ref="F1501">MAX(_xlfn._xlws.FILTER(runRBA_RBA_fluxes[TRUE ub],(runRBA_RBA_fluxes[tag]="RXN")*(runRBA_RBA_fluxes[rxn_base_id]=fba_fluxes[[#This Row],[rxn]]),0))</f>
        <v>0</v>
      </c>
      <c r="G1501" t="b">
        <f>fba_fluxes[[#This Row],[RBA ub]]&gt;fba_fluxes[[#This Row],[ub]]</f>
        <v>0</v>
      </c>
      <c r="H1501" t="b">
        <f>fba_fluxes[[#This Row],[RBA lb]]&lt;fba_fluxes[[#This Row],[lb]]</f>
        <v>0</v>
      </c>
      <c r="I1501" cm="1">
        <f t="array" ref="I1501">SUM(_xlfn._xlws.FILTER(runRBA_RBA_fluxes[TRUE flux],(runRBA_RBA_fluxes[tag]="RXN")*(runRBA_RBA_fluxes[rxn_base_id]=fba_fluxes[[#This Row],[rxn]]),0))</f>
        <v>0</v>
      </c>
      <c r="J1501" t="b">
        <f>fba_fluxes[[#This Row],[total RBA flux]]&lt;fba_fluxes[[#This Row],[lb]]</f>
        <v>0</v>
      </c>
      <c r="K1501" s="1" t="b">
        <f>fba_fluxes[[#This Row],[total RBA flux]]&gt;fba_fluxes[[#This Row],[ub]]</f>
        <v>0</v>
      </c>
    </row>
    <row r="1502" spans="1:11" hidden="1" x14ac:dyDescent="0.2">
      <c r="A1502" s="1" t="s">
        <v>482</v>
      </c>
      <c r="B1502">
        <v>1.6639000000000018E-3</v>
      </c>
      <c r="C1502">
        <v>-1000</v>
      </c>
      <c r="D1502">
        <v>1000</v>
      </c>
      <c r="E1502" cm="1">
        <f t="array" ref="E1502">MIN(_xlfn._xlws.FILTER(runRBA_RBA_fluxes[TRUE lb],(runRBA_RBA_fluxes[tag]="RXN")*(runRBA_RBA_fluxes[rxn_base_id]=fba_fluxes[[#This Row],[rxn]]),0))</f>
        <v>0</v>
      </c>
      <c r="F1502" cm="1">
        <f t="array" ref="F1502">MAX(_xlfn._xlws.FILTER(runRBA_RBA_fluxes[TRUE ub],(runRBA_RBA_fluxes[tag]="RXN")*(runRBA_RBA_fluxes[rxn_base_id]=fba_fluxes[[#This Row],[rxn]]),0))</f>
        <v>1000.0000000000001</v>
      </c>
      <c r="G1502" t="b">
        <f>fba_fluxes[[#This Row],[RBA ub]]&gt;fba_fluxes[[#This Row],[ub]]</f>
        <v>0</v>
      </c>
      <c r="H1502" t="b">
        <f>fba_fluxes[[#This Row],[RBA lb]]&lt;fba_fluxes[[#This Row],[lb]]</f>
        <v>0</v>
      </c>
      <c r="I1502" cm="1">
        <f t="array" ref="I1502">SUM(_xlfn._xlws.FILTER(runRBA_RBA_fluxes[TRUE flux],(runRBA_RBA_fluxes[tag]="RXN")*(runRBA_RBA_fluxes[rxn_base_id]=fba_fluxes[[#This Row],[rxn]]),0))</f>
        <v>4.6004432556700001E-4</v>
      </c>
      <c r="J1502" t="b">
        <f>fba_fluxes[[#This Row],[total RBA flux]]&lt;fba_fluxes[[#This Row],[lb]]</f>
        <v>0</v>
      </c>
      <c r="K1502" s="1" t="b">
        <f>fba_fluxes[[#This Row],[total RBA flux]]&gt;fba_fluxes[[#This Row],[ub]]</f>
        <v>0</v>
      </c>
    </row>
    <row r="1503" spans="1:11" hidden="1" x14ac:dyDescent="0.2">
      <c r="A1503" s="1" t="s">
        <v>3518</v>
      </c>
      <c r="B1503">
        <v>0</v>
      </c>
      <c r="C1503">
        <v>-1000</v>
      </c>
      <c r="D1503">
        <v>1000</v>
      </c>
      <c r="E1503" cm="1">
        <f t="array" ref="E1503">MIN(_xlfn._xlws.FILTER(runRBA_RBA_fluxes[TRUE lb],(runRBA_RBA_fluxes[tag]="RXN")*(runRBA_RBA_fluxes[rxn_base_id]=fba_fluxes[[#This Row],[rxn]]),0))</f>
        <v>0</v>
      </c>
      <c r="F1503" cm="1">
        <f t="array" ref="F1503">MAX(_xlfn._xlws.FILTER(runRBA_RBA_fluxes[TRUE ub],(runRBA_RBA_fluxes[tag]="RXN")*(runRBA_RBA_fluxes[rxn_base_id]=fba_fluxes[[#This Row],[rxn]]),0))</f>
        <v>0</v>
      </c>
      <c r="G1503" t="b">
        <f>fba_fluxes[[#This Row],[RBA ub]]&gt;fba_fluxes[[#This Row],[ub]]</f>
        <v>0</v>
      </c>
      <c r="H1503" t="b">
        <f>fba_fluxes[[#This Row],[RBA lb]]&lt;fba_fluxes[[#This Row],[lb]]</f>
        <v>0</v>
      </c>
      <c r="I1503" cm="1">
        <f t="array" ref="I1503">SUM(_xlfn._xlws.FILTER(runRBA_RBA_fluxes[TRUE flux],(runRBA_RBA_fluxes[tag]="RXN")*(runRBA_RBA_fluxes[rxn_base_id]=fba_fluxes[[#This Row],[rxn]]),0))</f>
        <v>0</v>
      </c>
      <c r="J1503" t="b">
        <f>fba_fluxes[[#This Row],[total RBA flux]]&lt;fba_fluxes[[#This Row],[lb]]</f>
        <v>0</v>
      </c>
      <c r="K1503" s="1" t="b">
        <f>fba_fluxes[[#This Row],[total RBA flux]]&gt;fba_fluxes[[#This Row],[ub]]</f>
        <v>0</v>
      </c>
    </row>
    <row r="1504" spans="1:11" hidden="1" x14ac:dyDescent="0.2">
      <c r="A1504" s="1" t="s">
        <v>3519</v>
      </c>
      <c r="B1504">
        <v>0</v>
      </c>
      <c r="C1504">
        <v>-1000</v>
      </c>
      <c r="D1504">
        <v>1000</v>
      </c>
      <c r="E1504" cm="1">
        <f t="array" ref="E1504">MIN(_xlfn._xlws.FILTER(runRBA_RBA_fluxes[TRUE lb],(runRBA_RBA_fluxes[tag]="RXN")*(runRBA_RBA_fluxes[rxn_base_id]=fba_fluxes[[#This Row],[rxn]]),0))</f>
        <v>0</v>
      </c>
      <c r="F1504" cm="1">
        <f t="array" ref="F1504">MAX(_xlfn._xlws.FILTER(runRBA_RBA_fluxes[TRUE ub],(runRBA_RBA_fluxes[tag]="RXN")*(runRBA_RBA_fluxes[rxn_base_id]=fba_fluxes[[#This Row],[rxn]]),0))</f>
        <v>0</v>
      </c>
      <c r="G1504" t="b">
        <f>fba_fluxes[[#This Row],[RBA ub]]&gt;fba_fluxes[[#This Row],[ub]]</f>
        <v>0</v>
      </c>
      <c r="H1504" t="b">
        <f>fba_fluxes[[#This Row],[RBA lb]]&lt;fba_fluxes[[#This Row],[lb]]</f>
        <v>0</v>
      </c>
      <c r="I1504" cm="1">
        <f t="array" ref="I1504">SUM(_xlfn._xlws.FILTER(runRBA_RBA_fluxes[TRUE flux],(runRBA_RBA_fluxes[tag]="RXN")*(runRBA_RBA_fluxes[rxn_base_id]=fba_fluxes[[#This Row],[rxn]]),0))</f>
        <v>0</v>
      </c>
      <c r="J1504" t="b">
        <f>fba_fluxes[[#This Row],[total RBA flux]]&lt;fba_fluxes[[#This Row],[lb]]</f>
        <v>0</v>
      </c>
      <c r="K1504" s="1" t="b">
        <f>fba_fluxes[[#This Row],[total RBA flux]]&gt;fba_fluxes[[#This Row],[ub]]</f>
        <v>0</v>
      </c>
    </row>
    <row r="1505" spans="1:11" hidden="1" x14ac:dyDescent="0.2">
      <c r="A1505" s="1" t="s">
        <v>483</v>
      </c>
      <c r="B1505">
        <v>1.0985210937600009E-2</v>
      </c>
      <c r="C1505">
        <v>-1000</v>
      </c>
      <c r="D1505">
        <v>1000</v>
      </c>
      <c r="E1505" cm="1">
        <f t="array" ref="E1505">MIN(_xlfn._xlws.FILTER(runRBA_RBA_fluxes[TRUE lb],(runRBA_RBA_fluxes[tag]="RXN")*(runRBA_RBA_fluxes[rxn_base_id]=fba_fluxes[[#This Row],[rxn]]),0))</f>
        <v>0</v>
      </c>
      <c r="F1505" cm="1">
        <f t="array" ref="F1505">MAX(_xlfn._xlws.FILTER(runRBA_RBA_fluxes[TRUE ub],(runRBA_RBA_fluxes[tag]="RXN")*(runRBA_RBA_fluxes[rxn_base_id]=fba_fluxes[[#This Row],[rxn]]),0))</f>
        <v>1000.0000000000001</v>
      </c>
      <c r="G1505" t="b">
        <f>fba_fluxes[[#This Row],[RBA ub]]&gt;fba_fluxes[[#This Row],[ub]]</f>
        <v>0</v>
      </c>
      <c r="H1505" t="b">
        <f>fba_fluxes[[#This Row],[RBA lb]]&lt;fba_fluxes[[#This Row],[lb]]</f>
        <v>0</v>
      </c>
      <c r="I1505" cm="1">
        <f t="array" ref="I1505">SUM(_xlfn._xlws.FILTER(runRBA_RBA_fluxes[TRUE flux],(runRBA_RBA_fluxes[tag]="RXN")*(runRBA_RBA_fluxes[rxn_base_id]=fba_fluxes[[#This Row],[rxn]]),0))</f>
        <v>2.369684462894E-3</v>
      </c>
      <c r="J1505" t="b">
        <f>fba_fluxes[[#This Row],[total RBA flux]]&lt;fba_fluxes[[#This Row],[lb]]</f>
        <v>0</v>
      </c>
      <c r="K1505" s="1" t="b">
        <f>fba_fluxes[[#This Row],[total RBA flux]]&gt;fba_fluxes[[#This Row],[ub]]</f>
        <v>0</v>
      </c>
    </row>
    <row r="1506" spans="1:11" hidden="1" x14ac:dyDescent="0.2">
      <c r="A1506" s="1" t="s">
        <v>484</v>
      </c>
      <c r="B1506">
        <v>-1.0150000000000014E-4</v>
      </c>
      <c r="C1506">
        <v>-1000</v>
      </c>
      <c r="D1506">
        <v>1000</v>
      </c>
      <c r="E1506" cm="1">
        <f t="array" ref="E1506">MIN(_xlfn._xlws.FILTER(runRBA_RBA_fluxes[TRUE lb],(runRBA_RBA_fluxes[tag]="RXN")*(runRBA_RBA_fluxes[rxn_base_id]=fba_fluxes[[#This Row],[rxn]]),0))</f>
        <v>-1000.0000000000001</v>
      </c>
      <c r="F1506" cm="1">
        <f t="array" ref="F1506">MAX(_xlfn._xlws.FILTER(runRBA_RBA_fluxes[TRUE ub],(runRBA_RBA_fluxes[tag]="RXN")*(runRBA_RBA_fluxes[rxn_base_id]=fba_fluxes[[#This Row],[rxn]]),0))</f>
        <v>0</v>
      </c>
      <c r="G1506" t="b">
        <f>fba_fluxes[[#This Row],[RBA ub]]&gt;fba_fluxes[[#This Row],[ub]]</f>
        <v>0</v>
      </c>
      <c r="H1506" t="b">
        <f>fba_fluxes[[#This Row],[RBA lb]]&lt;fba_fluxes[[#This Row],[lb]]</f>
        <v>0</v>
      </c>
      <c r="I1506" cm="1">
        <f t="array" ref="I1506">SUM(_xlfn._xlws.FILTER(runRBA_RBA_fluxes[TRUE flux],(runRBA_RBA_fluxes[tag]="RXN")*(runRBA_RBA_fluxes[rxn_base_id]=fba_fluxes[[#This Row],[rxn]]),0))</f>
        <v>-1.9876202056350002E-3</v>
      </c>
      <c r="J1506" t="b">
        <f>fba_fluxes[[#This Row],[total RBA flux]]&lt;fba_fluxes[[#This Row],[lb]]</f>
        <v>0</v>
      </c>
      <c r="K1506" s="1" t="b">
        <f>fba_fluxes[[#This Row],[total RBA flux]]&gt;fba_fluxes[[#This Row],[ub]]</f>
        <v>0</v>
      </c>
    </row>
    <row r="1507" spans="1:11" hidden="1" x14ac:dyDescent="0.2">
      <c r="A1507" s="1" t="s">
        <v>485</v>
      </c>
      <c r="B1507">
        <v>4.279789062400001E-3</v>
      </c>
      <c r="C1507">
        <v>-1000</v>
      </c>
      <c r="D1507">
        <v>1000</v>
      </c>
      <c r="E1507" cm="1">
        <f t="array" ref="E1507">MIN(_xlfn._xlws.FILTER(runRBA_RBA_fluxes[TRUE lb],(runRBA_RBA_fluxes[tag]="RXN")*(runRBA_RBA_fluxes[rxn_base_id]=fba_fluxes[[#This Row],[rxn]]),0))</f>
        <v>0</v>
      </c>
      <c r="F1507" cm="1">
        <f t="array" ref="F1507">MAX(_xlfn._xlws.FILTER(runRBA_RBA_fluxes[TRUE ub],(runRBA_RBA_fluxes[tag]="RXN")*(runRBA_RBA_fluxes[rxn_base_id]=fba_fluxes[[#This Row],[rxn]]),0))</f>
        <v>1000.0000000000001</v>
      </c>
      <c r="G1507" t="b">
        <f>fba_fluxes[[#This Row],[RBA ub]]&gt;fba_fluxes[[#This Row],[ub]]</f>
        <v>0</v>
      </c>
      <c r="H1507" t="b">
        <f>fba_fluxes[[#This Row],[RBA lb]]&lt;fba_fluxes[[#This Row],[lb]]</f>
        <v>0</v>
      </c>
      <c r="I1507" cm="1">
        <f t="array" ref="I1507">SUM(_xlfn._xlws.FILTER(runRBA_RBA_fluxes[TRUE flux],(runRBA_RBA_fluxes[tag]="RXN")*(runRBA_RBA_fluxes[rxn_base_id]=fba_fluxes[[#This Row],[rxn]]),0))</f>
        <v>9.9621924048000007E-4</v>
      </c>
      <c r="J1507" t="b">
        <f>fba_fluxes[[#This Row],[total RBA flux]]&lt;fba_fluxes[[#This Row],[lb]]</f>
        <v>0</v>
      </c>
      <c r="K1507" s="1" t="b">
        <f>fba_fluxes[[#This Row],[total RBA flux]]&gt;fba_fluxes[[#This Row],[ub]]</f>
        <v>0</v>
      </c>
    </row>
    <row r="1508" spans="1:11" hidden="1" x14ac:dyDescent="0.2">
      <c r="A1508" s="1" t="s">
        <v>486</v>
      </c>
      <c r="B1508">
        <v>-3.7199999999999806E-5</v>
      </c>
      <c r="C1508">
        <v>-1000</v>
      </c>
      <c r="D1508">
        <v>1000</v>
      </c>
      <c r="E1508" cm="1">
        <f t="array" ref="E1508">MIN(_xlfn._xlws.FILTER(runRBA_RBA_fluxes[TRUE lb],(runRBA_RBA_fluxes[tag]="RXN")*(runRBA_RBA_fluxes[rxn_base_id]=fba_fluxes[[#This Row],[rxn]]),0))</f>
        <v>-1000.0000000000001</v>
      </c>
      <c r="F1508" cm="1">
        <f t="array" ref="F1508">MAX(_xlfn._xlws.FILTER(runRBA_RBA_fluxes[TRUE ub],(runRBA_RBA_fluxes[tag]="RXN")*(runRBA_RBA_fluxes[rxn_base_id]=fba_fluxes[[#This Row],[rxn]]),0))</f>
        <v>0</v>
      </c>
      <c r="G1508" t="b">
        <f>fba_fluxes[[#This Row],[RBA ub]]&gt;fba_fluxes[[#This Row],[ub]]</f>
        <v>0</v>
      </c>
      <c r="H1508" t="b">
        <f>fba_fluxes[[#This Row],[RBA lb]]&lt;fba_fluxes[[#This Row],[lb]]</f>
        <v>0</v>
      </c>
      <c r="I1508" cm="1">
        <f t="array" ref="I1508">SUM(_xlfn._xlws.FILTER(runRBA_RBA_fluxes[TRUE flux],(runRBA_RBA_fluxes[tag]="RXN")*(runRBA_RBA_fluxes[rxn_base_id]=fba_fluxes[[#This Row],[rxn]]),0))</f>
        <v>-7.2924572559700002E-4</v>
      </c>
      <c r="J1508" t="b">
        <f>fba_fluxes[[#This Row],[total RBA flux]]&lt;fba_fluxes[[#This Row],[lb]]</f>
        <v>0</v>
      </c>
      <c r="K1508" s="1" t="b">
        <f>fba_fluxes[[#This Row],[total RBA flux]]&gt;fba_fluxes[[#This Row],[ub]]</f>
        <v>0</v>
      </c>
    </row>
    <row r="1509" spans="1:11" hidden="1" x14ac:dyDescent="0.2">
      <c r="A1509" s="1" t="s">
        <v>3520</v>
      </c>
      <c r="B1509">
        <v>0</v>
      </c>
      <c r="C1509">
        <v>-1000</v>
      </c>
      <c r="D1509">
        <v>1000</v>
      </c>
      <c r="E1509" cm="1">
        <f t="array" ref="E1509">MIN(_xlfn._xlws.FILTER(runRBA_RBA_fluxes[TRUE lb],(runRBA_RBA_fluxes[tag]="RXN")*(runRBA_RBA_fluxes[rxn_base_id]=fba_fluxes[[#This Row],[rxn]]),0))</f>
        <v>0</v>
      </c>
      <c r="F1509" cm="1">
        <f t="array" ref="F1509">MAX(_xlfn._xlws.FILTER(runRBA_RBA_fluxes[TRUE ub],(runRBA_RBA_fluxes[tag]="RXN")*(runRBA_RBA_fluxes[rxn_base_id]=fba_fluxes[[#This Row],[rxn]]),0))</f>
        <v>0</v>
      </c>
      <c r="G1509" t="b">
        <f>fba_fluxes[[#This Row],[RBA ub]]&gt;fba_fluxes[[#This Row],[ub]]</f>
        <v>0</v>
      </c>
      <c r="H1509" t="b">
        <f>fba_fluxes[[#This Row],[RBA lb]]&lt;fba_fluxes[[#This Row],[lb]]</f>
        <v>0</v>
      </c>
      <c r="I1509" cm="1">
        <f t="array" ref="I1509">SUM(_xlfn._xlws.FILTER(runRBA_RBA_fluxes[TRUE flux],(runRBA_RBA_fluxes[tag]="RXN")*(runRBA_RBA_fluxes[rxn_base_id]=fba_fluxes[[#This Row],[rxn]]),0))</f>
        <v>0</v>
      </c>
      <c r="J1509" t="b">
        <f>fba_fluxes[[#This Row],[total RBA flux]]&lt;fba_fluxes[[#This Row],[lb]]</f>
        <v>0</v>
      </c>
      <c r="K1509" s="1" t="b">
        <f>fba_fluxes[[#This Row],[total RBA flux]]&gt;fba_fluxes[[#This Row],[ub]]</f>
        <v>0</v>
      </c>
    </row>
    <row r="1510" spans="1:11" hidden="1" x14ac:dyDescent="0.2">
      <c r="A1510" s="1" t="s">
        <v>3521</v>
      </c>
      <c r="B1510">
        <v>0</v>
      </c>
      <c r="C1510">
        <v>-1000</v>
      </c>
      <c r="D1510">
        <v>1000</v>
      </c>
      <c r="E1510" cm="1">
        <f t="array" ref="E1510">MIN(_xlfn._xlws.FILTER(runRBA_RBA_fluxes[TRUE lb],(runRBA_RBA_fluxes[tag]="RXN")*(runRBA_RBA_fluxes[rxn_base_id]=fba_fluxes[[#This Row],[rxn]]),0))</f>
        <v>0</v>
      </c>
      <c r="F1510" cm="1">
        <f t="array" ref="F1510">MAX(_xlfn._xlws.FILTER(runRBA_RBA_fluxes[TRUE ub],(runRBA_RBA_fluxes[tag]="RXN")*(runRBA_RBA_fluxes[rxn_base_id]=fba_fluxes[[#This Row],[rxn]]),0))</f>
        <v>0</v>
      </c>
      <c r="G1510" t="b">
        <f>fba_fluxes[[#This Row],[RBA ub]]&gt;fba_fluxes[[#This Row],[ub]]</f>
        <v>0</v>
      </c>
      <c r="H1510" t="b">
        <f>fba_fluxes[[#This Row],[RBA lb]]&lt;fba_fluxes[[#This Row],[lb]]</f>
        <v>0</v>
      </c>
      <c r="I1510" cm="1">
        <f t="array" ref="I1510">SUM(_xlfn._xlws.FILTER(runRBA_RBA_fluxes[TRUE flux],(runRBA_RBA_fluxes[tag]="RXN")*(runRBA_RBA_fluxes[rxn_base_id]=fba_fluxes[[#This Row],[rxn]]),0))</f>
        <v>0</v>
      </c>
      <c r="J1510" t="b">
        <f>fba_fluxes[[#This Row],[total RBA flux]]&lt;fba_fluxes[[#This Row],[lb]]</f>
        <v>0</v>
      </c>
      <c r="K1510" s="1" t="b">
        <f>fba_fluxes[[#This Row],[total RBA flux]]&gt;fba_fluxes[[#This Row],[ub]]</f>
        <v>0</v>
      </c>
    </row>
    <row r="1511" spans="1:11" hidden="1" x14ac:dyDescent="0.2">
      <c r="A1511" s="1" t="s">
        <v>487</v>
      </c>
      <c r="B1511">
        <v>-2.3770000000000011E-4</v>
      </c>
      <c r="C1511">
        <v>-1000</v>
      </c>
      <c r="D1511">
        <v>1000</v>
      </c>
      <c r="E1511" cm="1">
        <f t="array" ref="E1511">MIN(_xlfn._xlws.FILTER(runRBA_RBA_fluxes[TRUE lb],(runRBA_RBA_fluxes[tag]="RXN")*(runRBA_RBA_fluxes[rxn_base_id]=fba_fluxes[[#This Row],[rxn]]),0))</f>
        <v>-1000.0000000000001</v>
      </c>
      <c r="F1511" cm="1">
        <f t="array" ref="F1511">MAX(_xlfn._xlws.FILTER(runRBA_RBA_fluxes[TRUE ub],(runRBA_RBA_fluxes[tag]="RXN")*(runRBA_RBA_fluxes[rxn_base_id]=fba_fluxes[[#This Row],[rxn]]),0))</f>
        <v>0</v>
      </c>
      <c r="G1511" t="b">
        <f>fba_fluxes[[#This Row],[RBA ub]]&gt;fba_fluxes[[#This Row],[ub]]</f>
        <v>0</v>
      </c>
      <c r="H1511" t="b">
        <f>fba_fluxes[[#This Row],[RBA lb]]&lt;fba_fluxes[[#This Row],[lb]]</f>
        <v>0</v>
      </c>
      <c r="I1511" cm="1">
        <f t="array" ref="I1511">SUM(_xlfn._xlws.FILTER(runRBA_RBA_fluxes[TRUE flux],(runRBA_RBA_fluxes[tag]="RXN")*(runRBA_RBA_fluxes[rxn_base_id]=fba_fluxes[[#This Row],[rxn]]),0))</f>
        <v>-6.5720617938000005E-5</v>
      </c>
      <c r="J1511" t="b">
        <f>fba_fluxes[[#This Row],[total RBA flux]]&lt;fba_fluxes[[#This Row],[lb]]</f>
        <v>0</v>
      </c>
      <c r="K1511" s="1" t="b">
        <f>fba_fluxes[[#This Row],[total RBA flux]]&gt;fba_fluxes[[#This Row],[ub]]</f>
        <v>0</v>
      </c>
    </row>
    <row r="1512" spans="1:11" hidden="1" x14ac:dyDescent="0.2">
      <c r="A1512" s="1" t="s">
        <v>488</v>
      </c>
      <c r="B1512">
        <v>-2.3770000000000011E-4</v>
      </c>
      <c r="C1512">
        <v>-1000</v>
      </c>
      <c r="D1512">
        <v>1000</v>
      </c>
      <c r="E1512" cm="1">
        <f t="array" ref="E1512">MIN(_xlfn._xlws.FILTER(runRBA_RBA_fluxes[TRUE lb],(runRBA_RBA_fluxes[tag]="RXN")*(runRBA_RBA_fluxes[rxn_base_id]=fba_fluxes[[#This Row],[rxn]]),0))</f>
        <v>-1000.0000000000001</v>
      </c>
      <c r="F1512" cm="1">
        <f t="array" ref="F1512">MAX(_xlfn._xlws.FILTER(runRBA_RBA_fluxes[TRUE ub],(runRBA_RBA_fluxes[tag]="RXN")*(runRBA_RBA_fluxes[rxn_base_id]=fba_fluxes[[#This Row],[rxn]]),0))</f>
        <v>0</v>
      </c>
      <c r="G1512" t="b">
        <f>fba_fluxes[[#This Row],[RBA ub]]&gt;fba_fluxes[[#This Row],[ub]]</f>
        <v>0</v>
      </c>
      <c r="H1512" t="b">
        <f>fba_fluxes[[#This Row],[RBA lb]]&lt;fba_fluxes[[#This Row],[lb]]</f>
        <v>0</v>
      </c>
      <c r="I1512" cm="1">
        <f t="array" ref="I1512">SUM(_xlfn._xlws.FILTER(runRBA_RBA_fluxes[TRUE flux],(runRBA_RBA_fluxes[tag]="RXN")*(runRBA_RBA_fluxes[rxn_base_id]=fba_fluxes[[#This Row],[rxn]]),0))</f>
        <v>-6.5720617938000005E-5</v>
      </c>
      <c r="J1512" t="b">
        <f>fba_fluxes[[#This Row],[total RBA flux]]&lt;fba_fluxes[[#This Row],[lb]]</f>
        <v>0</v>
      </c>
      <c r="K1512" s="1" t="b">
        <f>fba_fluxes[[#This Row],[total RBA flux]]&gt;fba_fluxes[[#This Row],[ub]]</f>
        <v>0</v>
      </c>
    </row>
    <row r="1513" spans="1:11" hidden="1" x14ac:dyDescent="0.2">
      <c r="A1513" s="1" t="s">
        <v>489</v>
      </c>
      <c r="B1513">
        <v>2.0997744240000087E-3</v>
      </c>
      <c r="C1513">
        <v>-1000</v>
      </c>
      <c r="D1513">
        <v>1000</v>
      </c>
      <c r="E1513" cm="1">
        <f t="array" ref="E1513">MIN(_xlfn._xlws.FILTER(runRBA_RBA_fluxes[TRUE lb],(runRBA_RBA_fluxes[tag]="RXN")*(runRBA_RBA_fluxes[rxn_base_id]=fba_fluxes[[#This Row],[rxn]]),0))</f>
        <v>0</v>
      </c>
      <c r="F1513" cm="1">
        <f t="array" ref="F1513">MAX(_xlfn._xlws.FILTER(runRBA_RBA_fluxes[TRUE ub],(runRBA_RBA_fluxes[tag]="RXN")*(runRBA_RBA_fluxes[rxn_base_id]=fba_fluxes[[#This Row],[rxn]]),0))</f>
        <v>1000.0000000000001</v>
      </c>
      <c r="G1513" t="b">
        <f>fba_fluxes[[#This Row],[RBA ub]]&gt;fba_fluxes[[#This Row],[ub]]</f>
        <v>0</v>
      </c>
      <c r="H1513" t="b">
        <f>fba_fluxes[[#This Row],[RBA lb]]&lt;fba_fluxes[[#This Row],[lb]]</f>
        <v>0</v>
      </c>
      <c r="I1513" cm="1">
        <f t="array" ref="I1513">SUM(_xlfn._xlws.FILTER(runRBA_RBA_fluxes[TRUE flux],(runRBA_RBA_fluxes[tag]="RXN")*(runRBA_RBA_fluxes[rxn_base_id]=fba_fluxes[[#This Row],[rxn]]),0))</f>
        <v>5.8051101185100003E-4</v>
      </c>
      <c r="J1513" t="b">
        <f>fba_fluxes[[#This Row],[total RBA flux]]&lt;fba_fluxes[[#This Row],[lb]]</f>
        <v>0</v>
      </c>
      <c r="K1513" s="1" t="b">
        <f>fba_fluxes[[#This Row],[total RBA flux]]&gt;fba_fluxes[[#This Row],[ub]]</f>
        <v>0</v>
      </c>
    </row>
    <row r="1514" spans="1:11" hidden="1" x14ac:dyDescent="0.2">
      <c r="A1514" s="1" t="s">
        <v>490</v>
      </c>
      <c r="B1514">
        <v>-2.4561048848000016E-2</v>
      </c>
      <c r="C1514">
        <v>-1000</v>
      </c>
      <c r="D1514">
        <v>1000</v>
      </c>
      <c r="E1514" cm="1">
        <f t="array" ref="E1514">MIN(_xlfn._xlws.FILTER(runRBA_RBA_fluxes[TRUE lb],(runRBA_RBA_fluxes[tag]="RXN")*(runRBA_RBA_fluxes[rxn_base_id]=fba_fluxes[[#This Row],[rxn]]),0))</f>
        <v>-1000.0000000000001</v>
      </c>
      <c r="F1514" cm="1">
        <f t="array" ref="F1514">MAX(_xlfn._xlws.FILTER(runRBA_RBA_fluxes[TRUE ub],(runRBA_RBA_fluxes[tag]="RXN")*(runRBA_RBA_fluxes[rxn_base_id]=fba_fluxes[[#This Row],[rxn]]),0))</f>
        <v>0</v>
      </c>
      <c r="G1514" t="b">
        <f>fba_fluxes[[#This Row],[RBA ub]]&gt;fba_fluxes[[#This Row],[ub]]</f>
        <v>0</v>
      </c>
      <c r="H1514" t="b">
        <f>fba_fluxes[[#This Row],[RBA lb]]&lt;fba_fluxes[[#This Row],[lb]]</f>
        <v>0</v>
      </c>
      <c r="I1514" cm="1">
        <f t="array" ref="I1514">SUM(_xlfn._xlws.FILTER(runRBA_RBA_fluxes[TRUE flux],(runRBA_RBA_fluxes[tag]="RXN")*(runRBA_RBA_fluxes[rxn_base_id]=fba_fluxes[[#This Row],[rxn]]),0))</f>
        <v>-6.6881434719529998E-3</v>
      </c>
      <c r="J1514" t="b">
        <f>fba_fluxes[[#This Row],[total RBA flux]]&lt;fba_fluxes[[#This Row],[lb]]</f>
        <v>0</v>
      </c>
      <c r="K1514" s="1" t="b">
        <f>fba_fluxes[[#This Row],[total RBA flux]]&gt;fba_fluxes[[#This Row],[ub]]</f>
        <v>0</v>
      </c>
    </row>
    <row r="1515" spans="1:11" hidden="1" x14ac:dyDescent="0.2">
      <c r="A1515" s="1" t="s">
        <v>491</v>
      </c>
      <c r="B1515">
        <v>-1.6639000000000018E-3</v>
      </c>
      <c r="C1515">
        <v>-1000</v>
      </c>
      <c r="D1515">
        <v>1000</v>
      </c>
      <c r="E1515" cm="1">
        <f t="array" ref="E1515">MIN(_xlfn._xlws.FILTER(runRBA_RBA_fluxes[TRUE lb],(runRBA_RBA_fluxes[tag]="RXN")*(runRBA_RBA_fluxes[rxn_base_id]=fba_fluxes[[#This Row],[rxn]]),0))</f>
        <v>-1000.0000000000001</v>
      </c>
      <c r="F1515" cm="1">
        <f t="array" ref="F1515">MAX(_xlfn._xlws.FILTER(runRBA_RBA_fluxes[TRUE ub],(runRBA_RBA_fluxes[tag]="RXN")*(runRBA_RBA_fluxes[rxn_base_id]=fba_fluxes[[#This Row],[rxn]]),0))</f>
        <v>0</v>
      </c>
      <c r="G1515" t="b">
        <f>fba_fluxes[[#This Row],[RBA ub]]&gt;fba_fluxes[[#This Row],[ub]]</f>
        <v>0</v>
      </c>
      <c r="H1515" t="b">
        <f>fba_fluxes[[#This Row],[RBA lb]]&lt;fba_fluxes[[#This Row],[lb]]</f>
        <v>0</v>
      </c>
      <c r="I1515" cm="1">
        <f t="array" ref="I1515">SUM(_xlfn._xlws.FILTER(runRBA_RBA_fluxes[TRUE flux],(runRBA_RBA_fluxes[tag]="RXN")*(runRBA_RBA_fluxes[rxn_base_id]=fba_fluxes[[#This Row],[rxn]]),0))</f>
        <v>-4.6004432556700001E-4</v>
      </c>
      <c r="J1515" t="b">
        <f>fba_fluxes[[#This Row],[total RBA flux]]&lt;fba_fluxes[[#This Row],[lb]]</f>
        <v>0</v>
      </c>
      <c r="K1515" s="1" t="b">
        <f>fba_fluxes[[#This Row],[total RBA flux]]&gt;fba_fluxes[[#This Row],[ub]]</f>
        <v>0</v>
      </c>
    </row>
    <row r="1516" spans="1:11" hidden="1" x14ac:dyDescent="0.2">
      <c r="A1516" s="1" t="s">
        <v>492</v>
      </c>
      <c r="B1516">
        <v>-1.6314800000000008E-2</v>
      </c>
      <c r="C1516">
        <v>-1000</v>
      </c>
      <c r="D1516">
        <v>1000</v>
      </c>
      <c r="E1516" cm="1">
        <f t="array" ref="E1516">MIN(_xlfn._xlws.FILTER(runRBA_RBA_fluxes[TRUE lb],(runRBA_RBA_fluxes[tag]="RXN")*(runRBA_RBA_fluxes[rxn_base_id]=fba_fluxes[[#This Row],[rxn]]),0))</f>
        <v>-1000.0000000000001</v>
      </c>
      <c r="F1516" cm="1">
        <f t="array" ref="F1516">MAX(_xlfn._xlws.FILTER(runRBA_RBA_fluxes[TRUE ub],(runRBA_RBA_fluxes[tag]="RXN")*(runRBA_RBA_fluxes[rxn_base_id]=fba_fluxes[[#This Row],[rxn]]),0))</f>
        <v>0</v>
      </c>
      <c r="G1516" t="b">
        <f>fba_fluxes[[#This Row],[RBA ub]]&gt;fba_fluxes[[#This Row],[ub]]</f>
        <v>0</v>
      </c>
      <c r="H1516" t="b">
        <f>fba_fluxes[[#This Row],[RBA lb]]&lt;fba_fluxes[[#This Row],[lb]]</f>
        <v>0</v>
      </c>
      <c r="I1516" cm="1">
        <f t="array" ref="I1516">SUM(_xlfn._xlws.FILTER(runRBA_RBA_fluxes[TRUE flux],(runRBA_RBA_fluxes[tag]="RXN")*(runRBA_RBA_fluxes[rxn_base_id]=fba_fluxes[[#This Row],[rxn]]),0))</f>
        <v>-9.7764086183199997E-4</v>
      </c>
      <c r="J1516" t="b">
        <f>fba_fluxes[[#This Row],[total RBA flux]]&lt;fba_fluxes[[#This Row],[lb]]</f>
        <v>0</v>
      </c>
      <c r="K1516" s="1" t="b">
        <f>fba_fluxes[[#This Row],[total RBA flux]]&gt;fba_fluxes[[#This Row],[ub]]</f>
        <v>0</v>
      </c>
    </row>
    <row r="1517" spans="1:11" hidden="1" x14ac:dyDescent="0.2">
      <c r="A1517" s="1" t="s">
        <v>493</v>
      </c>
      <c r="B1517">
        <v>3.3278000000000032E-3</v>
      </c>
      <c r="C1517">
        <v>-1000</v>
      </c>
      <c r="D1517">
        <v>1000</v>
      </c>
      <c r="E1517" cm="1">
        <f t="array" ref="E1517">MIN(_xlfn._xlws.FILTER(runRBA_RBA_fluxes[TRUE lb],(runRBA_RBA_fluxes[tag]="RXN")*(runRBA_RBA_fluxes[rxn_base_id]=fba_fluxes[[#This Row],[rxn]]),0))</f>
        <v>0</v>
      </c>
      <c r="F1517" cm="1">
        <f t="array" ref="F1517">MAX(_xlfn._xlws.FILTER(runRBA_RBA_fluxes[TRUE ub],(runRBA_RBA_fluxes[tag]="RXN")*(runRBA_RBA_fluxes[rxn_base_id]=fba_fluxes[[#This Row],[rxn]]),0))</f>
        <v>1000.0000000000001</v>
      </c>
      <c r="G1517" t="b">
        <f>fba_fluxes[[#This Row],[RBA ub]]&gt;fba_fluxes[[#This Row],[ub]]</f>
        <v>0</v>
      </c>
      <c r="H1517" t="b">
        <f>fba_fluxes[[#This Row],[RBA lb]]&lt;fba_fluxes[[#This Row],[lb]]</f>
        <v>0</v>
      </c>
      <c r="I1517" cm="1">
        <f t="array" ref="I1517">SUM(_xlfn._xlws.FILTER(runRBA_RBA_fluxes[TRUE flux],(runRBA_RBA_fluxes[tag]="RXN")*(runRBA_RBA_fluxes[rxn_base_id]=fba_fluxes[[#This Row],[rxn]]),0))</f>
        <v>9.2008865113400002E-4</v>
      </c>
      <c r="J1517" t="b">
        <f>fba_fluxes[[#This Row],[total RBA flux]]&lt;fba_fluxes[[#This Row],[lb]]</f>
        <v>0</v>
      </c>
      <c r="K1517" s="1" t="b">
        <f>fba_fluxes[[#This Row],[total RBA flux]]&gt;fba_fluxes[[#This Row],[ub]]</f>
        <v>0</v>
      </c>
    </row>
    <row r="1518" spans="1:11" hidden="1" x14ac:dyDescent="0.2">
      <c r="A1518" s="1" t="s">
        <v>494</v>
      </c>
      <c r="B1518">
        <v>-3.3278000000000032E-3</v>
      </c>
      <c r="C1518">
        <v>-1000</v>
      </c>
      <c r="D1518">
        <v>1000</v>
      </c>
      <c r="E1518" cm="1">
        <f t="array" ref="E1518">MIN(_xlfn._xlws.FILTER(runRBA_RBA_fluxes[TRUE lb],(runRBA_RBA_fluxes[tag]="RXN")*(runRBA_RBA_fluxes[rxn_base_id]=fba_fluxes[[#This Row],[rxn]]),0))</f>
        <v>-1000.0000000000001</v>
      </c>
      <c r="F1518" cm="1">
        <f t="array" ref="F1518">MAX(_xlfn._xlws.FILTER(runRBA_RBA_fluxes[TRUE ub],(runRBA_RBA_fluxes[tag]="RXN")*(runRBA_RBA_fluxes[rxn_base_id]=fba_fluxes[[#This Row],[rxn]]),0))</f>
        <v>0</v>
      </c>
      <c r="G1518" t="b">
        <f>fba_fluxes[[#This Row],[RBA ub]]&gt;fba_fluxes[[#This Row],[ub]]</f>
        <v>0</v>
      </c>
      <c r="H1518" t="b">
        <f>fba_fluxes[[#This Row],[RBA lb]]&lt;fba_fluxes[[#This Row],[lb]]</f>
        <v>0</v>
      </c>
      <c r="I1518" cm="1">
        <f t="array" ref="I1518">SUM(_xlfn._xlws.FILTER(runRBA_RBA_fluxes[TRUE flux],(runRBA_RBA_fluxes[tag]="RXN")*(runRBA_RBA_fluxes[rxn_base_id]=fba_fluxes[[#This Row],[rxn]]),0))</f>
        <v>-9.2008865113400002E-4</v>
      </c>
      <c r="J1518" t="b">
        <f>fba_fluxes[[#This Row],[total RBA flux]]&lt;fba_fluxes[[#This Row],[lb]]</f>
        <v>0</v>
      </c>
      <c r="K1518" s="1" t="b">
        <f>fba_fluxes[[#This Row],[total RBA flux]]&gt;fba_fluxes[[#This Row],[ub]]</f>
        <v>0</v>
      </c>
    </row>
    <row r="1519" spans="1:11" hidden="1" x14ac:dyDescent="0.2">
      <c r="A1519" s="1" t="s">
        <v>495</v>
      </c>
      <c r="B1519">
        <v>1.1448574424000007E-2</v>
      </c>
      <c r="C1519">
        <v>-1000</v>
      </c>
      <c r="D1519">
        <v>1000</v>
      </c>
      <c r="E1519" cm="1">
        <f t="array" ref="E1519">MIN(_xlfn._xlws.FILTER(runRBA_RBA_fluxes[TRUE lb],(runRBA_RBA_fluxes[tag]="RXN")*(runRBA_RBA_fluxes[rxn_base_id]=fba_fluxes[[#This Row],[rxn]]),0))</f>
        <v>0</v>
      </c>
      <c r="F1519" cm="1">
        <f t="array" ref="F1519">MAX(_xlfn._xlws.FILTER(runRBA_RBA_fluxes[TRUE ub],(runRBA_RBA_fluxes[tag]="RXN")*(runRBA_RBA_fluxes[rxn_base_id]=fba_fluxes[[#This Row],[rxn]]),0))</f>
        <v>1000.0000000000001</v>
      </c>
      <c r="G1519" t="b">
        <f>fba_fluxes[[#This Row],[RBA ub]]&gt;fba_fluxes[[#This Row],[ub]]</f>
        <v>0</v>
      </c>
      <c r="H1519" t="b">
        <f>fba_fluxes[[#This Row],[RBA lb]]&lt;fba_fluxes[[#This Row],[lb]]</f>
        <v>0</v>
      </c>
      <c r="I1519" cm="1">
        <f t="array" ref="I1519">SUM(_xlfn._xlws.FILTER(runRBA_RBA_fluxes[TRUE flux],(runRBA_RBA_fluxes[tag]="RXN")*(runRBA_RBA_fluxes[rxn_base_id]=fba_fluxes[[#This Row],[rxn]]),0))</f>
        <v>3.1655103845240002E-3</v>
      </c>
      <c r="J1519" t="b">
        <f>fba_fluxes[[#This Row],[total RBA flux]]&lt;fba_fluxes[[#This Row],[lb]]</f>
        <v>0</v>
      </c>
      <c r="K1519" s="1" t="b">
        <f>fba_fluxes[[#This Row],[total RBA flux]]&gt;fba_fluxes[[#This Row],[ub]]</f>
        <v>0</v>
      </c>
    </row>
    <row r="1520" spans="1:11" hidden="1" x14ac:dyDescent="0.2">
      <c r="A1520" s="1" t="s">
        <v>496</v>
      </c>
      <c r="B1520">
        <v>1.1448574424000007E-2</v>
      </c>
      <c r="C1520">
        <v>-1000</v>
      </c>
      <c r="D1520">
        <v>1000</v>
      </c>
      <c r="E1520" cm="1">
        <f t="array" ref="E1520">MIN(_xlfn._xlws.FILTER(runRBA_RBA_fluxes[TRUE lb],(runRBA_RBA_fluxes[tag]="RXN")*(runRBA_RBA_fluxes[rxn_base_id]=fba_fluxes[[#This Row],[rxn]]),0))</f>
        <v>0</v>
      </c>
      <c r="F1520" cm="1">
        <f t="array" ref="F1520">MAX(_xlfn._xlws.FILTER(runRBA_RBA_fluxes[TRUE ub],(runRBA_RBA_fluxes[tag]="RXN")*(runRBA_RBA_fluxes[rxn_base_id]=fba_fluxes[[#This Row],[rxn]]),0))</f>
        <v>1000.0000000000001</v>
      </c>
      <c r="G1520" t="b">
        <f>fba_fluxes[[#This Row],[RBA ub]]&gt;fba_fluxes[[#This Row],[ub]]</f>
        <v>0</v>
      </c>
      <c r="H1520" t="b">
        <f>fba_fluxes[[#This Row],[RBA lb]]&lt;fba_fluxes[[#This Row],[lb]]</f>
        <v>0</v>
      </c>
      <c r="I1520" cm="1">
        <f t="array" ref="I1520">SUM(_xlfn._xlws.FILTER(runRBA_RBA_fluxes[TRUE flux],(runRBA_RBA_fluxes[tag]="RXN")*(runRBA_RBA_fluxes[rxn_base_id]=fba_fluxes[[#This Row],[rxn]]),0))</f>
        <v>3.1655103845240002E-3</v>
      </c>
      <c r="J1520" t="b">
        <f>fba_fluxes[[#This Row],[total RBA flux]]&lt;fba_fluxes[[#This Row],[lb]]</f>
        <v>0</v>
      </c>
      <c r="K1520" s="1" t="b">
        <f>fba_fluxes[[#This Row],[total RBA flux]]&gt;fba_fluxes[[#This Row],[ub]]</f>
        <v>0</v>
      </c>
    </row>
    <row r="1521" spans="1:11" hidden="1" x14ac:dyDescent="0.2">
      <c r="A1521" s="1" t="s">
        <v>497</v>
      </c>
      <c r="B1521">
        <v>-1.1448574424000007E-2</v>
      </c>
      <c r="C1521">
        <v>-1000</v>
      </c>
      <c r="D1521">
        <v>1000</v>
      </c>
      <c r="E1521" cm="1">
        <f t="array" ref="E1521">MIN(_xlfn._xlws.FILTER(runRBA_RBA_fluxes[TRUE lb],(runRBA_RBA_fluxes[tag]="RXN")*(runRBA_RBA_fluxes[rxn_base_id]=fba_fluxes[[#This Row],[rxn]]),0))</f>
        <v>-1000.0000000000001</v>
      </c>
      <c r="F1521" cm="1">
        <f t="array" ref="F1521">MAX(_xlfn._xlws.FILTER(runRBA_RBA_fluxes[TRUE ub],(runRBA_RBA_fluxes[tag]="RXN")*(runRBA_RBA_fluxes[rxn_base_id]=fba_fluxes[[#This Row],[rxn]]),0))</f>
        <v>0</v>
      </c>
      <c r="G1521" t="b">
        <f>fba_fluxes[[#This Row],[RBA ub]]&gt;fba_fluxes[[#This Row],[ub]]</f>
        <v>0</v>
      </c>
      <c r="H1521" t="b">
        <f>fba_fluxes[[#This Row],[RBA lb]]&lt;fba_fluxes[[#This Row],[lb]]</f>
        <v>0</v>
      </c>
      <c r="I1521" cm="1">
        <f t="array" ref="I1521">SUM(_xlfn._xlws.FILTER(runRBA_RBA_fluxes[TRUE flux],(runRBA_RBA_fluxes[tag]="RXN")*(runRBA_RBA_fluxes[rxn_base_id]=fba_fluxes[[#This Row],[rxn]]),0))</f>
        <v>-3.1655103845240002E-3</v>
      </c>
      <c r="J1521" t="b">
        <f>fba_fluxes[[#This Row],[total RBA flux]]&lt;fba_fluxes[[#This Row],[lb]]</f>
        <v>0</v>
      </c>
      <c r="K1521" s="1" t="b">
        <f>fba_fluxes[[#This Row],[total RBA flux]]&gt;fba_fluxes[[#This Row],[ub]]</f>
        <v>0</v>
      </c>
    </row>
    <row r="1522" spans="1:11" hidden="1" x14ac:dyDescent="0.2">
      <c r="A1522" s="1" t="s">
        <v>498</v>
      </c>
      <c r="B1522">
        <v>6.4810000000000015E-3</v>
      </c>
      <c r="C1522">
        <v>-1000</v>
      </c>
      <c r="D1522">
        <v>1000</v>
      </c>
      <c r="E1522" cm="1">
        <f t="array" ref="E1522">MIN(_xlfn._xlws.FILTER(runRBA_RBA_fluxes[TRUE lb],(runRBA_RBA_fluxes[tag]="RXN")*(runRBA_RBA_fluxes[rxn_base_id]=fba_fluxes[[#This Row],[rxn]]),0))</f>
        <v>0</v>
      </c>
      <c r="F1522" cm="1">
        <f t="array" ref="F1522">MAX(_xlfn._xlws.FILTER(runRBA_RBA_fluxes[TRUE ub],(runRBA_RBA_fluxes[tag]="RXN")*(runRBA_RBA_fluxes[rxn_base_id]=fba_fluxes[[#This Row],[rxn]]),0))</f>
        <v>0</v>
      </c>
      <c r="G1522" t="b">
        <f>fba_fluxes[[#This Row],[RBA ub]]&gt;fba_fluxes[[#This Row],[ub]]</f>
        <v>0</v>
      </c>
      <c r="H1522" t="b">
        <f>fba_fluxes[[#This Row],[RBA lb]]&lt;fba_fluxes[[#This Row],[lb]]</f>
        <v>0</v>
      </c>
      <c r="I1522" cm="1">
        <f t="array" ref="I1522">SUM(_xlfn._xlws.FILTER(runRBA_RBA_fluxes[TRUE flux],(runRBA_RBA_fluxes[tag]="RXN")*(runRBA_RBA_fluxes[rxn_base_id]=fba_fluxes[[#This Row],[rxn]]),0))</f>
        <v>0</v>
      </c>
      <c r="J1522" t="b">
        <f>fba_fluxes[[#This Row],[total RBA flux]]&lt;fba_fluxes[[#This Row],[lb]]</f>
        <v>0</v>
      </c>
      <c r="K1522" s="1" t="b">
        <f>fba_fluxes[[#This Row],[total RBA flux]]&gt;fba_fluxes[[#This Row],[ub]]</f>
        <v>0</v>
      </c>
    </row>
    <row r="1523" spans="1:11" hidden="1" x14ac:dyDescent="0.2">
      <c r="A1523" s="1" t="s">
        <v>3522</v>
      </c>
      <c r="B1523">
        <v>0</v>
      </c>
      <c r="C1523">
        <v>-1000</v>
      </c>
      <c r="D1523">
        <v>1000</v>
      </c>
      <c r="E1523" cm="1">
        <f t="array" ref="E1523">MIN(_xlfn._xlws.FILTER(runRBA_RBA_fluxes[TRUE lb],(runRBA_RBA_fluxes[tag]="RXN")*(runRBA_RBA_fluxes[rxn_base_id]=fba_fluxes[[#This Row],[rxn]]),0))</f>
        <v>0</v>
      </c>
      <c r="F1523" cm="1">
        <f t="array" ref="F1523">MAX(_xlfn._xlws.FILTER(runRBA_RBA_fluxes[TRUE ub],(runRBA_RBA_fluxes[tag]="RXN")*(runRBA_RBA_fluxes[rxn_base_id]=fba_fluxes[[#This Row],[rxn]]),0))</f>
        <v>0</v>
      </c>
      <c r="G1523" t="b">
        <f>fba_fluxes[[#This Row],[RBA ub]]&gt;fba_fluxes[[#This Row],[ub]]</f>
        <v>0</v>
      </c>
      <c r="H1523" t="b">
        <f>fba_fluxes[[#This Row],[RBA lb]]&lt;fba_fluxes[[#This Row],[lb]]</f>
        <v>0</v>
      </c>
      <c r="I1523" cm="1">
        <f t="array" ref="I1523">SUM(_xlfn._xlws.FILTER(runRBA_RBA_fluxes[TRUE flux],(runRBA_RBA_fluxes[tag]="RXN")*(runRBA_RBA_fluxes[rxn_base_id]=fba_fluxes[[#This Row],[rxn]]),0))</f>
        <v>0</v>
      </c>
      <c r="J1523" t="b">
        <f>fba_fluxes[[#This Row],[total RBA flux]]&lt;fba_fluxes[[#This Row],[lb]]</f>
        <v>0</v>
      </c>
      <c r="K1523" s="1" t="b">
        <f>fba_fluxes[[#This Row],[total RBA flux]]&gt;fba_fluxes[[#This Row],[ub]]</f>
        <v>0</v>
      </c>
    </row>
    <row r="1524" spans="1:11" hidden="1" x14ac:dyDescent="0.2">
      <c r="A1524" s="1" t="s">
        <v>499</v>
      </c>
      <c r="B1524">
        <v>-6.1088000000000019E-3</v>
      </c>
      <c r="C1524">
        <v>-1000</v>
      </c>
      <c r="D1524">
        <v>1000</v>
      </c>
      <c r="E1524" cm="1">
        <f t="array" ref="E1524">MIN(_xlfn._xlws.FILTER(runRBA_RBA_fluxes[TRUE lb],(runRBA_RBA_fluxes[tag]="RXN")*(runRBA_RBA_fluxes[rxn_base_id]=fba_fluxes[[#This Row],[rxn]]),0))</f>
        <v>-1000.0000000000001</v>
      </c>
      <c r="F1524" cm="1">
        <f t="array" ref="F1524">MAX(_xlfn._xlws.FILTER(runRBA_RBA_fluxes[TRUE ub],(runRBA_RBA_fluxes[tag]="RXN")*(runRBA_RBA_fluxes[rxn_base_id]=fba_fluxes[[#This Row],[rxn]]),0))</f>
        <v>0</v>
      </c>
      <c r="G1524" t="b">
        <f>fba_fluxes[[#This Row],[RBA ub]]&gt;fba_fluxes[[#This Row],[ub]]</f>
        <v>0</v>
      </c>
      <c r="H1524" t="b">
        <f>fba_fluxes[[#This Row],[RBA lb]]&lt;fba_fluxes[[#This Row],[lb]]</f>
        <v>0</v>
      </c>
      <c r="I1524" cm="1">
        <f t="array" ref="I1524">SUM(_xlfn._xlws.FILTER(runRBA_RBA_fluxes[TRUE flux],(runRBA_RBA_fluxes[tag]="RXN")*(runRBA_RBA_fluxes[rxn_base_id]=fba_fluxes[[#This Row],[rxn]]),0))</f>
        <v>-1.6890897584700001E-3</v>
      </c>
      <c r="J1524" t="b">
        <f>fba_fluxes[[#This Row],[total RBA flux]]&lt;fba_fluxes[[#This Row],[lb]]</f>
        <v>0</v>
      </c>
      <c r="K1524" s="1" t="b">
        <f>fba_fluxes[[#This Row],[total RBA flux]]&gt;fba_fluxes[[#This Row],[ub]]</f>
        <v>0</v>
      </c>
    </row>
    <row r="1525" spans="1:11" hidden="1" x14ac:dyDescent="0.2">
      <c r="A1525" s="1" t="s">
        <v>759</v>
      </c>
      <c r="B1525">
        <v>0</v>
      </c>
      <c r="C1525">
        <v>-1000</v>
      </c>
      <c r="D1525">
        <v>1000</v>
      </c>
      <c r="E1525" cm="1">
        <f t="array" ref="E1525">MIN(_xlfn._xlws.FILTER(runRBA_RBA_fluxes[TRUE lb],(runRBA_RBA_fluxes[tag]="RXN")*(runRBA_RBA_fluxes[rxn_base_id]=fba_fluxes[[#This Row],[rxn]]),0))</f>
        <v>-1000.0000000000001</v>
      </c>
      <c r="F1525" cm="1">
        <f t="array" ref="F1525">MAX(_xlfn._xlws.FILTER(runRBA_RBA_fluxes[TRUE ub],(runRBA_RBA_fluxes[tag]="RXN")*(runRBA_RBA_fluxes[rxn_base_id]=fba_fluxes[[#This Row],[rxn]]),0))</f>
        <v>0</v>
      </c>
      <c r="G1525" t="b">
        <f>fba_fluxes[[#This Row],[RBA ub]]&gt;fba_fluxes[[#This Row],[ub]]</f>
        <v>0</v>
      </c>
      <c r="H1525" t="b">
        <f>fba_fluxes[[#This Row],[RBA lb]]&lt;fba_fluxes[[#This Row],[lb]]</f>
        <v>0</v>
      </c>
      <c r="I1525" cm="1">
        <f t="array" ref="I1525">SUM(_xlfn._xlws.FILTER(runRBA_RBA_fluxes[TRUE flux],(runRBA_RBA_fluxes[tag]="RXN")*(runRBA_RBA_fluxes[rxn_base_id]=fba_fluxes[[#This Row],[rxn]]),0))</f>
        <v>-1.02921622662E-4</v>
      </c>
      <c r="J1525" t="b">
        <f>fba_fluxes[[#This Row],[total RBA flux]]&lt;fba_fluxes[[#This Row],[lb]]</f>
        <v>0</v>
      </c>
      <c r="K1525" s="1" t="b">
        <f>fba_fluxes[[#This Row],[total RBA flux]]&gt;fba_fluxes[[#This Row],[ub]]</f>
        <v>0</v>
      </c>
    </row>
    <row r="1526" spans="1:11" hidden="1" x14ac:dyDescent="0.2">
      <c r="A1526" s="1" t="s">
        <v>500</v>
      </c>
      <c r="B1526">
        <v>6.108800000000001E-3</v>
      </c>
      <c r="C1526">
        <v>-1000</v>
      </c>
      <c r="D1526">
        <v>1000</v>
      </c>
      <c r="E1526" cm="1">
        <f t="array" ref="E1526">MIN(_xlfn._xlws.FILTER(runRBA_RBA_fluxes[TRUE lb],(runRBA_RBA_fluxes[tag]="RXN")*(runRBA_RBA_fluxes[rxn_base_id]=fba_fluxes[[#This Row],[rxn]]),0))</f>
        <v>0</v>
      </c>
      <c r="F1526" cm="1">
        <f t="array" ref="F1526">MAX(_xlfn._xlws.FILTER(runRBA_RBA_fluxes[TRUE ub],(runRBA_RBA_fluxes[tag]="RXN")*(runRBA_RBA_fluxes[rxn_base_id]=fba_fluxes[[#This Row],[rxn]]),0))</f>
        <v>1000.0000000000001</v>
      </c>
      <c r="G1526" t="b">
        <f>fba_fluxes[[#This Row],[RBA ub]]&gt;fba_fluxes[[#This Row],[ub]]</f>
        <v>0</v>
      </c>
      <c r="H1526" t="b">
        <f>fba_fluxes[[#This Row],[RBA lb]]&lt;fba_fluxes[[#This Row],[lb]]</f>
        <v>0</v>
      </c>
      <c r="I1526" cm="1">
        <f t="array" ref="I1526">SUM(_xlfn._xlws.FILTER(runRBA_RBA_fluxes[TRUE flux],(runRBA_RBA_fluxes[tag]="RXN")*(runRBA_RBA_fluxes[rxn_base_id]=fba_fluxes[[#This Row],[rxn]]),0))</f>
        <v>1.6890639356049999E-3</v>
      </c>
      <c r="J1526" t="b">
        <f>fba_fluxes[[#This Row],[total RBA flux]]&lt;fba_fluxes[[#This Row],[lb]]</f>
        <v>0</v>
      </c>
      <c r="K1526" s="1" t="b">
        <f>fba_fluxes[[#This Row],[total RBA flux]]&gt;fba_fluxes[[#This Row],[ub]]</f>
        <v>0</v>
      </c>
    </row>
    <row r="1527" spans="1:11" hidden="1" x14ac:dyDescent="0.2">
      <c r="A1527" s="1" t="s">
        <v>3523</v>
      </c>
      <c r="B1527">
        <v>0</v>
      </c>
      <c r="C1527">
        <v>-1000</v>
      </c>
      <c r="D1527">
        <v>1000</v>
      </c>
      <c r="E1527" cm="1">
        <f t="array" ref="E1527">MIN(_xlfn._xlws.FILTER(runRBA_RBA_fluxes[TRUE lb],(runRBA_RBA_fluxes[tag]="RXN")*(runRBA_RBA_fluxes[rxn_base_id]=fba_fluxes[[#This Row],[rxn]]),0))</f>
        <v>0</v>
      </c>
      <c r="F1527" cm="1">
        <f t="array" ref="F1527">MAX(_xlfn._xlws.FILTER(runRBA_RBA_fluxes[TRUE ub],(runRBA_RBA_fluxes[tag]="RXN")*(runRBA_RBA_fluxes[rxn_base_id]=fba_fluxes[[#This Row],[rxn]]),0))</f>
        <v>0</v>
      </c>
      <c r="G1527" t="b">
        <f>fba_fluxes[[#This Row],[RBA ub]]&gt;fba_fluxes[[#This Row],[ub]]</f>
        <v>0</v>
      </c>
      <c r="H1527" t="b">
        <f>fba_fluxes[[#This Row],[RBA lb]]&lt;fba_fluxes[[#This Row],[lb]]</f>
        <v>0</v>
      </c>
      <c r="I1527" cm="1">
        <f t="array" ref="I1527">SUM(_xlfn._xlws.FILTER(runRBA_RBA_fluxes[TRUE flux],(runRBA_RBA_fluxes[tag]="RXN")*(runRBA_RBA_fluxes[rxn_base_id]=fba_fluxes[[#This Row],[rxn]]),0))</f>
        <v>0</v>
      </c>
      <c r="J1527" t="b">
        <f>fba_fluxes[[#This Row],[total RBA flux]]&lt;fba_fluxes[[#This Row],[lb]]</f>
        <v>0</v>
      </c>
      <c r="K1527" s="1" t="b">
        <f>fba_fluxes[[#This Row],[total RBA flux]]&gt;fba_fluxes[[#This Row],[ub]]</f>
        <v>0</v>
      </c>
    </row>
    <row r="1528" spans="1:11" hidden="1" x14ac:dyDescent="0.2">
      <c r="A1528" s="1" t="s">
        <v>501</v>
      </c>
      <c r="B1528">
        <v>-6.1088000000000019E-3</v>
      </c>
      <c r="C1528">
        <v>-1000</v>
      </c>
      <c r="D1528">
        <v>1000</v>
      </c>
      <c r="E1528" cm="1">
        <f t="array" ref="E1528">MIN(_xlfn._xlws.FILTER(runRBA_RBA_fluxes[TRUE lb],(runRBA_RBA_fluxes[tag]="RXN")*(runRBA_RBA_fluxes[rxn_base_id]=fba_fluxes[[#This Row],[rxn]]),0))</f>
        <v>-1000.0000000000001</v>
      </c>
      <c r="F1528" cm="1">
        <f t="array" ref="F1528">MAX(_xlfn._xlws.FILTER(runRBA_RBA_fluxes[TRUE ub],(runRBA_RBA_fluxes[tag]="RXN")*(runRBA_RBA_fluxes[rxn_base_id]=fba_fluxes[[#This Row],[rxn]]),0))</f>
        <v>0</v>
      </c>
      <c r="G1528" t="b">
        <f>fba_fluxes[[#This Row],[RBA ub]]&gt;fba_fluxes[[#This Row],[ub]]</f>
        <v>0</v>
      </c>
      <c r="H1528" t="b">
        <f>fba_fluxes[[#This Row],[RBA lb]]&lt;fba_fluxes[[#This Row],[lb]]</f>
        <v>0</v>
      </c>
      <c r="I1528" cm="1">
        <f t="array" ref="I1528">SUM(_xlfn._xlws.FILTER(runRBA_RBA_fluxes[TRUE flux],(runRBA_RBA_fluxes[tag]="RXN")*(runRBA_RBA_fluxes[rxn_base_id]=fba_fluxes[[#This Row],[rxn]]),0))</f>
        <v>-1.6890639356049999E-3</v>
      </c>
      <c r="J1528" t="b">
        <f>fba_fluxes[[#This Row],[total RBA flux]]&lt;fba_fluxes[[#This Row],[lb]]</f>
        <v>0</v>
      </c>
      <c r="K1528" s="1" t="b">
        <f>fba_fluxes[[#This Row],[total RBA flux]]&gt;fba_fluxes[[#This Row],[ub]]</f>
        <v>0</v>
      </c>
    </row>
    <row r="1529" spans="1:11" hidden="1" x14ac:dyDescent="0.2">
      <c r="A1529" s="1" t="s">
        <v>3524</v>
      </c>
      <c r="B1529">
        <v>0</v>
      </c>
      <c r="C1529">
        <v>-1000</v>
      </c>
      <c r="D1529">
        <v>1000</v>
      </c>
      <c r="E1529" cm="1">
        <f t="array" ref="E1529">MIN(_xlfn._xlws.FILTER(runRBA_RBA_fluxes[TRUE lb],(runRBA_RBA_fluxes[tag]="RXN")*(runRBA_RBA_fluxes[rxn_base_id]=fba_fluxes[[#This Row],[rxn]]),0))</f>
        <v>0</v>
      </c>
      <c r="F1529" cm="1">
        <f t="array" ref="F1529">MAX(_xlfn._xlws.FILTER(runRBA_RBA_fluxes[TRUE ub],(runRBA_RBA_fluxes[tag]="RXN")*(runRBA_RBA_fluxes[rxn_base_id]=fba_fluxes[[#This Row],[rxn]]),0))</f>
        <v>0</v>
      </c>
      <c r="G1529" t="b">
        <f>fba_fluxes[[#This Row],[RBA ub]]&gt;fba_fluxes[[#This Row],[ub]]</f>
        <v>0</v>
      </c>
      <c r="H1529" t="b">
        <f>fba_fluxes[[#This Row],[RBA lb]]&lt;fba_fluxes[[#This Row],[lb]]</f>
        <v>0</v>
      </c>
      <c r="I1529" cm="1">
        <f t="array" ref="I1529">SUM(_xlfn._xlws.FILTER(runRBA_RBA_fluxes[TRUE flux],(runRBA_RBA_fluxes[tag]="RXN")*(runRBA_RBA_fluxes[rxn_base_id]=fba_fluxes[[#This Row],[rxn]]),0))</f>
        <v>0</v>
      </c>
      <c r="J1529" t="b">
        <f>fba_fluxes[[#This Row],[total RBA flux]]&lt;fba_fluxes[[#This Row],[lb]]</f>
        <v>0</v>
      </c>
      <c r="K1529" s="1" t="b">
        <f>fba_fluxes[[#This Row],[total RBA flux]]&gt;fba_fluxes[[#This Row],[ub]]</f>
        <v>0</v>
      </c>
    </row>
    <row r="1530" spans="1:11" hidden="1" x14ac:dyDescent="0.2">
      <c r="A1530" s="1" t="s">
        <v>502</v>
      </c>
      <c r="B1530">
        <v>0</v>
      </c>
      <c r="C1530">
        <v>-1000</v>
      </c>
      <c r="D1530">
        <v>1000</v>
      </c>
      <c r="E1530" cm="1">
        <f t="array" ref="E1530">MIN(_xlfn._xlws.FILTER(runRBA_RBA_fluxes[TRUE lb],(runRBA_RBA_fluxes[tag]="RXN")*(runRBA_RBA_fluxes[rxn_base_id]=fba_fluxes[[#This Row],[rxn]]),0))</f>
        <v>0</v>
      </c>
      <c r="F1530" cm="1">
        <f t="array" ref="F1530">MAX(_xlfn._xlws.FILTER(runRBA_RBA_fluxes[TRUE ub],(runRBA_RBA_fluxes[tag]="RXN")*(runRBA_RBA_fluxes[rxn_base_id]=fba_fluxes[[#This Row],[rxn]]),0))</f>
        <v>0</v>
      </c>
      <c r="G1530" t="b">
        <f>fba_fluxes[[#This Row],[RBA ub]]&gt;fba_fluxes[[#This Row],[ub]]</f>
        <v>0</v>
      </c>
      <c r="H1530" t="b">
        <f>fba_fluxes[[#This Row],[RBA lb]]&lt;fba_fluxes[[#This Row],[lb]]</f>
        <v>0</v>
      </c>
      <c r="I1530" cm="1">
        <f t="array" ref="I1530">SUM(_xlfn._xlws.FILTER(runRBA_RBA_fluxes[TRUE flux],(runRBA_RBA_fluxes[tag]="RXN")*(runRBA_RBA_fluxes[rxn_base_id]=fba_fluxes[[#This Row],[rxn]]),0))</f>
        <v>0</v>
      </c>
      <c r="J1530" t="b">
        <f>fba_fluxes[[#This Row],[total RBA flux]]&lt;fba_fluxes[[#This Row],[lb]]</f>
        <v>0</v>
      </c>
      <c r="K1530" s="1" t="b">
        <f>fba_fluxes[[#This Row],[total RBA flux]]&gt;fba_fluxes[[#This Row],[ub]]</f>
        <v>0</v>
      </c>
    </row>
    <row r="1531" spans="1:11" hidden="1" x14ac:dyDescent="0.2">
      <c r="A1531" s="1" t="s">
        <v>503</v>
      </c>
      <c r="B1531">
        <v>0</v>
      </c>
      <c r="C1531">
        <v>-1000</v>
      </c>
      <c r="D1531">
        <v>1000</v>
      </c>
      <c r="E1531" cm="1">
        <f t="array" ref="E1531">MIN(_xlfn._xlws.FILTER(runRBA_RBA_fluxes[TRUE lb],(runRBA_RBA_fluxes[tag]="RXN")*(runRBA_RBA_fluxes[rxn_base_id]=fba_fluxes[[#This Row],[rxn]]),0))</f>
        <v>0</v>
      </c>
      <c r="F1531" cm="1">
        <f t="array" ref="F1531">MAX(_xlfn._xlws.FILTER(runRBA_RBA_fluxes[TRUE ub],(runRBA_RBA_fluxes[tag]="RXN")*(runRBA_RBA_fluxes[rxn_base_id]=fba_fluxes[[#This Row],[rxn]]),0))</f>
        <v>1000.0000000000001</v>
      </c>
      <c r="G1531" t="b">
        <f>fba_fluxes[[#This Row],[RBA ub]]&gt;fba_fluxes[[#This Row],[ub]]</f>
        <v>0</v>
      </c>
      <c r="H1531" t="b">
        <f>fba_fluxes[[#This Row],[RBA lb]]&lt;fba_fluxes[[#This Row],[lb]]</f>
        <v>0</v>
      </c>
      <c r="I1531" cm="1">
        <f t="array" ref="I1531">SUM(_xlfn._xlws.FILTER(runRBA_RBA_fluxes[TRUE flux],(runRBA_RBA_fluxes[tag]="RXN")*(runRBA_RBA_fluxes[rxn_base_id]=fba_fluxes[[#This Row],[rxn]]),0))</f>
        <v>2.5822863999999999E-8</v>
      </c>
      <c r="J1531" t="b">
        <f>fba_fluxes[[#This Row],[total RBA flux]]&lt;fba_fluxes[[#This Row],[lb]]</f>
        <v>0</v>
      </c>
      <c r="K1531" s="1" t="b">
        <f>fba_fluxes[[#This Row],[total RBA flux]]&gt;fba_fluxes[[#This Row],[ub]]</f>
        <v>0</v>
      </c>
    </row>
    <row r="1532" spans="1:11" hidden="1" x14ac:dyDescent="0.2">
      <c r="A1532" s="1" t="s">
        <v>504</v>
      </c>
      <c r="B1532">
        <v>0</v>
      </c>
      <c r="C1532">
        <v>-1000</v>
      </c>
      <c r="D1532">
        <v>1000</v>
      </c>
      <c r="E1532" cm="1">
        <f t="array" ref="E1532">MIN(_xlfn._xlws.FILTER(runRBA_RBA_fluxes[TRUE lb],(runRBA_RBA_fluxes[tag]="RXN")*(runRBA_RBA_fluxes[rxn_base_id]=fba_fluxes[[#This Row],[rxn]]),0))</f>
        <v>-1000.0000000000001</v>
      </c>
      <c r="F1532" cm="1">
        <f t="array" ref="F1532">MAX(_xlfn._xlws.FILTER(runRBA_RBA_fluxes[TRUE ub],(runRBA_RBA_fluxes[tag]="RXN")*(runRBA_RBA_fluxes[rxn_base_id]=fba_fluxes[[#This Row],[rxn]]),0))</f>
        <v>0</v>
      </c>
      <c r="G1532" t="b">
        <f>fba_fluxes[[#This Row],[RBA ub]]&gt;fba_fluxes[[#This Row],[ub]]</f>
        <v>0</v>
      </c>
      <c r="H1532" t="b">
        <f>fba_fluxes[[#This Row],[RBA lb]]&lt;fba_fluxes[[#This Row],[lb]]</f>
        <v>0</v>
      </c>
      <c r="I1532" cm="1">
        <f t="array" ref="I1532">SUM(_xlfn._xlws.FILTER(runRBA_RBA_fluxes[TRUE flux],(runRBA_RBA_fluxes[tag]="RXN")*(runRBA_RBA_fluxes[rxn_base_id]=fba_fluxes[[#This Row],[rxn]]),0))</f>
        <v>-2.5822863999999999E-8</v>
      </c>
      <c r="J1532" t="b">
        <f>fba_fluxes[[#This Row],[total RBA flux]]&lt;fba_fluxes[[#This Row],[lb]]</f>
        <v>0</v>
      </c>
      <c r="K1532" s="1" t="b">
        <f>fba_fluxes[[#This Row],[total RBA flux]]&gt;fba_fluxes[[#This Row],[ub]]</f>
        <v>0</v>
      </c>
    </row>
    <row r="1533" spans="1:11" hidden="1" x14ac:dyDescent="0.2">
      <c r="A1533" s="1" t="s">
        <v>505</v>
      </c>
      <c r="B1533">
        <v>4.7792000000000008E-3</v>
      </c>
      <c r="C1533">
        <v>-1000</v>
      </c>
      <c r="D1533">
        <v>1000</v>
      </c>
      <c r="E1533" cm="1">
        <f t="array" ref="E1533">MIN(_xlfn._xlws.FILTER(runRBA_RBA_fluxes[TRUE lb],(runRBA_RBA_fluxes[tag]="RXN")*(runRBA_RBA_fluxes[rxn_base_id]=fba_fluxes[[#This Row],[rxn]]),0))</f>
        <v>0</v>
      </c>
      <c r="F1533" cm="1">
        <f t="array" ref="F1533">MAX(_xlfn._xlws.FILTER(runRBA_RBA_fluxes[TRUE ub],(runRBA_RBA_fluxes[tag]="RXN")*(runRBA_RBA_fluxes[rxn_base_id]=fba_fluxes[[#This Row],[rxn]]),0))</f>
        <v>1000.0000000000001</v>
      </c>
      <c r="G1533" t="b">
        <f>fba_fluxes[[#This Row],[RBA ub]]&gt;fba_fluxes[[#This Row],[ub]]</f>
        <v>0</v>
      </c>
      <c r="H1533" t="b">
        <f>fba_fluxes[[#This Row],[RBA lb]]&lt;fba_fluxes[[#This Row],[lb]]</f>
        <v>0</v>
      </c>
      <c r="I1533" cm="1">
        <f t="array" ref="I1533">SUM(_xlfn._xlws.FILTER(runRBA_RBA_fluxes[TRUE flux],(runRBA_RBA_fluxes[tag]="RXN")*(runRBA_RBA_fluxes[rxn_base_id]=fba_fluxes[[#This Row],[rxn]]),0))</f>
        <v>1.3214495522890001E-3</v>
      </c>
      <c r="J1533" t="b">
        <f>fba_fluxes[[#This Row],[total RBA flux]]&lt;fba_fluxes[[#This Row],[lb]]</f>
        <v>0</v>
      </c>
      <c r="K1533" s="1" t="b">
        <f>fba_fluxes[[#This Row],[total RBA flux]]&gt;fba_fluxes[[#This Row],[ub]]</f>
        <v>0</v>
      </c>
    </row>
    <row r="1534" spans="1:11" hidden="1" x14ac:dyDescent="0.2">
      <c r="A1534" s="1" t="s">
        <v>506</v>
      </c>
      <c r="B1534">
        <v>1.3296E-3</v>
      </c>
      <c r="C1534">
        <v>-1000</v>
      </c>
      <c r="D1534">
        <v>1000</v>
      </c>
      <c r="E1534" cm="1">
        <f t="array" ref="E1534">MIN(_xlfn._xlws.FILTER(runRBA_RBA_fluxes[TRUE lb],(runRBA_RBA_fluxes[tag]="RXN")*(runRBA_RBA_fluxes[rxn_base_id]=fba_fluxes[[#This Row],[rxn]]),0))</f>
        <v>0</v>
      </c>
      <c r="F1534" cm="1">
        <f t="array" ref="F1534">MAX(_xlfn._xlws.FILTER(runRBA_RBA_fluxes[TRUE ub],(runRBA_RBA_fluxes[tag]="RXN")*(runRBA_RBA_fluxes[rxn_base_id]=fba_fluxes[[#This Row],[rxn]]),0))</f>
        <v>1000.0000000000001</v>
      </c>
      <c r="G1534" t="b">
        <f>fba_fluxes[[#This Row],[RBA ub]]&gt;fba_fluxes[[#This Row],[ub]]</f>
        <v>0</v>
      </c>
      <c r="H1534" t="b">
        <f>fba_fluxes[[#This Row],[RBA lb]]&lt;fba_fluxes[[#This Row],[lb]]</f>
        <v>0</v>
      </c>
      <c r="I1534" cm="1">
        <f t="array" ref="I1534">SUM(_xlfn._xlws.FILTER(runRBA_RBA_fluxes[TRUE flux],(runRBA_RBA_fluxes[tag]="RXN")*(runRBA_RBA_fluxes[rxn_base_id]=fba_fluxes[[#This Row],[rxn]]),0))</f>
        <v>3.6761438331699999E-4</v>
      </c>
      <c r="J1534" t="b">
        <f>fba_fluxes[[#This Row],[total RBA flux]]&lt;fba_fluxes[[#This Row],[lb]]</f>
        <v>0</v>
      </c>
      <c r="K1534" s="1" t="b">
        <f>fba_fluxes[[#This Row],[total RBA flux]]&gt;fba_fluxes[[#This Row],[ub]]</f>
        <v>0</v>
      </c>
    </row>
    <row r="1535" spans="1:11" hidden="1" x14ac:dyDescent="0.2">
      <c r="A1535" s="1" t="s">
        <v>507</v>
      </c>
      <c r="B1535">
        <v>9.5612999999999983E-3</v>
      </c>
      <c r="C1535">
        <v>-1000</v>
      </c>
      <c r="D1535">
        <v>1000</v>
      </c>
      <c r="E1535" cm="1">
        <f t="array" ref="E1535">MIN(_xlfn._xlws.FILTER(runRBA_RBA_fluxes[TRUE lb],(runRBA_RBA_fluxes[tag]="RXN")*(runRBA_RBA_fluxes[rxn_base_id]=fba_fluxes[[#This Row],[rxn]]),0))</f>
        <v>0</v>
      </c>
      <c r="F1535" cm="1">
        <f t="array" ref="F1535">MAX(_xlfn._xlws.FILTER(runRBA_RBA_fluxes[TRUE ub],(runRBA_RBA_fluxes[tag]="RXN")*(runRBA_RBA_fluxes[rxn_base_id]=fba_fluxes[[#This Row],[rxn]]),0))</f>
        <v>1000.0000000000001</v>
      </c>
      <c r="G1535" t="b">
        <f>fba_fluxes[[#This Row],[RBA ub]]&gt;fba_fluxes[[#This Row],[ub]]</f>
        <v>0</v>
      </c>
      <c r="H1535" t="b">
        <f>fba_fluxes[[#This Row],[RBA lb]]&lt;fba_fluxes[[#This Row],[lb]]</f>
        <v>0</v>
      </c>
      <c r="I1535" cm="1">
        <f t="array" ref="I1535">SUM(_xlfn._xlws.FILTER(runRBA_RBA_fluxes[TRUE flux],(runRBA_RBA_fluxes[tag]="RXN")*(runRBA_RBA_fluxes[rxn_base_id]=fba_fluxes[[#This Row],[rxn]]),0))</f>
        <v>2.6436827970850001E-3</v>
      </c>
      <c r="J1535" t="b">
        <f>fba_fluxes[[#This Row],[total RBA flux]]&lt;fba_fluxes[[#This Row],[lb]]</f>
        <v>0</v>
      </c>
      <c r="K1535" s="1" t="b">
        <f>fba_fluxes[[#This Row],[total RBA flux]]&gt;fba_fluxes[[#This Row],[ub]]</f>
        <v>0</v>
      </c>
    </row>
    <row r="1536" spans="1:11" hidden="1" x14ac:dyDescent="0.2">
      <c r="A1536" s="1" t="s">
        <v>508</v>
      </c>
      <c r="B1536">
        <v>-9.5612999999999983E-3</v>
      </c>
      <c r="C1536">
        <v>-1000</v>
      </c>
      <c r="D1536">
        <v>1000</v>
      </c>
      <c r="E1536" cm="1">
        <f t="array" ref="E1536">MIN(_xlfn._xlws.FILTER(runRBA_RBA_fluxes[TRUE lb],(runRBA_RBA_fluxes[tag]="RXN")*(runRBA_RBA_fluxes[rxn_base_id]=fba_fluxes[[#This Row],[rxn]]),0))</f>
        <v>-1000.0000000000001</v>
      </c>
      <c r="F1536" cm="1">
        <f t="array" ref="F1536">MAX(_xlfn._xlws.FILTER(runRBA_RBA_fluxes[TRUE ub],(runRBA_RBA_fluxes[tag]="RXN")*(runRBA_RBA_fluxes[rxn_base_id]=fba_fluxes[[#This Row],[rxn]]),0))</f>
        <v>0</v>
      </c>
      <c r="G1536" t="b">
        <f>fba_fluxes[[#This Row],[RBA ub]]&gt;fba_fluxes[[#This Row],[ub]]</f>
        <v>0</v>
      </c>
      <c r="H1536" t="b">
        <f>fba_fluxes[[#This Row],[RBA lb]]&lt;fba_fluxes[[#This Row],[lb]]</f>
        <v>0</v>
      </c>
      <c r="I1536" cm="1">
        <f t="array" ref="I1536">SUM(_xlfn._xlws.FILTER(runRBA_RBA_fluxes[TRUE flux],(runRBA_RBA_fluxes[tag]="RXN")*(runRBA_RBA_fluxes[rxn_base_id]=fba_fluxes[[#This Row],[rxn]]),0))</f>
        <v>-2.6436827970850001E-3</v>
      </c>
      <c r="J1536" t="b">
        <f>fba_fluxes[[#This Row],[total RBA flux]]&lt;fba_fluxes[[#This Row],[lb]]</f>
        <v>0</v>
      </c>
      <c r="K1536" s="1" t="b">
        <f>fba_fluxes[[#This Row],[total RBA flux]]&gt;fba_fluxes[[#This Row],[ub]]</f>
        <v>0</v>
      </c>
    </row>
    <row r="1537" spans="1:11" hidden="1" x14ac:dyDescent="0.2">
      <c r="A1537" s="1" t="s">
        <v>3525</v>
      </c>
      <c r="B1537">
        <v>0</v>
      </c>
      <c r="C1537">
        <v>-1000</v>
      </c>
      <c r="D1537">
        <v>1000</v>
      </c>
      <c r="E1537" cm="1">
        <f t="array" ref="E1537">MIN(_xlfn._xlws.FILTER(runRBA_RBA_fluxes[TRUE lb],(runRBA_RBA_fluxes[tag]="RXN")*(runRBA_RBA_fluxes[rxn_base_id]=fba_fluxes[[#This Row],[rxn]]),0))</f>
        <v>0</v>
      </c>
      <c r="F1537" cm="1">
        <f t="array" ref="F1537">MAX(_xlfn._xlws.FILTER(runRBA_RBA_fluxes[TRUE ub],(runRBA_RBA_fluxes[tag]="RXN")*(runRBA_RBA_fluxes[rxn_base_id]=fba_fluxes[[#This Row],[rxn]]),0))</f>
        <v>0</v>
      </c>
      <c r="G1537" t="b">
        <f>fba_fluxes[[#This Row],[RBA ub]]&gt;fba_fluxes[[#This Row],[ub]]</f>
        <v>0</v>
      </c>
      <c r="H1537" t="b">
        <f>fba_fluxes[[#This Row],[RBA lb]]&lt;fba_fluxes[[#This Row],[lb]]</f>
        <v>0</v>
      </c>
      <c r="I1537" cm="1">
        <f t="array" ref="I1537">SUM(_xlfn._xlws.FILTER(runRBA_RBA_fluxes[TRUE flux],(runRBA_RBA_fluxes[tag]="RXN")*(runRBA_RBA_fluxes[rxn_base_id]=fba_fluxes[[#This Row],[rxn]]),0))</f>
        <v>0</v>
      </c>
      <c r="J1537" t="b">
        <f>fba_fluxes[[#This Row],[total RBA flux]]&lt;fba_fluxes[[#This Row],[lb]]</f>
        <v>0</v>
      </c>
      <c r="K1537" s="1" t="b">
        <f>fba_fluxes[[#This Row],[total RBA flux]]&gt;fba_fluxes[[#This Row],[ub]]</f>
        <v>0</v>
      </c>
    </row>
    <row r="1538" spans="1:11" hidden="1" x14ac:dyDescent="0.2">
      <c r="A1538" s="1" t="s">
        <v>3526</v>
      </c>
      <c r="B1538">
        <v>0</v>
      </c>
      <c r="C1538">
        <v>-1000</v>
      </c>
      <c r="D1538">
        <v>1000</v>
      </c>
      <c r="E1538" cm="1">
        <f t="array" ref="E1538">MIN(_xlfn._xlws.FILTER(runRBA_RBA_fluxes[TRUE lb],(runRBA_RBA_fluxes[tag]="RXN")*(runRBA_RBA_fluxes[rxn_base_id]=fba_fluxes[[#This Row],[rxn]]),0))</f>
        <v>0</v>
      </c>
      <c r="F1538" cm="1">
        <f t="array" ref="F1538">MAX(_xlfn._xlws.FILTER(runRBA_RBA_fluxes[TRUE ub],(runRBA_RBA_fluxes[tag]="RXN")*(runRBA_RBA_fluxes[rxn_base_id]=fba_fluxes[[#This Row],[rxn]]),0))</f>
        <v>0</v>
      </c>
      <c r="G1538" t="b">
        <f>fba_fluxes[[#This Row],[RBA ub]]&gt;fba_fluxes[[#This Row],[ub]]</f>
        <v>0</v>
      </c>
      <c r="H1538" t="b">
        <f>fba_fluxes[[#This Row],[RBA lb]]&lt;fba_fluxes[[#This Row],[lb]]</f>
        <v>0</v>
      </c>
      <c r="I1538" cm="1">
        <f t="array" ref="I1538">SUM(_xlfn._xlws.FILTER(runRBA_RBA_fluxes[TRUE flux],(runRBA_RBA_fluxes[tag]="RXN")*(runRBA_RBA_fluxes[rxn_base_id]=fba_fluxes[[#This Row],[rxn]]),0))</f>
        <v>0</v>
      </c>
      <c r="J1538" t="b">
        <f>fba_fluxes[[#This Row],[total RBA flux]]&lt;fba_fluxes[[#This Row],[lb]]</f>
        <v>0</v>
      </c>
      <c r="K1538" s="1" t="b">
        <f>fba_fluxes[[#This Row],[total RBA flux]]&gt;fba_fluxes[[#This Row],[ub]]</f>
        <v>0</v>
      </c>
    </row>
    <row r="1539" spans="1:11" hidden="1" x14ac:dyDescent="0.2">
      <c r="A1539" s="1" t="s">
        <v>3527</v>
      </c>
      <c r="B1539">
        <v>0</v>
      </c>
      <c r="C1539">
        <v>-1000</v>
      </c>
      <c r="D1539">
        <v>1000</v>
      </c>
      <c r="E1539" cm="1">
        <f t="array" ref="E1539">MIN(_xlfn._xlws.FILTER(runRBA_RBA_fluxes[TRUE lb],(runRBA_RBA_fluxes[tag]="RXN")*(runRBA_RBA_fluxes[rxn_base_id]=fba_fluxes[[#This Row],[rxn]]),0))</f>
        <v>0</v>
      </c>
      <c r="F1539" cm="1">
        <f t="array" ref="F1539">MAX(_xlfn._xlws.FILTER(runRBA_RBA_fluxes[TRUE ub],(runRBA_RBA_fluxes[tag]="RXN")*(runRBA_RBA_fluxes[rxn_base_id]=fba_fluxes[[#This Row],[rxn]]),0))</f>
        <v>0</v>
      </c>
      <c r="G1539" t="b">
        <f>fba_fluxes[[#This Row],[RBA ub]]&gt;fba_fluxes[[#This Row],[ub]]</f>
        <v>0</v>
      </c>
      <c r="H1539" t="b">
        <f>fba_fluxes[[#This Row],[RBA lb]]&lt;fba_fluxes[[#This Row],[lb]]</f>
        <v>0</v>
      </c>
      <c r="I1539" cm="1">
        <f t="array" ref="I1539">SUM(_xlfn._xlws.FILTER(runRBA_RBA_fluxes[TRUE flux],(runRBA_RBA_fluxes[tag]="RXN")*(runRBA_RBA_fluxes[rxn_base_id]=fba_fluxes[[#This Row],[rxn]]),0))</f>
        <v>0</v>
      </c>
      <c r="J1539" t="b">
        <f>fba_fluxes[[#This Row],[total RBA flux]]&lt;fba_fluxes[[#This Row],[lb]]</f>
        <v>0</v>
      </c>
      <c r="K1539" s="1" t="b">
        <f>fba_fluxes[[#This Row],[total RBA flux]]&gt;fba_fluxes[[#This Row],[ub]]</f>
        <v>0</v>
      </c>
    </row>
    <row r="1540" spans="1:11" hidden="1" x14ac:dyDescent="0.2">
      <c r="A1540" s="1" t="s">
        <v>509</v>
      </c>
      <c r="B1540">
        <v>-3.2859999999999999E-3</v>
      </c>
      <c r="C1540">
        <v>-1000</v>
      </c>
      <c r="D1540">
        <v>1000</v>
      </c>
      <c r="E1540" cm="1">
        <f t="array" ref="E1540">MIN(_xlfn._xlws.FILTER(runRBA_RBA_fluxes[TRUE lb],(runRBA_RBA_fluxes[tag]="RXN")*(runRBA_RBA_fluxes[rxn_base_id]=fba_fluxes[[#This Row],[rxn]]),0))</f>
        <v>0</v>
      </c>
      <c r="F1540" cm="1">
        <f t="array" ref="F1540">MAX(_xlfn._xlws.FILTER(runRBA_RBA_fluxes[TRUE ub],(runRBA_RBA_fluxes[tag]="RXN")*(runRBA_RBA_fluxes[rxn_base_id]=fba_fluxes[[#This Row],[rxn]]),0))</f>
        <v>1000.0000000000001</v>
      </c>
      <c r="G1540" t="b">
        <f>fba_fluxes[[#This Row],[RBA ub]]&gt;fba_fluxes[[#This Row],[ub]]</f>
        <v>0</v>
      </c>
      <c r="H1540" t="b">
        <f>fba_fluxes[[#This Row],[RBA lb]]&lt;fba_fluxes[[#This Row],[lb]]</f>
        <v>0</v>
      </c>
      <c r="I1540" cm="1">
        <f t="array" ref="I1540">SUM(_xlfn._xlws.FILTER(runRBA_RBA_fluxes[TRUE flux],(runRBA_RBA_fluxes[tag]="RXN")*(runRBA_RBA_fluxes[rxn_base_id]=fba_fluxes[[#This Row],[rxn]]),0))</f>
        <v>999.99909142975605</v>
      </c>
      <c r="J1540" t="b">
        <f>fba_fluxes[[#This Row],[total RBA flux]]&lt;fba_fluxes[[#This Row],[lb]]</f>
        <v>0</v>
      </c>
      <c r="K1540" s="1" t="b">
        <f>fba_fluxes[[#This Row],[total RBA flux]]&gt;fba_fluxes[[#This Row],[ub]]</f>
        <v>0</v>
      </c>
    </row>
    <row r="1541" spans="1:11" hidden="1" x14ac:dyDescent="0.2">
      <c r="A1541" s="1" t="s">
        <v>3528</v>
      </c>
      <c r="B1541">
        <v>0</v>
      </c>
      <c r="C1541">
        <v>-1000</v>
      </c>
      <c r="D1541">
        <v>1000</v>
      </c>
      <c r="E1541" cm="1">
        <f t="array" ref="E1541">MIN(_xlfn._xlws.FILTER(runRBA_RBA_fluxes[TRUE lb],(runRBA_RBA_fluxes[tag]="RXN")*(runRBA_RBA_fluxes[rxn_base_id]=fba_fluxes[[#This Row],[rxn]]),0))</f>
        <v>0</v>
      </c>
      <c r="F1541" cm="1">
        <f t="array" ref="F1541">MAX(_xlfn._xlws.FILTER(runRBA_RBA_fluxes[TRUE ub],(runRBA_RBA_fluxes[tag]="RXN")*(runRBA_RBA_fluxes[rxn_base_id]=fba_fluxes[[#This Row],[rxn]]),0))</f>
        <v>0</v>
      </c>
      <c r="G1541" t="b">
        <f>fba_fluxes[[#This Row],[RBA ub]]&gt;fba_fluxes[[#This Row],[ub]]</f>
        <v>0</v>
      </c>
      <c r="H1541" t="b">
        <f>fba_fluxes[[#This Row],[RBA lb]]&lt;fba_fluxes[[#This Row],[lb]]</f>
        <v>0</v>
      </c>
      <c r="I1541" cm="1">
        <f t="array" ref="I1541">SUM(_xlfn._xlws.FILTER(runRBA_RBA_fluxes[TRUE flux],(runRBA_RBA_fluxes[tag]="RXN")*(runRBA_RBA_fluxes[rxn_base_id]=fba_fluxes[[#This Row],[rxn]]),0))</f>
        <v>0</v>
      </c>
      <c r="J1541" t="b">
        <f>fba_fluxes[[#This Row],[total RBA flux]]&lt;fba_fluxes[[#This Row],[lb]]</f>
        <v>0</v>
      </c>
      <c r="K1541" s="1" t="b">
        <f>fba_fluxes[[#This Row],[total RBA flux]]&gt;fba_fluxes[[#This Row],[ub]]</f>
        <v>0</v>
      </c>
    </row>
    <row r="1542" spans="1:11" hidden="1" x14ac:dyDescent="0.2">
      <c r="A1542" s="1" t="s">
        <v>510</v>
      </c>
      <c r="B1542">
        <v>0</v>
      </c>
      <c r="C1542">
        <v>-1000</v>
      </c>
      <c r="D1542">
        <v>1000</v>
      </c>
      <c r="E1542" cm="1">
        <f t="array" ref="E1542">MIN(_xlfn._xlws.FILTER(runRBA_RBA_fluxes[TRUE lb],(runRBA_RBA_fluxes[tag]="RXN")*(runRBA_RBA_fluxes[rxn_base_id]=fba_fluxes[[#This Row],[rxn]]),0))</f>
        <v>0</v>
      </c>
      <c r="F1542" cm="1">
        <f t="array" ref="F1542">MAX(_xlfn._xlws.FILTER(runRBA_RBA_fluxes[TRUE ub],(runRBA_RBA_fluxes[tag]="RXN")*(runRBA_RBA_fluxes[rxn_base_id]=fba_fluxes[[#This Row],[rxn]]),0))</f>
        <v>0</v>
      </c>
      <c r="G1542" t="b">
        <f>fba_fluxes[[#This Row],[RBA ub]]&gt;fba_fluxes[[#This Row],[ub]]</f>
        <v>0</v>
      </c>
      <c r="H1542" t="b">
        <f>fba_fluxes[[#This Row],[RBA lb]]&lt;fba_fluxes[[#This Row],[lb]]</f>
        <v>0</v>
      </c>
      <c r="I1542" cm="1">
        <f t="array" ref="I1542">SUM(_xlfn._xlws.FILTER(runRBA_RBA_fluxes[TRUE flux],(runRBA_RBA_fluxes[tag]="RXN")*(runRBA_RBA_fluxes[rxn_base_id]=fba_fluxes[[#This Row],[rxn]]),0))</f>
        <v>0</v>
      </c>
      <c r="J1542" t="b">
        <f>fba_fluxes[[#This Row],[total RBA flux]]&lt;fba_fluxes[[#This Row],[lb]]</f>
        <v>0</v>
      </c>
      <c r="K1542" s="1" t="b">
        <f>fba_fluxes[[#This Row],[total RBA flux]]&gt;fba_fluxes[[#This Row],[ub]]</f>
        <v>0</v>
      </c>
    </row>
    <row r="1543" spans="1:11" hidden="1" x14ac:dyDescent="0.2">
      <c r="A1543" s="1" t="s">
        <v>511</v>
      </c>
      <c r="B1543">
        <v>-3.4600000000000008E-5</v>
      </c>
      <c r="C1543">
        <v>-1000</v>
      </c>
      <c r="D1543">
        <v>1000</v>
      </c>
      <c r="E1543" cm="1">
        <f t="array" ref="E1543">MIN(_xlfn._xlws.FILTER(runRBA_RBA_fluxes[TRUE lb],(runRBA_RBA_fluxes[tag]="RXN")*(runRBA_RBA_fluxes[rxn_base_id]=fba_fluxes[[#This Row],[rxn]]),0))</f>
        <v>-1000.0000000000001</v>
      </c>
      <c r="F1543" cm="1">
        <f t="array" ref="F1543">MAX(_xlfn._xlws.FILTER(runRBA_RBA_fluxes[TRUE ub],(runRBA_RBA_fluxes[tag]="RXN")*(runRBA_RBA_fluxes[rxn_base_id]=fba_fluxes[[#This Row],[rxn]]),0))</f>
        <v>0</v>
      </c>
      <c r="G1543" t="b">
        <f>fba_fluxes[[#This Row],[RBA ub]]&gt;fba_fluxes[[#This Row],[ub]]</f>
        <v>0</v>
      </c>
      <c r="H1543" t="b">
        <f>fba_fluxes[[#This Row],[RBA lb]]&lt;fba_fluxes[[#This Row],[lb]]</f>
        <v>0</v>
      </c>
      <c r="I1543" cm="1">
        <f t="array" ref="I1543">SUM(_xlfn._xlws.FILTER(runRBA_RBA_fluxes[TRUE flux],(runRBA_RBA_fluxes[tag]="RXN")*(runRBA_RBA_fluxes[rxn_base_id]=fba_fluxes[[#This Row],[rxn]]),0))</f>
        <v>-9.5693754960000003E-6</v>
      </c>
      <c r="J1543" t="b">
        <f>fba_fluxes[[#This Row],[total RBA flux]]&lt;fba_fluxes[[#This Row],[lb]]</f>
        <v>0</v>
      </c>
      <c r="K1543" s="1" t="b">
        <f>fba_fluxes[[#This Row],[total RBA flux]]&gt;fba_fluxes[[#This Row],[ub]]</f>
        <v>0</v>
      </c>
    </row>
    <row r="1544" spans="1:11" hidden="1" x14ac:dyDescent="0.2">
      <c r="A1544" s="1" t="s">
        <v>512</v>
      </c>
      <c r="B1544">
        <v>-1.0154350214319733E-4</v>
      </c>
      <c r="C1544">
        <v>-1000</v>
      </c>
      <c r="D1544">
        <v>1000</v>
      </c>
      <c r="E1544" cm="1">
        <f t="array" ref="E1544">MIN(_xlfn._xlws.FILTER(runRBA_RBA_fluxes[TRUE lb],(runRBA_RBA_fluxes[tag]="RXN")*(runRBA_RBA_fluxes[rxn_base_id]=fba_fluxes[[#This Row],[rxn]]),0))</f>
        <v>-1000.0000000000001</v>
      </c>
      <c r="F1544" cm="1">
        <f t="array" ref="F1544">MAX(_xlfn._xlws.FILTER(runRBA_RBA_fluxes[TRUE ub],(runRBA_RBA_fluxes[tag]="RXN")*(runRBA_RBA_fluxes[rxn_base_id]=fba_fluxes[[#This Row],[rxn]]),0))</f>
        <v>0</v>
      </c>
      <c r="G1544" t="b">
        <f>fba_fluxes[[#This Row],[RBA ub]]&gt;fba_fluxes[[#This Row],[ub]]</f>
        <v>0</v>
      </c>
      <c r="H1544" t="b">
        <f>fba_fluxes[[#This Row],[RBA lb]]&lt;fba_fluxes[[#This Row],[lb]]</f>
        <v>0</v>
      </c>
      <c r="I1544" cm="1">
        <f t="array" ref="I1544">SUM(_xlfn._xlws.FILTER(runRBA_RBA_fluxes[TRUE flux],(runRBA_RBA_fluxes[tag]="RXN")*(runRBA_RBA_fluxes[rxn_base_id]=fba_fluxes[[#This Row],[rxn]]),0))</f>
        <v>-2.8084043388000001E-5</v>
      </c>
      <c r="J1544" t="b">
        <f>fba_fluxes[[#This Row],[total RBA flux]]&lt;fba_fluxes[[#This Row],[lb]]</f>
        <v>0</v>
      </c>
      <c r="K1544" s="1" t="b">
        <f>fba_fluxes[[#This Row],[total RBA flux]]&gt;fba_fluxes[[#This Row],[ub]]</f>
        <v>0</v>
      </c>
    </row>
    <row r="1545" spans="1:11" hidden="1" x14ac:dyDescent="0.2">
      <c r="A1545" s="1" t="s">
        <v>513</v>
      </c>
      <c r="B1545">
        <v>-9.6000000000000013E-6</v>
      </c>
      <c r="C1545">
        <v>-1000</v>
      </c>
      <c r="D1545">
        <v>1000</v>
      </c>
      <c r="E1545" cm="1">
        <f t="array" ref="E1545">MIN(_xlfn._xlws.FILTER(runRBA_RBA_fluxes[TRUE lb],(runRBA_RBA_fluxes[tag]="RXN")*(runRBA_RBA_fluxes[rxn_base_id]=fba_fluxes[[#This Row],[rxn]]),0))</f>
        <v>-1000.0000000000001</v>
      </c>
      <c r="F1545" cm="1">
        <f t="array" ref="F1545">MAX(_xlfn._xlws.FILTER(runRBA_RBA_fluxes[TRUE ub],(runRBA_RBA_fluxes[tag]="RXN")*(runRBA_RBA_fluxes[rxn_base_id]=fba_fluxes[[#This Row],[rxn]]),0))</f>
        <v>0</v>
      </c>
      <c r="G1545" t="b">
        <f>fba_fluxes[[#This Row],[RBA ub]]&gt;fba_fluxes[[#This Row],[ub]]</f>
        <v>0</v>
      </c>
      <c r="H1545" t="b">
        <f>fba_fluxes[[#This Row],[RBA lb]]&lt;fba_fluxes[[#This Row],[lb]]</f>
        <v>0</v>
      </c>
      <c r="I1545" cm="1">
        <f t="array" ref="I1545">SUM(_xlfn._xlws.FILTER(runRBA_RBA_fluxes[TRUE flux],(runRBA_RBA_fluxes[tag]="RXN")*(runRBA_RBA_fluxes[rxn_base_id]=fba_fluxes[[#This Row],[rxn]]),0))</f>
        <v>-2.6666257479999998E-6</v>
      </c>
      <c r="J1545" t="b">
        <f>fba_fluxes[[#This Row],[total RBA flux]]&lt;fba_fluxes[[#This Row],[lb]]</f>
        <v>0</v>
      </c>
      <c r="K1545" s="1" t="b">
        <f>fba_fluxes[[#This Row],[total RBA flux]]&gt;fba_fluxes[[#This Row],[ub]]</f>
        <v>0</v>
      </c>
    </row>
    <row r="1546" spans="1:11" hidden="1" x14ac:dyDescent="0.2">
      <c r="A1546" s="1" t="s">
        <v>514</v>
      </c>
      <c r="B1546">
        <v>-3.7199999999999996E-5</v>
      </c>
      <c r="C1546">
        <v>-1000</v>
      </c>
      <c r="D1546">
        <v>1000</v>
      </c>
      <c r="E1546" cm="1">
        <f t="array" ref="E1546">MIN(_xlfn._xlws.FILTER(runRBA_RBA_fluxes[TRUE lb],(runRBA_RBA_fluxes[tag]="RXN")*(runRBA_RBA_fluxes[rxn_base_id]=fba_fluxes[[#This Row],[rxn]]),0))</f>
        <v>-1000.0000000000001</v>
      </c>
      <c r="F1546" cm="1">
        <f t="array" ref="F1546">MAX(_xlfn._xlws.FILTER(runRBA_RBA_fluxes[TRUE ub],(runRBA_RBA_fluxes[tag]="RXN")*(runRBA_RBA_fluxes[rxn_base_id]=fba_fluxes[[#This Row],[rxn]]),0))</f>
        <v>0</v>
      </c>
      <c r="G1546" t="b">
        <f>fba_fluxes[[#This Row],[RBA ub]]&gt;fba_fluxes[[#This Row],[ub]]</f>
        <v>0</v>
      </c>
      <c r="H1546" t="b">
        <f>fba_fluxes[[#This Row],[RBA lb]]&lt;fba_fluxes[[#This Row],[lb]]</f>
        <v>0</v>
      </c>
      <c r="I1546" cm="1">
        <f t="array" ref="I1546">SUM(_xlfn._xlws.FILTER(runRBA_RBA_fluxes[TRUE flux],(runRBA_RBA_fluxes[tag]="RXN")*(runRBA_RBA_fluxes[rxn_base_id]=fba_fluxes[[#This Row],[rxn]]),0))</f>
        <v>-1.0286973018E-5</v>
      </c>
      <c r="J1546" t="b">
        <f>fba_fluxes[[#This Row],[total RBA flux]]&lt;fba_fluxes[[#This Row],[lb]]</f>
        <v>0</v>
      </c>
      <c r="K1546" s="1" t="b">
        <f>fba_fluxes[[#This Row],[total RBA flux]]&gt;fba_fluxes[[#This Row],[ub]]</f>
        <v>0</v>
      </c>
    </row>
    <row r="1547" spans="1:11" hidden="1" x14ac:dyDescent="0.2">
      <c r="A1547" s="1" t="s">
        <v>3529</v>
      </c>
      <c r="B1547">
        <v>0</v>
      </c>
      <c r="C1547">
        <v>-1000</v>
      </c>
      <c r="D1547">
        <v>1000</v>
      </c>
      <c r="E1547" cm="1">
        <f t="array" ref="E1547">MIN(_xlfn._xlws.FILTER(runRBA_RBA_fluxes[TRUE lb],(runRBA_RBA_fluxes[tag]="RXN")*(runRBA_RBA_fluxes[rxn_base_id]=fba_fluxes[[#This Row],[rxn]]),0))</f>
        <v>0</v>
      </c>
      <c r="F1547" cm="1">
        <f t="array" ref="F1547">MAX(_xlfn._xlws.FILTER(runRBA_RBA_fluxes[TRUE ub],(runRBA_RBA_fluxes[tag]="RXN")*(runRBA_RBA_fluxes[rxn_base_id]=fba_fluxes[[#This Row],[rxn]]),0))</f>
        <v>0</v>
      </c>
      <c r="G1547" t="b">
        <f>fba_fluxes[[#This Row],[RBA ub]]&gt;fba_fluxes[[#This Row],[ub]]</f>
        <v>0</v>
      </c>
      <c r="H1547" t="b">
        <f>fba_fluxes[[#This Row],[RBA lb]]&lt;fba_fluxes[[#This Row],[lb]]</f>
        <v>0</v>
      </c>
      <c r="I1547" cm="1">
        <f t="array" ref="I1547">SUM(_xlfn._xlws.FILTER(runRBA_RBA_fluxes[TRUE flux],(runRBA_RBA_fluxes[tag]="RXN")*(runRBA_RBA_fluxes[rxn_base_id]=fba_fluxes[[#This Row],[rxn]]),0))</f>
        <v>0</v>
      </c>
      <c r="J1547" t="b">
        <f>fba_fluxes[[#This Row],[total RBA flux]]&lt;fba_fluxes[[#This Row],[lb]]</f>
        <v>0</v>
      </c>
      <c r="K1547" s="1" t="b">
        <f>fba_fluxes[[#This Row],[total RBA flux]]&gt;fba_fluxes[[#This Row],[ub]]</f>
        <v>0</v>
      </c>
    </row>
    <row r="1548" spans="1:11" hidden="1" x14ac:dyDescent="0.2">
      <c r="A1548" s="1" t="s">
        <v>3530</v>
      </c>
      <c r="B1548">
        <v>0</v>
      </c>
      <c r="C1548">
        <v>-1000</v>
      </c>
      <c r="D1548">
        <v>1000</v>
      </c>
      <c r="E1548" cm="1">
        <f t="array" ref="E1548">MIN(_xlfn._xlws.FILTER(runRBA_RBA_fluxes[TRUE lb],(runRBA_RBA_fluxes[tag]="RXN")*(runRBA_RBA_fluxes[rxn_base_id]=fba_fluxes[[#This Row],[rxn]]),0))</f>
        <v>0</v>
      </c>
      <c r="F1548" cm="1">
        <f t="array" ref="F1548">MAX(_xlfn._xlws.FILTER(runRBA_RBA_fluxes[TRUE ub],(runRBA_RBA_fluxes[tag]="RXN")*(runRBA_RBA_fluxes[rxn_base_id]=fba_fluxes[[#This Row],[rxn]]),0))</f>
        <v>0</v>
      </c>
      <c r="G1548" t="b">
        <f>fba_fluxes[[#This Row],[RBA ub]]&gt;fba_fluxes[[#This Row],[ub]]</f>
        <v>0</v>
      </c>
      <c r="H1548" t="b">
        <f>fba_fluxes[[#This Row],[RBA lb]]&lt;fba_fluxes[[#This Row],[lb]]</f>
        <v>0</v>
      </c>
      <c r="I1548" cm="1">
        <f t="array" ref="I1548">SUM(_xlfn._xlws.FILTER(runRBA_RBA_fluxes[TRUE flux],(runRBA_RBA_fluxes[tag]="RXN")*(runRBA_RBA_fluxes[rxn_base_id]=fba_fluxes[[#This Row],[rxn]]),0))</f>
        <v>0</v>
      </c>
      <c r="J1548" t="b">
        <f>fba_fluxes[[#This Row],[total RBA flux]]&lt;fba_fluxes[[#This Row],[lb]]</f>
        <v>0</v>
      </c>
      <c r="K1548" s="1" t="b">
        <f>fba_fluxes[[#This Row],[total RBA flux]]&gt;fba_fluxes[[#This Row],[ub]]</f>
        <v>0</v>
      </c>
    </row>
    <row r="1549" spans="1:11" hidden="1" x14ac:dyDescent="0.2">
      <c r="A1549" s="1" t="s">
        <v>515</v>
      </c>
      <c r="B1549">
        <v>3.4600000000000028E-5</v>
      </c>
      <c r="C1549">
        <v>-1000</v>
      </c>
      <c r="D1549">
        <v>1000</v>
      </c>
      <c r="E1549" cm="1">
        <f t="array" ref="E1549">MIN(_xlfn._xlws.FILTER(runRBA_RBA_fluxes[TRUE lb],(runRBA_RBA_fluxes[tag]="RXN")*(runRBA_RBA_fluxes[rxn_base_id]=fba_fluxes[[#This Row],[rxn]]),0))</f>
        <v>0</v>
      </c>
      <c r="F1549" cm="1">
        <f t="array" ref="F1549">MAX(_xlfn._xlws.FILTER(runRBA_RBA_fluxes[TRUE ub],(runRBA_RBA_fluxes[tag]="RXN")*(runRBA_RBA_fluxes[rxn_base_id]=fba_fluxes[[#This Row],[rxn]]),0))</f>
        <v>1000.0000000000001</v>
      </c>
      <c r="G1549" t="b">
        <f>fba_fluxes[[#This Row],[RBA ub]]&gt;fba_fluxes[[#This Row],[ub]]</f>
        <v>0</v>
      </c>
      <c r="H1549" t="b">
        <f>fba_fluxes[[#This Row],[RBA lb]]&lt;fba_fluxes[[#This Row],[lb]]</f>
        <v>0</v>
      </c>
      <c r="I1549" cm="1">
        <f t="array" ref="I1549">SUM(_xlfn._xlws.FILTER(runRBA_RBA_fluxes[TRUE flux],(runRBA_RBA_fluxes[tag]="RXN")*(runRBA_RBA_fluxes[rxn_base_id]=fba_fluxes[[#This Row],[rxn]]),0))</f>
        <v>6.7726302189200004E-4</v>
      </c>
      <c r="J1549" t="b">
        <f>fba_fluxes[[#This Row],[total RBA flux]]&lt;fba_fluxes[[#This Row],[lb]]</f>
        <v>0</v>
      </c>
      <c r="K1549" s="1" t="b">
        <f>fba_fluxes[[#This Row],[total RBA flux]]&gt;fba_fluxes[[#This Row],[ub]]</f>
        <v>0</v>
      </c>
    </row>
    <row r="1550" spans="1:11" hidden="1" x14ac:dyDescent="0.2">
      <c r="A1550" s="1" t="s">
        <v>516</v>
      </c>
      <c r="B1550">
        <v>1.0154350214319745E-4</v>
      </c>
      <c r="C1550">
        <v>-1000</v>
      </c>
      <c r="D1550">
        <v>1000</v>
      </c>
      <c r="E1550" cm="1">
        <f t="array" ref="E1550">MIN(_xlfn._xlws.FILTER(runRBA_RBA_fluxes[TRUE lb],(runRBA_RBA_fluxes[tag]="RXN")*(runRBA_RBA_fluxes[rxn_base_id]=fba_fluxes[[#This Row],[rxn]]),0))</f>
        <v>0</v>
      </c>
      <c r="F1550" cm="1">
        <f t="array" ref="F1550">MAX(_xlfn._xlws.FILTER(runRBA_RBA_fluxes[TRUE ub],(runRBA_RBA_fluxes[tag]="RXN")*(runRBA_RBA_fluxes[rxn_base_id]=fba_fluxes[[#This Row],[rxn]]),0))</f>
        <v>1000.0000000000001</v>
      </c>
      <c r="G1550" t="b">
        <f>fba_fluxes[[#This Row],[RBA ub]]&gt;fba_fluxes[[#This Row],[ub]]</f>
        <v>0</v>
      </c>
      <c r="H1550" t="b">
        <f>fba_fluxes[[#This Row],[RBA lb]]&lt;fba_fluxes[[#This Row],[lb]]</f>
        <v>0</v>
      </c>
      <c r="I1550" cm="1">
        <f t="array" ref="I1550">SUM(_xlfn._xlws.FILTER(runRBA_RBA_fluxes[TRUE flux],(runRBA_RBA_fluxes[tag]="RXN")*(runRBA_RBA_fluxes[rxn_base_id]=fba_fluxes[[#This Row],[rxn]]),0))</f>
        <v>1.9876202056350002E-3</v>
      </c>
      <c r="J1550" t="b">
        <f>fba_fluxes[[#This Row],[total RBA flux]]&lt;fba_fluxes[[#This Row],[lb]]</f>
        <v>0</v>
      </c>
      <c r="K1550" s="1" t="b">
        <f>fba_fluxes[[#This Row],[total RBA flux]]&gt;fba_fluxes[[#This Row],[ub]]</f>
        <v>0</v>
      </c>
    </row>
    <row r="1551" spans="1:11" hidden="1" x14ac:dyDescent="0.2">
      <c r="A1551" s="1" t="s">
        <v>517</v>
      </c>
      <c r="B1551">
        <v>9.600000000000008E-6</v>
      </c>
      <c r="C1551">
        <v>-1000</v>
      </c>
      <c r="D1551">
        <v>1000</v>
      </c>
      <c r="E1551" cm="1">
        <f t="array" ref="E1551">MIN(_xlfn._xlws.FILTER(runRBA_RBA_fluxes[TRUE lb],(runRBA_RBA_fluxes[tag]="RXN")*(runRBA_RBA_fluxes[rxn_base_id]=fba_fluxes[[#This Row],[rxn]]),0))</f>
        <v>0</v>
      </c>
      <c r="F1551" cm="1">
        <f t="array" ref="F1551">MAX(_xlfn._xlws.FILTER(runRBA_RBA_fluxes[TRUE ub],(runRBA_RBA_fluxes[tag]="RXN")*(runRBA_RBA_fluxes[rxn_base_id]=fba_fluxes[[#This Row],[rxn]]),0))</f>
        <v>1000.0000000000001</v>
      </c>
      <c r="G1551" t="b">
        <f>fba_fluxes[[#This Row],[RBA ub]]&gt;fba_fluxes[[#This Row],[ub]]</f>
        <v>0</v>
      </c>
      <c r="H1551" t="b">
        <f>fba_fluxes[[#This Row],[RBA lb]]&lt;fba_fluxes[[#This Row],[lb]]</f>
        <v>0</v>
      </c>
      <c r="I1551" cm="1">
        <f t="array" ref="I1551">SUM(_xlfn._xlws.FILTER(runRBA_RBA_fluxes[TRUE flux],(runRBA_RBA_fluxes[tag]="RXN")*(runRBA_RBA_fluxes[rxn_base_id]=fba_fluxes[[#This Row],[rxn]]),0))</f>
        <v>1.89809526639E-4</v>
      </c>
      <c r="J1551" t="b">
        <f>fba_fluxes[[#This Row],[total RBA flux]]&lt;fba_fluxes[[#This Row],[lb]]</f>
        <v>0</v>
      </c>
      <c r="K1551" s="1" t="b">
        <f>fba_fluxes[[#This Row],[total RBA flux]]&gt;fba_fluxes[[#This Row],[ub]]</f>
        <v>0</v>
      </c>
    </row>
    <row r="1552" spans="1:11" hidden="1" x14ac:dyDescent="0.2">
      <c r="A1552" s="1" t="s">
        <v>518</v>
      </c>
      <c r="B1552">
        <v>3.7200000000000037E-5</v>
      </c>
      <c r="C1552">
        <v>-1000</v>
      </c>
      <c r="D1552">
        <v>1000</v>
      </c>
      <c r="E1552" cm="1">
        <f t="array" ref="E1552">MIN(_xlfn._xlws.FILTER(runRBA_RBA_fluxes[TRUE lb],(runRBA_RBA_fluxes[tag]="RXN")*(runRBA_RBA_fluxes[rxn_base_id]=fba_fluxes[[#This Row],[rxn]]),0))</f>
        <v>0</v>
      </c>
      <c r="F1552" cm="1">
        <f t="array" ref="F1552">MAX(_xlfn._xlws.FILTER(runRBA_RBA_fluxes[TRUE ub],(runRBA_RBA_fluxes[tag]="RXN")*(runRBA_RBA_fluxes[rxn_base_id]=fba_fluxes[[#This Row],[rxn]]),0))</f>
        <v>1000.0000000000001</v>
      </c>
      <c r="G1552" t="b">
        <f>fba_fluxes[[#This Row],[RBA ub]]&gt;fba_fluxes[[#This Row],[ub]]</f>
        <v>0</v>
      </c>
      <c r="H1552" t="b">
        <f>fba_fluxes[[#This Row],[RBA lb]]&lt;fba_fluxes[[#This Row],[lb]]</f>
        <v>0</v>
      </c>
      <c r="I1552" cm="1">
        <f t="array" ref="I1552">SUM(_xlfn._xlws.FILTER(runRBA_RBA_fluxes[TRUE flux],(runRBA_RBA_fluxes[tag]="RXN")*(runRBA_RBA_fluxes[rxn_base_id]=fba_fluxes[[#This Row],[rxn]]),0))</f>
        <v>7.2924572559700002E-4</v>
      </c>
      <c r="J1552" t="b">
        <f>fba_fluxes[[#This Row],[total RBA flux]]&lt;fba_fluxes[[#This Row],[lb]]</f>
        <v>0</v>
      </c>
      <c r="K1552" s="1" t="b">
        <f>fba_fluxes[[#This Row],[total RBA flux]]&gt;fba_fluxes[[#This Row],[ub]]</f>
        <v>0</v>
      </c>
    </row>
    <row r="1553" spans="1:11" hidden="1" x14ac:dyDescent="0.2">
      <c r="A1553" s="1" t="s">
        <v>1040</v>
      </c>
      <c r="B1553">
        <v>0</v>
      </c>
      <c r="C1553">
        <v>-1000</v>
      </c>
      <c r="D1553">
        <v>1000</v>
      </c>
      <c r="E1553" cm="1">
        <f t="array" ref="E1553">MIN(_xlfn._xlws.FILTER(runRBA_RBA_fluxes[TRUE lb],(runRBA_RBA_fluxes[tag]="RXN")*(runRBA_RBA_fluxes[rxn_base_id]=fba_fluxes[[#This Row],[rxn]]),0))</f>
        <v>0</v>
      </c>
      <c r="F1553" cm="1">
        <f t="array" ref="F1553">MAX(_xlfn._xlws.FILTER(runRBA_RBA_fluxes[TRUE ub],(runRBA_RBA_fluxes[tag]="RXN")*(runRBA_RBA_fluxes[rxn_base_id]=fba_fluxes[[#This Row],[rxn]]),0))</f>
        <v>1000.0000000000001</v>
      </c>
      <c r="G1553" t="b">
        <f>fba_fluxes[[#This Row],[RBA ub]]&gt;fba_fluxes[[#This Row],[ub]]</f>
        <v>0</v>
      </c>
      <c r="H1553" t="b">
        <f>fba_fluxes[[#This Row],[RBA lb]]&lt;fba_fluxes[[#This Row],[lb]]</f>
        <v>0</v>
      </c>
      <c r="I1553" cm="1">
        <f t="array" ref="I1553">SUM(_xlfn._xlws.FILTER(runRBA_RBA_fluxes[TRUE flux],(runRBA_RBA_fluxes[tag]="RXN")*(runRBA_RBA_fluxes[rxn_base_id]=fba_fluxes[[#This Row],[rxn]]),0))</f>
        <v>1.791985558267E-3</v>
      </c>
      <c r="J1553" t="b">
        <f>fba_fluxes[[#This Row],[total RBA flux]]&lt;fba_fluxes[[#This Row],[lb]]</f>
        <v>0</v>
      </c>
      <c r="K1553" s="1" t="b">
        <f>fba_fluxes[[#This Row],[total RBA flux]]&gt;fba_fluxes[[#This Row],[ub]]</f>
        <v>0</v>
      </c>
    </row>
    <row r="1554" spans="1:11" hidden="1" x14ac:dyDescent="0.2">
      <c r="A1554" s="1" t="s">
        <v>3531</v>
      </c>
      <c r="B1554">
        <v>0</v>
      </c>
      <c r="C1554">
        <v>-1000</v>
      </c>
      <c r="D1554">
        <v>1000</v>
      </c>
      <c r="E1554" cm="1">
        <f t="array" ref="E1554">MIN(_xlfn._xlws.FILTER(runRBA_RBA_fluxes[TRUE lb],(runRBA_RBA_fluxes[tag]="RXN")*(runRBA_RBA_fluxes[rxn_base_id]=fba_fluxes[[#This Row],[rxn]]),0))</f>
        <v>0</v>
      </c>
      <c r="F1554" cm="1">
        <f t="array" ref="F1554">MAX(_xlfn._xlws.FILTER(runRBA_RBA_fluxes[TRUE ub],(runRBA_RBA_fluxes[tag]="RXN")*(runRBA_RBA_fluxes[rxn_base_id]=fba_fluxes[[#This Row],[rxn]]),0))</f>
        <v>0</v>
      </c>
      <c r="G1554" t="b">
        <f>fba_fluxes[[#This Row],[RBA ub]]&gt;fba_fluxes[[#This Row],[ub]]</f>
        <v>0</v>
      </c>
      <c r="H1554" t="b">
        <f>fba_fluxes[[#This Row],[RBA lb]]&lt;fba_fluxes[[#This Row],[lb]]</f>
        <v>0</v>
      </c>
      <c r="I1554" cm="1">
        <f t="array" ref="I1554">SUM(_xlfn._xlws.FILTER(runRBA_RBA_fluxes[TRUE flux],(runRBA_RBA_fluxes[tag]="RXN")*(runRBA_RBA_fluxes[rxn_base_id]=fba_fluxes[[#This Row],[rxn]]),0))</f>
        <v>0</v>
      </c>
      <c r="J1554" t="b">
        <f>fba_fluxes[[#This Row],[total RBA flux]]&lt;fba_fluxes[[#This Row],[lb]]</f>
        <v>0</v>
      </c>
      <c r="K1554" s="1" t="b">
        <f>fba_fluxes[[#This Row],[total RBA flux]]&gt;fba_fluxes[[#This Row],[ub]]</f>
        <v>0</v>
      </c>
    </row>
    <row r="1555" spans="1:11" hidden="1" x14ac:dyDescent="0.2">
      <c r="A1555" s="1" t="s">
        <v>3532</v>
      </c>
      <c r="B1555">
        <v>0</v>
      </c>
      <c r="C1555">
        <v>-1000</v>
      </c>
      <c r="D1555">
        <v>1000</v>
      </c>
      <c r="E1555" cm="1">
        <f t="array" ref="E1555">MIN(_xlfn._xlws.FILTER(runRBA_RBA_fluxes[TRUE lb],(runRBA_RBA_fluxes[tag]="RXN")*(runRBA_RBA_fluxes[rxn_base_id]=fba_fluxes[[#This Row],[rxn]]),0))</f>
        <v>0</v>
      </c>
      <c r="F1555" cm="1">
        <f t="array" ref="F1555">MAX(_xlfn._xlws.FILTER(runRBA_RBA_fluxes[TRUE ub],(runRBA_RBA_fluxes[tag]="RXN")*(runRBA_RBA_fluxes[rxn_base_id]=fba_fluxes[[#This Row],[rxn]]),0))</f>
        <v>0</v>
      </c>
      <c r="G1555" t="b">
        <f>fba_fluxes[[#This Row],[RBA ub]]&gt;fba_fluxes[[#This Row],[ub]]</f>
        <v>0</v>
      </c>
      <c r="H1555" t="b">
        <f>fba_fluxes[[#This Row],[RBA lb]]&lt;fba_fluxes[[#This Row],[lb]]</f>
        <v>0</v>
      </c>
      <c r="I1555" cm="1">
        <f t="array" ref="I1555">SUM(_xlfn._xlws.FILTER(runRBA_RBA_fluxes[TRUE flux],(runRBA_RBA_fluxes[tag]="RXN")*(runRBA_RBA_fluxes[rxn_base_id]=fba_fluxes[[#This Row],[rxn]]),0))</f>
        <v>0</v>
      </c>
      <c r="J1555" t="b">
        <f>fba_fluxes[[#This Row],[total RBA flux]]&lt;fba_fluxes[[#This Row],[lb]]</f>
        <v>0</v>
      </c>
      <c r="K1555" s="1" t="b">
        <f>fba_fluxes[[#This Row],[total RBA flux]]&gt;fba_fluxes[[#This Row],[ub]]</f>
        <v>0</v>
      </c>
    </row>
    <row r="1556" spans="1:11" hidden="1" x14ac:dyDescent="0.2">
      <c r="A1556" s="1" t="s">
        <v>3533</v>
      </c>
      <c r="B1556">
        <v>0</v>
      </c>
      <c r="C1556">
        <v>-1000</v>
      </c>
      <c r="D1556">
        <v>1000</v>
      </c>
      <c r="E1556" cm="1">
        <f t="array" ref="E1556">MIN(_xlfn._xlws.FILTER(runRBA_RBA_fluxes[TRUE lb],(runRBA_RBA_fluxes[tag]="RXN")*(runRBA_RBA_fluxes[rxn_base_id]=fba_fluxes[[#This Row],[rxn]]),0))</f>
        <v>0</v>
      </c>
      <c r="F1556" cm="1">
        <f t="array" ref="F1556">MAX(_xlfn._xlws.FILTER(runRBA_RBA_fluxes[TRUE ub],(runRBA_RBA_fluxes[tag]="RXN")*(runRBA_RBA_fluxes[rxn_base_id]=fba_fluxes[[#This Row],[rxn]]),0))</f>
        <v>0</v>
      </c>
      <c r="G1556" t="b">
        <f>fba_fluxes[[#This Row],[RBA ub]]&gt;fba_fluxes[[#This Row],[ub]]</f>
        <v>0</v>
      </c>
      <c r="H1556" t="b">
        <f>fba_fluxes[[#This Row],[RBA lb]]&lt;fba_fluxes[[#This Row],[lb]]</f>
        <v>0</v>
      </c>
      <c r="I1556" cm="1">
        <f t="array" ref="I1556">SUM(_xlfn._xlws.FILTER(runRBA_RBA_fluxes[TRUE flux],(runRBA_RBA_fluxes[tag]="RXN")*(runRBA_RBA_fluxes[rxn_base_id]=fba_fluxes[[#This Row],[rxn]]),0))</f>
        <v>0</v>
      </c>
      <c r="J1556" t="b">
        <f>fba_fluxes[[#This Row],[total RBA flux]]&lt;fba_fluxes[[#This Row],[lb]]</f>
        <v>0</v>
      </c>
      <c r="K1556" s="1" t="b">
        <f>fba_fluxes[[#This Row],[total RBA flux]]&gt;fba_fluxes[[#This Row],[ub]]</f>
        <v>0</v>
      </c>
    </row>
    <row r="1557" spans="1:11" hidden="1" x14ac:dyDescent="0.2">
      <c r="A1557" s="1" t="s">
        <v>855</v>
      </c>
      <c r="B1557">
        <v>1.5434407577922579E-7</v>
      </c>
      <c r="C1557">
        <v>-1000</v>
      </c>
      <c r="D1557">
        <v>1000</v>
      </c>
      <c r="E1557" cm="1">
        <f t="array" ref="E1557">MIN(_xlfn._xlws.FILTER(runRBA_RBA_fluxes[TRUE lb],(runRBA_RBA_fluxes[tag]="RXN")*(runRBA_RBA_fluxes[rxn_base_id]=fba_fluxes[[#This Row],[rxn]]),0))</f>
        <v>0</v>
      </c>
      <c r="F1557" cm="1">
        <f t="array" ref="F1557">MAX(_xlfn._xlws.FILTER(runRBA_RBA_fluxes[TRUE ub],(runRBA_RBA_fluxes[tag]="RXN")*(runRBA_RBA_fluxes[rxn_base_id]=fba_fluxes[[#This Row],[rxn]]),0))</f>
        <v>1000.0000000000001</v>
      </c>
      <c r="G1557" t="b">
        <f>fba_fluxes[[#This Row],[RBA ub]]&gt;fba_fluxes[[#This Row],[ub]]</f>
        <v>0</v>
      </c>
      <c r="H1557" t="b">
        <f>fba_fluxes[[#This Row],[RBA lb]]&lt;fba_fluxes[[#This Row],[lb]]</f>
        <v>0</v>
      </c>
      <c r="I1557" cm="1">
        <f t="array" ref="I1557">SUM(_xlfn._xlws.FILTER(runRBA_RBA_fluxes[TRUE flux],(runRBA_RBA_fluxes[tag]="RXN")*(runRBA_RBA_fluxes[rxn_base_id]=fba_fluxes[[#This Row],[rxn]]),0))</f>
        <v>3.2636772000000003E-8</v>
      </c>
      <c r="J1557" t="b">
        <f>fba_fluxes[[#This Row],[total RBA flux]]&lt;fba_fluxes[[#This Row],[lb]]</f>
        <v>0</v>
      </c>
      <c r="K1557" s="1" t="b">
        <f>fba_fluxes[[#This Row],[total RBA flux]]&gt;fba_fluxes[[#This Row],[ub]]</f>
        <v>0</v>
      </c>
    </row>
    <row r="1558" spans="1:11" hidden="1" x14ac:dyDescent="0.2">
      <c r="A1558" s="1" t="s">
        <v>1096</v>
      </c>
      <c r="B1558">
        <v>-1.5434407577922579E-7</v>
      </c>
      <c r="C1558">
        <v>-1000</v>
      </c>
      <c r="D1558">
        <v>1000</v>
      </c>
      <c r="E1558" cm="1">
        <f t="array" ref="E1558">MIN(_xlfn._xlws.FILTER(runRBA_RBA_fluxes[TRUE lb],(runRBA_RBA_fluxes[tag]="RXN")*(runRBA_RBA_fluxes[rxn_base_id]=fba_fluxes[[#This Row],[rxn]]),0))</f>
        <v>-1000.0000000000001</v>
      </c>
      <c r="F1558" cm="1">
        <f t="array" ref="F1558">MAX(_xlfn._xlws.FILTER(runRBA_RBA_fluxes[TRUE ub],(runRBA_RBA_fluxes[tag]="RXN")*(runRBA_RBA_fluxes[rxn_base_id]=fba_fluxes[[#This Row],[rxn]]),0))</f>
        <v>0</v>
      </c>
      <c r="G1558" t="b">
        <f>fba_fluxes[[#This Row],[RBA ub]]&gt;fba_fluxes[[#This Row],[ub]]</f>
        <v>0</v>
      </c>
      <c r="H1558" t="b">
        <f>fba_fluxes[[#This Row],[RBA lb]]&lt;fba_fluxes[[#This Row],[lb]]</f>
        <v>0</v>
      </c>
      <c r="I1558" cm="1">
        <f t="array" ref="I1558">SUM(_xlfn._xlws.FILTER(runRBA_RBA_fluxes[TRUE flux],(runRBA_RBA_fluxes[tag]="RXN")*(runRBA_RBA_fluxes[rxn_base_id]=fba_fluxes[[#This Row],[rxn]]),0))</f>
        <v>-3.2636772000000003E-8</v>
      </c>
      <c r="J1558" t="b">
        <f>fba_fluxes[[#This Row],[total RBA flux]]&lt;fba_fluxes[[#This Row],[lb]]</f>
        <v>0</v>
      </c>
      <c r="K1558" s="1" t="b">
        <f>fba_fluxes[[#This Row],[total RBA flux]]&gt;fba_fluxes[[#This Row],[ub]]</f>
        <v>0</v>
      </c>
    </row>
    <row r="1559" spans="1:11" hidden="1" x14ac:dyDescent="0.2">
      <c r="A1559" s="1" t="s">
        <v>1142</v>
      </c>
      <c r="B1559">
        <v>-1.5434407577922579E-7</v>
      </c>
      <c r="C1559">
        <v>-1000</v>
      </c>
      <c r="D1559">
        <v>1000</v>
      </c>
      <c r="E1559" cm="1">
        <f t="array" ref="E1559">MIN(_xlfn._xlws.FILTER(runRBA_RBA_fluxes[TRUE lb],(runRBA_RBA_fluxes[tag]="RXN")*(runRBA_RBA_fluxes[rxn_base_id]=fba_fluxes[[#This Row],[rxn]]),0))</f>
        <v>-1000.0000000000001</v>
      </c>
      <c r="F1559" cm="1">
        <f t="array" ref="F1559">MAX(_xlfn._xlws.FILTER(runRBA_RBA_fluxes[TRUE ub],(runRBA_RBA_fluxes[tag]="RXN")*(runRBA_RBA_fluxes[rxn_base_id]=fba_fluxes[[#This Row],[rxn]]),0))</f>
        <v>0</v>
      </c>
      <c r="G1559" t="b">
        <f>fba_fluxes[[#This Row],[RBA ub]]&gt;fba_fluxes[[#This Row],[ub]]</f>
        <v>0</v>
      </c>
      <c r="H1559" t="b">
        <f>fba_fluxes[[#This Row],[RBA lb]]&lt;fba_fluxes[[#This Row],[lb]]</f>
        <v>0</v>
      </c>
      <c r="I1559" cm="1">
        <f t="array" ref="I1559">SUM(_xlfn._xlws.FILTER(runRBA_RBA_fluxes[TRUE flux],(runRBA_RBA_fluxes[tag]="RXN")*(runRBA_RBA_fluxes[rxn_base_id]=fba_fluxes[[#This Row],[rxn]]),0))</f>
        <v>-3.2636772000000003E-8</v>
      </c>
      <c r="J1559" t="b">
        <f>fba_fluxes[[#This Row],[total RBA flux]]&lt;fba_fluxes[[#This Row],[lb]]</f>
        <v>0</v>
      </c>
      <c r="K1559" s="1" t="b">
        <f>fba_fluxes[[#This Row],[total RBA flux]]&gt;fba_fluxes[[#This Row],[ub]]</f>
        <v>0</v>
      </c>
    </row>
    <row r="1560" spans="1:11" hidden="1" x14ac:dyDescent="0.2">
      <c r="A1560" s="1" t="s">
        <v>519</v>
      </c>
      <c r="B1560">
        <v>1.8309784621897633E-4</v>
      </c>
      <c r="C1560">
        <v>-1000</v>
      </c>
      <c r="D1560">
        <v>1000</v>
      </c>
      <c r="E1560" cm="1">
        <f t="array" ref="E1560">MIN(_xlfn._xlws.FILTER(runRBA_RBA_fluxes[TRUE lb],(runRBA_RBA_fluxes[tag]="RXN")*(runRBA_RBA_fluxes[rxn_base_id]=fba_fluxes[[#This Row],[rxn]]),0))</f>
        <v>0</v>
      </c>
      <c r="F1560" cm="1">
        <f t="array" ref="F1560">MAX(_xlfn._xlws.FILTER(runRBA_RBA_fluxes[TRUE ub],(runRBA_RBA_fluxes[tag]="RXN")*(runRBA_RBA_fluxes[rxn_base_id]=fba_fluxes[[#This Row],[rxn]]),0))</f>
        <v>1000.0000000000001</v>
      </c>
      <c r="G1560" t="b">
        <f>fba_fluxes[[#This Row],[RBA ub]]&gt;fba_fluxes[[#This Row],[ub]]</f>
        <v>0</v>
      </c>
      <c r="H1560" t="b">
        <f>fba_fluxes[[#This Row],[RBA lb]]&lt;fba_fluxes[[#This Row],[lb]]</f>
        <v>0</v>
      </c>
      <c r="I1560" cm="1">
        <f t="array" ref="I1560">SUM(_xlfn._xlws.FILTER(runRBA_RBA_fluxes[TRUE flux],(runRBA_RBA_fluxes[tag]="RXN")*(runRBA_RBA_fluxes[rxn_base_id]=fba_fluxes[[#This Row],[rxn]]),0))</f>
        <v>5.0639654422999997E-5</v>
      </c>
      <c r="J1560" t="b">
        <f>fba_fluxes[[#This Row],[total RBA flux]]&lt;fba_fluxes[[#This Row],[lb]]</f>
        <v>0</v>
      </c>
      <c r="K1560" s="1" t="b">
        <f>fba_fluxes[[#This Row],[total RBA flux]]&gt;fba_fluxes[[#This Row],[ub]]</f>
        <v>0</v>
      </c>
    </row>
    <row r="1561" spans="1:11" hidden="1" x14ac:dyDescent="0.2">
      <c r="A1561" s="1" t="s">
        <v>520</v>
      </c>
      <c r="B1561">
        <v>-8.6096006605958243E-20</v>
      </c>
      <c r="C1561">
        <v>-1000</v>
      </c>
      <c r="D1561">
        <v>1000</v>
      </c>
      <c r="E1561" cm="1">
        <f t="array" ref="E1561">MIN(_xlfn._xlws.FILTER(runRBA_RBA_fluxes[TRUE lb],(runRBA_RBA_fluxes[tag]="RXN")*(runRBA_RBA_fluxes[rxn_base_id]=fba_fluxes[[#This Row],[rxn]]),0))</f>
        <v>0</v>
      </c>
      <c r="F1561" cm="1">
        <f t="array" ref="F1561">MAX(_xlfn._xlws.FILTER(runRBA_RBA_fluxes[TRUE ub],(runRBA_RBA_fluxes[tag]="RXN")*(runRBA_RBA_fluxes[rxn_base_id]=fba_fluxes[[#This Row],[rxn]]),0))</f>
        <v>0</v>
      </c>
      <c r="G1561" t="b">
        <f>fba_fluxes[[#This Row],[RBA ub]]&gt;fba_fluxes[[#This Row],[ub]]</f>
        <v>0</v>
      </c>
      <c r="H1561" t="b">
        <f>fba_fluxes[[#This Row],[RBA lb]]&lt;fba_fluxes[[#This Row],[lb]]</f>
        <v>0</v>
      </c>
      <c r="I1561" cm="1">
        <f t="array" ref="I1561">SUM(_xlfn._xlws.FILTER(runRBA_RBA_fluxes[TRUE flux],(runRBA_RBA_fluxes[tag]="RXN")*(runRBA_RBA_fluxes[rxn_base_id]=fba_fluxes[[#This Row],[rxn]]),0))</f>
        <v>0</v>
      </c>
      <c r="J1561" t="b">
        <f>fba_fluxes[[#This Row],[total RBA flux]]&lt;fba_fluxes[[#This Row],[lb]]</f>
        <v>0</v>
      </c>
      <c r="K1561" s="1" t="b">
        <f>fba_fluxes[[#This Row],[total RBA flux]]&gt;fba_fluxes[[#This Row],[ub]]</f>
        <v>0</v>
      </c>
    </row>
    <row r="1562" spans="1:11" hidden="1" x14ac:dyDescent="0.2">
      <c r="A1562" s="1" t="s">
        <v>3534</v>
      </c>
      <c r="B1562">
        <v>0</v>
      </c>
      <c r="C1562">
        <v>-1000</v>
      </c>
      <c r="D1562">
        <v>1000</v>
      </c>
      <c r="E1562" cm="1">
        <f t="array" ref="E1562">MIN(_xlfn._xlws.FILTER(runRBA_RBA_fluxes[TRUE lb],(runRBA_RBA_fluxes[tag]="RXN")*(runRBA_RBA_fluxes[rxn_base_id]=fba_fluxes[[#This Row],[rxn]]),0))</f>
        <v>0</v>
      </c>
      <c r="F1562" cm="1">
        <f t="array" ref="F1562">MAX(_xlfn._xlws.FILTER(runRBA_RBA_fluxes[TRUE ub],(runRBA_RBA_fluxes[tag]="RXN")*(runRBA_RBA_fluxes[rxn_base_id]=fba_fluxes[[#This Row],[rxn]]),0))</f>
        <v>0</v>
      </c>
      <c r="G1562" t="b">
        <f>fba_fluxes[[#This Row],[RBA ub]]&gt;fba_fluxes[[#This Row],[ub]]</f>
        <v>0</v>
      </c>
      <c r="H1562" t="b">
        <f>fba_fluxes[[#This Row],[RBA lb]]&lt;fba_fluxes[[#This Row],[lb]]</f>
        <v>0</v>
      </c>
      <c r="I1562" cm="1">
        <f t="array" ref="I1562">SUM(_xlfn._xlws.FILTER(runRBA_RBA_fluxes[TRUE flux],(runRBA_RBA_fluxes[tag]="RXN")*(runRBA_RBA_fluxes[rxn_base_id]=fba_fluxes[[#This Row],[rxn]]),0))</f>
        <v>0</v>
      </c>
      <c r="J1562" t="b">
        <f>fba_fluxes[[#This Row],[total RBA flux]]&lt;fba_fluxes[[#This Row],[lb]]</f>
        <v>0</v>
      </c>
      <c r="K1562" s="1" t="b">
        <f>fba_fluxes[[#This Row],[total RBA flux]]&gt;fba_fluxes[[#This Row],[ub]]</f>
        <v>0</v>
      </c>
    </row>
    <row r="1563" spans="1:11" hidden="1" x14ac:dyDescent="0.2">
      <c r="A1563" s="1" t="s">
        <v>3535</v>
      </c>
      <c r="B1563">
        <v>0</v>
      </c>
      <c r="C1563">
        <v>-1000</v>
      </c>
      <c r="D1563">
        <v>1000</v>
      </c>
      <c r="E1563" cm="1">
        <f t="array" ref="E1563">MIN(_xlfn._xlws.FILTER(runRBA_RBA_fluxes[TRUE lb],(runRBA_RBA_fluxes[tag]="RXN")*(runRBA_RBA_fluxes[rxn_base_id]=fba_fluxes[[#This Row],[rxn]]),0))</f>
        <v>0</v>
      </c>
      <c r="F1563" cm="1">
        <f t="array" ref="F1563">MAX(_xlfn._xlws.FILTER(runRBA_RBA_fluxes[TRUE ub],(runRBA_RBA_fluxes[tag]="RXN")*(runRBA_RBA_fluxes[rxn_base_id]=fba_fluxes[[#This Row],[rxn]]),0))</f>
        <v>0</v>
      </c>
      <c r="G1563" t="b">
        <f>fba_fluxes[[#This Row],[RBA ub]]&gt;fba_fluxes[[#This Row],[ub]]</f>
        <v>0</v>
      </c>
      <c r="H1563" t="b">
        <f>fba_fluxes[[#This Row],[RBA lb]]&lt;fba_fluxes[[#This Row],[lb]]</f>
        <v>0</v>
      </c>
      <c r="I1563" cm="1">
        <f t="array" ref="I1563">SUM(_xlfn._xlws.FILTER(runRBA_RBA_fluxes[TRUE flux],(runRBA_RBA_fluxes[tag]="RXN")*(runRBA_RBA_fluxes[rxn_base_id]=fba_fluxes[[#This Row],[rxn]]),0))</f>
        <v>0</v>
      </c>
      <c r="J1563" t="b">
        <f>fba_fluxes[[#This Row],[total RBA flux]]&lt;fba_fluxes[[#This Row],[lb]]</f>
        <v>0</v>
      </c>
      <c r="K1563" s="1" t="b">
        <f>fba_fluxes[[#This Row],[total RBA flux]]&gt;fba_fluxes[[#This Row],[ub]]</f>
        <v>0</v>
      </c>
    </row>
    <row r="1564" spans="1:11" hidden="1" x14ac:dyDescent="0.2">
      <c r="A1564" s="1" t="s">
        <v>3536</v>
      </c>
      <c r="B1564">
        <v>0</v>
      </c>
      <c r="C1564">
        <v>-1000</v>
      </c>
      <c r="D1564">
        <v>1000</v>
      </c>
      <c r="E1564" cm="1">
        <f t="array" ref="E1564">MIN(_xlfn._xlws.FILTER(runRBA_RBA_fluxes[TRUE lb],(runRBA_RBA_fluxes[tag]="RXN")*(runRBA_RBA_fluxes[rxn_base_id]=fba_fluxes[[#This Row],[rxn]]),0))</f>
        <v>0</v>
      </c>
      <c r="F1564" cm="1">
        <f t="array" ref="F1564">MAX(_xlfn._xlws.FILTER(runRBA_RBA_fluxes[TRUE ub],(runRBA_RBA_fluxes[tag]="RXN")*(runRBA_RBA_fluxes[rxn_base_id]=fba_fluxes[[#This Row],[rxn]]),0))</f>
        <v>0</v>
      </c>
      <c r="G1564" t="b">
        <f>fba_fluxes[[#This Row],[RBA ub]]&gt;fba_fluxes[[#This Row],[ub]]</f>
        <v>0</v>
      </c>
      <c r="H1564" t="b">
        <f>fba_fluxes[[#This Row],[RBA lb]]&lt;fba_fluxes[[#This Row],[lb]]</f>
        <v>0</v>
      </c>
      <c r="I1564" cm="1">
        <f t="array" ref="I1564">SUM(_xlfn._xlws.FILTER(runRBA_RBA_fluxes[TRUE flux],(runRBA_RBA_fluxes[tag]="RXN")*(runRBA_RBA_fluxes[rxn_base_id]=fba_fluxes[[#This Row],[rxn]]),0))</f>
        <v>0</v>
      </c>
      <c r="J1564" t="b">
        <f>fba_fluxes[[#This Row],[total RBA flux]]&lt;fba_fluxes[[#This Row],[lb]]</f>
        <v>0</v>
      </c>
      <c r="K1564" s="1" t="b">
        <f>fba_fluxes[[#This Row],[total RBA flux]]&gt;fba_fluxes[[#This Row],[ub]]</f>
        <v>0</v>
      </c>
    </row>
    <row r="1565" spans="1:11" hidden="1" x14ac:dyDescent="0.2">
      <c r="A1565" s="1" t="s">
        <v>3537</v>
      </c>
      <c r="B1565">
        <v>0</v>
      </c>
      <c r="C1565">
        <v>-1000</v>
      </c>
      <c r="D1565">
        <v>1000</v>
      </c>
      <c r="E1565" cm="1">
        <f t="array" ref="E1565">MIN(_xlfn._xlws.FILTER(runRBA_RBA_fluxes[TRUE lb],(runRBA_RBA_fluxes[tag]="RXN")*(runRBA_RBA_fluxes[rxn_base_id]=fba_fluxes[[#This Row],[rxn]]),0))</f>
        <v>0</v>
      </c>
      <c r="F1565" cm="1">
        <f t="array" ref="F1565">MAX(_xlfn._xlws.FILTER(runRBA_RBA_fluxes[TRUE ub],(runRBA_RBA_fluxes[tag]="RXN")*(runRBA_RBA_fluxes[rxn_base_id]=fba_fluxes[[#This Row],[rxn]]),0))</f>
        <v>0</v>
      </c>
      <c r="G1565" t="b">
        <f>fba_fluxes[[#This Row],[RBA ub]]&gt;fba_fluxes[[#This Row],[ub]]</f>
        <v>0</v>
      </c>
      <c r="H1565" t="b">
        <f>fba_fluxes[[#This Row],[RBA lb]]&lt;fba_fluxes[[#This Row],[lb]]</f>
        <v>0</v>
      </c>
      <c r="I1565" cm="1">
        <f t="array" ref="I1565">SUM(_xlfn._xlws.FILTER(runRBA_RBA_fluxes[TRUE flux],(runRBA_RBA_fluxes[tag]="RXN")*(runRBA_RBA_fluxes[rxn_base_id]=fba_fluxes[[#This Row],[rxn]]),0))</f>
        <v>0</v>
      </c>
      <c r="J1565" t="b">
        <f>fba_fluxes[[#This Row],[total RBA flux]]&lt;fba_fluxes[[#This Row],[lb]]</f>
        <v>0</v>
      </c>
      <c r="K1565" s="1" t="b">
        <f>fba_fluxes[[#This Row],[total RBA flux]]&gt;fba_fluxes[[#This Row],[ub]]</f>
        <v>0</v>
      </c>
    </row>
    <row r="1566" spans="1:11" hidden="1" x14ac:dyDescent="0.2">
      <c r="A1566" s="1" t="s">
        <v>3538</v>
      </c>
      <c r="B1566">
        <v>0</v>
      </c>
      <c r="C1566">
        <v>-1000</v>
      </c>
      <c r="D1566">
        <v>1000</v>
      </c>
      <c r="E1566" cm="1">
        <f t="array" ref="E1566">MIN(_xlfn._xlws.FILTER(runRBA_RBA_fluxes[TRUE lb],(runRBA_RBA_fluxes[tag]="RXN")*(runRBA_RBA_fluxes[rxn_base_id]=fba_fluxes[[#This Row],[rxn]]),0))</f>
        <v>0</v>
      </c>
      <c r="F1566" cm="1">
        <f t="array" ref="F1566">MAX(_xlfn._xlws.FILTER(runRBA_RBA_fluxes[TRUE ub],(runRBA_RBA_fluxes[tag]="RXN")*(runRBA_RBA_fluxes[rxn_base_id]=fba_fluxes[[#This Row],[rxn]]),0))</f>
        <v>0</v>
      </c>
      <c r="G1566" t="b">
        <f>fba_fluxes[[#This Row],[RBA ub]]&gt;fba_fluxes[[#This Row],[ub]]</f>
        <v>0</v>
      </c>
      <c r="H1566" t="b">
        <f>fba_fluxes[[#This Row],[RBA lb]]&lt;fba_fluxes[[#This Row],[lb]]</f>
        <v>0</v>
      </c>
      <c r="I1566" cm="1">
        <f t="array" ref="I1566">SUM(_xlfn._xlws.FILTER(runRBA_RBA_fluxes[TRUE flux],(runRBA_RBA_fluxes[tag]="RXN")*(runRBA_RBA_fluxes[rxn_base_id]=fba_fluxes[[#This Row],[rxn]]),0))</f>
        <v>0</v>
      </c>
      <c r="J1566" t="b">
        <f>fba_fluxes[[#This Row],[total RBA flux]]&lt;fba_fluxes[[#This Row],[lb]]</f>
        <v>0</v>
      </c>
      <c r="K1566" s="1" t="b">
        <f>fba_fluxes[[#This Row],[total RBA flux]]&gt;fba_fluxes[[#This Row],[ub]]</f>
        <v>0</v>
      </c>
    </row>
    <row r="1567" spans="1:11" hidden="1" x14ac:dyDescent="0.2">
      <c r="A1567" s="1" t="s">
        <v>3539</v>
      </c>
      <c r="B1567">
        <v>0</v>
      </c>
      <c r="C1567">
        <v>-1000</v>
      </c>
      <c r="D1567">
        <v>1000</v>
      </c>
      <c r="E1567" cm="1">
        <f t="array" ref="E1567">MIN(_xlfn._xlws.FILTER(runRBA_RBA_fluxes[TRUE lb],(runRBA_RBA_fluxes[tag]="RXN")*(runRBA_RBA_fluxes[rxn_base_id]=fba_fluxes[[#This Row],[rxn]]),0))</f>
        <v>0</v>
      </c>
      <c r="F1567" cm="1">
        <f t="array" ref="F1567">MAX(_xlfn._xlws.FILTER(runRBA_RBA_fluxes[TRUE ub],(runRBA_RBA_fluxes[tag]="RXN")*(runRBA_RBA_fluxes[rxn_base_id]=fba_fluxes[[#This Row],[rxn]]),0))</f>
        <v>0</v>
      </c>
      <c r="G1567" t="b">
        <f>fba_fluxes[[#This Row],[RBA ub]]&gt;fba_fluxes[[#This Row],[ub]]</f>
        <v>0</v>
      </c>
      <c r="H1567" t="b">
        <f>fba_fluxes[[#This Row],[RBA lb]]&lt;fba_fluxes[[#This Row],[lb]]</f>
        <v>0</v>
      </c>
      <c r="I1567" cm="1">
        <f t="array" ref="I1567">SUM(_xlfn._xlws.FILTER(runRBA_RBA_fluxes[TRUE flux],(runRBA_RBA_fluxes[tag]="RXN")*(runRBA_RBA_fluxes[rxn_base_id]=fba_fluxes[[#This Row],[rxn]]),0))</f>
        <v>0</v>
      </c>
      <c r="J1567" t="b">
        <f>fba_fluxes[[#This Row],[total RBA flux]]&lt;fba_fluxes[[#This Row],[lb]]</f>
        <v>0</v>
      </c>
      <c r="K1567" s="1" t="b">
        <f>fba_fluxes[[#This Row],[total RBA flux]]&gt;fba_fluxes[[#This Row],[ub]]</f>
        <v>0</v>
      </c>
    </row>
    <row r="1568" spans="1:11" hidden="1" x14ac:dyDescent="0.2">
      <c r="A1568" s="1" t="s">
        <v>3540</v>
      </c>
      <c r="B1568">
        <v>0</v>
      </c>
      <c r="C1568">
        <v>-1000</v>
      </c>
      <c r="D1568">
        <v>1000</v>
      </c>
      <c r="E1568" cm="1">
        <f t="array" ref="E1568">MIN(_xlfn._xlws.FILTER(runRBA_RBA_fluxes[TRUE lb],(runRBA_RBA_fluxes[tag]="RXN")*(runRBA_RBA_fluxes[rxn_base_id]=fba_fluxes[[#This Row],[rxn]]),0))</f>
        <v>0</v>
      </c>
      <c r="F1568" cm="1">
        <f t="array" ref="F1568">MAX(_xlfn._xlws.FILTER(runRBA_RBA_fluxes[TRUE ub],(runRBA_RBA_fluxes[tag]="RXN")*(runRBA_RBA_fluxes[rxn_base_id]=fba_fluxes[[#This Row],[rxn]]),0))</f>
        <v>0</v>
      </c>
      <c r="G1568" t="b">
        <f>fba_fluxes[[#This Row],[RBA ub]]&gt;fba_fluxes[[#This Row],[ub]]</f>
        <v>0</v>
      </c>
      <c r="H1568" t="b">
        <f>fba_fluxes[[#This Row],[RBA lb]]&lt;fba_fluxes[[#This Row],[lb]]</f>
        <v>0</v>
      </c>
      <c r="I1568" cm="1">
        <f t="array" ref="I1568">SUM(_xlfn._xlws.FILTER(runRBA_RBA_fluxes[TRUE flux],(runRBA_RBA_fluxes[tag]="RXN")*(runRBA_RBA_fluxes[rxn_base_id]=fba_fluxes[[#This Row],[rxn]]),0))</f>
        <v>0</v>
      </c>
      <c r="J1568" t="b">
        <f>fba_fluxes[[#This Row],[total RBA flux]]&lt;fba_fluxes[[#This Row],[lb]]</f>
        <v>0</v>
      </c>
      <c r="K1568" s="1" t="b">
        <f>fba_fluxes[[#This Row],[total RBA flux]]&gt;fba_fluxes[[#This Row],[ub]]</f>
        <v>0</v>
      </c>
    </row>
    <row r="1569" spans="1:11" hidden="1" x14ac:dyDescent="0.2">
      <c r="A1569" s="1" t="s">
        <v>3541</v>
      </c>
      <c r="B1569">
        <v>0</v>
      </c>
      <c r="C1569">
        <v>-1000</v>
      </c>
      <c r="D1569">
        <v>1000</v>
      </c>
      <c r="E1569" cm="1">
        <f t="array" ref="E1569">MIN(_xlfn._xlws.FILTER(runRBA_RBA_fluxes[TRUE lb],(runRBA_RBA_fluxes[tag]="RXN")*(runRBA_RBA_fluxes[rxn_base_id]=fba_fluxes[[#This Row],[rxn]]),0))</f>
        <v>0</v>
      </c>
      <c r="F1569" cm="1">
        <f t="array" ref="F1569">MAX(_xlfn._xlws.FILTER(runRBA_RBA_fluxes[TRUE ub],(runRBA_RBA_fluxes[tag]="RXN")*(runRBA_RBA_fluxes[rxn_base_id]=fba_fluxes[[#This Row],[rxn]]),0))</f>
        <v>0</v>
      </c>
      <c r="G1569" t="b">
        <f>fba_fluxes[[#This Row],[RBA ub]]&gt;fba_fluxes[[#This Row],[ub]]</f>
        <v>0</v>
      </c>
      <c r="H1569" t="b">
        <f>fba_fluxes[[#This Row],[RBA lb]]&lt;fba_fluxes[[#This Row],[lb]]</f>
        <v>0</v>
      </c>
      <c r="I1569" cm="1">
        <f t="array" ref="I1569">SUM(_xlfn._xlws.FILTER(runRBA_RBA_fluxes[TRUE flux],(runRBA_RBA_fluxes[tag]="RXN")*(runRBA_RBA_fluxes[rxn_base_id]=fba_fluxes[[#This Row],[rxn]]),0))</f>
        <v>0</v>
      </c>
      <c r="J1569" t="b">
        <f>fba_fluxes[[#This Row],[total RBA flux]]&lt;fba_fluxes[[#This Row],[lb]]</f>
        <v>0</v>
      </c>
      <c r="K1569" s="1" t="b">
        <f>fba_fluxes[[#This Row],[total RBA flux]]&gt;fba_fluxes[[#This Row],[ub]]</f>
        <v>0</v>
      </c>
    </row>
    <row r="1570" spans="1:11" hidden="1" x14ac:dyDescent="0.2">
      <c r="A1570" s="1" t="s">
        <v>3542</v>
      </c>
      <c r="B1570">
        <v>0</v>
      </c>
      <c r="C1570">
        <v>-1000</v>
      </c>
      <c r="D1570">
        <v>1000</v>
      </c>
      <c r="E1570" cm="1">
        <f t="array" ref="E1570">MIN(_xlfn._xlws.FILTER(runRBA_RBA_fluxes[TRUE lb],(runRBA_RBA_fluxes[tag]="RXN")*(runRBA_RBA_fluxes[rxn_base_id]=fba_fluxes[[#This Row],[rxn]]),0))</f>
        <v>0</v>
      </c>
      <c r="F1570" cm="1">
        <f t="array" ref="F1570">MAX(_xlfn._xlws.FILTER(runRBA_RBA_fluxes[TRUE ub],(runRBA_RBA_fluxes[tag]="RXN")*(runRBA_RBA_fluxes[rxn_base_id]=fba_fluxes[[#This Row],[rxn]]),0))</f>
        <v>0</v>
      </c>
      <c r="G1570" t="b">
        <f>fba_fluxes[[#This Row],[RBA ub]]&gt;fba_fluxes[[#This Row],[ub]]</f>
        <v>0</v>
      </c>
      <c r="H1570" t="b">
        <f>fba_fluxes[[#This Row],[RBA lb]]&lt;fba_fluxes[[#This Row],[lb]]</f>
        <v>0</v>
      </c>
      <c r="I1570" cm="1">
        <f t="array" ref="I1570">SUM(_xlfn._xlws.FILTER(runRBA_RBA_fluxes[TRUE flux],(runRBA_RBA_fluxes[tag]="RXN")*(runRBA_RBA_fluxes[rxn_base_id]=fba_fluxes[[#This Row],[rxn]]),0))</f>
        <v>0</v>
      </c>
      <c r="J1570" t="b">
        <f>fba_fluxes[[#This Row],[total RBA flux]]&lt;fba_fluxes[[#This Row],[lb]]</f>
        <v>0</v>
      </c>
      <c r="K1570" s="1" t="b">
        <f>fba_fluxes[[#This Row],[total RBA flux]]&gt;fba_fluxes[[#This Row],[ub]]</f>
        <v>0</v>
      </c>
    </row>
    <row r="1571" spans="1:11" hidden="1" x14ac:dyDescent="0.2">
      <c r="A1571" s="1" t="s">
        <v>3543</v>
      </c>
      <c r="B1571">
        <v>0</v>
      </c>
      <c r="C1571">
        <v>-1000</v>
      </c>
      <c r="D1571">
        <v>1000</v>
      </c>
      <c r="E1571" cm="1">
        <f t="array" ref="E1571">MIN(_xlfn._xlws.FILTER(runRBA_RBA_fluxes[TRUE lb],(runRBA_RBA_fluxes[tag]="RXN")*(runRBA_RBA_fluxes[rxn_base_id]=fba_fluxes[[#This Row],[rxn]]),0))</f>
        <v>0</v>
      </c>
      <c r="F1571" cm="1">
        <f t="array" ref="F1571">MAX(_xlfn._xlws.FILTER(runRBA_RBA_fluxes[TRUE ub],(runRBA_RBA_fluxes[tag]="RXN")*(runRBA_RBA_fluxes[rxn_base_id]=fba_fluxes[[#This Row],[rxn]]),0))</f>
        <v>0</v>
      </c>
      <c r="G1571" t="b">
        <f>fba_fluxes[[#This Row],[RBA ub]]&gt;fba_fluxes[[#This Row],[ub]]</f>
        <v>0</v>
      </c>
      <c r="H1571" t="b">
        <f>fba_fluxes[[#This Row],[RBA lb]]&lt;fba_fluxes[[#This Row],[lb]]</f>
        <v>0</v>
      </c>
      <c r="I1571" cm="1">
        <f t="array" ref="I1571">SUM(_xlfn._xlws.FILTER(runRBA_RBA_fluxes[TRUE flux],(runRBA_RBA_fluxes[tag]="RXN")*(runRBA_RBA_fluxes[rxn_base_id]=fba_fluxes[[#This Row],[rxn]]),0))</f>
        <v>0</v>
      </c>
      <c r="J1571" t="b">
        <f>fba_fluxes[[#This Row],[total RBA flux]]&lt;fba_fluxes[[#This Row],[lb]]</f>
        <v>0</v>
      </c>
      <c r="K1571" s="1" t="b">
        <f>fba_fluxes[[#This Row],[total RBA flux]]&gt;fba_fluxes[[#This Row],[ub]]</f>
        <v>0</v>
      </c>
    </row>
    <row r="1572" spans="1:11" hidden="1" x14ac:dyDescent="0.2">
      <c r="A1572" s="1" t="s">
        <v>3544</v>
      </c>
      <c r="B1572">
        <v>0</v>
      </c>
      <c r="C1572">
        <v>-1000</v>
      </c>
      <c r="D1572">
        <v>1000</v>
      </c>
      <c r="E1572" cm="1">
        <f t="array" ref="E1572">MIN(_xlfn._xlws.FILTER(runRBA_RBA_fluxes[TRUE lb],(runRBA_RBA_fluxes[tag]="RXN")*(runRBA_RBA_fluxes[rxn_base_id]=fba_fluxes[[#This Row],[rxn]]),0))</f>
        <v>0</v>
      </c>
      <c r="F1572" cm="1">
        <f t="array" ref="F1572">MAX(_xlfn._xlws.FILTER(runRBA_RBA_fluxes[TRUE ub],(runRBA_RBA_fluxes[tag]="RXN")*(runRBA_RBA_fluxes[rxn_base_id]=fba_fluxes[[#This Row],[rxn]]),0))</f>
        <v>0</v>
      </c>
      <c r="G1572" t="b">
        <f>fba_fluxes[[#This Row],[RBA ub]]&gt;fba_fluxes[[#This Row],[ub]]</f>
        <v>0</v>
      </c>
      <c r="H1572" t="b">
        <f>fba_fluxes[[#This Row],[RBA lb]]&lt;fba_fluxes[[#This Row],[lb]]</f>
        <v>0</v>
      </c>
      <c r="I1572" cm="1">
        <f t="array" ref="I1572">SUM(_xlfn._xlws.FILTER(runRBA_RBA_fluxes[TRUE flux],(runRBA_RBA_fluxes[tag]="RXN")*(runRBA_RBA_fluxes[rxn_base_id]=fba_fluxes[[#This Row],[rxn]]),0))</f>
        <v>0</v>
      </c>
      <c r="J1572" t="b">
        <f>fba_fluxes[[#This Row],[total RBA flux]]&lt;fba_fluxes[[#This Row],[lb]]</f>
        <v>0</v>
      </c>
      <c r="K1572" s="1" t="b">
        <f>fba_fluxes[[#This Row],[total RBA flux]]&gt;fba_fluxes[[#This Row],[ub]]</f>
        <v>0</v>
      </c>
    </row>
    <row r="1573" spans="1:11" hidden="1" x14ac:dyDescent="0.2">
      <c r="A1573" s="1" t="s">
        <v>3545</v>
      </c>
      <c r="B1573">
        <v>0</v>
      </c>
      <c r="C1573">
        <v>-1000</v>
      </c>
      <c r="D1573">
        <v>1000</v>
      </c>
      <c r="E1573" cm="1">
        <f t="array" ref="E1573">MIN(_xlfn._xlws.FILTER(runRBA_RBA_fluxes[TRUE lb],(runRBA_RBA_fluxes[tag]="RXN")*(runRBA_RBA_fluxes[rxn_base_id]=fba_fluxes[[#This Row],[rxn]]),0))</f>
        <v>0</v>
      </c>
      <c r="F1573" cm="1">
        <f t="array" ref="F1573">MAX(_xlfn._xlws.FILTER(runRBA_RBA_fluxes[TRUE ub],(runRBA_RBA_fluxes[tag]="RXN")*(runRBA_RBA_fluxes[rxn_base_id]=fba_fluxes[[#This Row],[rxn]]),0))</f>
        <v>0</v>
      </c>
      <c r="G1573" t="b">
        <f>fba_fluxes[[#This Row],[RBA ub]]&gt;fba_fluxes[[#This Row],[ub]]</f>
        <v>0</v>
      </c>
      <c r="H1573" t="b">
        <f>fba_fluxes[[#This Row],[RBA lb]]&lt;fba_fluxes[[#This Row],[lb]]</f>
        <v>0</v>
      </c>
      <c r="I1573" cm="1">
        <f t="array" ref="I1573">SUM(_xlfn._xlws.FILTER(runRBA_RBA_fluxes[TRUE flux],(runRBA_RBA_fluxes[tag]="RXN")*(runRBA_RBA_fluxes[rxn_base_id]=fba_fluxes[[#This Row],[rxn]]),0))</f>
        <v>0</v>
      </c>
      <c r="J1573" t="b">
        <f>fba_fluxes[[#This Row],[total RBA flux]]&lt;fba_fluxes[[#This Row],[lb]]</f>
        <v>0</v>
      </c>
      <c r="K1573" s="1" t="b">
        <f>fba_fluxes[[#This Row],[total RBA flux]]&gt;fba_fluxes[[#This Row],[ub]]</f>
        <v>0</v>
      </c>
    </row>
    <row r="1574" spans="1:11" hidden="1" x14ac:dyDescent="0.2">
      <c r="A1574" s="1" t="s">
        <v>3546</v>
      </c>
      <c r="B1574">
        <v>0</v>
      </c>
      <c r="C1574">
        <v>-1000</v>
      </c>
      <c r="D1574">
        <v>1000</v>
      </c>
      <c r="E1574" cm="1">
        <f t="array" ref="E1574">MIN(_xlfn._xlws.FILTER(runRBA_RBA_fluxes[TRUE lb],(runRBA_RBA_fluxes[tag]="RXN")*(runRBA_RBA_fluxes[rxn_base_id]=fba_fluxes[[#This Row],[rxn]]),0))</f>
        <v>0</v>
      </c>
      <c r="F1574" cm="1">
        <f t="array" ref="F1574">MAX(_xlfn._xlws.FILTER(runRBA_RBA_fluxes[TRUE ub],(runRBA_RBA_fluxes[tag]="RXN")*(runRBA_RBA_fluxes[rxn_base_id]=fba_fluxes[[#This Row],[rxn]]),0))</f>
        <v>0</v>
      </c>
      <c r="G1574" t="b">
        <f>fba_fluxes[[#This Row],[RBA ub]]&gt;fba_fluxes[[#This Row],[ub]]</f>
        <v>0</v>
      </c>
      <c r="H1574" t="b">
        <f>fba_fluxes[[#This Row],[RBA lb]]&lt;fba_fluxes[[#This Row],[lb]]</f>
        <v>0</v>
      </c>
      <c r="I1574" cm="1">
        <f t="array" ref="I1574">SUM(_xlfn._xlws.FILTER(runRBA_RBA_fluxes[TRUE flux],(runRBA_RBA_fluxes[tag]="RXN")*(runRBA_RBA_fluxes[rxn_base_id]=fba_fluxes[[#This Row],[rxn]]),0))</f>
        <v>0</v>
      </c>
      <c r="J1574" t="b">
        <f>fba_fluxes[[#This Row],[total RBA flux]]&lt;fba_fluxes[[#This Row],[lb]]</f>
        <v>0</v>
      </c>
      <c r="K1574" s="1" t="b">
        <f>fba_fluxes[[#This Row],[total RBA flux]]&gt;fba_fluxes[[#This Row],[ub]]</f>
        <v>0</v>
      </c>
    </row>
    <row r="1575" spans="1:11" hidden="1" x14ac:dyDescent="0.2">
      <c r="A1575" s="1" t="s">
        <v>3547</v>
      </c>
      <c r="B1575">
        <v>0</v>
      </c>
      <c r="C1575">
        <v>-1000</v>
      </c>
      <c r="D1575">
        <v>1000</v>
      </c>
      <c r="E1575" cm="1">
        <f t="array" ref="E1575">MIN(_xlfn._xlws.FILTER(runRBA_RBA_fluxes[TRUE lb],(runRBA_RBA_fluxes[tag]="RXN")*(runRBA_RBA_fluxes[rxn_base_id]=fba_fluxes[[#This Row],[rxn]]),0))</f>
        <v>0</v>
      </c>
      <c r="F1575" cm="1">
        <f t="array" ref="F1575">MAX(_xlfn._xlws.FILTER(runRBA_RBA_fluxes[TRUE ub],(runRBA_RBA_fluxes[tag]="RXN")*(runRBA_RBA_fluxes[rxn_base_id]=fba_fluxes[[#This Row],[rxn]]),0))</f>
        <v>0</v>
      </c>
      <c r="G1575" t="b">
        <f>fba_fluxes[[#This Row],[RBA ub]]&gt;fba_fluxes[[#This Row],[ub]]</f>
        <v>0</v>
      </c>
      <c r="H1575" t="b">
        <f>fba_fluxes[[#This Row],[RBA lb]]&lt;fba_fluxes[[#This Row],[lb]]</f>
        <v>0</v>
      </c>
      <c r="I1575" cm="1">
        <f t="array" ref="I1575">SUM(_xlfn._xlws.FILTER(runRBA_RBA_fluxes[TRUE flux],(runRBA_RBA_fluxes[tag]="RXN")*(runRBA_RBA_fluxes[rxn_base_id]=fba_fluxes[[#This Row],[rxn]]),0))</f>
        <v>0</v>
      </c>
      <c r="J1575" t="b">
        <f>fba_fluxes[[#This Row],[total RBA flux]]&lt;fba_fluxes[[#This Row],[lb]]</f>
        <v>0</v>
      </c>
      <c r="K1575" s="1" t="b">
        <f>fba_fluxes[[#This Row],[total RBA flux]]&gt;fba_fluxes[[#This Row],[ub]]</f>
        <v>0</v>
      </c>
    </row>
    <row r="1576" spans="1:11" hidden="1" x14ac:dyDescent="0.2">
      <c r="A1576" s="1" t="s">
        <v>3548</v>
      </c>
      <c r="B1576">
        <v>0</v>
      </c>
      <c r="C1576">
        <v>-1000</v>
      </c>
      <c r="D1576">
        <v>1000</v>
      </c>
      <c r="E1576" cm="1">
        <f t="array" ref="E1576">MIN(_xlfn._xlws.FILTER(runRBA_RBA_fluxes[TRUE lb],(runRBA_RBA_fluxes[tag]="RXN")*(runRBA_RBA_fluxes[rxn_base_id]=fba_fluxes[[#This Row],[rxn]]),0))</f>
        <v>0</v>
      </c>
      <c r="F1576" cm="1">
        <f t="array" ref="F1576">MAX(_xlfn._xlws.FILTER(runRBA_RBA_fluxes[TRUE ub],(runRBA_RBA_fluxes[tag]="RXN")*(runRBA_RBA_fluxes[rxn_base_id]=fba_fluxes[[#This Row],[rxn]]),0))</f>
        <v>0</v>
      </c>
      <c r="G1576" t="b">
        <f>fba_fluxes[[#This Row],[RBA ub]]&gt;fba_fluxes[[#This Row],[ub]]</f>
        <v>0</v>
      </c>
      <c r="H1576" t="b">
        <f>fba_fluxes[[#This Row],[RBA lb]]&lt;fba_fluxes[[#This Row],[lb]]</f>
        <v>0</v>
      </c>
      <c r="I1576" cm="1">
        <f t="array" ref="I1576">SUM(_xlfn._xlws.FILTER(runRBA_RBA_fluxes[TRUE flux],(runRBA_RBA_fluxes[tag]="RXN")*(runRBA_RBA_fluxes[rxn_base_id]=fba_fluxes[[#This Row],[rxn]]),0))</f>
        <v>0</v>
      </c>
      <c r="J1576" t="b">
        <f>fba_fluxes[[#This Row],[total RBA flux]]&lt;fba_fluxes[[#This Row],[lb]]</f>
        <v>0</v>
      </c>
      <c r="K1576" s="1" t="b">
        <f>fba_fluxes[[#This Row],[total RBA flux]]&gt;fba_fluxes[[#This Row],[ub]]</f>
        <v>0</v>
      </c>
    </row>
    <row r="1577" spans="1:11" hidden="1" x14ac:dyDescent="0.2">
      <c r="A1577" s="1" t="s">
        <v>3549</v>
      </c>
      <c r="B1577">
        <v>0</v>
      </c>
      <c r="C1577">
        <v>-1000</v>
      </c>
      <c r="D1577">
        <v>1000</v>
      </c>
      <c r="E1577" cm="1">
        <f t="array" ref="E1577">MIN(_xlfn._xlws.FILTER(runRBA_RBA_fluxes[TRUE lb],(runRBA_RBA_fluxes[tag]="RXN")*(runRBA_RBA_fluxes[rxn_base_id]=fba_fluxes[[#This Row],[rxn]]),0))</f>
        <v>0</v>
      </c>
      <c r="F1577" cm="1">
        <f t="array" ref="F1577">MAX(_xlfn._xlws.FILTER(runRBA_RBA_fluxes[TRUE ub],(runRBA_RBA_fluxes[tag]="RXN")*(runRBA_RBA_fluxes[rxn_base_id]=fba_fluxes[[#This Row],[rxn]]),0))</f>
        <v>0</v>
      </c>
      <c r="G1577" t="b">
        <f>fba_fluxes[[#This Row],[RBA ub]]&gt;fba_fluxes[[#This Row],[ub]]</f>
        <v>0</v>
      </c>
      <c r="H1577" t="b">
        <f>fba_fluxes[[#This Row],[RBA lb]]&lt;fba_fluxes[[#This Row],[lb]]</f>
        <v>0</v>
      </c>
      <c r="I1577" cm="1">
        <f t="array" ref="I1577">SUM(_xlfn._xlws.FILTER(runRBA_RBA_fluxes[TRUE flux],(runRBA_RBA_fluxes[tag]="RXN")*(runRBA_RBA_fluxes[rxn_base_id]=fba_fluxes[[#This Row],[rxn]]),0))</f>
        <v>0</v>
      </c>
      <c r="J1577" t="b">
        <f>fba_fluxes[[#This Row],[total RBA flux]]&lt;fba_fluxes[[#This Row],[lb]]</f>
        <v>0</v>
      </c>
      <c r="K1577" s="1" t="b">
        <f>fba_fluxes[[#This Row],[total RBA flux]]&gt;fba_fluxes[[#This Row],[ub]]</f>
        <v>0</v>
      </c>
    </row>
    <row r="1578" spans="1:11" hidden="1" x14ac:dyDescent="0.2">
      <c r="A1578" s="1" t="s">
        <v>3550</v>
      </c>
      <c r="B1578">
        <v>0</v>
      </c>
      <c r="C1578">
        <v>-1000</v>
      </c>
      <c r="D1578">
        <v>1000</v>
      </c>
      <c r="E1578" cm="1">
        <f t="array" ref="E1578">MIN(_xlfn._xlws.FILTER(runRBA_RBA_fluxes[TRUE lb],(runRBA_RBA_fluxes[tag]="RXN")*(runRBA_RBA_fluxes[rxn_base_id]=fba_fluxes[[#This Row],[rxn]]),0))</f>
        <v>0</v>
      </c>
      <c r="F1578" cm="1">
        <f t="array" ref="F1578">MAX(_xlfn._xlws.FILTER(runRBA_RBA_fluxes[TRUE ub],(runRBA_RBA_fluxes[tag]="RXN")*(runRBA_RBA_fluxes[rxn_base_id]=fba_fluxes[[#This Row],[rxn]]),0))</f>
        <v>0</v>
      </c>
      <c r="G1578" t="b">
        <f>fba_fluxes[[#This Row],[RBA ub]]&gt;fba_fluxes[[#This Row],[ub]]</f>
        <v>0</v>
      </c>
      <c r="H1578" t="b">
        <f>fba_fluxes[[#This Row],[RBA lb]]&lt;fba_fluxes[[#This Row],[lb]]</f>
        <v>0</v>
      </c>
      <c r="I1578" cm="1">
        <f t="array" ref="I1578">SUM(_xlfn._xlws.FILTER(runRBA_RBA_fluxes[TRUE flux],(runRBA_RBA_fluxes[tag]="RXN")*(runRBA_RBA_fluxes[rxn_base_id]=fba_fluxes[[#This Row],[rxn]]),0))</f>
        <v>0</v>
      </c>
      <c r="J1578" t="b">
        <f>fba_fluxes[[#This Row],[total RBA flux]]&lt;fba_fluxes[[#This Row],[lb]]</f>
        <v>0</v>
      </c>
      <c r="K1578" s="1" t="b">
        <f>fba_fluxes[[#This Row],[total RBA flux]]&gt;fba_fluxes[[#This Row],[ub]]</f>
        <v>0</v>
      </c>
    </row>
    <row r="1579" spans="1:11" hidden="1" x14ac:dyDescent="0.2">
      <c r="A1579" s="1" t="s">
        <v>3551</v>
      </c>
      <c r="B1579">
        <v>0</v>
      </c>
      <c r="C1579">
        <v>-1000</v>
      </c>
      <c r="D1579">
        <v>1000</v>
      </c>
      <c r="E1579" cm="1">
        <f t="array" ref="E1579">MIN(_xlfn._xlws.FILTER(runRBA_RBA_fluxes[TRUE lb],(runRBA_RBA_fluxes[tag]="RXN")*(runRBA_RBA_fluxes[rxn_base_id]=fba_fluxes[[#This Row],[rxn]]),0))</f>
        <v>0</v>
      </c>
      <c r="F1579" cm="1">
        <f t="array" ref="F1579">MAX(_xlfn._xlws.FILTER(runRBA_RBA_fluxes[TRUE ub],(runRBA_RBA_fluxes[tag]="RXN")*(runRBA_RBA_fluxes[rxn_base_id]=fba_fluxes[[#This Row],[rxn]]),0))</f>
        <v>0</v>
      </c>
      <c r="G1579" t="b">
        <f>fba_fluxes[[#This Row],[RBA ub]]&gt;fba_fluxes[[#This Row],[ub]]</f>
        <v>0</v>
      </c>
      <c r="H1579" t="b">
        <f>fba_fluxes[[#This Row],[RBA lb]]&lt;fba_fluxes[[#This Row],[lb]]</f>
        <v>0</v>
      </c>
      <c r="I1579" cm="1">
        <f t="array" ref="I1579">SUM(_xlfn._xlws.FILTER(runRBA_RBA_fluxes[TRUE flux],(runRBA_RBA_fluxes[tag]="RXN")*(runRBA_RBA_fluxes[rxn_base_id]=fba_fluxes[[#This Row],[rxn]]),0))</f>
        <v>0</v>
      </c>
      <c r="J1579" t="b">
        <f>fba_fluxes[[#This Row],[total RBA flux]]&lt;fba_fluxes[[#This Row],[lb]]</f>
        <v>0</v>
      </c>
      <c r="K1579" s="1" t="b">
        <f>fba_fluxes[[#This Row],[total RBA flux]]&gt;fba_fluxes[[#This Row],[ub]]</f>
        <v>0</v>
      </c>
    </row>
    <row r="1580" spans="1:11" hidden="1" x14ac:dyDescent="0.2">
      <c r="A1580" s="1" t="s">
        <v>3552</v>
      </c>
      <c r="B1580">
        <v>0</v>
      </c>
      <c r="C1580">
        <v>-1000</v>
      </c>
      <c r="D1580">
        <v>1000</v>
      </c>
      <c r="E1580" cm="1">
        <f t="array" ref="E1580">MIN(_xlfn._xlws.FILTER(runRBA_RBA_fluxes[TRUE lb],(runRBA_RBA_fluxes[tag]="RXN")*(runRBA_RBA_fluxes[rxn_base_id]=fba_fluxes[[#This Row],[rxn]]),0))</f>
        <v>0</v>
      </c>
      <c r="F1580" cm="1">
        <f t="array" ref="F1580">MAX(_xlfn._xlws.FILTER(runRBA_RBA_fluxes[TRUE ub],(runRBA_RBA_fluxes[tag]="RXN")*(runRBA_RBA_fluxes[rxn_base_id]=fba_fluxes[[#This Row],[rxn]]),0))</f>
        <v>0</v>
      </c>
      <c r="G1580" t="b">
        <f>fba_fluxes[[#This Row],[RBA ub]]&gt;fba_fluxes[[#This Row],[ub]]</f>
        <v>0</v>
      </c>
      <c r="H1580" t="b">
        <f>fba_fluxes[[#This Row],[RBA lb]]&lt;fba_fluxes[[#This Row],[lb]]</f>
        <v>0</v>
      </c>
      <c r="I1580" cm="1">
        <f t="array" ref="I1580">SUM(_xlfn._xlws.FILTER(runRBA_RBA_fluxes[TRUE flux],(runRBA_RBA_fluxes[tag]="RXN")*(runRBA_RBA_fluxes[rxn_base_id]=fba_fluxes[[#This Row],[rxn]]),0))</f>
        <v>0</v>
      </c>
      <c r="J1580" t="b">
        <f>fba_fluxes[[#This Row],[total RBA flux]]&lt;fba_fluxes[[#This Row],[lb]]</f>
        <v>0</v>
      </c>
      <c r="K1580" s="1" t="b">
        <f>fba_fluxes[[#This Row],[total RBA flux]]&gt;fba_fluxes[[#This Row],[ub]]</f>
        <v>0</v>
      </c>
    </row>
    <row r="1581" spans="1:11" hidden="1" x14ac:dyDescent="0.2">
      <c r="A1581" s="1" t="s">
        <v>3553</v>
      </c>
      <c r="B1581">
        <v>0</v>
      </c>
      <c r="C1581">
        <v>-1000</v>
      </c>
      <c r="D1581">
        <v>1000</v>
      </c>
      <c r="E1581" cm="1">
        <f t="array" ref="E1581">MIN(_xlfn._xlws.FILTER(runRBA_RBA_fluxes[TRUE lb],(runRBA_RBA_fluxes[tag]="RXN")*(runRBA_RBA_fluxes[rxn_base_id]=fba_fluxes[[#This Row],[rxn]]),0))</f>
        <v>0</v>
      </c>
      <c r="F1581" cm="1">
        <f t="array" ref="F1581">MAX(_xlfn._xlws.FILTER(runRBA_RBA_fluxes[TRUE ub],(runRBA_RBA_fluxes[tag]="RXN")*(runRBA_RBA_fluxes[rxn_base_id]=fba_fluxes[[#This Row],[rxn]]),0))</f>
        <v>0</v>
      </c>
      <c r="G1581" t="b">
        <f>fba_fluxes[[#This Row],[RBA ub]]&gt;fba_fluxes[[#This Row],[ub]]</f>
        <v>0</v>
      </c>
      <c r="H1581" t="b">
        <f>fba_fluxes[[#This Row],[RBA lb]]&lt;fba_fluxes[[#This Row],[lb]]</f>
        <v>0</v>
      </c>
      <c r="I1581" cm="1">
        <f t="array" ref="I1581">SUM(_xlfn._xlws.FILTER(runRBA_RBA_fluxes[TRUE flux],(runRBA_RBA_fluxes[tag]="RXN")*(runRBA_RBA_fluxes[rxn_base_id]=fba_fluxes[[#This Row],[rxn]]),0))</f>
        <v>0</v>
      </c>
      <c r="J1581" t="b">
        <f>fba_fluxes[[#This Row],[total RBA flux]]&lt;fba_fluxes[[#This Row],[lb]]</f>
        <v>0</v>
      </c>
      <c r="K1581" s="1" t="b">
        <f>fba_fluxes[[#This Row],[total RBA flux]]&gt;fba_fluxes[[#This Row],[ub]]</f>
        <v>0</v>
      </c>
    </row>
    <row r="1582" spans="1:11" hidden="1" x14ac:dyDescent="0.2">
      <c r="A1582" s="1" t="s">
        <v>3554</v>
      </c>
      <c r="B1582">
        <v>0</v>
      </c>
      <c r="C1582">
        <v>-1000</v>
      </c>
      <c r="D1582">
        <v>1000</v>
      </c>
      <c r="E1582" cm="1">
        <f t="array" ref="E1582">MIN(_xlfn._xlws.FILTER(runRBA_RBA_fluxes[TRUE lb],(runRBA_RBA_fluxes[tag]="RXN")*(runRBA_RBA_fluxes[rxn_base_id]=fba_fluxes[[#This Row],[rxn]]),0))</f>
        <v>0</v>
      </c>
      <c r="F1582" cm="1">
        <f t="array" ref="F1582">MAX(_xlfn._xlws.FILTER(runRBA_RBA_fluxes[TRUE ub],(runRBA_RBA_fluxes[tag]="RXN")*(runRBA_RBA_fluxes[rxn_base_id]=fba_fluxes[[#This Row],[rxn]]),0))</f>
        <v>0</v>
      </c>
      <c r="G1582" t="b">
        <f>fba_fluxes[[#This Row],[RBA ub]]&gt;fba_fluxes[[#This Row],[ub]]</f>
        <v>0</v>
      </c>
      <c r="H1582" t="b">
        <f>fba_fluxes[[#This Row],[RBA lb]]&lt;fba_fluxes[[#This Row],[lb]]</f>
        <v>0</v>
      </c>
      <c r="I1582" cm="1">
        <f t="array" ref="I1582">SUM(_xlfn._xlws.FILTER(runRBA_RBA_fluxes[TRUE flux],(runRBA_RBA_fluxes[tag]="RXN")*(runRBA_RBA_fluxes[rxn_base_id]=fba_fluxes[[#This Row],[rxn]]),0))</f>
        <v>0</v>
      </c>
      <c r="J1582" t="b">
        <f>fba_fluxes[[#This Row],[total RBA flux]]&lt;fba_fluxes[[#This Row],[lb]]</f>
        <v>0</v>
      </c>
      <c r="K1582" s="1" t="b">
        <f>fba_fluxes[[#This Row],[total RBA flux]]&gt;fba_fluxes[[#This Row],[ub]]</f>
        <v>0</v>
      </c>
    </row>
    <row r="1583" spans="1:11" hidden="1" x14ac:dyDescent="0.2">
      <c r="A1583" s="1" t="s">
        <v>3555</v>
      </c>
      <c r="B1583">
        <v>0</v>
      </c>
      <c r="C1583">
        <v>-1000</v>
      </c>
      <c r="D1583">
        <v>1000</v>
      </c>
      <c r="E1583" cm="1">
        <f t="array" ref="E1583">MIN(_xlfn._xlws.FILTER(runRBA_RBA_fluxes[TRUE lb],(runRBA_RBA_fluxes[tag]="RXN")*(runRBA_RBA_fluxes[rxn_base_id]=fba_fluxes[[#This Row],[rxn]]),0))</f>
        <v>0</v>
      </c>
      <c r="F1583" cm="1">
        <f t="array" ref="F1583">MAX(_xlfn._xlws.FILTER(runRBA_RBA_fluxes[TRUE ub],(runRBA_RBA_fluxes[tag]="RXN")*(runRBA_RBA_fluxes[rxn_base_id]=fba_fluxes[[#This Row],[rxn]]),0))</f>
        <v>0</v>
      </c>
      <c r="G1583" t="b">
        <f>fba_fluxes[[#This Row],[RBA ub]]&gt;fba_fluxes[[#This Row],[ub]]</f>
        <v>0</v>
      </c>
      <c r="H1583" t="b">
        <f>fba_fluxes[[#This Row],[RBA lb]]&lt;fba_fluxes[[#This Row],[lb]]</f>
        <v>0</v>
      </c>
      <c r="I1583" cm="1">
        <f t="array" ref="I1583">SUM(_xlfn._xlws.FILTER(runRBA_RBA_fluxes[TRUE flux],(runRBA_RBA_fluxes[tag]="RXN")*(runRBA_RBA_fluxes[rxn_base_id]=fba_fluxes[[#This Row],[rxn]]),0))</f>
        <v>0</v>
      </c>
      <c r="J1583" t="b">
        <f>fba_fluxes[[#This Row],[total RBA flux]]&lt;fba_fluxes[[#This Row],[lb]]</f>
        <v>0</v>
      </c>
      <c r="K1583" s="1" t="b">
        <f>fba_fluxes[[#This Row],[total RBA flux]]&gt;fba_fluxes[[#This Row],[ub]]</f>
        <v>0</v>
      </c>
    </row>
    <row r="1584" spans="1:11" hidden="1" x14ac:dyDescent="0.2">
      <c r="A1584" s="1" t="s">
        <v>3556</v>
      </c>
      <c r="B1584">
        <v>0</v>
      </c>
      <c r="C1584">
        <v>-1000</v>
      </c>
      <c r="D1584">
        <v>1000</v>
      </c>
      <c r="E1584" cm="1">
        <f t="array" ref="E1584">MIN(_xlfn._xlws.FILTER(runRBA_RBA_fluxes[TRUE lb],(runRBA_RBA_fluxes[tag]="RXN")*(runRBA_RBA_fluxes[rxn_base_id]=fba_fluxes[[#This Row],[rxn]]),0))</f>
        <v>0</v>
      </c>
      <c r="F1584" cm="1">
        <f t="array" ref="F1584">MAX(_xlfn._xlws.FILTER(runRBA_RBA_fluxes[TRUE ub],(runRBA_RBA_fluxes[tag]="RXN")*(runRBA_RBA_fluxes[rxn_base_id]=fba_fluxes[[#This Row],[rxn]]),0))</f>
        <v>0</v>
      </c>
      <c r="G1584" t="b">
        <f>fba_fluxes[[#This Row],[RBA ub]]&gt;fba_fluxes[[#This Row],[ub]]</f>
        <v>0</v>
      </c>
      <c r="H1584" t="b">
        <f>fba_fluxes[[#This Row],[RBA lb]]&lt;fba_fluxes[[#This Row],[lb]]</f>
        <v>0</v>
      </c>
      <c r="I1584" cm="1">
        <f t="array" ref="I1584">SUM(_xlfn._xlws.FILTER(runRBA_RBA_fluxes[TRUE flux],(runRBA_RBA_fluxes[tag]="RXN")*(runRBA_RBA_fluxes[rxn_base_id]=fba_fluxes[[#This Row],[rxn]]),0))</f>
        <v>0</v>
      </c>
      <c r="J1584" t="b">
        <f>fba_fluxes[[#This Row],[total RBA flux]]&lt;fba_fluxes[[#This Row],[lb]]</f>
        <v>0</v>
      </c>
      <c r="K1584" s="1" t="b">
        <f>fba_fluxes[[#This Row],[total RBA flux]]&gt;fba_fluxes[[#This Row],[ub]]</f>
        <v>0</v>
      </c>
    </row>
    <row r="1585" spans="1:11" hidden="1" x14ac:dyDescent="0.2">
      <c r="A1585" s="1" t="s">
        <v>3557</v>
      </c>
      <c r="B1585">
        <v>0</v>
      </c>
      <c r="C1585">
        <v>-1000</v>
      </c>
      <c r="D1585">
        <v>1000</v>
      </c>
      <c r="E1585" cm="1">
        <f t="array" ref="E1585">MIN(_xlfn._xlws.FILTER(runRBA_RBA_fluxes[TRUE lb],(runRBA_RBA_fluxes[tag]="RXN")*(runRBA_RBA_fluxes[rxn_base_id]=fba_fluxes[[#This Row],[rxn]]),0))</f>
        <v>0</v>
      </c>
      <c r="F1585" cm="1">
        <f t="array" ref="F1585">MAX(_xlfn._xlws.FILTER(runRBA_RBA_fluxes[TRUE ub],(runRBA_RBA_fluxes[tag]="RXN")*(runRBA_RBA_fluxes[rxn_base_id]=fba_fluxes[[#This Row],[rxn]]),0))</f>
        <v>0</v>
      </c>
      <c r="G1585" t="b">
        <f>fba_fluxes[[#This Row],[RBA ub]]&gt;fba_fluxes[[#This Row],[ub]]</f>
        <v>0</v>
      </c>
      <c r="H1585" t="b">
        <f>fba_fluxes[[#This Row],[RBA lb]]&lt;fba_fluxes[[#This Row],[lb]]</f>
        <v>0</v>
      </c>
      <c r="I1585" cm="1">
        <f t="array" ref="I1585">SUM(_xlfn._xlws.FILTER(runRBA_RBA_fluxes[TRUE flux],(runRBA_RBA_fluxes[tag]="RXN")*(runRBA_RBA_fluxes[rxn_base_id]=fba_fluxes[[#This Row],[rxn]]),0))</f>
        <v>0</v>
      </c>
      <c r="J1585" t="b">
        <f>fba_fluxes[[#This Row],[total RBA flux]]&lt;fba_fluxes[[#This Row],[lb]]</f>
        <v>0</v>
      </c>
      <c r="K1585" s="1" t="b">
        <f>fba_fluxes[[#This Row],[total RBA flux]]&gt;fba_fluxes[[#This Row],[ub]]</f>
        <v>0</v>
      </c>
    </row>
    <row r="1586" spans="1:11" hidden="1" x14ac:dyDescent="0.2">
      <c r="A1586" s="1" t="s">
        <v>521</v>
      </c>
      <c r="B1586">
        <v>3.7219999999999989E-4</v>
      </c>
      <c r="C1586">
        <v>-1000</v>
      </c>
      <c r="D1586">
        <v>1000</v>
      </c>
      <c r="E1586" cm="1">
        <f t="array" ref="E1586">MIN(_xlfn._xlws.FILTER(runRBA_RBA_fluxes[TRUE lb],(runRBA_RBA_fluxes[tag]="RXN")*(runRBA_RBA_fluxes[rxn_base_id]=fba_fluxes[[#This Row],[rxn]]),0))</f>
        <v>0</v>
      </c>
      <c r="F1586" cm="1">
        <f t="array" ref="F1586">MAX(_xlfn._xlws.FILTER(runRBA_RBA_fluxes[TRUE ub],(runRBA_RBA_fluxes[tag]="RXN")*(runRBA_RBA_fluxes[rxn_base_id]=fba_fluxes[[#This Row],[rxn]]),0))</f>
        <v>0</v>
      </c>
      <c r="G1586" t="b">
        <f>fba_fluxes[[#This Row],[RBA ub]]&gt;fba_fluxes[[#This Row],[ub]]</f>
        <v>0</v>
      </c>
      <c r="H1586" t="b">
        <f>fba_fluxes[[#This Row],[RBA lb]]&lt;fba_fluxes[[#This Row],[lb]]</f>
        <v>0</v>
      </c>
      <c r="I1586" cm="1">
        <f t="array" ref="I1586">SUM(_xlfn._xlws.FILTER(runRBA_RBA_fluxes[TRUE flux],(runRBA_RBA_fluxes[tag]="RXN")*(runRBA_RBA_fluxes[rxn_base_id]=fba_fluxes[[#This Row],[rxn]]),0))</f>
        <v>0</v>
      </c>
      <c r="J1586" t="b">
        <f>fba_fluxes[[#This Row],[total RBA flux]]&lt;fba_fluxes[[#This Row],[lb]]</f>
        <v>0</v>
      </c>
      <c r="K1586" s="1" t="b">
        <f>fba_fluxes[[#This Row],[total RBA flux]]&gt;fba_fluxes[[#This Row],[ub]]</f>
        <v>0</v>
      </c>
    </row>
    <row r="1587" spans="1:11" hidden="1" x14ac:dyDescent="0.2">
      <c r="A1587" s="1" t="s">
        <v>522</v>
      </c>
      <c r="B1587">
        <v>-3.7219999999999994E-4</v>
      </c>
      <c r="C1587">
        <v>-1000</v>
      </c>
      <c r="D1587">
        <v>1000</v>
      </c>
      <c r="E1587" cm="1">
        <f t="array" ref="E1587">MIN(_xlfn._xlws.FILTER(runRBA_RBA_fluxes[TRUE lb],(runRBA_RBA_fluxes[tag]="RXN")*(runRBA_RBA_fluxes[rxn_base_id]=fba_fluxes[[#This Row],[rxn]]),0))</f>
        <v>0</v>
      </c>
      <c r="F1587" cm="1">
        <f t="array" ref="F1587">MAX(_xlfn._xlws.FILTER(runRBA_RBA_fluxes[TRUE ub],(runRBA_RBA_fluxes[tag]="RXN")*(runRBA_RBA_fluxes[rxn_base_id]=fba_fluxes[[#This Row],[rxn]]),0))</f>
        <v>0</v>
      </c>
      <c r="G1587" t="b">
        <f>fba_fluxes[[#This Row],[RBA ub]]&gt;fba_fluxes[[#This Row],[ub]]</f>
        <v>0</v>
      </c>
      <c r="H1587" t="b">
        <f>fba_fluxes[[#This Row],[RBA lb]]&lt;fba_fluxes[[#This Row],[lb]]</f>
        <v>0</v>
      </c>
      <c r="I1587" cm="1">
        <f t="array" ref="I1587">SUM(_xlfn._xlws.FILTER(runRBA_RBA_fluxes[TRUE flux],(runRBA_RBA_fluxes[tag]="RXN")*(runRBA_RBA_fluxes[rxn_base_id]=fba_fluxes[[#This Row],[rxn]]),0))</f>
        <v>0</v>
      </c>
      <c r="J1587" t="b">
        <f>fba_fluxes[[#This Row],[total RBA flux]]&lt;fba_fluxes[[#This Row],[lb]]</f>
        <v>0</v>
      </c>
      <c r="K1587" s="1" t="b">
        <f>fba_fluxes[[#This Row],[total RBA flux]]&gt;fba_fluxes[[#This Row],[ub]]</f>
        <v>0</v>
      </c>
    </row>
    <row r="1588" spans="1:11" hidden="1" x14ac:dyDescent="0.2">
      <c r="A1588" s="1" t="s">
        <v>3558</v>
      </c>
      <c r="B1588">
        <v>0</v>
      </c>
      <c r="C1588">
        <v>-1000</v>
      </c>
      <c r="D1588">
        <v>1000</v>
      </c>
      <c r="E1588" cm="1">
        <f t="array" ref="E1588">MIN(_xlfn._xlws.FILTER(runRBA_RBA_fluxes[TRUE lb],(runRBA_RBA_fluxes[tag]="RXN")*(runRBA_RBA_fluxes[rxn_base_id]=fba_fluxes[[#This Row],[rxn]]),0))</f>
        <v>0</v>
      </c>
      <c r="F1588" cm="1">
        <f t="array" ref="F1588">MAX(_xlfn._xlws.FILTER(runRBA_RBA_fluxes[TRUE ub],(runRBA_RBA_fluxes[tag]="RXN")*(runRBA_RBA_fluxes[rxn_base_id]=fba_fluxes[[#This Row],[rxn]]),0))</f>
        <v>0</v>
      </c>
      <c r="G1588" t="b">
        <f>fba_fluxes[[#This Row],[RBA ub]]&gt;fba_fluxes[[#This Row],[ub]]</f>
        <v>0</v>
      </c>
      <c r="H1588" t="b">
        <f>fba_fluxes[[#This Row],[RBA lb]]&lt;fba_fluxes[[#This Row],[lb]]</f>
        <v>0</v>
      </c>
      <c r="I1588" cm="1">
        <f t="array" ref="I1588">SUM(_xlfn._xlws.FILTER(runRBA_RBA_fluxes[TRUE flux],(runRBA_RBA_fluxes[tag]="RXN")*(runRBA_RBA_fluxes[rxn_base_id]=fba_fluxes[[#This Row],[rxn]]),0))</f>
        <v>0</v>
      </c>
      <c r="J1588" t="b">
        <f>fba_fluxes[[#This Row],[total RBA flux]]&lt;fba_fluxes[[#This Row],[lb]]</f>
        <v>0</v>
      </c>
      <c r="K1588" s="1" t="b">
        <f>fba_fluxes[[#This Row],[total RBA flux]]&gt;fba_fluxes[[#This Row],[ub]]</f>
        <v>0</v>
      </c>
    </row>
    <row r="1589" spans="1:11" hidden="1" x14ac:dyDescent="0.2">
      <c r="A1589" s="1" t="s">
        <v>3559</v>
      </c>
      <c r="B1589">
        <v>0</v>
      </c>
      <c r="C1589">
        <v>-1000</v>
      </c>
      <c r="D1589">
        <v>1000</v>
      </c>
      <c r="E1589" cm="1">
        <f t="array" ref="E1589">MIN(_xlfn._xlws.FILTER(runRBA_RBA_fluxes[TRUE lb],(runRBA_RBA_fluxes[tag]="RXN")*(runRBA_RBA_fluxes[rxn_base_id]=fba_fluxes[[#This Row],[rxn]]),0))</f>
        <v>0</v>
      </c>
      <c r="F1589" cm="1">
        <f t="array" ref="F1589">MAX(_xlfn._xlws.FILTER(runRBA_RBA_fluxes[TRUE ub],(runRBA_RBA_fluxes[tag]="RXN")*(runRBA_RBA_fluxes[rxn_base_id]=fba_fluxes[[#This Row],[rxn]]),0))</f>
        <v>0</v>
      </c>
      <c r="G1589" t="b">
        <f>fba_fluxes[[#This Row],[RBA ub]]&gt;fba_fluxes[[#This Row],[ub]]</f>
        <v>0</v>
      </c>
      <c r="H1589" t="b">
        <f>fba_fluxes[[#This Row],[RBA lb]]&lt;fba_fluxes[[#This Row],[lb]]</f>
        <v>0</v>
      </c>
      <c r="I1589" cm="1">
        <f t="array" ref="I1589">SUM(_xlfn._xlws.FILTER(runRBA_RBA_fluxes[TRUE flux],(runRBA_RBA_fluxes[tag]="RXN")*(runRBA_RBA_fluxes[rxn_base_id]=fba_fluxes[[#This Row],[rxn]]),0))</f>
        <v>0</v>
      </c>
      <c r="J1589" t="b">
        <f>fba_fluxes[[#This Row],[total RBA flux]]&lt;fba_fluxes[[#This Row],[lb]]</f>
        <v>0</v>
      </c>
      <c r="K1589" s="1" t="b">
        <f>fba_fluxes[[#This Row],[total RBA flux]]&gt;fba_fluxes[[#This Row],[ub]]</f>
        <v>0</v>
      </c>
    </row>
    <row r="1590" spans="1:11" hidden="1" x14ac:dyDescent="0.2">
      <c r="A1590" s="1" t="s">
        <v>3560</v>
      </c>
      <c r="B1590">
        <v>0</v>
      </c>
      <c r="C1590">
        <v>-1000</v>
      </c>
      <c r="D1590">
        <v>1000</v>
      </c>
      <c r="E1590" cm="1">
        <f t="array" ref="E1590">MIN(_xlfn._xlws.FILTER(runRBA_RBA_fluxes[TRUE lb],(runRBA_RBA_fluxes[tag]="RXN")*(runRBA_RBA_fluxes[rxn_base_id]=fba_fluxes[[#This Row],[rxn]]),0))</f>
        <v>0</v>
      </c>
      <c r="F1590" cm="1">
        <f t="array" ref="F1590">MAX(_xlfn._xlws.FILTER(runRBA_RBA_fluxes[TRUE ub],(runRBA_RBA_fluxes[tag]="RXN")*(runRBA_RBA_fluxes[rxn_base_id]=fba_fluxes[[#This Row],[rxn]]),0))</f>
        <v>0</v>
      </c>
      <c r="G1590" t="b">
        <f>fba_fluxes[[#This Row],[RBA ub]]&gt;fba_fluxes[[#This Row],[ub]]</f>
        <v>0</v>
      </c>
      <c r="H1590" t="b">
        <f>fba_fluxes[[#This Row],[RBA lb]]&lt;fba_fluxes[[#This Row],[lb]]</f>
        <v>0</v>
      </c>
      <c r="I1590" cm="1">
        <f t="array" ref="I1590">SUM(_xlfn._xlws.FILTER(runRBA_RBA_fluxes[TRUE flux],(runRBA_RBA_fluxes[tag]="RXN")*(runRBA_RBA_fluxes[rxn_base_id]=fba_fluxes[[#This Row],[rxn]]),0))</f>
        <v>0</v>
      </c>
      <c r="J1590" t="b">
        <f>fba_fluxes[[#This Row],[total RBA flux]]&lt;fba_fluxes[[#This Row],[lb]]</f>
        <v>0</v>
      </c>
      <c r="K1590" s="1" t="b">
        <f>fba_fluxes[[#This Row],[total RBA flux]]&gt;fba_fluxes[[#This Row],[ub]]</f>
        <v>0</v>
      </c>
    </row>
    <row r="1591" spans="1:11" hidden="1" x14ac:dyDescent="0.2">
      <c r="A1591" s="1" t="s">
        <v>3561</v>
      </c>
      <c r="B1591">
        <v>0</v>
      </c>
      <c r="C1591">
        <v>-1000</v>
      </c>
      <c r="D1591">
        <v>1000</v>
      </c>
      <c r="E1591" cm="1">
        <f t="array" ref="E1591">MIN(_xlfn._xlws.FILTER(runRBA_RBA_fluxes[TRUE lb],(runRBA_RBA_fluxes[tag]="RXN")*(runRBA_RBA_fluxes[rxn_base_id]=fba_fluxes[[#This Row],[rxn]]),0))</f>
        <v>0</v>
      </c>
      <c r="F1591" cm="1">
        <f t="array" ref="F1591">MAX(_xlfn._xlws.FILTER(runRBA_RBA_fluxes[TRUE ub],(runRBA_RBA_fluxes[tag]="RXN")*(runRBA_RBA_fluxes[rxn_base_id]=fba_fluxes[[#This Row],[rxn]]),0))</f>
        <v>0</v>
      </c>
      <c r="G1591" t="b">
        <f>fba_fluxes[[#This Row],[RBA ub]]&gt;fba_fluxes[[#This Row],[ub]]</f>
        <v>0</v>
      </c>
      <c r="H1591" t="b">
        <f>fba_fluxes[[#This Row],[RBA lb]]&lt;fba_fluxes[[#This Row],[lb]]</f>
        <v>0</v>
      </c>
      <c r="I1591" cm="1">
        <f t="array" ref="I1591">SUM(_xlfn._xlws.FILTER(runRBA_RBA_fluxes[TRUE flux],(runRBA_RBA_fluxes[tag]="RXN")*(runRBA_RBA_fluxes[rxn_base_id]=fba_fluxes[[#This Row],[rxn]]),0))</f>
        <v>0</v>
      </c>
      <c r="J1591" t="b">
        <f>fba_fluxes[[#This Row],[total RBA flux]]&lt;fba_fluxes[[#This Row],[lb]]</f>
        <v>0</v>
      </c>
      <c r="K1591" s="1" t="b">
        <f>fba_fluxes[[#This Row],[total RBA flux]]&gt;fba_fluxes[[#This Row],[ub]]</f>
        <v>0</v>
      </c>
    </row>
    <row r="1592" spans="1:11" hidden="1" x14ac:dyDescent="0.2">
      <c r="A1592" s="1" t="s">
        <v>3562</v>
      </c>
      <c r="B1592">
        <v>0</v>
      </c>
      <c r="C1592">
        <v>-1000</v>
      </c>
      <c r="D1592">
        <v>1000</v>
      </c>
      <c r="E1592" cm="1">
        <f t="array" ref="E1592">MIN(_xlfn._xlws.FILTER(runRBA_RBA_fluxes[TRUE lb],(runRBA_RBA_fluxes[tag]="RXN")*(runRBA_RBA_fluxes[rxn_base_id]=fba_fluxes[[#This Row],[rxn]]),0))</f>
        <v>0</v>
      </c>
      <c r="F1592" cm="1">
        <f t="array" ref="F1592">MAX(_xlfn._xlws.FILTER(runRBA_RBA_fluxes[TRUE ub],(runRBA_RBA_fluxes[tag]="RXN")*(runRBA_RBA_fluxes[rxn_base_id]=fba_fluxes[[#This Row],[rxn]]),0))</f>
        <v>0</v>
      </c>
      <c r="G1592" t="b">
        <f>fba_fluxes[[#This Row],[RBA ub]]&gt;fba_fluxes[[#This Row],[ub]]</f>
        <v>0</v>
      </c>
      <c r="H1592" t="b">
        <f>fba_fluxes[[#This Row],[RBA lb]]&lt;fba_fluxes[[#This Row],[lb]]</f>
        <v>0</v>
      </c>
      <c r="I1592" cm="1">
        <f t="array" ref="I1592">SUM(_xlfn._xlws.FILTER(runRBA_RBA_fluxes[TRUE flux],(runRBA_RBA_fluxes[tag]="RXN")*(runRBA_RBA_fluxes[rxn_base_id]=fba_fluxes[[#This Row],[rxn]]),0))</f>
        <v>0</v>
      </c>
      <c r="J1592" t="b">
        <f>fba_fluxes[[#This Row],[total RBA flux]]&lt;fba_fluxes[[#This Row],[lb]]</f>
        <v>0</v>
      </c>
      <c r="K1592" s="1" t="b">
        <f>fba_fluxes[[#This Row],[total RBA flux]]&gt;fba_fluxes[[#This Row],[ub]]</f>
        <v>0</v>
      </c>
    </row>
    <row r="1593" spans="1:11" hidden="1" x14ac:dyDescent="0.2">
      <c r="A1593" s="1" t="s">
        <v>523</v>
      </c>
      <c r="B1593">
        <v>-4.0436000000000005E-3</v>
      </c>
      <c r="C1593">
        <v>-1000</v>
      </c>
      <c r="D1593">
        <v>1000</v>
      </c>
      <c r="E1593" cm="1">
        <f t="array" ref="E1593">MIN(_xlfn._xlws.FILTER(runRBA_RBA_fluxes[TRUE lb],(runRBA_RBA_fluxes[tag]="RXN")*(runRBA_RBA_fluxes[rxn_base_id]=fba_fluxes[[#This Row],[rxn]]),0))</f>
        <v>-1000.0000000000001</v>
      </c>
      <c r="F1593" cm="1">
        <f t="array" ref="F1593">MAX(_xlfn._xlws.FILTER(runRBA_RBA_fluxes[TRUE ub],(runRBA_RBA_fluxes[tag]="RXN")*(runRBA_RBA_fluxes[rxn_base_id]=fba_fluxes[[#This Row],[rxn]]),0))</f>
        <v>0</v>
      </c>
      <c r="G1593" t="b">
        <f>fba_fluxes[[#This Row],[RBA ub]]&gt;fba_fluxes[[#This Row],[ub]]</f>
        <v>0</v>
      </c>
      <c r="H1593" t="b">
        <f>fba_fluxes[[#This Row],[RBA lb]]&lt;fba_fluxes[[#This Row],[lb]]</f>
        <v>0</v>
      </c>
      <c r="I1593" cm="1">
        <f t="array" ref="I1593">SUM(_xlfn._xlws.FILTER(runRBA_RBA_fluxes[TRUE flux],(runRBA_RBA_fluxes[tag]="RXN")*(runRBA_RBA_fluxes[rxn_base_id]=fba_fluxes[[#This Row],[rxn]]),0))</f>
        <v>-1.1180522122200001E-3</v>
      </c>
      <c r="J1593" t="b">
        <f>fba_fluxes[[#This Row],[total RBA flux]]&lt;fba_fluxes[[#This Row],[lb]]</f>
        <v>0</v>
      </c>
      <c r="K1593" s="1" t="b">
        <f>fba_fluxes[[#This Row],[total RBA flux]]&gt;fba_fluxes[[#This Row],[ub]]</f>
        <v>0</v>
      </c>
    </row>
    <row r="1594" spans="1:11" hidden="1" x14ac:dyDescent="0.2">
      <c r="A1594" s="1" t="s">
        <v>3563</v>
      </c>
      <c r="B1594">
        <v>0</v>
      </c>
      <c r="C1594">
        <v>-1000</v>
      </c>
      <c r="D1594">
        <v>1000</v>
      </c>
      <c r="E1594" cm="1">
        <f t="array" ref="E1594">MIN(_xlfn._xlws.FILTER(runRBA_RBA_fluxes[TRUE lb],(runRBA_RBA_fluxes[tag]="RXN")*(runRBA_RBA_fluxes[rxn_base_id]=fba_fluxes[[#This Row],[rxn]]),0))</f>
        <v>0</v>
      </c>
      <c r="F1594" cm="1">
        <f t="array" ref="F1594">MAX(_xlfn._xlws.FILTER(runRBA_RBA_fluxes[TRUE ub],(runRBA_RBA_fluxes[tag]="RXN")*(runRBA_RBA_fluxes[rxn_base_id]=fba_fluxes[[#This Row],[rxn]]),0))</f>
        <v>0</v>
      </c>
      <c r="G1594" t="b">
        <f>fba_fluxes[[#This Row],[RBA ub]]&gt;fba_fluxes[[#This Row],[ub]]</f>
        <v>0</v>
      </c>
      <c r="H1594" t="b">
        <f>fba_fluxes[[#This Row],[RBA lb]]&lt;fba_fluxes[[#This Row],[lb]]</f>
        <v>0</v>
      </c>
      <c r="I1594" cm="1">
        <f t="array" ref="I1594">SUM(_xlfn._xlws.FILTER(runRBA_RBA_fluxes[TRUE flux],(runRBA_RBA_fluxes[tag]="RXN")*(runRBA_RBA_fluxes[rxn_base_id]=fba_fluxes[[#This Row],[rxn]]),0))</f>
        <v>0</v>
      </c>
      <c r="J1594" t="b">
        <f>fba_fluxes[[#This Row],[total RBA flux]]&lt;fba_fluxes[[#This Row],[lb]]</f>
        <v>0</v>
      </c>
      <c r="K1594" s="1" t="b">
        <f>fba_fluxes[[#This Row],[total RBA flux]]&gt;fba_fluxes[[#This Row],[ub]]</f>
        <v>0</v>
      </c>
    </row>
    <row r="1595" spans="1:11" hidden="1" x14ac:dyDescent="0.2">
      <c r="A1595" s="1" t="s">
        <v>3564</v>
      </c>
      <c r="B1595">
        <v>0</v>
      </c>
      <c r="C1595">
        <v>-1000</v>
      </c>
      <c r="D1595">
        <v>1000</v>
      </c>
      <c r="E1595" cm="1">
        <f t="array" ref="E1595">MIN(_xlfn._xlws.FILTER(runRBA_RBA_fluxes[TRUE lb],(runRBA_RBA_fluxes[tag]="RXN")*(runRBA_RBA_fluxes[rxn_base_id]=fba_fluxes[[#This Row],[rxn]]),0))</f>
        <v>0</v>
      </c>
      <c r="F1595" cm="1">
        <f t="array" ref="F1595">MAX(_xlfn._xlws.FILTER(runRBA_RBA_fluxes[TRUE ub],(runRBA_RBA_fluxes[tag]="RXN")*(runRBA_RBA_fluxes[rxn_base_id]=fba_fluxes[[#This Row],[rxn]]),0))</f>
        <v>0</v>
      </c>
      <c r="G1595" t="b">
        <f>fba_fluxes[[#This Row],[RBA ub]]&gt;fba_fluxes[[#This Row],[ub]]</f>
        <v>0</v>
      </c>
      <c r="H1595" t="b">
        <f>fba_fluxes[[#This Row],[RBA lb]]&lt;fba_fluxes[[#This Row],[lb]]</f>
        <v>0</v>
      </c>
      <c r="I1595" cm="1">
        <f t="array" ref="I1595">SUM(_xlfn._xlws.FILTER(runRBA_RBA_fluxes[TRUE flux],(runRBA_RBA_fluxes[tag]="RXN")*(runRBA_RBA_fluxes[rxn_base_id]=fba_fluxes[[#This Row],[rxn]]),0))</f>
        <v>0</v>
      </c>
      <c r="J1595" t="b">
        <f>fba_fluxes[[#This Row],[total RBA flux]]&lt;fba_fluxes[[#This Row],[lb]]</f>
        <v>0</v>
      </c>
      <c r="K1595" s="1" t="b">
        <f>fba_fluxes[[#This Row],[total RBA flux]]&gt;fba_fluxes[[#This Row],[ub]]</f>
        <v>0</v>
      </c>
    </row>
    <row r="1596" spans="1:11" hidden="1" x14ac:dyDescent="0.2">
      <c r="A1596" s="1" t="s">
        <v>3565</v>
      </c>
      <c r="B1596">
        <v>0</v>
      </c>
      <c r="C1596">
        <v>-1000</v>
      </c>
      <c r="D1596">
        <v>1000</v>
      </c>
      <c r="E1596" cm="1">
        <f t="array" ref="E1596">MIN(_xlfn._xlws.FILTER(runRBA_RBA_fluxes[TRUE lb],(runRBA_RBA_fluxes[tag]="RXN")*(runRBA_RBA_fluxes[rxn_base_id]=fba_fluxes[[#This Row],[rxn]]),0))</f>
        <v>0</v>
      </c>
      <c r="F1596" cm="1">
        <f t="array" ref="F1596">MAX(_xlfn._xlws.FILTER(runRBA_RBA_fluxes[TRUE ub],(runRBA_RBA_fluxes[tag]="RXN")*(runRBA_RBA_fluxes[rxn_base_id]=fba_fluxes[[#This Row],[rxn]]),0))</f>
        <v>0</v>
      </c>
      <c r="G1596" t="b">
        <f>fba_fluxes[[#This Row],[RBA ub]]&gt;fba_fluxes[[#This Row],[ub]]</f>
        <v>0</v>
      </c>
      <c r="H1596" t="b">
        <f>fba_fluxes[[#This Row],[RBA lb]]&lt;fba_fluxes[[#This Row],[lb]]</f>
        <v>0</v>
      </c>
      <c r="I1596" cm="1">
        <f t="array" ref="I1596">SUM(_xlfn._xlws.FILTER(runRBA_RBA_fluxes[TRUE flux],(runRBA_RBA_fluxes[tag]="RXN")*(runRBA_RBA_fluxes[rxn_base_id]=fba_fluxes[[#This Row],[rxn]]),0))</f>
        <v>0</v>
      </c>
      <c r="J1596" t="b">
        <f>fba_fluxes[[#This Row],[total RBA flux]]&lt;fba_fluxes[[#This Row],[lb]]</f>
        <v>0</v>
      </c>
      <c r="K1596" s="1" t="b">
        <f>fba_fluxes[[#This Row],[total RBA flux]]&gt;fba_fluxes[[#This Row],[ub]]</f>
        <v>0</v>
      </c>
    </row>
    <row r="1597" spans="1:11" hidden="1" x14ac:dyDescent="0.2">
      <c r="A1597" s="1" t="s">
        <v>3566</v>
      </c>
      <c r="B1597">
        <v>0</v>
      </c>
      <c r="C1597">
        <v>-1000</v>
      </c>
      <c r="D1597">
        <v>1000</v>
      </c>
      <c r="E1597" cm="1">
        <f t="array" ref="E1597">MIN(_xlfn._xlws.FILTER(runRBA_RBA_fluxes[TRUE lb],(runRBA_RBA_fluxes[tag]="RXN")*(runRBA_RBA_fluxes[rxn_base_id]=fba_fluxes[[#This Row],[rxn]]),0))</f>
        <v>0</v>
      </c>
      <c r="F1597" cm="1">
        <f t="array" ref="F1597">MAX(_xlfn._xlws.FILTER(runRBA_RBA_fluxes[TRUE ub],(runRBA_RBA_fluxes[tag]="RXN")*(runRBA_RBA_fluxes[rxn_base_id]=fba_fluxes[[#This Row],[rxn]]),0))</f>
        <v>0</v>
      </c>
      <c r="G1597" t="b">
        <f>fba_fluxes[[#This Row],[RBA ub]]&gt;fba_fluxes[[#This Row],[ub]]</f>
        <v>0</v>
      </c>
      <c r="H1597" t="b">
        <f>fba_fluxes[[#This Row],[RBA lb]]&lt;fba_fluxes[[#This Row],[lb]]</f>
        <v>0</v>
      </c>
      <c r="I1597" cm="1">
        <f t="array" ref="I1597">SUM(_xlfn._xlws.FILTER(runRBA_RBA_fluxes[TRUE flux],(runRBA_RBA_fluxes[tag]="RXN")*(runRBA_RBA_fluxes[rxn_base_id]=fba_fluxes[[#This Row],[rxn]]),0))</f>
        <v>0</v>
      </c>
      <c r="J1597" t="b">
        <f>fba_fluxes[[#This Row],[total RBA flux]]&lt;fba_fluxes[[#This Row],[lb]]</f>
        <v>0</v>
      </c>
      <c r="K1597" s="1" t="b">
        <f>fba_fluxes[[#This Row],[total RBA flux]]&gt;fba_fluxes[[#This Row],[ub]]</f>
        <v>0</v>
      </c>
    </row>
    <row r="1598" spans="1:11" hidden="1" x14ac:dyDescent="0.2">
      <c r="A1598" s="1" t="s">
        <v>3567</v>
      </c>
      <c r="B1598">
        <v>0</v>
      </c>
      <c r="C1598">
        <v>-1000</v>
      </c>
      <c r="D1598">
        <v>1000</v>
      </c>
      <c r="E1598" cm="1">
        <f t="array" ref="E1598">MIN(_xlfn._xlws.FILTER(runRBA_RBA_fluxes[TRUE lb],(runRBA_RBA_fluxes[tag]="RXN")*(runRBA_RBA_fluxes[rxn_base_id]=fba_fluxes[[#This Row],[rxn]]),0))</f>
        <v>0</v>
      </c>
      <c r="F1598" cm="1">
        <f t="array" ref="F1598">MAX(_xlfn._xlws.FILTER(runRBA_RBA_fluxes[TRUE ub],(runRBA_RBA_fluxes[tag]="RXN")*(runRBA_RBA_fluxes[rxn_base_id]=fba_fluxes[[#This Row],[rxn]]),0))</f>
        <v>0</v>
      </c>
      <c r="G1598" t="b">
        <f>fba_fluxes[[#This Row],[RBA ub]]&gt;fba_fluxes[[#This Row],[ub]]</f>
        <v>0</v>
      </c>
      <c r="H1598" t="b">
        <f>fba_fluxes[[#This Row],[RBA lb]]&lt;fba_fluxes[[#This Row],[lb]]</f>
        <v>0</v>
      </c>
      <c r="I1598" cm="1">
        <f t="array" ref="I1598">SUM(_xlfn._xlws.FILTER(runRBA_RBA_fluxes[TRUE flux],(runRBA_RBA_fluxes[tag]="RXN")*(runRBA_RBA_fluxes[rxn_base_id]=fba_fluxes[[#This Row],[rxn]]),0))</f>
        <v>0</v>
      </c>
      <c r="J1598" t="b">
        <f>fba_fluxes[[#This Row],[total RBA flux]]&lt;fba_fluxes[[#This Row],[lb]]</f>
        <v>0</v>
      </c>
      <c r="K1598" s="1" t="b">
        <f>fba_fluxes[[#This Row],[total RBA flux]]&gt;fba_fluxes[[#This Row],[ub]]</f>
        <v>0</v>
      </c>
    </row>
    <row r="1599" spans="1:11" hidden="1" x14ac:dyDescent="0.2">
      <c r="A1599" s="1" t="s">
        <v>3568</v>
      </c>
      <c r="B1599">
        <v>0</v>
      </c>
      <c r="C1599">
        <v>-1000</v>
      </c>
      <c r="D1599">
        <v>1000</v>
      </c>
      <c r="E1599" cm="1">
        <f t="array" ref="E1599">MIN(_xlfn._xlws.FILTER(runRBA_RBA_fluxes[TRUE lb],(runRBA_RBA_fluxes[tag]="RXN")*(runRBA_RBA_fluxes[rxn_base_id]=fba_fluxes[[#This Row],[rxn]]),0))</f>
        <v>0</v>
      </c>
      <c r="F1599" cm="1">
        <f t="array" ref="F1599">MAX(_xlfn._xlws.FILTER(runRBA_RBA_fluxes[TRUE ub],(runRBA_RBA_fluxes[tag]="RXN")*(runRBA_RBA_fluxes[rxn_base_id]=fba_fluxes[[#This Row],[rxn]]),0))</f>
        <v>0</v>
      </c>
      <c r="G1599" t="b">
        <f>fba_fluxes[[#This Row],[RBA ub]]&gt;fba_fluxes[[#This Row],[ub]]</f>
        <v>0</v>
      </c>
      <c r="H1599" t="b">
        <f>fba_fluxes[[#This Row],[RBA lb]]&lt;fba_fluxes[[#This Row],[lb]]</f>
        <v>0</v>
      </c>
      <c r="I1599" cm="1">
        <f t="array" ref="I1599">SUM(_xlfn._xlws.FILTER(runRBA_RBA_fluxes[TRUE flux],(runRBA_RBA_fluxes[tag]="RXN")*(runRBA_RBA_fluxes[rxn_base_id]=fba_fluxes[[#This Row],[rxn]]),0))</f>
        <v>0</v>
      </c>
      <c r="J1599" t="b">
        <f>fba_fluxes[[#This Row],[total RBA flux]]&lt;fba_fluxes[[#This Row],[lb]]</f>
        <v>0</v>
      </c>
      <c r="K1599" s="1" t="b">
        <f>fba_fluxes[[#This Row],[total RBA flux]]&gt;fba_fluxes[[#This Row],[ub]]</f>
        <v>0</v>
      </c>
    </row>
    <row r="1600" spans="1:11" hidden="1" x14ac:dyDescent="0.2">
      <c r="A1600" s="1" t="s">
        <v>524</v>
      </c>
      <c r="B1600">
        <v>0</v>
      </c>
      <c r="C1600">
        <v>-1000</v>
      </c>
      <c r="D1600">
        <v>1000</v>
      </c>
      <c r="E1600" cm="1">
        <f t="array" ref="E1600">MIN(_xlfn._xlws.FILTER(runRBA_RBA_fluxes[TRUE lb],(runRBA_RBA_fluxes[tag]="RXN")*(runRBA_RBA_fluxes[rxn_base_id]=fba_fluxes[[#This Row],[rxn]]),0))</f>
        <v>0</v>
      </c>
      <c r="F1600" cm="1">
        <f t="array" ref="F1600">MAX(_xlfn._xlws.FILTER(runRBA_RBA_fluxes[TRUE ub],(runRBA_RBA_fluxes[tag]="RXN")*(runRBA_RBA_fluxes[rxn_base_id]=fba_fluxes[[#This Row],[rxn]]),0))</f>
        <v>0</v>
      </c>
      <c r="G1600" t="b">
        <f>fba_fluxes[[#This Row],[RBA ub]]&gt;fba_fluxes[[#This Row],[ub]]</f>
        <v>0</v>
      </c>
      <c r="H1600" t="b">
        <f>fba_fluxes[[#This Row],[RBA lb]]&lt;fba_fluxes[[#This Row],[lb]]</f>
        <v>0</v>
      </c>
      <c r="I1600" cm="1">
        <f t="array" ref="I1600">SUM(_xlfn._xlws.FILTER(runRBA_RBA_fluxes[TRUE flux],(runRBA_RBA_fluxes[tag]="RXN")*(runRBA_RBA_fluxes[rxn_base_id]=fba_fluxes[[#This Row],[rxn]]),0))</f>
        <v>0</v>
      </c>
      <c r="J1600" t="b">
        <f>fba_fluxes[[#This Row],[total RBA flux]]&lt;fba_fluxes[[#This Row],[lb]]</f>
        <v>0</v>
      </c>
      <c r="K1600" s="1" t="b">
        <f>fba_fluxes[[#This Row],[total RBA flux]]&gt;fba_fluxes[[#This Row],[ub]]</f>
        <v>0</v>
      </c>
    </row>
    <row r="1601" spans="1:11" hidden="1" x14ac:dyDescent="0.2">
      <c r="A1601" s="1" t="s">
        <v>3569</v>
      </c>
      <c r="B1601">
        <v>0</v>
      </c>
      <c r="C1601">
        <v>-1000</v>
      </c>
      <c r="D1601">
        <v>1000</v>
      </c>
      <c r="E1601" cm="1">
        <f t="array" ref="E1601">MIN(_xlfn._xlws.FILTER(runRBA_RBA_fluxes[TRUE lb],(runRBA_RBA_fluxes[tag]="RXN")*(runRBA_RBA_fluxes[rxn_base_id]=fba_fluxes[[#This Row],[rxn]]),0))</f>
        <v>0</v>
      </c>
      <c r="F1601" cm="1">
        <f t="array" ref="F1601">MAX(_xlfn._xlws.FILTER(runRBA_RBA_fluxes[TRUE ub],(runRBA_RBA_fluxes[tag]="RXN")*(runRBA_RBA_fluxes[rxn_base_id]=fba_fluxes[[#This Row],[rxn]]),0))</f>
        <v>0</v>
      </c>
      <c r="G1601" t="b">
        <f>fba_fluxes[[#This Row],[RBA ub]]&gt;fba_fluxes[[#This Row],[ub]]</f>
        <v>0</v>
      </c>
      <c r="H1601" t="b">
        <f>fba_fluxes[[#This Row],[RBA lb]]&lt;fba_fluxes[[#This Row],[lb]]</f>
        <v>0</v>
      </c>
      <c r="I1601" cm="1">
        <f t="array" ref="I1601">SUM(_xlfn._xlws.FILTER(runRBA_RBA_fluxes[TRUE flux],(runRBA_RBA_fluxes[tag]="RXN")*(runRBA_RBA_fluxes[rxn_base_id]=fba_fluxes[[#This Row],[rxn]]),0))</f>
        <v>0</v>
      </c>
      <c r="J1601" t="b">
        <f>fba_fluxes[[#This Row],[total RBA flux]]&lt;fba_fluxes[[#This Row],[lb]]</f>
        <v>0</v>
      </c>
      <c r="K1601" s="1" t="b">
        <f>fba_fluxes[[#This Row],[total RBA flux]]&gt;fba_fluxes[[#This Row],[ub]]</f>
        <v>0</v>
      </c>
    </row>
    <row r="1602" spans="1:11" hidden="1" x14ac:dyDescent="0.2">
      <c r="A1602" s="1" t="s">
        <v>3570</v>
      </c>
      <c r="B1602">
        <v>0</v>
      </c>
      <c r="C1602">
        <v>-1000</v>
      </c>
      <c r="D1602">
        <v>1000</v>
      </c>
      <c r="E1602" cm="1">
        <f t="array" ref="E1602">MIN(_xlfn._xlws.FILTER(runRBA_RBA_fluxes[TRUE lb],(runRBA_RBA_fluxes[tag]="RXN")*(runRBA_RBA_fluxes[rxn_base_id]=fba_fluxes[[#This Row],[rxn]]),0))</f>
        <v>0</v>
      </c>
      <c r="F1602" cm="1">
        <f t="array" ref="F1602">MAX(_xlfn._xlws.FILTER(runRBA_RBA_fluxes[TRUE ub],(runRBA_RBA_fluxes[tag]="RXN")*(runRBA_RBA_fluxes[rxn_base_id]=fba_fluxes[[#This Row],[rxn]]),0))</f>
        <v>0</v>
      </c>
      <c r="G1602" t="b">
        <f>fba_fluxes[[#This Row],[RBA ub]]&gt;fba_fluxes[[#This Row],[ub]]</f>
        <v>0</v>
      </c>
      <c r="H1602" t="b">
        <f>fba_fluxes[[#This Row],[RBA lb]]&lt;fba_fluxes[[#This Row],[lb]]</f>
        <v>0</v>
      </c>
      <c r="I1602" cm="1">
        <f t="array" ref="I1602">SUM(_xlfn._xlws.FILTER(runRBA_RBA_fluxes[TRUE flux],(runRBA_RBA_fluxes[tag]="RXN")*(runRBA_RBA_fluxes[rxn_base_id]=fba_fluxes[[#This Row],[rxn]]),0))</f>
        <v>0</v>
      </c>
      <c r="J1602" t="b">
        <f>fba_fluxes[[#This Row],[total RBA flux]]&lt;fba_fluxes[[#This Row],[lb]]</f>
        <v>0</v>
      </c>
      <c r="K1602" s="1" t="b">
        <f>fba_fluxes[[#This Row],[total RBA flux]]&gt;fba_fluxes[[#This Row],[ub]]</f>
        <v>0</v>
      </c>
    </row>
    <row r="1603" spans="1:11" hidden="1" x14ac:dyDescent="0.2">
      <c r="A1603" s="1" t="s">
        <v>3571</v>
      </c>
      <c r="B1603">
        <v>0</v>
      </c>
      <c r="C1603">
        <v>-1000</v>
      </c>
      <c r="D1603">
        <v>1000</v>
      </c>
      <c r="E1603" cm="1">
        <f t="array" ref="E1603">MIN(_xlfn._xlws.FILTER(runRBA_RBA_fluxes[TRUE lb],(runRBA_RBA_fluxes[tag]="RXN")*(runRBA_RBA_fluxes[rxn_base_id]=fba_fluxes[[#This Row],[rxn]]),0))</f>
        <v>0</v>
      </c>
      <c r="F1603" cm="1">
        <f t="array" ref="F1603">MAX(_xlfn._xlws.FILTER(runRBA_RBA_fluxes[TRUE ub],(runRBA_RBA_fluxes[tag]="RXN")*(runRBA_RBA_fluxes[rxn_base_id]=fba_fluxes[[#This Row],[rxn]]),0))</f>
        <v>0</v>
      </c>
      <c r="G1603" t="b">
        <f>fba_fluxes[[#This Row],[RBA ub]]&gt;fba_fluxes[[#This Row],[ub]]</f>
        <v>0</v>
      </c>
      <c r="H1603" t="b">
        <f>fba_fluxes[[#This Row],[RBA lb]]&lt;fba_fluxes[[#This Row],[lb]]</f>
        <v>0</v>
      </c>
      <c r="I1603" cm="1">
        <f t="array" ref="I1603">SUM(_xlfn._xlws.FILTER(runRBA_RBA_fluxes[TRUE flux],(runRBA_RBA_fluxes[tag]="RXN")*(runRBA_RBA_fluxes[rxn_base_id]=fba_fluxes[[#This Row],[rxn]]),0))</f>
        <v>0</v>
      </c>
      <c r="J1603" t="b">
        <f>fba_fluxes[[#This Row],[total RBA flux]]&lt;fba_fluxes[[#This Row],[lb]]</f>
        <v>0</v>
      </c>
      <c r="K1603" s="1" t="b">
        <f>fba_fluxes[[#This Row],[total RBA flux]]&gt;fba_fluxes[[#This Row],[ub]]</f>
        <v>0</v>
      </c>
    </row>
    <row r="1604" spans="1:11" hidden="1" x14ac:dyDescent="0.2">
      <c r="A1604" s="1" t="s">
        <v>3572</v>
      </c>
      <c r="B1604">
        <v>0</v>
      </c>
      <c r="C1604">
        <v>-1000</v>
      </c>
      <c r="D1604">
        <v>1000</v>
      </c>
      <c r="E1604" cm="1">
        <f t="array" ref="E1604">MIN(_xlfn._xlws.FILTER(runRBA_RBA_fluxes[TRUE lb],(runRBA_RBA_fluxes[tag]="RXN")*(runRBA_RBA_fluxes[rxn_base_id]=fba_fluxes[[#This Row],[rxn]]),0))</f>
        <v>0</v>
      </c>
      <c r="F1604" cm="1">
        <f t="array" ref="F1604">MAX(_xlfn._xlws.FILTER(runRBA_RBA_fluxes[TRUE ub],(runRBA_RBA_fluxes[tag]="RXN")*(runRBA_RBA_fluxes[rxn_base_id]=fba_fluxes[[#This Row],[rxn]]),0))</f>
        <v>0</v>
      </c>
      <c r="G1604" t="b">
        <f>fba_fluxes[[#This Row],[RBA ub]]&gt;fba_fluxes[[#This Row],[ub]]</f>
        <v>0</v>
      </c>
      <c r="H1604" t="b">
        <f>fba_fluxes[[#This Row],[RBA lb]]&lt;fba_fluxes[[#This Row],[lb]]</f>
        <v>0</v>
      </c>
      <c r="I1604" cm="1">
        <f t="array" ref="I1604">SUM(_xlfn._xlws.FILTER(runRBA_RBA_fluxes[TRUE flux],(runRBA_RBA_fluxes[tag]="RXN")*(runRBA_RBA_fluxes[rxn_base_id]=fba_fluxes[[#This Row],[rxn]]),0))</f>
        <v>0</v>
      </c>
      <c r="J1604" t="b">
        <f>fba_fluxes[[#This Row],[total RBA flux]]&lt;fba_fluxes[[#This Row],[lb]]</f>
        <v>0</v>
      </c>
      <c r="K1604" s="1" t="b">
        <f>fba_fluxes[[#This Row],[total RBA flux]]&gt;fba_fluxes[[#This Row],[ub]]</f>
        <v>0</v>
      </c>
    </row>
    <row r="1605" spans="1:11" hidden="1" x14ac:dyDescent="0.2">
      <c r="A1605" s="1" t="s">
        <v>3573</v>
      </c>
      <c r="B1605">
        <v>0</v>
      </c>
      <c r="C1605">
        <v>-1000</v>
      </c>
      <c r="D1605">
        <v>1000</v>
      </c>
      <c r="E1605" cm="1">
        <f t="array" ref="E1605">MIN(_xlfn._xlws.FILTER(runRBA_RBA_fluxes[TRUE lb],(runRBA_RBA_fluxes[tag]="RXN")*(runRBA_RBA_fluxes[rxn_base_id]=fba_fluxes[[#This Row],[rxn]]),0))</f>
        <v>0</v>
      </c>
      <c r="F1605" cm="1">
        <f t="array" ref="F1605">MAX(_xlfn._xlws.FILTER(runRBA_RBA_fluxes[TRUE ub],(runRBA_RBA_fluxes[tag]="RXN")*(runRBA_RBA_fluxes[rxn_base_id]=fba_fluxes[[#This Row],[rxn]]),0))</f>
        <v>0</v>
      </c>
      <c r="G1605" t="b">
        <f>fba_fluxes[[#This Row],[RBA ub]]&gt;fba_fluxes[[#This Row],[ub]]</f>
        <v>0</v>
      </c>
      <c r="H1605" t="b">
        <f>fba_fluxes[[#This Row],[RBA lb]]&lt;fba_fluxes[[#This Row],[lb]]</f>
        <v>0</v>
      </c>
      <c r="I1605" cm="1">
        <f t="array" ref="I1605">SUM(_xlfn._xlws.FILTER(runRBA_RBA_fluxes[TRUE flux],(runRBA_RBA_fluxes[tag]="RXN")*(runRBA_RBA_fluxes[rxn_base_id]=fba_fluxes[[#This Row],[rxn]]),0))</f>
        <v>0</v>
      </c>
      <c r="J1605" t="b">
        <f>fba_fluxes[[#This Row],[total RBA flux]]&lt;fba_fluxes[[#This Row],[lb]]</f>
        <v>0</v>
      </c>
      <c r="K1605" s="1" t="b">
        <f>fba_fluxes[[#This Row],[total RBA flux]]&gt;fba_fluxes[[#This Row],[ub]]</f>
        <v>0</v>
      </c>
    </row>
    <row r="1606" spans="1:11" hidden="1" x14ac:dyDescent="0.2">
      <c r="A1606" s="1" t="s">
        <v>3574</v>
      </c>
      <c r="B1606">
        <v>0</v>
      </c>
      <c r="C1606">
        <v>-1000</v>
      </c>
      <c r="D1606">
        <v>1000</v>
      </c>
      <c r="E1606" cm="1">
        <f t="array" ref="E1606">MIN(_xlfn._xlws.FILTER(runRBA_RBA_fluxes[TRUE lb],(runRBA_RBA_fluxes[tag]="RXN")*(runRBA_RBA_fluxes[rxn_base_id]=fba_fluxes[[#This Row],[rxn]]),0))</f>
        <v>0</v>
      </c>
      <c r="F1606" cm="1">
        <f t="array" ref="F1606">MAX(_xlfn._xlws.FILTER(runRBA_RBA_fluxes[TRUE ub],(runRBA_RBA_fluxes[tag]="RXN")*(runRBA_RBA_fluxes[rxn_base_id]=fba_fluxes[[#This Row],[rxn]]),0))</f>
        <v>0</v>
      </c>
      <c r="G1606" t="b">
        <f>fba_fluxes[[#This Row],[RBA ub]]&gt;fba_fluxes[[#This Row],[ub]]</f>
        <v>0</v>
      </c>
      <c r="H1606" t="b">
        <f>fba_fluxes[[#This Row],[RBA lb]]&lt;fba_fluxes[[#This Row],[lb]]</f>
        <v>0</v>
      </c>
      <c r="I1606" cm="1">
        <f t="array" ref="I1606">SUM(_xlfn._xlws.FILTER(runRBA_RBA_fluxes[TRUE flux],(runRBA_RBA_fluxes[tag]="RXN")*(runRBA_RBA_fluxes[rxn_base_id]=fba_fluxes[[#This Row],[rxn]]),0))</f>
        <v>0</v>
      </c>
      <c r="J1606" t="b">
        <f>fba_fluxes[[#This Row],[total RBA flux]]&lt;fba_fluxes[[#This Row],[lb]]</f>
        <v>0</v>
      </c>
      <c r="K1606" s="1" t="b">
        <f>fba_fluxes[[#This Row],[total RBA flux]]&gt;fba_fluxes[[#This Row],[ub]]</f>
        <v>0</v>
      </c>
    </row>
    <row r="1607" spans="1:11" hidden="1" x14ac:dyDescent="0.2">
      <c r="A1607" s="1" t="s">
        <v>3575</v>
      </c>
      <c r="B1607">
        <v>0</v>
      </c>
      <c r="C1607">
        <v>-1000</v>
      </c>
      <c r="D1607">
        <v>1000</v>
      </c>
      <c r="E1607" cm="1">
        <f t="array" ref="E1607">MIN(_xlfn._xlws.FILTER(runRBA_RBA_fluxes[TRUE lb],(runRBA_RBA_fluxes[tag]="RXN")*(runRBA_RBA_fluxes[rxn_base_id]=fba_fluxes[[#This Row],[rxn]]),0))</f>
        <v>0</v>
      </c>
      <c r="F1607" cm="1">
        <f t="array" ref="F1607">MAX(_xlfn._xlws.FILTER(runRBA_RBA_fluxes[TRUE ub],(runRBA_RBA_fluxes[tag]="RXN")*(runRBA_RBA_fluxes[rxn_base_id]=fba_fluxes[[#This Row],[rxn]]),0))</f>
        <v>0</v>
      </c>
      <c r="G1607" t="b">
        <f>fba_fluxes[[#This Row],[RBA ub]]&gt;fba_fluxes[[#This Row],[ub]]</f>
        <v>0</v>
      </c>
      <c r="H1607" t="b">
        <f>fba_fluxes[[#This Row],[RBA lb]]&lt;fba_fluxes[[#This Row],[lb]]</f>
        <v>0</v>
      </c>
      <c r="I1607" cm="1">
        <f t="array" ref="I1607">SUM(_xlfn._xlws.FILTER(runRBA_RBA_fluxes[TRUE flux],(runRBA_RBA_fluxes[tag]="RXN")*(runRBA_RBA_fluxes[rxn_base_id]=fba_fluxes[[#This Row],[rxn]]),0))</f>
        <v>0</v>
      </c>
      <c r="J1607" t="b">
        <f>fba_fluxes[[#This Row],[total RBA flux]]&lt;fba_fluxes[[#This Row],[lb]]</f>
        <v>0</v>
      </c>
      <c r="K1607" s="1" t="b">
        <f>fba_fluxes[[#This Row],[total RBA flux]]&gt;fba_fluxes[[#This Row],[ub]]</f>
        <v>0</v>
      </c>
    </row>
    <row r="1608" spans="1:11" hidden="1" x14ac:dyDescent="0.2">
      <c r="A1608" s="1" t="s">
        <v>3576</v>
      </c>
      <c r="B1608">
        <v>0</v>
      </c>
      <c r="C1608">
        <v>-1000</v>
      </c>
      <c r="D1608">
        <v>1000</v>
      </c>
      <c r="E1608" cm="1">
        <f t="array" ref="E1608">MIN(_xlfn._xlws.FILTER(runRBA_RBA_fluxes[TRUE lb],(runRBA_RBA_fluxes[tag]="RXN")*(runRBA_RBA_fluxes[rxn_base_id]=fba_fluxes[[#This Row],[rxn]]),0))</f>
        <v>0</v>
      </c>
      <c r="F1608" cm="1">
        <f t="array" ref="F1608">MAX(_xlfn._xlws.FILTER(runRBA_RBA_fluxes[TRUE ub],(runRBA_RBA_fluxes[tag]="RXN")*(runRBA_RBA_fluxes[rxn_base_id]=fba_fluxes[[#This Row],[rxn]]),0))</f>
        <v>0</v>
      </c>
      <c r="G1608" t="b">
        <f>fba_fluxes[[#This Row],[RBA ub]]&gt;fba_fluxes[[#This Row],[ub]]</f>
        <v>0</v>
      </c>
      <c r="H1608" t="b">
        <f>fba_fluxes[[#This Row],[RBA lb]]&lt;fba_fluxes[[#This Row],[lb]]</f>
        <v>0</v>
      </c>
      <c r="I1608" cm="1">
        <f t="array" ref="I1608">SUM(_xlfn._xlws.FILTER(runRBA_RBA_fluxes[TRUE flux],(runRBA_RBA_fluxes[tag]="RXN")*(runRBA_RBA_fluxes[rxn_base_id]=fba_fluxes[[#This Row],[rxn]]),0))</f>
        <v>0</v>
      </c>
      <c r="J1608" t="b">
        <f>fba_fluxes[[#This Row],[total RBA flux]]&lt;fba_fluxes[[#This Row],[lb]]</f>
        <v>0</v>
      </c>
      <c r="K1608" s="1" t="b">
        <f>fba_fluxes[[#This Row],[total RBA flux]]&gt;fba_fluxes[[#This Row],[ub]]</f>
        <v>0</v>
      </c>
    </row>
    <row r="1609" spans="1:11" hidden="1" x14ac:dyDescent="0.2">
      <c r="A1609" s="1" t="s">
        <v>3577</v>
      </c>
      <c r="B1609">
        <v>0</v>
      </c>
      <c r="C1609">
        <v>-1000</v>
      </c>
      <c r="D1609">
        <v>1000</v>
      </c>
      <c r="E1609" cm="1">
        <f t="array" ref="E1609">MIN(_xlfn._xlws.FILTER(runRBA_RBA_fluxes[TRUE lb],(runRBA_RBA_fluxes[tag]="RXN")*(runRBA_RBA_fluxes[rxn_base_id]=fba_fluxes[[#This Row],[rxn]]),0))</f>
        <v>0</v>
      </c>
      <c r="F1609" cm="1">
        <f t="array" ref="F1609">MAX(_xlfn._xlws.FILTER(runRBA_RBA_fluxes[TRUE ub],(runRBA_RBA_fluxes[tag]="RXN")*(runRBA_RBA_fluxes[rxn_base_id]=fba_fluxes[[#This Row],[rxn]]),0))</f>
        <v>0</v>
      </c>
      <c r="G1609" t="b">
        <f>fba_fluxes[[#This Row],[RBA ub]]&gt;fba_fluxes[[#This Row],[ub]]</f>
        <v>0</v>
      </c>
      <c r="H1609" t="b">
        <f>fba_fluxes[[#This Row],[RBA lb]]&lt;fba_fluxes[[#This Row],[lb]]</f>
        <v>0</v>
      </c>
      <c r="I1609" cm="1">
        <f t="array" ref="I1609">SUM(_xlfn._xlws.FILTER(runRBA_RBA_fluxes[TRUE flux],(runRBA_RBA_fluxes[tag]="RXN")*(runRBA_RBA_fluxes[rxn_base_id]=fba_fluxes[[#This Row],[rxn]]),0))</f>
        <v>0</v>
      </c>
      <c r="J1609" t="b">
        <f>fba_fluxes[[#This Row],[total RBA flux]]&lt;fba_fluxes[[#This Row],[lb]]</f>
        <v>0</v>
      </c>
      <c r="K1609" s="1" t="b">
        <f>fba_fluxes[[#This Row],[total RBA flux]]&gt;fba_fluxes[[#This Row],[ub]]</f>
        <v>0</v>
      </c>
    </row>
    <row r="1610" spans="1:11" hidden="1" x14ac:dyDescent="0.2">
      <c r="A1610" s="1" t="s">
        <v>3578</v>
      </c>
      <c r="B1610">
        <v>0</v>
      </c>
      <c r="C1610">
        <v>-1000</v>
      </c>
      <c r="D1610">
        <v>1000</v>
      </c>
      <c r="E1610" cm="1">
        <f t="array" ref="E1610">MIN(_xlfn._xlws.FILTER(runRBA_RBA_fluxes[TRUE lb],(runRBA_RBA_fluxes[tag]="RXN")*(runRBA_RBA_fluxes[rxn_base_id]=fba_fluxes[[#This Row],[rxn]]),0))</f>
        <v>0</v>
      </c>
      <c r="F1610" cm="1">
        <f t="array" ref="F1610">MAX(_xlfn._xlws.FILTER(runRBA_RBA_fluxes[TRUE ub],(runRBA_RBA_fluxes[tag]="RXN")*(runRBA_RBA_fluxes[rxn_base_id]=fba_fluxes[[#This Row],[rxn]]),0))</f>
        <v>0</v>
      </c>
      <c r="G1610" t="b">
        <f>fba_fluxes[[#This Row],[RBA ub]]&gt;fba_fluxes[[#This Row],[ub]]</f>
        <v>0</v>
      </c>
      <c r="H1610" t="b">
        <f>fba_fluxes[[#This Row],[RBA lb]]&lt;fba_fluxes[[#This Row],[lb]]</f>
        <v>0</v>
      </c>
      <c r="I1610" cm="1">
        <f t="array" ref="I1610">SUM(_xlfn._xlws.FILTER(runRBA_RBA_fluxes[TRUE flux],(runRBA_RBA_fluxes[tag]="RXN")*(runRBA_RBA_fluxes[rxn_base_id]=fba_fluxes[[#This Row],[rxn]]),0))</f>
        <v>0</v>
      </c>
      <c r="J1610" t="b">
        <f>fba_fluxes[[#This Row],[total RBA flux]]&lt;fba_fluxes[[#This Row],[lb]]</f>
        <v>0</v>
      </c>
      <c r="K1610" s="1" t="b">
        <f>fba_fluxes[[#This Row],[total RBA flux]]&gt;fba_fluxes[[#This Row],[ub]]</f>
        <v>0</v>
      </c>
    </row>
    <row r="1611" spans="1:11" hidden="1" x14ac:dyDescent="0.2">
      <c r="A1611" s="1" t="s">
        <v>3579</v>
      </c>
      <c r="B1611">
        <v>0</v>
      </c>
      <c r="C1611">
        <v>-1000</v>
      </c>
      <c r="D1611">
        <v>1000</v>
      </c>
      <c r="E1611" cm="1">
        <f t="array" ref="E1611">MIN(_xlfn._xlws.FILTER(runRBA_RBA_fluxes[TRUE lb],(runRBA_RBA_fluxes[tag]="RXN")*(runRBA_RBA_fluxes[rxn_base_id]=fba_fluxes[[#This Row],[rxn]]),0))</f>
        <v>0</v>
      </c>
      <c r="F1611" cm="1">
        <f t="array" ref="F1611">MAX(_xlfn._xlws.FILTER(runRBA_RBA_fluxes[TRUE ub],(runRBA_RBA_fluxes[tag]="RXN")*(runRBA_RBA_fluxes[rxn_base_id]=fba_fluxes[[#This Row],[rxn]]),0))</f>
        <v>0</v>
      </c>
      <c r="G1611" t="b">
        <f>fba_fluxes[[#This Row],[RBA ub]]&gt;fba_fluxes[[#This Row],[ub]]</f>
        <v>0</v>
      </c>
      <c r="H1611" t="b">
        <f>fba_fluxes[[#This Row],[RBA lb]]&lt;fba_fluxes[[#This Row],[lb]]</f>
        <v>0</v>
      </c>
      <c r="I1611" cm="1">
        <f t="array" ref="I1611">SUM(_xlfn._xlws.FILTER(runRBA_RBA_fluxes[TRUE flux],(runRBA_RBA_fluxes[tag]="RXN")*(runRBA_RBA_fluxes[rxn_base_id]=fba_fluxes[[#This Row],[rxn]]),0))</f>
        <v>0</v>
      </c>
      <c r="J1611" t="b">
        <f>fba_fluxes[[#This Row],[total RBA flux]]&lt;fba_fluxes[[#This Row],[lb]]</f>
        <v>0</v>
      </c>
      <c r="K1611" s="1" t="b">
        <f>fba_fluxes[[#This Row],[total RBA flux]]&gt;fba_fluxes[[#This Row],[ub]]</f>
        <v>0</v>
      </c>
    </row>
    <row r="1612" spans="1:11" hidden="1" x14ac:dyDescent="0.2">
      <c r="A1612" s="1" t="s">
        <v>3580</v>
      </c>
      <c r="B1612">
        <v>0</v>
      </c>
      <c r="C1612">
        <v>-1000</v>
      </c>
      <c r="D1612">
        <v>1000</v>
      </c>
      <c r="E1612" cm="1">
        <f t="array" ref="E1612">MIN(_xlfn._xlws.FILTER(runRBA_RBA_fluxes[TRUE lb],(runRBA_RBA_fluxes[tag]="RXN")*(runRBA_RBA_fluxes[rxn_base_id]=fba_fluxes[[#This Row],[rxn]]),0))</f>
        <v>0</v>
      </c>
      <c r="F1612" cm="1">
        <f t="array" ref="F1612">MAX(_xlfn._xlws.FILTER(runRBA_RBA_fluxes[TRUE ub],(runRBA_RBA_fluxes[tag]="RXN")*(runRBA_RBA_fluxes[rxn_base_id]=fba_fluxes[[#This Row],[rxn]]),0))</f>
        <v>0</v>
      </c>
      <c r="G1612" t="b">
        <f>fba_fluxes[[#This Row],[RBA ub]]&gt;fba_fluxes[[#This Row],[ub]]</f>
        <v>0</v>
      </c>
      <c r="H1612" t="b">
        <f>fba_fluxes[[#This Row],[RBA lb]]&lt;fba_fluxes[[#This Row],[lb]]</f>
        <v>0</v>
      </c>
      <c r="I1612" cm="1">
        <f t="array" ref="I1612">SUM(_xlfn._xlws.FILTER(runRBA_RBA_fluxes[TRUE flux],(runRBA_RBA_fluxes[tag]="RXN")*(runRBA_RBA_fluxes[rxn_base_id]=fba_fluxes[[#This Row],[rxn]]),0))</f>
        <v>0</v>
      </c>
      <c r="J1612" t="b">
        <f>fba_fluxes[[#This Row],[total RBA flux]]&lt;fba_fluxes[[#This Row],[lb]]</f>
        <v>0</v>
      </c>
      <c r="K1612" s="1" t="b">
        <f>fba_fluxes[[#This Row],[total RBA flux]]&gt;fba_fluxes[[#This Row],[ub]]</f>
        <v>0</v>
      </c>
    </row>
    <row r="1613" spans="1:11" hidden="1" x14ac:dyDescent="0.2">
      <c r="A1613" s="1" t="s">
        <v>3581</v>
      </c>
      <c r="B1613">
        <v>0</v>
      </c>
      <c r="C1613">
        <v>-1000</v>
      </c>
      <c r="D1613">
        <v>1000</v>
      </c>
      <c r="E1613" cm="1">
        <f t="array" ref="E1613">MIN(_xlfn._xlws.FILTER(runRBA_RBA_fluxes[TRUE lb],(runRBA_RBA_fluxes[tag]="RXN")*(runRBA_RBA_fluxes[rxn_base_id]=fba_fluxes[[#This Row],[rxn]]),0))</f>
        <v>0</v>
      </c>
      <c r="F1613" cm="1">
        <f t="array" ref="F1613">MAX(_xlfn._xlws.FILTER(runRBA_RBA_fluxes[TRUE ub],(runRBA_RBA_fluxes[tag]="RXN")*(runRBA_RBA_fluxes[rxn_base_id]=fba_fluxes[[#This Row],[rxn]]),0))</f>
        <v>0</v>
      </c>
      <c r="G1613" t="b">
        <f>fba_fluxes[[#This Row],[RBA ub]]&gt;fba_fluxes[[#This Row],[ub]]</f>
        <v>0</v>
      </c>
      <c r="H1613" t="b">
        <f>fba_fluxes[[#This Row],[RBA lb]]&lt;fba_fluxes[[#This Row],[lb]]</f>
        <v>0</v>
      </c>
      <c r="I1613" cm="1">
        <f t="array" ref="I1613">SUM(_xlfn._xlws.FILTER(runRBA_RBA_fluxes[TRUE flux],(runRBA_RBA_fluxes[tag]="RXN")*(runRBA_RBA_fluxes[rxn_base_id]=fba_fluxes[[#This Row],[rxn]]),0))</f>
        <v>0</v>
      </c>
      <c r="J1613" t="b">
        <f>fba_fluxes[[#This Row],[total RBA flux]]&lt;fba_fluxes[[#This Row],[lb]]</f>
        <v>0</v>
      </c>
      <c r="K1613" s="1" t="b">
        <f>fba_fluxes[[#This Row],[total RBA flux]]&gt;fba_fluxes[[#This Row],[ub]]</f>
        <v>0</v>
      </c>
    </row>
    <row r="1614" spans="1:11" hidden="1" x14ac:dyDescent="0.2">
      <c r="A1614" s="1" t="s">
        <v>3582</v>
      </c>
      <c r="B1614">
        <v>0</v>
      </c>
      <c r="C1614">
        <v>-1000</v>
      </c>
      <c r="D1614">
        <v>1000</v>
      </c>
      <c r="E1614" cm="1">
        <f t="array" ref="E1614">MIN(_xlfn._xlws.FILTER(runRBA_RBA_fluxes[TRUE lb],(runRBA_RBA_fluxes[tag]="RXN")*(runRBA_RBA_fluxes[rxn_base_id]=fba_fluxes[[#This Row],[rxn]]),0))</f>
        <v>0</v>
      </c>
      <c r="F1614" cm="1">
        <f t="array" ref="F1614">MAX(_xlfn._xlws.FILTER(runRBA_RBA_fluxes[TRUE ub],(runRBA_RBA_fluxes[tag]="RXN")*(runRBA_RBA_fluxes[rxn_base_id]=fba_fluxes[[#This Row],[rxn]]),0))</f>
        <v>0</v>
      </c>
      <c r="G1614" t="b">
        <f>fba_fluxes[[#This Row],[RBA ub]]&gt;fba_fluxes[[#This Row],[ub]]</f>
        <v>0</v>
      </c>
      <c r="H1614" t="b">
        <f>fba_fluxes[[#This Row],[RBA lb]]&lt;fba_fluxes[[#This Row],[lb]]</f>
        <v>0</v>
      </c>
      <c r="I1614" cm="1">
        <f t="array" ref="I1614">SUM(_xlfn._xlws.FILTER(runRBA_RBA_fluxes[TRUE flux],(runRBA_RBA_fluxes[tag]="RXN")*(runRBA_RBA_fluxes[rxn_base_id]=fba_fluxes[[#This Row],[rxn]]),0))</f>
        <v>0</v>
      </c>
      <c r="J1614" t="b">
        <f>fba_fluxes[[#This Row],[total RBA flux]]&lt;fba_fluxes[[#This Row],[lb]]</f>
        <v>0</v>
      </c>
      <c r="K1614" s="1" t="b">
        <f>fba_fluxes[[#This Row],[total RBA flux]]&gt;fba_fluxes[[#This Row],[ub]]</f>
        <v>0</v>
      </c>
    </row>
    <row r="1615" spans="1:11" hidden="1" x14ac:dyDescent="0.2">
      <c r="A1615" s="1" t="s">
        <v>3583</v>
      </c>
      <c r="B1615">
        <v>0</v>
      </c>
      <c r="C1615">
        <v>-1000</v>
      </c>
      <c r="D1615">
        <v>1000</v>
      </c>
      <c r="E1615" cm="1">
        <f t="array" ref="E1615">MIN(_xlfn._xlws.FILTER(runRBA_RBA_fluxes[TRUE lb],(runRBA_RBA_fluxes[tag]="RXN")*(runRBA_RBA_fluxes[rxn_base_id]=fba_fluxes[[#This Row],[rxn]]),0))</f>
        <v>0</v>
      </c>
      <c r="F1615" cm="1">
        <f t="array" ref="F1615">MAX(_xlfn._xlws.FILTER(runRBA_RBA_fluxes[TRUE ub],(runRBA_RBA_fluxes[tag]="RXN")*(runRBA_RBA_fluxes[rxn_base_id]=fba_fluxes[[#This Row],[rxn]]),0))</f>
        <v>0</v>
      </c>
      <c r="G1615" t="b">
        <f>fba_fluxes[[#This Row],[RBA ub]]&gt;fba_fluxes[[#This Row],[ub]]</f>
        <v>0</v>
      </c>
      <c r="H1615" t="b">
        <f>fba_fluxes[[#This Row],[RBA lb]]&lt;fba_fluxes[[#This Row],[lb]]</f>
        <v>0</v>
      </c>
      <c r="I1615" cm="1">
        <f t="array" ref="I1615">SUM(_xlfn._xlws.FILTER(runRBA_RBA_fluxes[TRUE flux],(runRBA_RBA_fluxes[tag]="RXN")*(runRBA_RBA_fluxes[rxn_base_id]=fba_fluxes[[#This Row],[rxn]]),0))</f>
        <v>0</v>
      </c>
      <c r="J1615" t="b">
        <f>fba_fluxes[[#This Row],[total RBA flux]]&lt;fba_fluxes[[#This Row],[lb]]</f>
        <v>0</v>
      </c>
      <c r="K1615" s="1" t="b">
        <f>fba_fluxes[[#This Row],[total RBA flux]]&gt;fba_fluxes[[#This Row],[ub]]</f>
        <v>0</v>
      </c>
    </row>
    <row r="1616" spans="1:11" hidden="1" x14ac:dyDescent="0.2">
      <c r="A1616" s="1" t="s">
        <v>3584</v>
      </c>
      <c r="B1616">
        <v>0</v>
      </c>
      <c r="C1616">
        <v>-1000</v>
      </c>
      <c r="D1616">
        <v>1000</v>
      </c>
      <c r="E1616" cm="1">
        <f t="array" ref="E1616">MIN(_xlfn._xlws.FILTER(runRBA_RBA_fluxes[TRUE lb],(runRBA_RBA_fluxes[tag]="RXN")*(runRBA_RBA_fluxes[rxn_base_id]=fba_fluxes[[#This Row],[rxn]]),0))</f>
        <v>0</v>
      </c>
      <c r="F1616" cm="1">
        <f t="array" ref="F1616">MAX(_xlfn._xlws.FILTER(runRBA_RBA_fluxes[TRUE ub],(runRBA_RBA_fluxes[tag]="RXN")*(runRBA_RBA_fluxes[rxn_base_id]=fba_fluxes[[#This Row],[rxn]]),0))</f>
        <v>0</v>
      </c>
      <c r="G1616" t="b">
        <f>fba_fluxes[[#This Row],[RBA ub]]&gt;fba_fluxes[[#This Row],[ub]]</f>
        <v>0</v>
      </c>
      <c r="H1616" t="b">
        <f>fba_fluxes[[#This Row],[RBA lb]]&lt;fba_fluxes[[#This Row],[lb]]</f>
        <v>0</v>
      </c>
      <c r="I1616" cm="1">
        <f t="array" ref="I1616">SUM(_xlfn._xlws.FILTER(runRBA_RBA_fluxes[TRUE flux],(runRBA_RBA_fluxes[tag]="RXN")*(runRBA_RBA_fluxes[rxn_base_id]=fba_fluxes[[#This Row],[rxn]]),0))</f>
        <v>0</v>
      </c>
      <c r="J1616" t="b">
        <f>fba_fluxes[[#This Row],[total RBA flux]]&lt;fba_fluxes[[#This Row],[lb]]</f>
        <v>0</v>
      </c>
      <c r="K1616" s="1" t="b">
        <f>fba_fluxes[[#This Row],[total RBA flux]]&gt;fba_fluxes[[#This Row],[ub]]</f>
        <v>0</v>
      </c>
    </row>
    <row r="1617" spans="1:11" hidden="1" x14ac:dyDescent="0.2">
      <c r="A1617" s="1" t="s">
        <v>3585</v>
      </c>
      <c r="B1617">
        <v>0</v>
      </c>
      <c r="C1617">
        <v>-1000</v>
      </c>
      <c r="D1617">
        <v>1000</v>
      </c>
      <c r="E1617" cm="1">
        <f t="array" ref="E1617">MIN(_xlfn._xlws.FILTER(runRBA_RBA_fluxes[TRUE lb],(runRBA_RBA_fluxes[tag]="RXN")*(runRBA_RBA_fluxes[rxn_base_id]=fba_fluxes[[#This Row],[rxn]]),0))</f>
        <v>0</v>
      </c>
      <c r="F1617" cm="1">
        <f t="array" ref="F1617">MAX(_xlfn._xlws.FILTER(runRBA_RBA_fluxes[TRUE ub],(runRBA_RBA_fluxes[tag]="RXN")*(runRBA_RBA_fluxes[rxn_base_id]=fba_fluxes[[#This Row],[rxn]]),0))</f>
        <v>0</v>
      </c>
      <c r="G1617" t="b">
        <f>fba_fluxes[[#This Row],[RBA ub]]&gt;fba_fluxes[[#This Row],[ub]]</f>
        <v>0</v>
      </c>
      <c r="H1617" t="b">
        <f>fba_fluxes[[#This Row],[RBA lb]]&lt;fba_fluxes[[#This Row],[lb]]</f>
        <v>0</v>
      </c>
      <c r="I1617" cm="1">
        <f t="array" ref="I1617">SUM(_xlfn._xlws.FILTER(runRBA_RBA_fluxes[TRUE flux],(runRBA_RBA_fluxes[tag]="RXN")*(runRBA_RBA_fluxes[rxn_base_id]=fba_fluxes[[#This Row],[rxn]]),0))</f>
        <v>0</v>
      </c>
      <c r="J1617" t="b">
        <f>fba_fluxes[[#This Row],[total RBA flux]]&lt;fba_fluxes[[#This Row],[lb]]</f>
        <v>0</v>
      </c>
      <c r="K1617" s="1" t="b">
        <f>fba_fluxes[[#This Row],[total RBA flux]]&gt;fba_fluxes[[#This Row],[ub]]</f>
        <v>0</v>
      </c>
    </row>
    <row r="1618" spans="1:11" hidden="1" x14ac:dyDescent="0.2">
      <c r="A1618" s="1" t="s">
        <v>3586</v>
      </c>
      <c r="B1618">
        <v>0</v>
      </c>
      <c r="C1618">
        <v>-1000</v>
      </c>
      <c r="D1618">
        <v>1000</v>
      </c>
      <c r="E1618" cm="1">
        <f t="array" ref="E1618">MIN(_xlfn._xlws.FILTER(runRBA_RBA_fluxes[TRUE lb],(runRBA_RBA_fluxes[tag]="RXN")*(runRBA_RBA_fluxes[rxn_base_id]=fba_fluxes[[#This Row],[rxn]]),0))</f>
        <v>0</v>
      </c>
      <c r="F1618" cm="1">
        <f t="array" ref="F1618">MAX(_xlfn._xlws.FILTER(runRBA_RBA_fluxes[TRUE ub],(runRBA_RBA_fluxes[tag]="RXN")*(runRBA_RBA_fluxes[rxn_base_id]=fba_fluxes[[#This Row],[rxn]]),0))</f>
        <v>0</v>
      </c>
      <c r="G1618" t="b">
        <f>fba_fluxes[[#This Row],[RBA ub]]&gt;fba_fluxes[[#This Row],[ub]]</f>
        <v>0</v>
      </c>
      <c r="H1618" t="b">
        <f>fba_fluxes[[#This Row],[RBA lb]]&lt;fba_fluxes[[#This Row],[lb]]</f>
        <v>0</v>
      </c>
      <c r="I1618" cm="1">
        <f t="array" ref="I1618">SUM(_xlfn._xlws.FILTER(runRBA_RBA_fluxes[TRUE flux],(runRBA_RBA_fluxes[tag]="RXN")*(runRBA_RBA_fluxes[rxn_base_id]=fba_fluxes[[#This Row],[rxn]]),0))</f>
        <v>0</v>
      </c>
      <c r="J1618" t="b">
        <f>fba_fluxes[[#This Row],[total RBA flux]]&lt;fba_fluxes[[#This Row],[lb]]</f>
        <v>0</v>
      </c>
      <c r="K1618" s="1" t="b">
        <f>fba_fluxes[[#This Row],[total RBA flux]]&gt;fba_fluxes[[#This Row],[ub]]</f>
        <v>0</v>
      </c>
    </row>
    <row r="1619" spans="1:11" hidden="1" x14ac:dyDescent="0.2">
      <c r="A1619" s="1" t="s">
        <v>3587</v>
      </c>
      <c r="B1619">
        <v>0</v>
      </c>
      <c r="C1619">
        <v>-1000</v>
      </c>
      <c r="D1619">
        <v>1000</v>
      </c>
      <c r="E1619" cm="1">
        <f t="array" ref="E1619">MIN(_xlfn._xlws.FILTER(runRBA_RBA_fluxes[TRUE lb],(runRBA_RBA_fluxes[tag]="RXN")*(runRBA_RBA_fluxes[rxn_base_id]=fba_fluxes[[#This Row],[rxn]]),0))</f>
        <v>0</v>
      </c>
      <c r="F1619" cm="1">
        <f t="array" ref="F1619">MAX(_xlfn._xlws.FILTER(runRBA_RBA_fluxes[TRUE ub],(runRBA_RBA_fluxes[tag]="RXN")*(runRBA_RBA_fluxes[rxn_base_id]=fba_fluxes[[#This Row],[rxn]]),0))</f>
        <v>0</v>
      </c>
      <c r="G1619" t="b">
        <f>fba_fluxes[[#This Row],[RBA ub]]&gt;fba_fluxes[[#This Row],[ub]]</f>
        <v>0</v>
      </c>
      <c r="H1619" t="b">
        <f>fba_fluxes[[#This Row],[RBA lb]]&lt;fba_fluxes[[#This Row],[lb]]</f>
        <v>0</v>
      </c>
      <c r="I1619" cm="1">
        <f t="array" ref="I1619">SUM(_xlfn._xlws.FILTER(runRBA_RBA_fluxes[TRUE flux],(runRBA_RBA_fluxes[tag]="RXN")*(runRBA_RBA_fluxes[rxn_base_id]=fba_fluxes[[#This Row],[rxn]]),0))</f>
        <v>0</v>
      </c>
      <c r="J1619" t="b">
        <f>fba_fluxes[[#This Row],[total RBA flux]]&lt;fba_fluxes[[#This Row],[lb]]</f>
        <v>0</v>
      </c>
      <c r="K1619" s="1" t="b">
        <f>fba_fluxes[[#This Row],[total RBA flux]]&gt;fba_fluxes[[#This Row],[ub]]</f>
        <v>0</v>
      </c>
    </row>
    <row r="1620" spans="1:11" hidden="1" x14ac:dyDescent="0.2">
      <c r="A1620" s="1" t="s">
        <v>3588</v>
      </c>
      <c r="B1620">
        <v>0</v>
      </c>
      <c r="C1620">
        <v>-1000</v>
      </c>
      <c r="D1620">
        <v>1000</v>
      </c>
      <c r="E1620" cm="1">
        <f t="array" ref="E1620">MIN(_xlfn._xlws.FILTER(runRBA_RBA_fluxes[TRUE lb],(runRBA_RBA_fluxes[tag]="RXN")*(runRBA_RBA_fluxes[rxn_base_id]=fba_fluxes[[#This Row],[rxn]]),0))</f>
        <v>0</v>
      </c>
      <c r="F1620" cm="1">
        <f t="array" ref="F1620">MAX(_xlfn._xlws.FILTER(runRBA_RBA_fluxes[TRUE ub],(runRBA_RBA_fluxes[tag]="RXN")*(runRBA_RBA_fluxes[rxn_base_id]=fba_fluxes[[#This Row],[rxn]]),0))</f>
        <v>0</v>
      </c>
      <c r="G1620" t="b">
        <f>fba_fluxes[[#This Row],[RBA ub]]&gt;fba_fluxes[[#This Row],[ub]]</f>
        <v>0</v>
      </c>
      <c r="H1620" t="b">
        <f>fba_fluxes[[#This Row],[RBA lb]]&lt;fba_fluxes[[#This Row],[lb]]</f>
        <v>0</v>
      </c>
      <c r="I1620" cm="1">
        <f t="array" ref="I1620">SUM(_xlfn._xlws.FILTER(runRBA_RBA_fluxes[TRUE flux],(runRBA_RBA_fluxes[tag]="RXN")*(runRBA_RBA_fluxes[rxn_base_id]=fba_fluxes[[#This Row],[rxn]]),0))</f>
        <v>0</v>
      </c>
      <c r="J1620" t="b">
        <f>fba_fluxes[[#This Row],[total RBA flux]]&lt;fba_fluxes[[#This Row],[lb]]</f>
        <v>0</v>
      </c>
      <c r="K1620" s="1" t="b">
        <f>fba_fluxes[[#This Row],[total RBA flux]]&gt;fba_fluxes[[#This Row],[ub]]</f>
        <v>0</v>
      </c>
    </row>
    <row r="1621" spans="1:11" hidden="1" x14ac:dyDescent="0.2">
      <c r="A1621" s="1" t="s">
        <v>3589</v>
      </c>
      <c r="B1621">
        <v>0</v>
      </c>
      <c r="C1621">
        <v>-1000</v>
      </c>
      <c r="D1621">
        <v>1000</v>
      </c>
      <c r="E1621" cm="1">
        <f t="array" ref="E1621">MIN(_xlfn._xlws.FILTER(runRBA_RBA_fluxes[TRUE lb],(runRBA_RBA_fluxes[tag]="RXN")*(runRBA_RBA_fluxes[rxn_base_id]=fba_fluxes[[#This Row],[rxn]]),0))</f>
        <v>0</v>
      </c>
      <c r="F1621" cm="1">
        <f t="array" ref="F1621">MAX(_xlfn._xlws.FILTER(runRBA_RBA_fluxes[TRUE ub],(runRBA_RBA_fluxes[tag]="RXN")*(runRBA_RBA_fluxes[rxn_base_id]=fba_fluxes[[#This Row],[rxn]]),0))</f>
        <v>0</v>
      </c>
      <c r="G1621" t="b">
        <f>fba_fluxes[[#This Row],[RBA ub]]&gt;fba_fluxes[[#This Row],[ub]]</f>
        <v>0</v>
      </c>
      <c r="H1621" t="b">
        <f>fba_fluxes[[#This Row],[RBA lb]]&lt;fba_fluxes[[#This Row],[lb]]</f>
        <v>0</v>
      </c>
      <c r="I1621" cm="1">
        <f t="array" ref="I1621">SUM(_xlfn._xlws.FILTER(runRBA_RBA_fluxes[TRUE flux],(runRBA_RBA_fluxes[tag]="RXN")*(runRBA_RBA_fluxes[rxn_base_id]=fba_fluxes[[#This Row],[rxn]]),0))</f>
        <v>0</v>
      </c>
      <c r="J1621" t="b">
        <f>fba_fluxes[[#This Row],[total RBA flux]]&lt;fba_fluxes[[#This Row],[lb]]</f>
        <v>0</v>
      </c>
      <c r="K1621" s="1" t="b">
        <f>fba_fluxes[[#This Row],[total RBA flux]]&gt;fba_fluxes[[#This Row],[ub]]</f>
        <v>0</v>
      </c>
    </row>
    <row r="1622" spans="1:11" hidden="1" x14ac:dyDescent="0.2">
      <c r="A1622" s="1" t="s">
        <v>3590</v>
      </c>
      <c r="B1622">
        <v>0</v>
      </c>
      <c r="C1622">
        <v>-1000</v>
      </c>
      <c r="D1622">
        <v>1000</v>
      </c>
      <c r="E1622" cm="1">
        <f t="array" ref="E1622">MIN(_xlfn._xlws.FILTER(runRBA_RBA_fluxes[TRUE lb],(runRBA_RBA_fluxes[tag]="RXN")*(runRBA_RBA_fluxes[rxn_base_id]=fba_fluxes[[#This Row],[rxn]]),0))</f>
        <v>0</v>
      </c>
      <c r="F1622" cm="1">
        <f t="array" ref="F1622">MAX(_xlfn._xlws.FILTER(runRBA_RBA_fluxes[TRUE ub],(runRBA_RBA_fluxes[tag]="RXN")*(runRBA_RBA_fluxes[rxn_base_id]=fba_fluxes[[#This Row],[rxn]]),0))</f>
        <v>0</v>
      </c>
      <c r="G1622" t="b">
        <f>fba_fluxes[[#This Row],[RBA ub]]&gt;fba_fluxes[[#This Row],[ub]]</f>
        <v>0</v>
      </c>
      <c r="H1622" t="b">
        <f>fba_fluxes[[#This Row],[RBA lb]]&lt;fba_fluxes[[#This Row],[lb]]</f>
        <v>0</v>
      </c>
      <c r="I1622" cm="1">
        <f t="array" ref="I1622">SUM(_xlfn._xlws.FILTER(runRBA_RBA_fluxes[TRUE flux],(runRBA_RBA_fluxes[tag]="RXN")*(runRBA_RBA_fluxes[rxn_base_id]=fba_fluxes[[#This Row],[rxn]]),0))</f>
        <v>0</v>
      </c>
      <c r="J1622" t="b">
        <f>fba_fluxes[[#This Row],[total RBA flux]]&lt;fba_fluxes[[#This Row],[lb]]</f>
        <v>0</v>
      </c>
      <c r="K1622" s="1" t="b">
        <f>fba_fluxes[[#This Row],[total RBA flux]]&gt;fba_fluxes[[#This Row],[ub]]</f>
        <v>0</v>
      </c>
    </row>
    <row r="1623" spans="1:11" hidden="1" x14ac:dyDescent="0.2">
      <c r="A1623" s="1" t="s">
        <v>525</v>
      </c>
      <c r="B1623">
        <v>4.1272999999999995E-3</v>
      </c>
      <c r="C1623">
        <v>-1000</v>
      </c>
      <c r="D1623">
        <v>1000</v>
      </c>
      <c r="E1623" cm="1">
        <f t="array" ref="E1623">MIN(_xlfn._xlws.FILTER(runRBA_RBA_fluxes[TRUE lb],(runRBA_RBA_fluxes[tag]="RXN")*(runRBA_RBA_fluxes[rxn_base_id]=fba_fluxes[[#This Row],[rxn]]),0))</f>
        <v>-1000.0000000000001</v>
      </c>
      <c r="F1623" cm="1">
        <f t="array" ref="F1623">MAX(_xlfn._xlws.FILTER(runRBA_RBA_fluxes[TRUE ub],(runRBA_RBA_fluxes[tag]="RXN")*(runRBA_RBA_fluxes[rxn_base_id]=fba_fluxes[[#This Row],[rxn]]),0))</f>
        <v>0</v>
      </c>
      <c r="G1623" t="b">
        <f>fba_fluxes[[#This Row],[RBA ub]]&gt;fba_fluxes[[#This Row],[ub]]</f>
        <v>0</v>
      </c>
      <c r="H1623" t="b">
        <f>fba_fluxes[[#This Row],[RBA lb]]&lt;fba_fluxes[[#This Row],[lb]]</f>
        <v>0</v>
      </c>
      <c r="I1623" cm="1">
        <f t="array" ref="I1623">SUM(_xlfn._xlws.FILTER(runRBA_RBA_fluxes[TRUE flux],(runRBA_RBA_fluxes[tag]="RXN")*(runRBA_RBA_fluxes[rxn_base_id]=fba_fluxes[[#This Row],[rxn]]),0))</f>
        <v>-999.99885880990985</v>
      </c>
      <c r="J1623" t="b">
        <f>fba_fluxes[[#This Row],[total RBA flux]]&lt;fba_fluxes[[#This Row],[lb]]</f>
        <v>0</v>
      </c>
      <c r="K1623" s="1" t="b">
        <f>fba_fluxes[[#This Row],[total RBA flux]]&gt;fba_fluxes[[#This Row],[ub]]</f>
        <v>0</v>
      </c>
    </row>
    <row r="1624" spans="1:11" hidden="1" x14ac:dyDescent="0.2">
      <c r="A1624" s="1" t="s">
        <v>3591</v>
      </c>
      <c r="B1624">
        <v>0</v>
      </c>
      <c r="C1624">
        <v>0</v>
      </c>
      <c r="D1624">
        <v>1000</v>
      </c>
      <c r="E1624" cm="1">
        <f t="array" ref="E1624">MIN(_xlfn._xlws.FILTER(runRBA_RBA_fluxes[TRUE lb],(runRBA_RBA_fluxes[tag]="RXN")*(runRBA_RBA_fluxes[rxn_base_id]=fba_fluxes[[#This Row],[rxn]]),0))</f>
        <v>0</v>
      </c>
      <c r="F1624" cm="1">
        <f t="array" ref="F1624">MAX(_xlfn._xlws.FILTER(runRBA_RBA_fluxes[TRUE ub],(runRBA_RBA_fluxes[tag]="RXN")*(runRBA_RBA_fluxes[rxn_base_id]=fba_fluxes[[#This Row],[rxn]]),0))</f>
        <v>0</v>
      </c>
      <c r="G1624" t="b">
        <f>fba_fluxes[[#This Row],[RBA ub]]&gt;fba_fluxes[[#This Row],[ub]]</f>
        <v>0</v>
      </c>
      <c r="H1624" t="b">
        <f>fba_fluxes[[#This Row],[RBA lb]]&lt;fba_fluxes[[#This Row],[lb]]</f>
        <v>0</v>
      </c>
      <c r="I1624" cm="1">
        <f t="array" ref="I1624">SUM(_xlfn._xlws.FILTER(runRBA_RBA_fluxes[TRUE flux],(runRBA_RBA_fluxes[tag]="RXN")*(runRBA_RBA_fluxes[rxn_base_id]=fba_fluxes[[#This Row],[rxn]]),0))</f>
        <v>0</v>
      </c>
      <c r="J1624" t="b">
        <f>fba_fluxes[[#This Row],[total RBA flux]]&lt;fba_fluxes[[#This Row],[lb]]</f>
        <v>0</v>
      </c>
      <c r="K1624" s="1" t="b">
        <f>fba_fluxes[[#This Row],[total RBA flux]]&gt;fba_fluxes[[#This Row],[ub]]</f>
        <v>0</v>
      </c>
    </row>
    <row r="1625" spans="1:11" hidden="1" x14ac:dyDescent="0.2">
      <c r="A1625" s="1" t="s">
        <v>526</v>
      </c>
      <c r="B1625">
        <v>8.0871999999999993E-3</v>
      </c>
      <c r="C1625">
        <v>-1000</v>
      </c>
      <c r="D1625">
        <v>1000</v>
      </c>
      <c r="E1625" cm="1">
        <f t="array" ref="E1625">MIN(_xlfn._xlws.FILTER(runRBA_RBA_fluxes[TRUE lb],(runRBA_RBA_fluxes[tag]="RXN")*(runRBA_RBA_fluxes[rxn_base_id]=fba_fluxes[[#This Row],[rxn]]),0))</f>
        <v>0</v>
      </c>
      <c r="F1625" cm="1">
        <f t="array" ref="F1625">MAX(_xlfn._xlws.FILTER(runRBA_RBA_fluxes[TRUE ub],(runRBA_RBA_fluxes[tag]="RXN")*(runRBA_RBA_fluxes[rxn_base_id]=fba_fluxes[[#This Row],[rxn]]),0))</f>
        <v>1000.0000000000001</v>
      </c>
      <c r="G1625" t="b">
        <f>fba_fluxes[[#This Row],[RBA ub]]&gt;fba_fluxes[[#This Row],[ub]]</f>
        <v>0</v>
      </c>
      <c r="H1625" t="b">
        <f>fba_fluxes[[#This Row],[RBA lb]]&lt;fba_fluxes[[#This Row],[lb]]</f>
        <v>0</v>
      </c>
      <c r="I1625" cm="1">
        <f t="array" ref="I1625">SUM(_xlfn._xlws.FILTER(runRBA_RBA_fluxes[TRUE flux],(runRBA_RBA_fluxes[tag]="RXN")*(runRBA_RBA_fluxes[rxn_base_id]=fba_fluxes[[#This Row],[rxn]]),0))</f>
        <v>2.2361044244400001E-3</v>
      </c>
      <c r="J1625" t="b">
        <f>fba_fluxes[[#This Row],[total RBA flux]]&lt;fba_fluxes[[#This Row],[lb]]</f>
        <v>0</v>
      </c>
      <c r="K1625" s="1" t="b">
        <f>fba_fluxes[[#This Row],[total RBA flux]]&gt;fba_fluxes[[#This Row],[ub]]</f>
        <v>0</v>
      </c>
    </row>
    <row r="1626" spans="1:11" hidden="1" x14ac:dyDescent="0.2">
      <c r="A1626" s="1" t="s">
        <v>3592</v>
      </c>
      <c r="B1626">
        <v>0</v>
      </c>
      <c r="C1626">
        <v>-1000</v>
      </c>
      <c r="D1626">
        <v>1000</v>
      </c>
      <c r="E1626" cm="1">
        <f t="array" ref="E1626">MIN(_xlfn._xlws.FILTER(runRBA_RBA_fluxes[TRUE lb],(runRBA_RBA_fluxes[tag]="RXN")*(runRBA_RBA_fluxes[rxn_base_id]=fba_fluxes[[#This Row],[rxn]]),0))</f>
        <v>0</v>
      </c>
      <c r="F1626" cm="1">
        <f t="array" ref="F1626">MAX(_xlfn._xlws.FILTER(runRBA_RBA_fluxes[TRUE ub],(runRBA_RBA_fluxes[tag]="RXN")*(runRBA_RBA_fluxes[rxn_base_id]=fba_fluxes[[#This Row],[rxn]]),0))</f>
        <v>0</v>
      </c>
      <c r="G1626" t="b">
        <f>fba_fluxes[[#This Row],[RBA ub]]&gt;fba_fluxes[[#This Row],[ub]]</f>
        <v>0</v>
      </c>
      <c r="H1626" t="b">
        <f>fba_fluxes[[#This Row],[RBA lb]]&lt;fba_fluxes[[#This Row],[lb]]</f>
        <v>0</v>
      </c>
      <c r="I1626" cm="1">
        <f t="array" ref="I1626">SUM(_xlfn._xlws.FILTER(runRBA_RBA_fluxes[TRUE flux],(runRBA_RBA_fluxes[tag]="RXN")*(runRBA_RBA_fluxes[rxn_base_id]=fba_fluxes[[#This Row],[rxn]]),0))</f>
        <v>0</v>
      </c>
      <c r="J1626" t="b">
        <f>fba_fluxes[[#This Row],[total RBA flux]]&lt;fba_fluxes[[#This Row],[lb]]</f>
        <v>0</v>
      </c>
      <c r="K1626" s="1" t="b">
        <f>fba_fluxes[[#This Row],[total RBA flux]]&gt;fba_fluxes[[#This Row],[ub]]</f>
        <v>0</v>
      </c>
    </row>
    <row r="1627" spans="1:11" hidden="1" x14ac:dyDescent="0.2">
      <c r="A1627" s="1" t="s">
        <v>3593</v>
      </c>
      <c r="B1627">
        <v>0</v>
      </c>
      <c r="C1627">
        <v>-1000</v>
      </c>
      <c r="D1627">
        <v>1000</v>
      </c>
      <c r="E1627" cm="1">
        <f t="array" ref="E1627">MIN(_xlfn._xlws.FILTER(runRBA_RBA_fluxes[TRUE lb],(runRBA_RBA_fluxes[tag]="RXN")*(runRBA_RBA_fluxes[rxn_base_id]=fba_fluxes[[#This Row],[rxn]]),0))</f>
        <v>0</v>
      </c>
      <c r="F1627" cm="1">
        <f t="array" ref="F1627">MAX(_xlfn._xlws.FILTER(runRBA_RBA_fluxes[TRUE ub],(runRBA_RBA_fluxes[tag]="RXN")*(runRBA_RBA_fluxes[rxn_base_id]=fba_fluxes[[#This Row],[rxn]]),0))</f>
        <v>0</v>
      </c>
      <c r="G1627" t="b">
        <f>fba_fluxes[[#This Row],[RBA ub]]&gt;fba_fluxes[[#This Row],[ub]]</f>
        <v>0</v>
      </c>
      <c r="H1627" t="b">
        <f>fba_fluxes[[#This Row],[RBA lb]]&lt;fba_fluxes[[#This Row],[lb]]</f>
        <v>0</v>
      </c>
      <c r="I1627" cm="1">
        <f t="array" ref="I1627">SUM(_xlfn._xlws.FILTER(runRBA_RBA_fluxes[TRUE flux],(runRBA_RBA_fluxes[tag]="RXN")*(runRBA_RBA_fluxes[rxn_base_id]=fba_fluxes[[#This Row],[rxn]]),0))</f>
        <v>0</v>
      </c>
      <c r="J1627" t="b">
        <f>fba_fluxes[[#This Row],[total RBA flux]]&lt;fba_fluxes[[#This Row],[lb]]</f>
        <v>0</v>
      </c>
      <c r="K1627" s="1" t="b">
        <f>fba_fluxes[[#This Row],[total RBA flux]]&gt;fba_fluxes[[#This Row],[ub]]</f>
        <v>0</v>
      </c>
    </row>
    <row r="1628" spans="1:11" hidden="1" x14ac:dyDescent="0.2">
      <c r="A1628" s="1" t="s">
        <v>3594</v>
      </c>
      <c r="B1628">
        <v>0</v>
      </c>
      <c r="C1628">
        <v>-1000</v>
      </c>
      <c r="D1628">
        <v>1000</v>
      </c>
      <c r="E1628" cm="1">
        <f t="array" ref="E1628">MIN(_xlfn._xlws.FILTER(runRBA_RBA_fluxes[TRUE lb],(runRBA_RBA_fluxes[tag]="RXN")*(runRBA_RBA_fluxes[rxn_base_id]=fba_fluxes[[#This Row],[rxn]]),0))</f>
        <v>0</v>
      </c>
      <c r="F1628" cm="1">
        <f t="array" ref="F1628">MAX(_xlfn._xlws.FILTER(runRBA_RBA_fluxes[TRUE ub],(runRBA_RBA_fluxes[tag]="RXN")*(runRBA_RBA_fluxes[rxn_base_id]=fba_fluxes[[#This Row],[rxn]]),0))</f>
        <v>0</v>
      </c>
      <c r="G1628" t="b">
        <f>fba_fluxes[[#This Row],[RBA ub]]&gt;fba_fluxes[[#This Row],[ub]]</f>
        <v>0</v>
      </c>
      <c r="H1628" t="b">
        <f>fba_fluxes[[#This Row],[RBA lb]]&lt;fba_fluxes[[#This Row],[lb]]</f>
        <v>0</v>
      </c>
      <c r="I1628" cm="1">
        <f t="array" ref="I1628">SUM(_xlfn._xlws.FILTER(runRBA_RBA_fluxes[TRUE flux],(runRBA_RBA_fluxes[tag]="RXN")*(runRBA_RBA_fluxes[rxn_base_id]=fba_fluxes[[#This Row],[rxn]]),0))</f>
        <v>0</v>
      </c>
      <c r="J1628" t="b">
        <f>fba_fluxes[[#This Row],[total RBA flux]]&lt;fba_fluxes[[#This Row],[lb]]</f>
        <v>0</v>
      </c>
      <c r="K1628" s="1" t="b">
        <f>fba_fluxes[[#This Row],[total RBA flux]]&gt;fba_fluxes[[#This Row],[ub]]</f>
        <v>0</v>
      </c>
    </row>
    <row r="1629" spans="1:11" hidden="1" x14ac:dyDescent="0.2">
      <c r="A1629" s="1" t="s">
        <v>3595</v>
      </c>
      <c r="B1629">
        <v>0</v>
      </c>
      <c r="C1629">
        <v>-1000</v>
      </c>
      <c r="D1629">
        <v>1000</v>
      </c>
      <c r="E1629" cm="1">
        <f t="array" ref="E1629">MIN(_xlfn._xlws.FILTER(runRBA_RBA_fluxes[TRUE lb],(runRBA_RBA_fluxes[tag]="RXN")*(runRBA_RBA_fluxes[rxn_base_id]=fba_fluxes[[#This Row],[rxn]]),0))</f>
        <v>0</v>
      </c>
      <c r="F1629" cm="1">
        <f t="array" ref="F1629">MAX(_xlfn._xlws.FILTER(runRBA_RBA_fluxes[TRUE ub],(runRBA_RBA_fluxes[tag]="RXN")*(runRBA_RBA_fluxes[rxn_base_id]=fba_fluxes[[#This Row],[rxn]]),0))</f>
        <v>0</v>
      </c>
      <c r="G1629" t="b">
        <f>fba_fluxes[[#This Row],[RBA ub]]&gt;fba_fluxes[[#This Row],[ub]]</f>
        <v>0</v>
      </c>
      <c r="H1629" t="b">
        <f>fba_fluxes[[#This Row],[RBA lb]]&lt;fba_fluxes[[#This Row],[lb]]</f>
        <v>0</v>
      </c>
      <c r="I1629" cm="1">
        <f t="array" ref="I1629">SUM(_xlfn._xlws.FILTER(runRBA_RBA_fluxes[TRUE flux],(runRBA_RBA_fluxes[tag]="RXN")*(runRBA_RBA_fluxes[rxn_base_id]=fba_fluxes[[#This Row],[rxn]]),0))</f>
        <v>0</v>
      </c>
      <c r="J1629" t="b">
        <f>fba_fluxes[[#This Row],[total RBA flux]]&lt;fba_fluxes[[#This Row],[lb]]</f>
        <v>0</v>
      </c>
      <c r="K1629" s="1" t="b">
        <f>fba_fluxes[[#This Row],[total RBA flux]]&gt;fba_fluxes[[#This Row],[ub]]</f>
        <v>0</v>
      </c>
    </row>
    <row r="1630" spans="1:11" hidden="1" x14ac:dyDescent="0.2">
      <c r="A1630" s="1" t="s">
        <v>3596</v>
      </c>
      <c r="B1630">
        <v>0</v>
      </c>
      <c r="C1630">
        <v>-1000</v>
      </c>
      <c r="D1630">
        <v>1000</v>
      </c>
      <c r="E1630" cm="1">
        <f t="array" ref="E1630">MIN(_xlfn._xlws.FILTER(runRBA_RBA_fluxes[TRUE lb],(runRBA_RBA_fluxes[tag]="RXN")*(runRBA_RBA_fluxes[rxn_base_id]=fba_fluxes[[#This Row],[rxn]]),0))</f>
        <v>0</v>
      </c>
      <c r="F1630" cm="1">
        <f t="array" ref="F1630">MAX(_xlfn._xlws.FILTER(runRBA_RBA_fluxes[TRUE ub],(runRBA_RBA_fluxes[tag]="RXN")*(runRBA_RBA_fluxes[rxn_base_id]=fba_fluxes[[#This Row],[rxn]]),0))</f>
        <v>0</v>
      </c>
      <c r="G1630" t="b">
        <f>fba_fluxes[[#This Row],[RBA ub]]&gt;fba_fluxes[[#This Row],[ub]]</f>
        <v>0</v>
      </c>
      <c r="H1630" t="b">
        <f>fba_fluxes[[#This Row],[RBA lb]]&lt;fba_fluxes[[#This Row],[lb]]</f>
        <v>0</v>
      </c>
      <c r="I1630" cm="1">
        <f t="array" ref="I1630">SUM(_xlfn._xlws.FILTER(runRBA_RBA_fluxes[TRUE flux],(runRBA_RBA_fluxes[tag]="RXN")*(runRBA_RBA_fluxes[rxn_base_id]=fba_fluxes[[#This Row],[rxn]]),0))</f>
        <v>0</v>
      </c>
      <c r="J1630" t="b">
        <f>fba_fluxes[[#This Row],[total RBA flux]]&lt;fba_fluxes[[#This Row],[lb]]</f>
        <v>0</v>
      </c>
      <c r="K1630" s="1" t="b">
        <f>fba_fluxes[[#This Row],[total RBA flux]]&gt;fba_fluxes[[#This Row],[ub]]</f>
        <v>0</v>
      </c>
    </row>
    <row r="1631" spans="1:11" hidden="1" x14ac:dyDescent="0.2">
      <c r="A1631" s="1" t="s">
        <v>527</v>
      </c>
      <c r="B1631">
        <v>9.9999999999999995E-8</v>
      </c>
      <c r="C1631">
        <v>-1000</v>
      </c>
      <c r="D1631">
        <v>1000</v>
      </c>
      <c r="E1631" cm="1">
        <f t="array" ref="E1631">MIN(_xlfn._xlws.FILTER(runRBA_RBA_fluxes[TRUE lb],(runRBA_RBA_fluxes[tag]="RXN")*(runRBA_RBA_fluxes[rxn_base_id]=fba_fluxes[[#This Row],[rxn]]),0))</f>
        <v>0</v>
      </c>
      <c r="F1631" cm="1">
        <f t="array" ref="F1631">MAX(_xlfn._xlws.FILTER(runRBA_RBA_fluxes[TRUE ub],(runRBA_RBA_fluxes[tag]="RXN")*(runRBA_RBA_fluxes[rxn_base_id]=fba_fluxes[[#This Row],[rxn]]),0))</f>
        <v>1000.0000000000001</v>
      </c>
      <c r="G1631" t="b">
        <f>fba_fluxes[[#This Row],[RBA ub]]&gt;fba_fluxes[[#This Row],[ub]]</f>
        <v>0</v>
      </c>
      <c r="H1631" t="b">
        <f>fba_fluxes[[#This Row],[RBA lb]]&lt;fba_fluxes[[#This Row],[lb]]</f>
        <v>0</v>
      </c>
      <c r="I1631" cm="1">
        <f t="array" ref="I1631">SUM(_xlfn._xlws.FILTER(runRBA_RBA_fluxes[TRUE flux],(runRBA_RBA_fluxes[tag]="RXN")*(runRBA_RBA_fluxes[rxn_base_id]=fba_fluxes[[#This Row],[rxn]]),0))</f>
        <v>1.01673671E-7</v>
      </c>
      <c r="J1631" t="b">
        <f>fba_fluxes[[#This Row],[total RBA flux]]&lt;fba_fluxes[[#This Row],[lb]]</f>
        <v>0</v>
      </c>
      <c r="K1631" s="1" t="b">
        <f>fba_fluxes[[#This Row],[total RBA flux]]&gt;fba_fluxes[[#This Row],[ub]]</f>
        <v>0</v>
      </c>
    </row>
    <row r="1632" spans="1:11" hidden="1" x14ac:dyDescent="0.2">
      <c r="A1632" s="1" t="s">
        <v>3597</v>
      </c>
      <c r="B1632">
        <v>0</v>
      </c>
      <c r="C1632">
        <v>0</v>
      </c>
      <c r="D1632">
        <v>1000</v>
      </c>
      <c r="E1632" cm="1">
        <f t="array" ref="E1632">MIN(_xlfn._xlws.FILTER(runRBA_RBA_fluxes[TRUE lb],(runRBA_RBA_fluxes[tag]="RXN")*(runRBA_RBA_fluxes[rxn_base_id]=fba_fluxes[[#This Row],[rxn]]),0))</f>
        <v>0</v>
      </c>
      <c r="F1632" cm="1">
        <f t="array" ref="F1632">MAX(_xlfn._xlws.FILTER(runRBA_RBA_fluxes[TRUE ub],(runRBA_RBA_fluxes[tag]="RXN")*(runRBA_RBA_fluxes[rxn_base_id]=fba_fluxes[[#This Row],[rxn]]),0))</f>
        <v>0</v>
      </c>
      <c r="G1632" t="b">
        <f>fba_fluxes[[#This Row],[RBA ub]]&gt;fba_fluxes[[#This Row],[ub]]</f>
        <v>0</v>
      </c>
      <c r="H1632" t="b">
        <f>fba_fluxes[[#This Row],[RBA lb]]&lt;fba_fluxes[[#This Row],[lb]]</f>
        <v>0</v>
      </c>
      <c r="I1632" cm="1">
        <f t="array" ref="I1632">SUM(_xlfn._xlws.FILTER(runRBA_RBA_fluxes[TRUE flux],(runRBA_RBA_fluxes[tag]="RXN")*(runRBA_RBA_fluxes[rxn_base_id]=fba_fluxes[[#This Row],[rxn]]),0))</f>
        <v>0</v>
      </c>
      <c r="J1632" t="b">
        <f>fba_fluxes[[#This Row],[total RBA flux]]&lt;fba_fluxes[[#This Row],[lb]]</f>
        <v>0</v>
      </c>
      <c r="K1632" s="1" t="b">
        <f>fba_fluxes[[#This Row],[total RBA flux]]&gt;fba_fluxes[[#This Row],[ub]]</f>
        <v>0</v>
      </c>
    </row>
    <row r="1633" spans="1:11" hidden="1" x14ac:dyDescent="0.2">
      <c r="A1633" s="1" t="s">
        <v>3598</v>
      </c>
      <c r="B1633">
        <v>0</v>
      </c>
      <c r="C1633">
        <v>0</v>
      </c>
      <c r="D1633">
        <v>1000</v>
      </c>
      <c r="E1633" cm="1">
        <f t="array" ref="E1633">MIN(_xlfn._xlws.FILTER(runRBA_RBA_fluxes[TRUE lb],(runRBA_RBA_fluxes[tag]="RXN")*(runRBA_RBA_fluxes[rxn_base_id]=fba_fluxes[[#This Row],[rxn]]),0))</f>
        <v>0</v>
      </c>
      <c r="F1633" cm="1">
        <f t="array" ref="F1633">MAX(_xlfn._xlws.FILTER(runRBA_RBA_fluxes[TRUE ub],(runRBA_RBA_fluxes[tag]="RXN")*(runRBA_RBA_fluxes[rxn_base_id]=fba_fluxes[[#This Row],[rxn]]),0))</f>
        <v>0</v>
      </c>
      <c r="G1633" t="b">
        <f>fba_fluxes[[#This Row],[RBA ub]]&gt;fba_fluxes[[#This Row],[ub]]</f>
        <v>0</v>
      </c>
      <c r="H1633" t="b">
        <f>fba_fluxes[[#This Row],[RBA lb]]&lt;fba_fluxes[[#This Row],[lb]]</f>
        <v>0</v>
      </c>
      <c r="I1633" cm="1">
        <f t="array" ref="I1633">SUM(_xlfn._xlws.FILTER(runRBA_RBA_fluxes[TRUE flux],(runRBA_RBA_fluxes[tag]="RXN")*(runRBA_RBA_fluxes[rxn_base_id]=fba_fluxes[[#This Row],[rxn]]),0))</f>
        <v>0</v>
      </c>
      <c r="J1633" t="b">
        <f>fba_fluxes[[#This Row],[total RBA flux]]&lt;fba_fluxes[[#This Row],[lb]]</f>
        <v>0</v>
      </c>
      <c r="K1633" s="1" t="b">
        <f>fba_fluxes[[#This Row],[total RBA flux]]&gt;fba_fluxes[[#This Row],[ub]]</f>
        <v>0</v>
      </c>
    </row>
    <row r="1634" spans="1:11" hidden="1" x14ac:dyDescent="0.2">
      <c r="A1634" s="1" t="s">
        <v>3599</v>
      </c>
      <c r="B1634">
        <v>0</v>
      </c>
      <c r="C1634">
        <v>-1000</v>
      </c>
      <c r="D1634">
        <v>1000</v>
      </c>
      <c r="E1634" cm="1">
        <f t="array" ref="E1634">MIN(_xlfn._xlws.FILTER(runRBA_RBA_fluxes[TRUE lb],(runRBA_RBA_fluxes[tag]="RXN")*(runRBA_RBA_fluxes[rxn_base_id]=fba_fluxes[[#This Row],[rxn]]),0))</f>
        <v>0</v>
      </c>
      <c r="F1634" cm="1">
        <f t="array" ref="F1634">MAX(_xlfn._xlws.FILTER(runRBA_RBA_fluxes[TRUE ub],(runRBA_RBA_fluxes[tag]="RXN")*(runRBA_RBA_fluxes[rxn_base_id]=fba_fluxes[[#This Row],[rxn]]),0))</f>
        <v>0</v>
      </c>
      <c r="G1634" t="b">
        <f>fba_fluxes[[#This Row],[RBA ub]]&gt;fba_fluxes[[#This Row],[ub]]</f>
        <v>0</v>
      </c>
      <c r="H1634" t="b">
        <f>fba_fluxes[[#This Row],[RBA lb]]&lt;fba_fluxes[[#This Row],[lb]]</f>
        <v>0</v>
      </c>
      <c r="I1634" cm="1">
        <f t="array" ref="I1634">SUM(_xlfn._xlws.FILTER(runRBA_RBA_fluxes[TRUE flux],(runRBA_RBA_fluxes[tag]="RXN")*(runRBA_RBA_fluxes[rxn_base_id]=fba_fluxes[[#This Row],[rxn]]),0))</f>
        <v>0</v>
      </c>
      <c r="J1634" t="b">
        <f>fba_fluxes[[#This Row],[total RBA flux]]&lt;fba_fluxes[[#This Row],[lb]]</f>
        <v>0</v>
      </c>
      <c r="K1634" s="1" t="b">
        <f>fba_fluxes[[#This Row],[total RBA flux]]&gt;fba_fluxes[[#This Row],[ub]]</f>
        <v>0</v>
      </c>
    </row>
    <row r="1635" spans="1:11" hidden="1" x14ac:dyDescent="0.2">
      <c r="A1635" s="1" t="s">
        <v>3600</v>
      </c>
      <c r="B1635">
        <v>0</v>
      </c>
      <c r="C1635">
        <v>-1000</v>
      </c>
      <c r="D1635">
        <v>1000</v>
      </c>
      <c r="E1635" cm="1">
        <f t="array" ref="E1635">MIN(_xlfn._xlws.FILTER(runRBA_RBA_fluxes[TRUE lb],(runRBA_RBA_fluxes[tag]="RXN")*(runRBA_RBA_fluxes[rxn_base_id]=fba_fluxes[[#This Row],[rxn]]),0))</f>
        <v>0</v>
      </c>
      <c r="F1635" cm="1">
        <f t="array" ref="F1635">MAX(_xlfn._xlws.FILTER(runRBA_RBA_fluxes[TRUE ub],(runRBA_RBA_fluxes[tag]="RXN")*(runRBA_RBA_fluxes[rxn_base_id]=fba_fluxes[[#This Row],[rxn]]),0))</f>
        <v>0</v>
      </c>
      <c r="G1635" t="b">
        <f>fba_fluxes[[#This Row],[RBA ub]]&gt;fba_fluxes[[#This Row],[ub]]</f>
        <v>0</v>
      </c>
      <c r="H1635" t="b">
        <f>fba_fluxes[[#This Row],[RBA lb]]&lt;fba_fluxes[[#This Row],[lb]]</f>
        <v>0</v>
      </c>
      <c r="I1635" cm="1">
        <f t="array" ref="I1635">SUM(_xlfn._xlws.FILTER(runRBA_RBA_fluxes[TRUE flux],(runRBA_RBA_fluxes[tag]="RXN")*(runRBA_RBA_fluxes[rxn_base_id]=fba_fluxes[[#This Row],[rxn]]),0))</f>
        <v>0</v>
      </c>
      <c r="J1635" t="b">
        <f>fba_fluxes[[#This Row],[total RBA flux]]&lt;fba_fluxes[[#This Row],[lb]]</f>
        <v>0</v>
      </c>
      <c r="K1635" s="1" t="b">
        <f>fba_fluxes[[#This Row],[total RBA flux]]&gt;fba_fluxes[[#This Row],[ub]]</f>
        <v>0</v>
      </c>
    </row>
    <row r="1636" spans="1:11" hidden="1" x14ac:dyDescent="0.2">
      <c r="A1636" s="1" t="s">
        <v>3601</v>
      </c>
      <c r="B1636">
        <v>0</v>
      </c>
      <c r="C1636">
        <v>-1000</v>
      </c>
      <c r="D1636">
        <v>1000</v>
      </c>
      <c r="E1636" cm="1">
        <f t="array" ref="E1636">MIN(_xlfn._xlws.FILTER(runRBA_RBA_fluxes[TRUE lb],(runRBA_RBA_fluxes[tag]="RXN")*(runRBA_RBA_fluxes[rxn_base_id]=fba_fluxes[[#This Row],[rxn]]),0))</f>
        <v>0</v>
      </c>
      <c r="F1636" cm="1">
        <f t="array" ref="F1636">MAX(_xlfn._xlws.FILTER(runRBA_RBA_fluxes[TRUE ub],(runRBA_RBA_fluxes[tag]="RXN")*(runRBA_RBA_fluxes[rxn_base_id]=fba_fluxes[[#This Row],[rxn]]),0))</f>
        <v>0</v>
      </c>
      <c r="G1636" t="b">
        <f>fba_fluxes[[#This Row],[RBA ub]]&gt;fba_fluxes[[#This Row],[ub]]</f>
        <v>0</v>
      </c>
      <c r="H1636" t="b">
        <f>fba_fluxes[[#This Row],[RBA lb]]&lt;fba_fluxes[[#This Row],[lb]]</f>
        <v>0</v>
      </c>
      <c r="I1636" cm="1">
        <f t="array" ref="I1636">SUM(_xlfn._xlws.FILTER(runRBA_RBA_fluxes[TRUE flux],(runRBA_RBA_fluxes[tag]="RXN")*(runRBA_RBA_fluxes[rxn_base_id]=fba_fluxes[[#This Row],[rxn]]),0))</f>
        <v>0</v>
      </c>
      <c r="J1636" t="b">
        <f>fba_fluxes[[#This Row],[total RBA flux]]&lt;fba_fluxes[[#This Row],[lb]]</f>
        <v>0</v>
      </c>
      <c r="K1636" s="1" t="b">
        <f>fba_fluxes[[#This Row],[total RBA flux]]&gt;fba_fluxes[[#This Row],[ub]]</f>
        <v>0</v>
      </c>
    </row>
    <row r="1637" spans="1:11" hidden="1" x14ac:dyDescent="0.2">
      <c r="A1637" s="1" t="s">
        <v>3602</v>
      </c>
      <c r="B1637">
        <v>0</v>
      </c>
      <c r="C1637">
        <v>-1000</v>
      </c>
      <c r="D1637">
        <v>1000</v>
      </c>
      <c r="E1637" cm="1">
        <f t="array" ref="E1637">MIN(_xlfn._xlws.FILTER(runRBA_RBA_fluxes[TRUE lb],(runRBA_RBA_fluxes[tag]="RXN")*(runRBA_RBA_fluxes[rxn_base_id]=fba_fluxes[[#This Row],[rxn]]),0))</f>
        <v>0</v>
      </c>
      <c r="F1637" cm="1">
        <f t="array" ref="F1637">MAX(_xlfn._xlws.FILTER(runRBA_RBA_fluxes[TRUE ub],(runRBA_RBA_fluxes[tag]="RXN")*(runRBA_RBA_fluxes[rxn_base_id]=fba_fluxes[[#This Row],[rxn]]),0))</f>
        <v>0</v>
      </c>
      <c r="G1637" t="b">
        <f>fba_fluxes[[#This Row],[RBA ub]]&gt;fba_fluxes[[#This Row],[ub]]</f>
        <v>0</v>
      </c>
      <c r="H1637" t="b">
        <f>fba_fluxes[[#This Row],[RBA lb]]&lt;fba_fluxes[[#This Row],[lb]]</f>
        <v>0</v>
      </c>
      <c r="I1637" cm="1">
        <f t="array" ref="I1637">SUM(_xlfn._xlws.FILTER(runRBA_RBA_fluxes[TRUE flux],(runRBA_RBA_fluxes[tag]="RXN")*(runRBA_RBA_fluxes[rxn_base_id]=fba_fluxes[[#This Row],[rxn]]),0))</f>
        <v>0</v>
      </c>
      <c r="J1637" t="b">
        <f>fba_fluxes[[#This Row],[total RBA flux]]&lt;fba_fluxes[[#This Row],[lb]]</f>
        <v>0</v>
      </c>
      <c r="K1637" s="1" t="b">
        <f>fba_fluxes[[#This Row],[total RBA flux]]&gt;fba_fluxes[[#This Row],[ub]]</f>
        <v>0</v>
      </c>
    </row>
    <row r="1638" spans="1:11" hidden="1" x14ac:dyDescent="0.2">
      <c r="A1638" s="1" t="s">
        <v>3603</v>
      </c>
      <c r="B1638">
        <v>0</v>
      </c>
      <c r="C1638">
        <v>-1000</v>
      </c>
      <c r="D1638">
        <v>1000</v>
      </c>
      <c r="E1638" cm="1">
        <f t="array" ref="E1638">MIN(_xlfn._xlws.FILTER(runRBA_RBA_fluxes[TRUE lb],(runRBA_RBA_fluxes[tag]="RXN")*(runRBA_RBA_fluxes[rxn_base_id]=fba_fluxes[[#This Row],[rxn]]),0))</f>
        <v>0</v>
      </c>
      <c r="F1638" cm="1">
        <f t="array" ref="F1638">MAX(_xlfn._xlws.FILTER(runRBA_RBA_fluxes[TRUE ub],(runRBA_RBA_fluxes[tag]="RXN")*(runRBA_RBA_fluxes[rxn_base_id]=fba_fluxes[[#This Row],[rxn]]),0))</f>
        <v>0</v>
      </c>
      <c r="G1638" t="b">
        <f>fba_fluxes[[#This Row],[RBA ub]]&gt;fba_fluxes[[#This Row],[ub]]</f>
        <v>0</v>
      </c>
      <c r="H1638" t="b">
        <f>fba_fluxes[[#This Row],[RBA lb]]&lt;fba_fluxes[[#This Row],[lb]]</f>
        <v>0</v>
      </c>
      <c r="I1638" cm="1">
        <f t="array" ref="I1638">SUM(_xlfn._xlws.FILTER(runRBA_RBA_fluxes[TRUE flux],(runRBA_RBA_fluxes[tag]="RXN")*(runRBA_RBA_fluxes[rxn_base_id]=fba_fluxes[[#This Row],[rxn]]),0))</f>
        <v>0</v>
      </c>
      <c r="J1638" t="b">
        <f>fba_fluxes[[#This Row],[total RBA flux]]&lt;fba_fluxes[[#This Row],[lb]]</f>
        <v>0</v>
      </c>
      <c r="K1638" s="1" t="b">
        <f>fba_fluxes[[#This Row],[total RBA flux]]&gt;fba_fluxes[[#This Row],[ub]]</f>
        <v>0</v>
      </c>
    </row>
    <row r="1639" spans="1:11" hidden="1" x14ac:dyDescent="0.2">
      <c r="A1639" s="1" t="s">
        <v>3604</v>
      </c>
      <c r="B1639">
        <v>0</v>
      </c>
      <c r="C1639">
        <v>-1000</v>
      </c>
      <c r="D1639">
        <v>1000</v>
      </c>
      <c r="E1639" cm="1">
        <f t="array" ref="E1639">MIN(_xlfn._xlws.FILTER(runRBA_RBA_fluxes[TRUE lb],(runRBA_RBA_fluxes[tag]="RXN")*(runRBA_RBA_fluxes[rxn_base_id]=fba_fluxes[[#This Row],[rxn]]),0))</f>
        <v>0</v>
      </c>
      <c r="F1639" cm="1">
        <f t="array" ref="F1639">MAX(_xlfn._xlws.FILTER(runRBA_RBA_fluxes[TRUE ub],(runRBA_RBA_fluxes[tag]="RXN")*(runRBA_RBA_fluxes[rxn_base_id]=fba_fluxes[[#This Row],[rxn]]),0))</f>
        <v>0</v>
      </c>
      <c r="G1639" t="b">
        <f>fba_fluxes[[#This Row],[RBA ub]]&gt;fba_fluxes[[#This Row],[ub]]</f>
        <v>0</v>
      </c>
      <c r="H1639" t="b">
        <f>fba_fluxes[[#This Row],[RBA lb]]&lt;fba_fluxes[[#This Row],[lb]]</f>
        <v>0</v>
      </c>
      <c r="I1639" cm="1">
        <f t="array" ref="I1639">SUM(_xlfn._xlws.FILTER(runRBA_RBA_fluxes[TRUE flux],(runRBA_RBA_fluxes[tag]="RXN")*(runRBA_RBA_fluxes[rxn_base_id]=fba_fluxes[[#This Row],[rxn]]),0))</f>
        <v>0</v>
      </c>
      <c r="J1639" t="b">
        <f>fba_fluxes[[#This Row],[total RBA flux]]&lt;fba_fluxes[[#This Row],[lb]]</f>
        <v>0</v>
      </c>
      <c r="K1639" s="1" t="b">
        <f>fba_fluxes[[#This Row],[total RBA flux]]&gt;fba_fluxes[[#This Row],[ub]]</f>
        <v>0</v>
      </c>
    </row>
    <row r="1640" spans="1:11" hidden="1" x14ac:dyDescent="0.2">
      <c r="A1640" s="1" t="s">
        <v>3605</v>
      </c>
      <c r="B1640">
        <v>0</v>
      </c>
      <c r="C1640">
        <v>-1000</v>
      </c>
      <c r="D1640">
        <v>1000</v>
      </c>
      <c r="E1640" cm="1">
        <f t="array" ref="E1640">MIN(_xlfn._xlws.FILTER(runRBA_RBA_fluxes[TRUE lb],(runRBA_RBA_fluxes[tag]="RXN")*(runRBA_RBA_fluxes[rxn_base_id]=fba_fluxes[[#This Row],[rxn]]),0))</f>
        <v>0</v>
      </c>
      <c r="F1640" cm="1">
        <f t="array" ref="F1640">MAX(_xlfn._xlws.FILTER(runRBA_RBA_fluxes[TRUE ub],(runRBA_RBA_fluxes[tag]="RXN")*(runRBA_RBA_fluxes[rxn_base_id]=fba_fluxes[[#This Row],[rxn]]),0))</f>
        <v>0</v>
      </c>
      <c r="G1640" t="b">
        <f>fba_fluxes[[#This Row],[RBA ub]]&gt;fba_fluxes[[#This Row],[ub]]</f>
        <v>0</v>
      </c>
      <c r="H1640" t="b">
        <f>fba_fluxes[[#This Row],[RBA lb]]&lt;fba_fluxes[[#This Row],[lb]]</f>
        <v>0</v>
      </c>
      <c r="I1640" cm="1">
        <f t="array" ref="I1640">SUM(_xlfn._xlws.FILTER(runRBA_RBA_fluxes[TRUE flux],(runRBA_RBA_fluxes[tag]="RXN")*(runRBA_RBA_fluxes[rxn_base_id]=fba_fluxes[[#This Row],[rxn]]),0))</f>
        <v>0</v>
      </c>
      <c r="J1640" t="b">
        <f>fba_fluxes[[#This Row],[total RBA flux]]&lt;fba_fluxes[[#This Row],[lb]]</f>
        <v>0</v>
      </c>
      <c r="K1640" s="1" t="b">
        <f>fba_fluxes[[#This Row],[total RBA flux]]&gt;fba_fluxes[[#This Row],[ub]]</f>
        <v>0</v>
      </c>
    </row>
    <row r="1641" spans="1:11" hidden="1" x14ac:dyDescent="0.2">
      <c r="A1641" s="1" t="s">
        <v>3606</v>
      </c>
      <c r="B1641">
        <v>0</v>
      </c>
      <c r="C1641">
        <v>-1000</v>
      </c>
      <c r="D1641">
        <v>1000</v>
      </c>
      <c r="E1641" cm="1">
        <f t="array" ref="E1641">MIN(_xlfn._xlws.FILTER(runRBA_RBA_fluxes[TRUE lb],(runRBA_RBA_fluxes[tag]="RXN")*(runRBA_RBA_fluxes[rxn_base_id]=fba_fluxes[[#This Row],[rxn]]),0))</f>
        <v>0</v>
      </c>
      <c r="F1641" cm="1">
        <f t="array" ref="F1641">MAX(_xlfn._xlws.FILTER(runRBA_RBA_fluxes[TRUE ub],(runRBA_RBA_fluxes[tag]="RXN")*(runRBA_RBA_fluxes[rxn_base_id]=fba_fluxes[[#This Row],[rxn]]),0))</f>
        <v>0</v>
      </c>
      <c r="G1641" t="b">
        <f>fba_fluxes[[#This Row],[RBA ub]]&gt;fba_fluxes[[#This Row],[ub]]</f>
        <v>0</v>
      </c>
      <c r="H1641" t="b">
        <f>fba_fluxes[[#This Row],[RBA lb]]&lt;fba_fluxes[[#This Row],[lb]]</f>
        <v>0</v>
      </c>
      <c r="I1641" cm="1">
        <f t="array" ref="I1641">SUM(_xlfn._xlws.FILTER(runRBA_RBA_fluxes[TRUE flux],(runRBA_RBA_fluxes[tag]="RXN")*(runRBA_RBA_fluxes[rxn_base_id]=fba_fluxes[[#This Row],[rxn]]),0))</f>
        <v>0</v>
      </c>
      <c r="J1641" t="b">
        <f>fba_fluxes[[#This Row],[total RBA flux]]&lt;fba_fluxes[[#This Row],[lb]]</f>
        <v>0</v>
      </c>
      <c r="K1641" s="1" t="b">
        <f>fba_fluxes[[#This Row],[total RBA flux]]&gt;fba_fluxes[[#This Row],[ub]]</f>
        <v>0</v>
      </c>
    </row>
    <row r="1642" spans="1:11" hidden="1" x14ac:dyDescent="0.2">
      <c r="A1642" s="1" t="s">
        <v>3607</v>
      </c>
      <c r="B1642">
        <v>0</v>
      </c>
      <c r="C1642">
        <v>-1000</v>
      </c>
      <c r="D1642">
        <v>1000</v>
      </c>
      <c r="E1642" cm="1">
        <f t="array" ref="E1642">MIN(_xlfn._xlws.FILTER(runRBA_RBA_fluxes[TRUE lb],(runRBA_RBA_fluxes[tag]="RXN")*(runRBA_RBA_fluxes[rxn_base_id]=fba_fluxes[[#This Row],[rxn]]),0))</f>
        <v>0</v>
      </c>
      <c r="F1642" cm="1">
        <f t="array" ref="F1642">MAX(_xlfn._xlws.FILTER(runRBA_RBA_fluxes[TRUE ub],(runRBA_RBA_fluxes[tag]="RXN")*(runRBA_RBA_fluxes[rxn_base_id]=fba_fluxes[[#This Row],[rxn]]),0))</f>
        <v>0</v>
      </c>
      <c r="G1642" t="b">
        <f>fba_fluxes[[#This Row],[RBA ub]]&gt;fba_fluxes[[#This Row],[ub]]</f>
        <v>0</v>
      </c>
      <c r="H1642" t="b">
        <f>fba_fluxes[[#This Row],[RBA lb]]&lt;fba_fluxes[[#This Row],[lb]]</f>
        <v>0</v>
      </c>
      <c r="I1642" cm="1">
        <f t="array" ref="I1642">SUM(_xlfn._xlws.FILTER(runRBA_RBA_fluxes[TRUE flux],(runRBA_RBA_fluxes[tag]="RXN")*(runRBA_RBA_fluxes[rxn_base_id]=fba_fluxes[[#This Row],[rxn]]),0))</f>
        <v>0</v>
      </c>
      <c r="J1642" t="b">
        <f>fba_fluxes[[#This Row],[total RBA flux]]&lt;fba_fluxes[[#This Row],[lb]]</f>
        <v>0</v>
      </c>
      <c r="K1642" s="1" t="b">
        <f>fba_fluxes[[#This Row],[total RBA flux]]&gt;fba_fluxes[[#This Row],[ub]]</f>
        <v>0</v>
      </c>
    </row>
    <row r="1643" spans="1:11" hidden="1" x14ac:dyDescent="0.2">
      <c r="A1643" s="1" t="s">
        <v>3608</v>
      </c>
      <c r="B1643">
        <v>0</v>
      </c>
      <c r="C1643">
        <v>-1000</v>
      </c>
      <c r="D1643">
        <v>1000</v>
      </c>
      <c r="E1643" cm="1">
        <f t="array" ref="E1643">MIN(_xlfn._xlws.FILTER(runRBA_RBA_fluxes[TRUE lb],(runRBA_RBA_fluxes[tag]="RXN")*(runRBA_RBA_fluxes[rxn_base_id]=fba_fluxes[[#This Row],[rxn]]),0))</f>
        <v>0</v>
      </c>
      <c r="F1643" cm="1">
        <f t="array" ref="F1643">MAX(_xlfn._xlws.FILTER(runRBA_RBA_fluxes[TRUE ub],(runRBA_RBA_fluxes[tag]="RXN")*(runRBA_RBA_fluxes[rxn_base_id]=fba_fluxes[[#This Row],[rxn]]),0))</f>
        <v>0</v>
      </c>
      <c r="G1643" t="b">
        <f>fba_fluxes[[#This Row],[RBA ub]]&gt;fba_fluxes[[#This Row],[ub]]</f>
        <v>0</v>
      </c>
      <c r="H1643" t="b">
        <f>fba_fluxes[[#This Row],[RBA lb]]&lt;fba_fluxes[[#This Row],[lb]]</f>
        <v>0</v>
      </c>
      <c r="I1643" cm="1">
        <f t="array" ref="I1643">SUM(_xlfn._xlws.FILTER(runRBA_RBA_fluxes[TRUE flux],(runRBA_RBA_fluxes[tag]="RXN")*(runRBA_RBA_fluxes[rxn_base_id]=fba_fluxes[[#This Row],[rxn]]),0))</f>
        <v>0</v>
      </c>
      <c r="J1643" t="b">
        <f>fba_fluxes[[#This Row],[total RBA flux]]&lt;fba_fluxes[[#This Row],[lb]]</f>
        <v>0</v>
      </c>
      <c r="K1643" s="1" t="b">
        <f>fba_fluxes[[#This Row],[total RBA flux]]&gt;fba_fluxes[[#This Row],[ub]]</f>
        <v>0</v>
      </c>
    </row>
    <row r="1644" spans="1:11" hidden="1" x14ac:dyDescent="0.2">
      <c r="A1644" s="1" t="s">
        <v>3609</v>
      </c>
      <c r="B1644">
        <v>0</v>
      </c>
      <c r="C1644">
        <v>0</v>
      </c>
      <c r="D1644">
        <v>1000</v>
      </c>
      <c r="E1644" cm="1">
        <f t="array" ref="E1644">MIN(_xlfn._xlws.FILTER(runRBA_RBA_fluxes[TRUE lb],(runRBA_RBA_fluxes[tag]="RXN")*(runRBA_RBA_fluxes[rxn_base_id]=fba_fluxes[[#This Row],[rxn]]),0))</f>
        <v>0</v>
      </c>
      <c r="F1644" cm="1">
        <f t="array" ref="F1644">MAX(_xlfn._xlws.FILTER(runRBA_RBA_fluxes[TRUE ub],(runRBA_RBA_fluxes[tag]="RXN")*(runRBA_RBA_fluxes[rxn_base_id]=fba_fluxes[[#This Row],[rxn]]),0))</f>
        <v>0</v>
      </c>
      <c r="G1644" t="b">
        <f>fba_fluxes[[#This Row],[RBA ub]]&gt;fba_fluxes[[#This Row],[ub]]</f>
        <v>0</v>
      </c>
      <c r="H1644" t="b">
        <f>fba_fluxes[[#This Row],[RBA lb]]&lt;fba_fluxes[[#This Row],[lb]]</f>
        <v>0</v>
      </c>
      <c r="I1644" cm="1">
        <f t="array" ref="I1644">SUM(_xlfn._xlws.FILTER(runRBA_RBA_fluxes[TRUE flux],(runRBA_RBA_fluxes[tag]="RXN")*(runRBA_RBA_fluxes[rxn_base_id]=fba_fluxes[[#This Row],[rxn]]),0))</f>
        <v>0</v>
      </c>
      <c r="J1644" t="b">
        <f>fba_fluxes[[#This Row],[total RBA flux]]&lt;fba_fluxes[[#This Row],[lb]]</f>
        <v>0</v>
      </c>
      <c r="K1644" s="1" t="b">
        <f>fba_fluxes[[#This Row],[total RBA flux]]&gt;fba_fluxes[[#This Row],[ub]]</f>
        <v>0</v>
      </c>
    </row>
    <row r="1645" spans="1:11" hidden="1" x14ac:dyDescent="0.2">
      <c r="A1645" s="1" t="s">
        <v>3610</v>
      </c>
      <c r="B1645">
        <v>0</v>
      </c>
      <c r="C1645">
        <v>-1000</v>
      </c>
      <c r="D1645">
        <v>1000</v>
      </c>
      <c r="E1645" cm="1">
        <f t="array" ref="E1645">MIN(_xlfn._xlws.FILTER(runRBA_RBA_fluxes[TRUE lb],(runRBA_RBA_fluxes[tag]="RXN")*(runRBA_RBA_fluxes[rxn_base_id]=fba_fluxes[[#This Row],[rxn]]),0))</f>
        <v>0</v>
      </c>
      <c r="F1645" cm="1">
        <f t="array" ref="F1645">MAX(_xlfn._xlws.FILTER(runRBA_RBA_fluxes[TRUE ub],(runRBA_RBA_fluxes[tag]="RXN")*(runRBA_RBA_fluxes[rxn_base_id]=fba_fluxes[[#This Row],[rxn]]),0))</f>
        <v>0</v>
      </c>
      <c r="G1645" t="b">
        <f>fba_fluxes[[#This Row],[RBA ub]]&gt;fba_fluxes[[#This Row],[ub]]</f>
        <v>0</v>
      </c>
      <c r="H1645" t="b">
        <f>fba_fluxes[[#This Row],[RBA lb]]&lt;fba_fluxes[[#This Row],[lb]]</f>
        <v>0</v>
      </c>
      <c r="I1645" cm="1">
        <f t="array" ref="I1645">SUM(_xlfn._xlws.FILTER(runRBA_RBA_fluxes[TRUE flux],(runRBA_RBA_fluxes[tag]="RXN")*(runRBA_RBA_fluxes[rxn_base_id]=fba_fluxes[[#This Row],[rxn]]),0))</f>
        <v>0</v>
      </c>
      <c r="J1645" t="b">
        <f>fba_fluxes[[#This Row],[total RBA flux]]&lt;fba_fluxes[[#This Row],[lb]]</f>
        <v>0</v>
      </c>
      <c r="K1645" s="1" t="b">
        <f>fba_fluxes[[#This Row],[total RBA flux]]&gt;fba_fluxes[[#This Row],[ub]]</f>
        <v>0</v>
      </c>
    </row>
    <row r="1646" spans="1:11" hidden="1" x14ac:dyDescent="0.2">
      <c r="A1646" s="1" t="s">
        <v>3611</v>
      </c>
      <c r="B1646">
        <v>0</v>
      </c>
      <c r="C1646">
        <v>0</v>
      </c>
      <c r="D1646">
        <v>1000</v>
      </c>
      <c r="E1646" cm="1">
        <f t="array" ref="E1646">MIN(_xlfn._xlws.FILTER(runRBA_RBA_fluxes[TRUE lb],(runRBA_RBA_fluxes[tag]="RXN")*(runRBA_RBA_fluxes[rxn_base_id]=fba_fluxes[[#This Row],[rxn]]),0))</f>
        <v>0</v>
      </c>
      <c r="F1646" cm="1">
        <f t="array" ref="F1646">MAX(_xlfn._xlws.FILTER(runRBA_RBA_fluxes[TRUE ub],(runRBA_RBA_fluxes[tag]="RXN")*(runRBA_RBA_fluxes[rxn_base_id]=fba_fluxes[[#This Row],[rxn]]),0))</f>
        <v>0</v>
      </c>
      <c r="G1646" t="b">
        <f>fba_fluxes[[#This Row],[RBA ub]]&gt;fba_fluxes[[#This Row],[ub]]</f>
        <v>0</v>
      </c>
      <c r="H1646" t="b">
        <f>fba_fluxes[[#This Row],[RBA lb]]&lt;fba_fluxes[[#This Row],[lb]]</f>
        <v>0</v>
      </c>
      <c r="I1646" cm="1">
        <f t="array" ref="I1646">SUM(_xlfn._xlws.FILTER(runRBA_RBA_fluxes[TRUE flux],(runRBA_RBA_fluxes[tag]="RXN")*(runRBA_RBA_fluxes[rxn_base_id]=fba_fluxes[[#This Row],[rxn]]),0))</f>
        <v>0</v>
      </c>
      <c r="J1646" t="b">
        <f>fba_fluxes[[#This Row],[total RBA flux]]&lt;fba_fluxes[[#This Row],[lb]]</f>
        <v>0</v>
      </c>
      <c r="K1646" s="1" t="b">
        <f>fba_fluxes[[#This Row],[total RBA flux]]&gt;fba_fluxes[[#This Row],[ub]]</f>
        <v>0</v>
      </c>
    </row>
    <row r="1647" spans="1:11" hidden="1" x14ac:dyDescent="0.2">
      <c r="A1647" s="1" t="s">
        <v>3612</v>
      </c>
      <c r="B1647">
        <v>0</v>
      </c>
      <c r="C1647">
        <v>0</v>
      </c>
      <c r="D1647">
        <v>1000</v>
      </c>
      <c r="E1647" cm="1">
        <f t="array" ref="E1647">MIN(_xlfn._xlws.FILTER(runRBA_RBA_fluxes[TRUE lb],(runRBA_RBA_fluxes[tag]="RXN")*(runRBA_RBA_fluxes[rxn_base_id]=fba_fluxes[[#This Row],[rxn]]),0))</f>
        <v>0</v>
      </c>
      <c r="F1647" cm="1">
        <f t="array" ref="F1647">MAX(_xlfn._xlws.FILTER(runRBA_RBA_fluxes[TRUE ub],(runRBA_RBA_fluxes[tag]="RXN")*(runRBA_RBA_fluxes[rxn_base_id]=fba_fluxes[[#This Row],[rxn]]),0))</f>
        <v>0</v>
      </c>
      <c r="G1647" t="b">
        <f>fba_fluxes[[#This Row],[RBA ub]]&gt;fba_fluxes[[#This Row],[ub]]</f>
        <v>0</v>
      </c>
      <c r="H1647" t="b">
        <f>fba_fluxes[[#This Row],[RBA lb]]&lt;fba_fluxes[[#This Row],[lb]]</f>
        <v>0</v>
      </c>
      <c r="I1647" cm="1">
        <f t="array" ref="I1647">SUM(_xlfn._xlws.FILTER(runRBA_RBA_fluxes[TRUE flux],(runRBA_RBA_fluxes[tag]="RXN")*(runRBA_RBA_fluxes[rxn_base_id]=fba_fluxes[[#This Row],[rxn]]),0))</f>
        <v>0</v>
      </c>
      <c r="J1647" t="b">
        <f>fba_fluxes[[#This Row],[total RBA flux]]&lt;fba_fluxes[[#This Row],[lb]]</f>
        <v>0</v>
      </c>
      <c r="K1647" s="1" t="b">
        <f>fba_fluxes[[#This Row],[total RBA flux]]&gt;fba_fluxes[[#This Row],[ub]]</f>
        <v>0</v>
      </c>
    </row>
    <row r="1648" spans="1:11" hidden="1" x14ac:dyDescent="0.2">
      <c r="A1648" s="1" t="s">
        <v>3613</v>
      </c>
      <c r="B1648">
        <v>0</v>
      </c>
      <c r="C1648">
        <v>-1000</v>
      </c>
      <c r="D1648">
        <v>1000</v>
      </c>
      <c r="E1648" cm="1">
        <f t="array" ref="E1648">MIN(_xlfn._xlws.FILTER(runRBA_RBA_fluxes[TRUE lb],(runRBA_RBA_fluxes[tag]="RXN")*(runRBA_RBA_fluxes[rxn_base_id]=fba_fluxes[[#This Row],[rxn]]),0))</f>
        <v>0</v>
      </c>
      <c r="F1648" cm="1">
        <f t="array" ref="F1648">MAX(_xlfn._xlws.FILTER(runRBA_RBA_fluxes[TRUE ub],(runRBA_RBA_fluxes[tag]="RXN")*(runRBA_RBA_fluxes[rxn_base_id]=fba_fluxes[[#This Row],[rxn]]),0))</f>
        <v>0</v>
      </c>
      <c r="G1648" t="b">
        <f>fba_fluxes[[#This Row],[RBA ub]]&gt;fba_fluxes[[#This Row],[ub]]</f>
        <v>0</v>
      </c>
      <c r="H1648" t="b">
        <f>fba_fluxes[[#This Row],[RBA lb]]&lt;fba_fluxes[[#This Row],[lb]]</f>
        <v>0</v>
      </c>
      <c r="I1648" cm="1">
        <f t="array" ref="I1648">SUM(_xlfn._xlws.FILTER(runRBA_RBA_fluxes[TRUE flux],(runRBA_RBA_fluxes[tag]="RXN")*(runRBA_RBA_fluxes[rxn_base_id]=fba_fluxes[[#This Row],[rxn]]),0))</f>
        <v>0</v>
      </c>
      <c r="J1648" t="b">
        <f>fba_fluxes[[#This Row],[total RBA flux]]&lt;fba_fluxes[[#This Row],[lb]]</f>
        <v>0</v>
      </c>
      <c r="K1648" s="1" t="b">
        <f>fba_fluxes[[#This Row],[total RBA flux]]&gt;fba_fluxes[[#This Row],[ub]]</f>
        <v>0</v>
      </c>
    </row>
    <row r="1649" spans="1:11" hidden="1" x14ac:dyDescent="0.2">
      <c r="A1649" s="1" t="s">
        <v>3614</v>
      </c>
      <c r="B1649">
        <v>0</v>
      </c>
      <c r="C1649">
        <v>0</v>
      </c>
      <c r="D1649">
        <v>1000</v>
      </c>
      <c r="E1649" cm="1">
        <f t="array" ref="E1649">MIN(_xlfn._xlws.FILTER(runRBA_RBA_fluxes[TRUE lb],(runRBA_RBA_fluxes[tag]="RXN")*(runRBA_RBA_fluxes[rxn_base_id]=fba_fluxes[[#This Row],[rxn]]),0))</f>
        <v>0</v>
      </c>
      <c r="F1649" cm="1">
        <f t="array" ref="F1649">MAX(_xlfn._xlws.FILTER(runRBA_RBA_fluxes[TRUE ub],(runRBA_RBA_fluxes[tag]="RXN")*(runRBA_RBA_fluxes[rxn_base_id]=fba_fluxes[[#This Row],[rxn]]),0))</f>
        <v>0</v>
      </c>
      <c r="G1649" t="b">
        <f>fba_fluxes[[#This Row],[RBA ub]]&gt;fba_fluxes[[#This Row],[ub]]</f>
        <v>0</v>
      </c>
      <c r="H1649" t="b">
        <f>fba_fluxes[[#This Row],[RBA lb]]&lt;fba_fluxes[[#This Row],[lb]]</f>
        <v>0</v>
      </c>
      <c r="I1649" cm="1">
        <f t="array" ref="I1649">SUM(_xlfn._xlws.FILTER(runRBA_RBA_fluxes[TRUE flux],(runRBA_RBA_fluxes[tag]="RXN")*(runRBA_RBA_fluxes[rxn_base_id]=fba_fluxes[[#This Row],[rxn]]),0))</f>
        <v>0</v>
      </c>
      <c r="J1649" t="b">
        <f>fba_fluxes[[#This Row],[total RBA flux]]&lt;fba_fluxes[[#This Row],[lb]]</f>
        <v>0</v>
      </c>
      <c r="K1649" s="1" t="b">
        <f>fba_fluxes[[#This Row],[total RBA flux]]&gt;fba_fluxes[[#This Row],[ub]]</f>
        <v>0</v>
      </c>
    </row>
    <row r="1650" spans="1:11" hidden="1" x14ac:dyDescent="0.2">
      <c r="A1650" s="1" t="s">
        <v>3615</v>
      </c>
      <c r="B1650">
        <v>0</v>
      </c>
      <c r="C1650">
        <v>0</v>
      </c>
      <c r="D1650">
        <v>1000</v>
      </c>
      <c r="E1650" cm="1">
        <f t="array" ref="E1650">MIN(_xlfn._xlws.FILTER(runRBA_RBA_fluxes[TRUE lb],(runRBA_RBA_fluxes[tag]="RXN")*(runRBA_RBA_fluxes[rxn_base_id]=fba_fluxes[[#This Row],[rxn]]),0))</f>
        <v>0</v>
      </c>
      <c r="F1650" cm="1">
        <f t="array" ref="F1650">MAX(_xlfn._xlws.FILTER(runRBA_RBA_fluxes[TRUE ub],(runRBA_RBA_fluxes[tag]="RXN")*(runRBA_RBA_fluxes[rxn_base_id]=fba_fluxes[[#This Row],[rxn]]),0))</f>
        <v>0</v>
      </c>
      <c r="G1650" t="b">
        <f>fba_fluxes[[#This Row],[RBA ub]]&gt;fba_fluxes[[#This Row],[ub]]</f>
        <v>0</v>
      </c>
      <c r="H1650" t="b">
        <f>fba_fluxes[[#This Row],[RBA lb]]&lt;fba_fluxes[[#This Row],[lb]]</f>
        <v>0</v>
      </c>
      <c r="I1650" cm="1">
        <f t="array" ref="I1650">SUM(_xlfn._xlws.FILTER(runRBA_RBA_fluxes[TRUE flux],(runRBA_RBA_fluxes[tag]="RXN")*(runRBA_RBA_fluxes[rxn_base_id]=fba_fluxes[[#This Row],[rxn]]),0))</f>
        <v>0</v>
      </c>
      <c r="J1650" t="b">
        <f>fba_fluxes[[#This Row],[total RBA flux]]&lt;fba_fluxes[[#This Row],[lb]]</f>
        <v>0</v>
      </c>
      <c r="K1650" s="1" t="b">
        <f>fba_fluxes[[#This Row],[total RBA flux]]&gt;fba_fluxes[[#This Row],[ub]]</f>
        <v>0</v>
      </c>
    </row>
    <row r="1651" spans="1:11" hidden="1" x14ac:dyDescent="0.2">
      <c r="A1651" s="1" t="s">
        <v>528</v>
      </c>
      <c r="B1651">
        <v>-9.9999999998060417E-7</v>
      </c>
      <c r="C1651">
        <v>-1000</v>
      </c>
      <c r="D1651">
        <v>1000</v>
      </c>
      <c r="E1651" cm="1">
        <f t="array" ref="E1651">MIN(_xlfn._xlws.FILTER(runRBA_RBA_fluxes[TRUE lb],(runRBA_RBA_fluxes[tag]="RXN")*(runRBA_RBA_fluxes[rxn_base_id]=fba_fluxes[[#This Row],[rxn]]),0))</f>
        <v>0</v>
      </c>
      <c r="F1651" cm="1">
        <f t="array" ref="F1651">MAX(_xlfn._xlws.FILTER(runRBA_RBA_fluxes[TRUE ub],(runRBA_RBA_fluxes[tag]="RXN")*(runRBA_RBA_fluxes[rxn_base_id]=fba_fluxes[[#This Row],[rxn]]),0))</f>
        <v>0</v>
      </c>
      <c r="G1651" t="b">
        <f>fba_fluxes[[#This Row],[RBA ub]]&gt;fba_fluxes[[#This Row],[ub]]</f>
        <v>0</v>
      </c>
      <c r="H1651" t="b">
        <f>fba_fluxes[[#This Row],[RBA lb]]&lt;fba_fluxes[[#This Row],[lb]]</f>
        <v>0</v>
      </c>
      <c r="I1651" cm="1">
        <f t="array" ref="I1651">SUM(_xlfn._xlws.FILTER(runRBA_RBA_fluxes[TRUE flux],(runRBA_RBA_fluxes[tag]="RXN")*(runRBA_RBA_fluxes[rxn_base_id]=fba_fluxes[[#This Row],[rxn]]),0))</f>
        <v>0</v>
      </c>
      <c r="J1651" t="b">
        <f>fba_fluxes[[#This Row],[total RBA flux]]&lt;fba_fluxes[[#This Row],[lb]]</f>
        <v>0</v>
      </c>
      <c r="K1651" s="1" t="b">
        <f>fba_fluxes[[#This Row],[total RBA flux]]&gt;fba_fluxes[[#This Row],[ub]]</f>
        <v>0</v>
      </c>
    </row>
    <row r="1652" spans="1:11" hidden="1" x14ac:dyDescent="0.2">
      <c r="A1652" s="1" t="s">
        <v>3616</v>
      </c>
      <c r="B1652">
        <v>0</v>
      </c>
      <c r="C1652">
        <v>0</v>
      </c>
      <c r="D1652">
        <v>1000</v>
      </c>
      <c r="E1652" cm="1">
        <f t="array" ref="E1652">MIN(_xlfn._xlws.FILTER(runRBA_RBA_fluxes[TRUE lb],(runRBA_RBA_fluxes[tag]="RXN")*(runRBA_RBA_fluxes[rxn_base_id]=fba_fluxes[[#This Row],[rxn]]),0))</f>
        <v>0</v>
      </c>
      <c r="F1652" cm="1">
        <f t="array" ref="F1652">MAX(_xlfn._xlws.FILTER(runRBA_RBA_fluxes[TRUE ub],(runRBA_RBA_fluxes[tag]="RXN")*(runRBA_RBA_fluxes[rxn_base_id]=fba_fluxes[[#This Row],[rxn]]),0))</f>
        <v>0</v>
      </c>
      <c r="G1652" t="b">
        <f>fba_fluxes[[#This Row],[RBA ub]]&gt;fba_fluxes[[#This Row],[ub]]</f>
        <v>0</v>
      </c>
      <c r="H1652" t="b">
        <f>fba_fluxes[[#This Row],[RBA lb]]&lt;fba_fluxes[[#This Row],[lb]]</f>
        <v>0</v>
      </c>
      <c r="I1652" cm="1">
        <f t="array" ref="I1652">SUM(_xlfn._xlws.FILTER(runRBA_RBA_fluxes[TRUE flux],(runRBA_RBA_fluxes[tag]="RXN")*(runRBA_RBA_fluxes[rxn_base_id]=fba_fluxes[[#This Row],[rxn]]),0))</f>
        <v>0</v>
      </c>
      <c r="J1652" t="b">
        <f>fba_fluxes[[#This Row],[total RBA flux]]&lt;fba_fluxes[[#This Row],[lb]]</f>
        <v>0</v>
      </c>
      <c r="K1652" s="1" t="b">
        <f>fba_fluxes[[#This Row],[total RBA flux]]&gt;fba_fluxes[[#This Row],[ub]]</f>
        <v>0</v>
      </c>
    </row>
    <row r="1653" spans="1:11" hidden="1" x14ac:dyDescent="0.2">
      <c r="A1653" s="1" t="s">
        <v>3617</v>
      </c>
      <c r="B1653">
        <v>0</v>
      </c>
      <c r="C1653">
        <v>0</v>
      </c>
      <c r="D1653">
        <v>1000</v>
      </c>
      <c r="E1653" cm="1">
        <f t="array" ref="E1653">MIN(_xlfn._xlws.FILTER(runRBA_RBA_fluxes[TRUE lb],(runRBA_RBA_fluxes[tag]="RXN")*(runRBA_RBA_fluxes[rxn_base_id]=fba_fluxes[[#This Row],[rxn]]),0))</f>
        <v>0</v>
      </c>
      <c r="F1653" cm="1">
        <f t="array" ref="F1653">MAX(_xlfn._xlws.FILTER(runRBA_RBA_fluxes[TRUE ub],(runRBA_RBA_fluxes[tag]="RXN")*(runRBA_RBA_fluxes[rxn_base_id]=fba_fluxes[[#This Row],[rxn]]),0))</f>
        <v>0</v>
      </c>
      <c r="G1653" t="b">
        <f>fba_fluxes[[#This Row],[RBA ub]]&gt;fba_fluxes[[#This Row],[ub]]</f>
        <v>0</v>
      </c>
      <c r="H1653" t="b">
        <f>fba_fluxes[[#This Row],[RBA lb]]&lt;fba_fluxes[[#This Row],[lb]]</f>
        <v>0</v>
      </c>
      <c r="I1653" cm="1">
        <f t="array" ref="I1653">SUM(_xlfn._xlws.FILTER(runRBA_RBA_fluxes[TRUE flux],(runRBA_RBA_fluxes[tag]="RXN")*(runRBA_RBA_fluxes[rxn_base_id]=fba_fluxes[[#This Row],[rxn]]),0))</f>
        <v>0</v>
      </c>
      <c r="J1653" t="b">
        <f>fba_fluxes[[#This Row],[total RBA flux]]&lt;fba_fluxes[[#This Row],[lb]]</f>
        <v>0</v>
      </c>
      <c r="K1653" s="1" t="b">
        <f>fba_fluxes[[#This Row],[total RBA flux]]&gt;fba_fluxes[[#This Row],[ub]]</f>
        <v>0</v>
      </c>
    </row>
    <row r="1654" spans="1:11" hidden="1" x14ac:dyDescent="0.2">
      <c r="A1654" s="1" t="s">
        <v>3618</v>
      </c>
      <c r="B1654">
        <v>0</v>
      </c>
      <c r="C1654">
        <v>0</v>
      </c>
      <c r="D1654">
        <v>1000</v>
      </c>
      <c r="E1654" cm="1">
        <f t="array" ref="E1654">MIN(_xlfn._xlws.FILTER(runRBA_RBA_fluxes[TRUE lb],(runRBA_RBA_fluxes[tag]="RXN")*(runRBA_RBA_fluxes[rxn_base_id]=fba_fluxes[[#This Row],[rxn]]),0))</f>
        <v>0</v>
      </c>
      <c r="F1654" cm="1">
        <f t="array" ref="F1654">MAX(_xlfn._xlws.FILTER(runRBA_RBA_fluxes[TRUE ub],(runRBA_RBA_fluxes[tag]="RXN")*(runRBA_RBA_fluxes[rxn_base_id]=fba_fluxes[[#This Row],[rxn]]),0))</f>
        <v>0</v>
      </c>
      <c r="G1654" t="b">
        <f>fba_fluxes[[#This Row],[RBA ub]]&gt;fba_fluxes[[#This Row],[ub]]</f>
        <v>0</v>
      </c>
      <c r="H1654" t="b">
        <f>fba_fluxes[[#This Row],[RBA lb]]&lt;fba_fluxes[[#This Row],[lb]]</f>
        <v>0</v>
      </c>
      <c r="I1654" cm="1">
        <f t="array" ref="I1654">SUM(_xlfn._xlws.FILTER(runRBA_RBA_fluxes[TRUE flux],(runRBA_RBA_fluxes[tag]="RXN")*(runRBA_RBA_fluxes[rxn_base_id]=fba_fluxes[[#This Row],[rxn]]),0))</f>
        <v>0</v>
      </c>
      <c r="J1654" t="b">
        <f>fba_fluxes[[#This Row],[total RBA flux]]&lt;fba_fluxes[[#This Row],[lb]]</f>
        <v>0</v>
      </c>
      <c r="K1654" s="1" t="b">
        <f>fba_fluxes[[#This Row],[total RBA flux]]&gt;fba_fluxes[[#This Row],[ub]]</f>
        <v>0</v>
      </c>
    </row>
    <row r="1655" spans="1:11" hidden="1" x14ac:dyDescent="0.2">
      <c r="A1655" s="1" t="s">
        <v>3619</v>
      </c>
      <c r="B1655">
        <v>0</v>
      </c>
      <c r="C1655">
        <v>0</v>
      </c>
      <c r="D1655">
        <v>1000</v>
      </c>
      <c r="E1655" cm="1">
        <f t="array" ref="E1655">MIN(_xlfn._xlws.FILTER(runRBA_RBA_fluxes[TRUE lb],(runRBA_RBA_fluxes[tag]="RXN")*(runRBA_RBA_fluxes[rxn_base_id]=fba_fluxes[[#This Row],[rxn]]),0))</f>
        <v>0</v>
      </c>
      <c r="F1655" cm="1">
        <f t="array" ref="F1655">MAX(_xlfn._xlws.FILTER(runRBA_RBA_fluxes[TRUE ub],(runRBA_RBA_fluxes[tag]="RXN")*(runRBA_RBA_fluxes[rxn_base_id]=fba_fluxes[[#This Row],[rxn]]),0))</f>
        <v>0</v>
      </c>
      <c r="G1655" t="b">
        <f>fba_fluxes[[#This Row],[RBA ub]]&gt;fba_fluxes[[#This Row],[ub]]</f>
        <v>0</v>
      </c>
      <c r="H1655" t="b">
        <f>fba_fluxes[[#This Row],[RBA lb]]&lt;fba_fluxes[[#This Row],[lb]]</f>
        <v>0</v>
      </c>
      <c r="I1655" cm="1">
        <f t="array" ref="I1655">SUM(_xlfn._xlws.FILTER(runRBA_RBA_fluxes[TRUE flux],(runRBA_RBA_fluxes[tag]="RXN")*(runRBA_RBA_fluxes[rxn_base_id]=fba_fluxes[[#This Row],[rxn]]),0))</f>
        <v>0</v>
      </c>
      <c r="J1655" t="b">
        <f>fba_fluxes[[#This Row],[total RBA flux]]&lt;fba_fluxes[[#This Row],[lb]]</f>
        <v>0</v>
      </c>
      <c r="K1655" s="1" t="b">
        <f>fba_fluxes[[#This Row],[total RBA flux]]&gt;fba_fluxes[[#This Row],[ub]]</f>
        <v>0</v>
      </c>
    </row>
    <row r="1656" spans="1:11" hidden="1" x14ac:dyDescent="0.2">
      <c r="A1656" s="1" t="s">
        <v>3620</v>
      </c>
      <c r="B1656">
        <v>0</v>
      </c>
      <c r="C1656">
        <v>0</v>
      </c>
      <c r="D1656">
        <v>1000</v>
      </c>
      <c r="E1656" cm="1">
        <f t="array" ref="E1656">MIN(_xlfn._xlws.FILTER(runRBA_RBA_fluxes[TRUE lb],(runRBA_RBA_fluxes[tag]="RXN")*(runRBA_RBA_fluxes[rxn_base_id]=fba_fluxes[[#This Row],[rxn]]),0))</f>
        <v>0</v>
      </c>
      <c r="F1656" cm="1">
        <f t="array" ref="F1656">MAX(_xlfn._xlws.FILTER(runRBA_RBA_fluxes[TRUE ub],(runRBA_RBA_fluxes[tag]="RXN")*(runRBA_RBA_fluxes[rxn_base_id]=fba_fluxes[[#This Row],[rxn]]),0))</f>
        <v>0</v>
      </c>
      <c r="G1656" t="b">
        <f>fba_fluxes[[#This Row],[RBA ub]]&gt;fba_fluxes[[#This Row],[ub]]</f>
        <v>0</v>
      </c>
      <c r="H1656" t="b">
        <f>fba_fluxes[[#This Row],[RBA lb]]&lt;fba_fluxes[[#This Row],[lb]]</f>
        <v>0</v>
      </c>
      <c r="I1656" cm="1">
        <f t="array" ref="I1656">SUM(_xlfn._xlws.FILTER(runRBA_RBA_fluxes[TRUE flux],(runRBA_RBA_fluxes[tag]="RXN")*(runRBA_RBA_fluxes[rxn_base_id]=fba_fluxes[[#This Row],[rxn]]),0))</f>
        <v>0</v>
      </c>
      <c r="J1656" t="b">
        <f>fba_fluxes[[#This Row],[total RBA flux]]&lt;fba_fluxes[[#This Row],[lb]]</f>
        <v>0</v>
      </c>
      <c r="K1656" s="1" t="b">
        <f>fba_fluxes[[#This Row],[total RBA flux]]&gt;fba_fluxes[[#This Row],[ub]]</f>
        <v>0</v>
      </c>
    </row>
    <row r="1657" spans="1:11" hidden="1" x14ac:dyDescent="0.2">
      <c r="A1657" s="1" t="s">
        <v>3621</v>
      </c>
      <c r="B1657">
        <v>0</v>
      </c>
      <c r="C1657">
        <v>-1000</v>
      </c>
      <c r="D1657">
        <v>1000</v>
      </c>
      <c r="E1657" cm="1">
        <f t="array" ref="E1657">MIN(_xlfn._xlws.FILTER(runRBA_RBA_fluxes[TRUE lb],(runRBA_RBA_fluxes[tag]="RXN")*(runRBA_RBA_fluxes[rxn_base_id]=fba_fluxes[[#This Row],[rxn]]),0))</f>
        <v>0</v>
      </c>
      <c r="F1657" cm="1">
        <f t="array" ref="F1657">MAX(_xlfn._xlws.FILTER(runRBA_RBA_fluxes[TRUE ub],(runRBA_RBA_fluxes[tag]="RXN")*(runRBA_RBA_fluxes[rxn_base_id]=fba_fluxes[[#This Row],[rxn]]),0))</f>
        <v>0</v>
      </c>
      <c r="G1657" t="b">
        <f>fba_fluxes[[#This Row],[RBA ub]]&gt;fba_fluxes[[#This Row],[ub]]</f>
        <v>0</v>
      </c>
      <c r="H1657" t="b">
        <f>fba_fluxes[[#This Row],[RBA lb]]&lt;fba_fluxes[[#This Row],[lb]]</f>
        <v>0</v>
      </c>
      <c r="I1657" cm="1">
        <f t="array" ref="I1657">SUM(_xlfn._xlws.FILTER(runRBA_RBA_fluxes[TRUE flux],(runRBA_RBA_fluxes[tag]="RXN")*(runRBA_RBA_fluxes[rxn_base_id]=fba_fluxes[[#This Row],[rxn]]),0))</f>
        <v>0</v>
      </c>
      <c r="J1657" t="b">
        <f>fba_fluxes[[#This Row],[total RBA flux]]&lt;fba_fluxes[[#This Row],[lb]]</f>
        <v>0</v>
      </c>
      <c r="K1657" s="1" t="b">
        <f>fba_fluxes[[#This Row],[total RBA flux]]&gt;fba_fluxes[[#This Row],[ub]]</f>
        <v>0</v>
      </c>
    </row>
    <row r="1658" spans="1:11" hidden="1" x14ac:dyDescent="0.2">
      <c r="A1658" s="1" t="s">
        <v>3622</v>
      </c>
      <c r="B1658">
        <v>0</v>
      </c>
      <c r="C1658">
        <v>-1000</v>
      </c>
      <c r="D1658">
        <v>1000</v>
      </c>
      <c r="E1658" cm="1">
        <f t="array" ref="E1658">MIN(_xlfn._xlws.FILTER(runRBA_RBA_fluxes[TRUE lb],(runRBA_RBA_fluxes[tag]="RXN")*(runRBA_RBA_fluxes[rxn_base_id]=fba_fluxes[[#This Row],[rxn]]),0))</f>
        <v>0</v>
      </c>
      <c r="F1658" cm="1">
        <f t="array" ref="F1658">MAX(_xlfn._xlws.FILTER(runRBA_RBA_fluxes[TRUE ub],(runRBA_RBA_fluxes[tag]="RXN")*(runRBA_RBA_fluxes[rxn_base_id]=fba_fluxes[[#This Row],[rxn]]),0))</f>
        <v>0</v>
      </c>
      <c r="G1658" t="b">
        <f>fba_fluxes[[#This Row],[RBA ub]]&gt;fba_fluxes[[#This Row],[ub]]</f>
        <v>0</v>
      </c>
      <c r="H1658" t="b">
        <f>fba_fluxes[[#This Row],[RBA lb]]&lt;fba_fluxes[[#This Row],[lb]]</f>
        <v>0</v>
      </c>
      <c r="I1658" cm="1">
        <f t="array" ref="I1658">SUM(_xlfn._xlws.FILTER(runRBA_RBA_fluxes[TRUE flux],(runRBA_RBA_fluxes[tag]="RXN")*(runRBA_RBA_fluxes[rxn_base_id]=fba_fluxes[[#This Row],[rxn]]),0))</f>
        <v>0</v>
      </c>
      <c r="J1658" t="b">
        <f>fba_fluxes[[#This Row],[total RBA flux]]&lt;fba_fluxes[[#This Row],[lb]]</f>
        <v>0</v>
      </c>
      <c r="K1658" s="1" t="b">
        <f>fba_fluxes[[#This Row],[total RBA flux]]&gt;fba_fluxes[[#This Row],[ub]]</f>
        <v>0</v>
      </c>
    </row>
    <row r="1659" spans="1:11" hidden="1" x14ac:dyDescent="0.2">
      <c r="A1659" s="1" t="s">
        <v>3623</v>
      </c>
      <c r="B1659">
        <v>0</v>
      </c>
      <c r="C1659">
        <v>-1000</v>
      </c>
      <c r="D1659">
        <v>1000</v>
      </c>
      <c r="E1659" cm="1">
        <f t="array" ref="E1659">MIN(_xlfn._xlws.FILTER(runRBA_RBA_fluxes[TRUE lb],(runRBA_RBA_fluxes[tag]="RXN")*(runRBA_RBA_fluxes[rxn_base_id]=fba_fluxes[[#This Row],[rxn]]),0))</f>
        <v>0</v>
      </c>
      <c r="F1659" cm="1">
        <f t="array" ref="F1659">MAX(_xlfn._xlws.FILTER(runRBA_RBA_fluxes[TRUE ub],(runRBA_RBA_fluxes[tag]="RXN")*(runRBA_RBA_fluxes[rxn_base_id]=fba_fluxes[[#This Row],[rxn]]),0))</f>
        <v>0</v>
      </c>
      <c r="G1659" t="b">
        <f>fba_fluxes[[#This Row],[RBA ub]]&gt;fba_fluxes[[#This Row],[ub]]</f>
        <v>0</v>
      </c>
      <c r="H1659" t="b">
        <f>fba_fluxes[[#This Row],[RBA lb]]&lt;fba_fluxes[[#This Row],[lb]]</f>
        <v>0</v>
      </c>
      <c r="I1659" cm="1">
        <f t="array" ref="I1659">SUM(_xlfn._xlws.FILTER(runRBA_RBA_fluxes[TRUE flux],(runRBA_RBA_fluxes[tag]="RXN")*(runRBA_RBA_fluxes[rxn_base_id]=fba_fluxes[[#This Row],[rxn]]),0))</f>
        <v>0</v>
      </c>
      <c r="J1659" t="b">
        <f>fba_fluxes[[#This Row],[total RBA flux]]&lt;fba_fluxes[[#This Row],[lb]]</f>
        <v>0</v>
      </c>
      <c r="K1659" s="1" t="b">
        <f>fba_fluxes[[#This Row],[total RBA flux]]&gt;fba_fluxes[[#This Row],[ub]]</f>
        <v>0</v>
      </c>
    </row>
    <row r="1660" spans="1:11" hidden="1" x14ac:dyDescent="0.2">
      <c r="A1660" s="1" t="s">
        <v>3624</v>
      </c>
      <c r="B1660">
        <v>0</v>
      </c>
      <c r="C1660">
        <v>0</v>
      </c>
      <c r="D1660">
        <v>1000</v>
      </c>
      <c r="E1660" cm="1">
        <f t="array" ref="E1660">MIN(_xlfn._xlws.FILTER(runRBA_RBA_fluxes[TRUE lb],(runRBA_RBA_fluxes[tag]="RXN")*(runRBA_RBA_fluxes[rxn_base_id]=fba_fluxes[[#This Row],[rxn]]),0))</f>
        <v>0</v>
      </c>
      <c r="F1660" cm="1">
        <f t="array" ref="F1660">MAX(_xlfn._xlws.FILTER(runRBA_RBA_fluxes[TRUE ub],(runRBA_RBA_fluxes[tag]="RXN")*(runRBA_RBA_fluxes[rxn_base_id]=fba_fluxes[[#This Row],[rxn]]),0))</f>
        <v>0</v>
      </c>
      <c r="G1660" t="b">
        <f>fba_fluxes[[#This Row],[RBA ub]]&gt;fba_fluxes[[#This Row],[ub]]</f>
        <v>0</v>
      </c>
      <c r="H1660" t="b">
        <f>fba_fluxes[[#This Row],[RBA lb]]&lt;fba_fluxes[[#This Row],[lb]]</f>
        <v>0</v>
      </c>
      <c r="I1660" cm="1">
        <f t="array" ref="I1660">SUM(_xlfn._xlws.FILTER(runRBA_RBA_fluxes[TRUE flux],(runRBA_RBA_fluxes[tag]="RXN")*(runRBA_RBA_fluxes[rxn_base_id]=fba_fluxes[[#This Row],[rxn]]),0))</f>
        <v>0</v>
      </c>
      <c r="J1660" t="b">
        <f>fba_fluxes[[#This Row],[total RBA flux]]&lt;fba_fluxes[[#This Row],[lb]]</f>
        <v>0</v>
      </c>
      <c r="K1660" s="1" t="b">
        <f>fba_fluxes[[#This Row],[total RBA flux]]&gt;fba_fluxes[[#This Row],[ub]]</f>
        <v>0</v>
      </c>
    </row>
    <row r="1661" spans="1:11" hidden="1" x14ac:dyDescent="0.2">
      <c r="A1661" s="1" t="s">
        <v>3625</v>
      </c>
      <c r="B1661">
        <v>0</v>
      </c>
      <c r="C1661">
        <v>0</v>
      </c>
      <c r="D1661">
        <v>1000</v>
      </c>
      <c r="E1661" cm="1">
        <f t="array" ref="E1661">MIN(_xlfn._xlws.FILTER(runRBA_RBA_fluxes[TRUE lb],(runRBA_RBA_fluxes[tag]="RXN")*(runRBA_RBA_fluxes[rxn_base_id]=fba_fluxes[[#This Row],[rxn]]),0))</f>
        <v>0</v>
      </c>
      <c r="F1661" cm="1">
        <f t="array" ref="F1661">MAX(_xlfn._xlws.FILTER(runRBA_RBA_fluxes[TRUE ub],(runRBA_RBA_fluxes[tag]="RXN")*(runRBA_RBA_fluxes[rxn_base_id]=fba_fluxes[[#This Row],[rxn]]),0))</f>
        <v>0</v>
      </c>
      <c r="G1661" t="b">
        <f>fba_fluxes[[#This Row],[RBA ub]]&gt;fba_fluxes[[#This Row],[ub]]</f>
        <v>0</v>
      </c>
      <c r="H1661" t="b">
        <f>fba_fluxes[[#This Row],[RBA lb]]&lt;fba_fluxes[[#This Row],[lb]]</f>
        <v>0</v>
      </c>
      <c r="I1661" cm="1">
        <f t="array" ref="I1661">SUM(_xlfn._xlws.FILTER(runRBA_RBA_fluxes[TRUE flux],(runRBA_RBA_fluxes[tag]="RXN")*(runRBA_RBA_fluxes[rxn_base_id]=fba_fluxes[[#This Row],[rxn]]),0))</f>
        <v>0</v>
      </c>
      <c r="J1661" t="b">
        <f>fba_fluxes[[#This Row],[total RBA flux]]&lt;fba_fluxes[[#This Row],[lb]]</f>
        <v>0</v>
      </c>
      <c r="K1661" s="1" t="b">
        <f>fba_fluxes[[#This Row],[total RBA flux]]&gt;fba_fluxes[[#This Row],[ub]]</f>
        <v>0</v>
      </c>
    </row>
    <row r="1662" spans="1:11" hidden="1" x14ac:dyDescent="0.2">
      <c r="A1662" s="1" t="s">
        <v>3626</v>
      </c>
      <c r="B1662">
        <v>0</v>
      </c>
      <c r="C1662">
        <v>0</v>
      </c>
      <c r="D1662">
        <v>1000</v>
      </c>
      <c r="E1662" cm="1">
        <f t="array" ref="E1662">MIN(_xlfn._xlws.FILTER(runRBA_RBA_fluxes[TRUE lb],(runRBA_RBA_fluxes[tag]="RXN")*(runRBA_RBA_fluxes[rxn_base_id]=fba_fluxes[[#This Row],[rxn]]),0))</f>
        <v>0</v>
      </c>
      <c r="F1662" cm="1">
        <f t="array" ref="F1662">MAX(_xlfn._xlws.FILTER(runRBA_RBA_fluxes[TRUE ub],(runRBA_RBA_fluxes[tag]="RXN")*(runRBA_RBA_fluxes[rxn_base_id]=fba_fluxes[[#This Row],[rxn]]),0))</f>
        <v>0</v>
      </c>
      <c r="G1662" t="b">
        <f>fba_fluxes[[#This Row],[RBA ub]]&gt;fba_fluxes[[#This Row],[ub]]</f>
        <v>0</v>
      </c>
      <c r="H1662" t="b">
        <f>fba_fluxes[[#This Row],[RBA lb]]&lt;fba_fluxes[[#This Row],[lb]]</f>
        <v>0</v>
      </c>
      <c r="I1662" cm="1">
        <f t="array" ref="I1662">SUM(_xlfn._xlws.FILTER(runRBA_RBA_fluxes[TRUE flux],(runRBA_RBA_fluxes[tag]="RXN")*(runRBA_RBA_fluxes[rxn_base_id]=fba_fluxes[[#This Row],[rxn]]),0))</f>
        <v>0</v>
      </c>
      <c r="J1662" t="b">
        <f>fba_fluxes[[#This Row],[total RBA flux]]&lt;fba_fluxes[[#This Row],[lb]]</f>
        <v>0</v>
      </c>
      <c r="K1662" s="1" t="b">
        <f>fba_fluxes[[#This Row],[total RBA flux]]&gt;fba_fluxes[[#This Row],[ub]]</f>
        <v>0</v>
      </c>
    </row>
    <row r="1663" spans="1:11" hidden="1" x14ac:dyDescent="0.2">
      <c r="A1663" s="1" t="s">
        <v>3627</v>
      </c>
      <c r="B1663">
        <v>0</v>
      </c>
      <c r="C1663">
        <v>-1000</v>
      </c>
      <c r="D1663">
        <v>1000</v>
      </c>
      <c r="E1663" cm="1">
        <f t="array" ref="E1663">MIN(_xlfn._xlws.FILTER(runRBA_RBA_fluxes[TRUE lb],(runRBA_RBA_fluxes[tag]="RXN")*(runRBA_RBA_fluxes[rxn_base_id]=fba_fluxes[[#This Row],[rxn]]),0))</f>
        <v>0</v>
      </c>
      <c r="F1663" cm="1">
        <f t="array" ref="F1663">MAX(_xlfn._xlws.FILTER(runRBA_RBA_fluxes[TRUE ub],(runRBA_RBA_fluxes[tag]="RXN")*(runRBA_RBA_fluxes[rxn_base_id]=fba_fluxes[[#This Row],[rxn]]),0))</f>
        <v>0</v>
      </c>
      <c r="G1663" t="b">
        <f>fba_fluxes[[#This Row],[RBA ub]]&gt;fba_fluxes[[#This Row],[ub]]</f>
        <v>0</v>
      </c>
      <c r="H1663" t="b">
        <f>fba_fluxes[[#This Row],[RBA lb]]&lt;fba_fluxes[[#This Row],[lb]]</f>
        <v>0</v>
      </c>
      <c r="I1663" cm="1">
        <f t="array" ref="I1663">SUM(_xlfn._xlws.FILTER(runRBA_RBA_fluxes[TRUE flux],(runRBA_RBA_fluxes[tag]="RXN")*(runRBA_RBA_fluxes[rxn_base_id]=fba_fluxes[[#This Row],[rxn]]),0))</f>
        <v>0</v>
      </c>
      <c r="J1663" t="b">
        <f>fba_fluxes[[#This Row],[total RBA flux]]&lt;fba_fluxes[[#This Row],[lb]]</f>
        <v>0</v>
      </c>
      <c r="K1663" s="1" t="b">
        <f>fba_fluxes[[#This Row],[total RBA flux]]&gt;fba_fluxes[[#This Row],[ub]]</f>
        <v>0</v>
      </c>
    </row>
    <row r="1664" spans="1:11" hidden="1" x14ac:dyDescent="0.2">
      <c r="A1664" s="1" t="s">
        <v>3628</v>
      </c>
      <c r="B1664">
        <v>0</v>
      </c>
      <c r="C1664">
        <v>-1000</v>
      </c>
      <c r="D1664">
        <v>1000</v>
      </c>
      <c r="E1664" cm="1">
        <f t="array" ref="E1664">MIN(_xlfn._xlws.FILTER(runRBA_RBA_fluxes[TRUE lb],(runRBA_RBA_fluxes[tag]="RXN")*(runRBA_RBA_fluxes[rxn_base_id]=fba_fluxes[[#This Row],[rxn]]),0))</f>
        <v>0</v>
      </c>
      <c r="F1664" cm="1">
        <f t="array" ref="F1664">MAX(_xlfn._xlws.FILTER(runRBA_RBA_fluxes[TRUE ub],(runRBA_RBA_fluxes[tag]="RXN")*(runRBA_RBA_fluxes[rxn_base_id]=fba_fluxes[[#This Row],[rxn]]),0))</f>
        <v>0</v>
      </c>
      <c r="G1664" t="b">
        <f>fba_fluxes[[#This Row],[RBA ub]]&gt;fba_fluxes[[#This Row],[ub]]</f>
        <v>0</v>
      </c>
      <c r="H1664" t="b">
        <f>fba_fluxes[[#This Row],[RBA lb]]&lt;fba_fluxes[[#This Row],[lb]]</f>
        <v>0</v>
      </c>
      <c r="I1664" cm="1">
        <f t="array" ref="I1664">SUM(_xlfn._xlws.FILTER(runRBA_RBA_fluxes[TRUE flux],(runRBA_RBA_fluxes[tag]="RXN")*(runRBA_RBA_fluxes[rxn_base_id]=fba_fluxes[[#This Row],[rxn]]),0))</f>
        <v>0</v>
      </c>
      <c r="J1664" t="b">
        <f>fba_fluxes[[#This Row],[total RBA flux]]&lt;fba_fluxes[[#This Row],[lb]]</f>
        <v>0</v>
      </c>
      <c r="K1664" s="1" t="b">
        <f>fba_fluxes[[#This Row],[total RBA flux]]&gt;fba_fluxes[[#This Row],[ub]]</f>
        <v>0</v>
      </c>
    </row>
    <row r="1665" spans="1:11" hidden="1" x14ac:dyDescent="0.2">
      <c r="A1665" s="1" t="s">
        <v>529</v>
      </c>
      <c r="B1665">
        <v>0</v>
      </c>
      <c r="C1665">
        <v>-1000</v>
      </c>
      <c r="D1665">
        <v>1000</v>
      </c>
      <c r="E1665" cm="1">
        <f t="array" ref="E1665">MIN(_xlfn._xlws.FILTER(runRBA_RBA_fluxes[TRUE lb],(runRBA_RBA_fluxes[tag]="RXN")*(runRBA_RBA_fluxes[rxn_base_id]=fba_fluxes[[#This Row],[rxn]]),0))</f>
        <v>0</v>
      </c>
      <c r="F1665" cm="1">
        <f t="array" ref="F1665">MAX(_xlfn._xlws.FILTER(runRBA_RBA_fluxes[TRUE ub],(runRBA_RBA_fluxes[tag]="RXN")*(runRBA_RBA_fluxes[rxn_base_id]=fba_fluxes[[#This Row],[rxn]]),0))</f>
        <v>0</v>
      </c>
      <c r="G1665" t="b">
        <f>fba_fluxes[[#This Row],[RBA ub]]&gt;fba_fluxes[[#This Row],[ub]]</f>
        <v>0</v>
      </c>
      <c r="H1665" t="b">
        <f>fba_fluxes[[#This Row],[RBA lb]]&lt;fba_fluxes[[#This Row],[lb]]</f>
        <v>0</v>
      </c>
      <c r="I1665" cm="1">
        <f t="array" ref="I1665">SUM(_xlfn._xlws.FILTER(runRBA_RBA_fluxes[TRUE flux],(runRBA_RBA_fluxes[tag]="RXN")*(runRBA_RBA_fluxes[rxn_base_id]=fba_fluxes[[#This Row],[rxn]]),0))</f>
        <v>0</v>
      </c>
      <c r="J1665" t="b">
        <f>fba_fluxes[[#This Row],[total RBA flux]]&lt;fba_fluxes[[#This Row],[lb]]</f>
        <v>0</v>
      </c>
      <c r="K1665" s="1" t="b">
        <f>fba_fluxes[[#This Row],[total RBA flux]]&gt;fba_fluxes[[#This Row],[ub]]</f>
        <v>0</v>
      </c>
    </row>
    <row r="1666" spans="1:11" hidden="1" x14ac:dyDescent="0.2">
      <c r="A1666" s="1" t="s">
        <v>3629</v>
      </c>
      <c r="B1666">
        <v>0</v>
      </c>
      <c r="C1666">
        <v>0</v>
      </c>
      <c r="D1666">
        <v>1000</v>
      </c>
      <c r="E1666" cm="1">
        <f t="array" ref="E1666">MIN(_xlfn._xlws.FILTER(runRBA_RBA_fluxes[TRUE lb],(runRBA_RBA_fluxes[tag]="RXN")*(runRBA_RBA_fluxes[rxn_base_id]=fba_fluxes[[#This Row],[rxn]]),0))</f>
        <v>0</v>
      </c>
      <c r="F1666" cm="1">
        <f t="array" ref="F1666">MAX(_xlfn._xlws.FILTER(runRBA_RBA_fluxes[TRUE ub],(runRBA_RBA_fluxes[tag]="RXN")*(runRBA_RBA_fluxes[rxn_base_id]=fba_fluxes[[#This Row],[rxn]]),0))</f>
        <v>0</v>
      </c>
      <c r="G1666" t="b">
        <f>fba_fluxes[[#This Row],[RBA ub]]&gt;fba_fluxes[[#This Row],[ub]]</f>
        <v>0</v>
      </c>
      <c r="H1666" t="b">
        <f>fba_fluxes[[#This Row],[RBA lb]]&lt;fba_fluxes[[#This Row],[lb]]</f>
        <v>0</v>
      </c>
      <c r="I1666" cm="1">
        <f t="array" ref="I1666">SUM(_xlfn._xlws.FILTER(runRBA_RBA_fluxes[TRUE flux],(runRBA_RBA_fluxes[tag]="RXN")*(runRBA_RBA_fluxes[rxn_base_id]=fba_fluxes[[#This Row],[rxn]]),0))</f>
        <v>0</v>
      </c>
      <c r="J1666" t="b">
        <f>fba_fluxes[[#This Row],[total RBA flux]]&lt;fba_fluxes[[#This Row],[lb]]</f>
        <v>0</v>
      </c>
      <c r="K1666" s="1" t="b">
        <f>fba_fluxes[[#This Row],[total RBA flux]]&gt;fba_fluxes[[#This Row],[ub]]</f>
        <v>0</v>
      </c>
    </row>
    <row r="1667" spans="1:11" hidden="1" x14ac:dyDescent="0.2">
      <c r="A1667" s="1" t="s">
        <v>3630</v>
      </c>
      <c r="B1667">
        <v>0</v>
      </c>
      <c r="C1667">
        <v>-1000</v>
      </c>
      <c r="D1667">
        <v>1000</v>
      </c>
      <c r="E1667" cm="1">
        <f t="array" ref="E1667">MIN(_xlfn._xlws.FILTER(runRBA_RBA_fluxes[TRUE lb],(runRBA_RBA_fluxes[tag]="RXN")*(runRBA_RBA_fluxes[rxn_base_id]=fba_fluxes[[#This Row],[rxn]]),0))</f>
        <v>0</v>
      </c>
      <c r="F1667" cm="1">
        <f t="array" ref="F1667">MAX(_xlfn._xlws.FILTER(runRBA_RBA_fluxes[TRUE ub],(runRBA_RBA_fluxes[tag]="RXN")*(runRBA_RBA_fluxes[rxn_base_id]=fba_fluxes[[#This Row],[rxn]]),0))</f>
        <v>0</v>
      </c>
      <c r="G1667" t="b">
        <f>fba_fluxes[[#This Row],[RBA ub]]&gt;fba_fluxes[[#This Row],[ub]]</f>
        <v>0</v>
      </c>
      <c r="H1667" t="b">
        <f>fba_fluxes[[#This Row],[RBA lb]]&lt;fba_fluxes[[#This Row],[lb]]</f>
        <v>0</v>
      </c>
      <c r="I1667" cm="1">
        <f t="array" ref="I1667">SUM(_xlfn._xlws.FILTER(runRBA_RBA_fluxes[TRUE flux],(runRBA_RBA_fluxes[tag]="RXN")*(runRBA_RBA_fluxes[rxn_base_id]=fba_fluxes[[#This Row],[rxn]]),0))</f>
        <v>0</v>
      </c>
      <c r="J1667" t="b">
        <f>fba_fluxes[[#This Row],[total RBA flux]]&lt;fba_fluxes[[#This Row],[lb]]</f>
        <v>0</v>
      </c>
      <c r="K1667" s="1" t="b">
        <f>fba_fluxes[[#This Row],[total RBA flux]]&gt;fba_fluxes[[#This Row],[ub]]</f>
        <v>0</v>
      </c>
    </row>
    <row r="1668" spans="1:11" hidden="1" x14ac:dyDescent="0.2">
      <c r="A1668" s="1" t="s">
        <v>530</v>
      </c>
      <c r="B1668">
        <v>1.2860000000000001E-4</v>
      </c>
      <c r="C1668">
        <v>-1000</v>
      </c>
      <c r="D1668">
        <v>1000</v>
      </c>
      <c r="E1668" cm="1">
        <f t="array" ref="E1668">MIN(_xlfn._xlws.FILTER(runRBA_RBA_fluxes[TRUE lb],(runRBA_RBA_fluxes[tag]="RXN")*(runRBA_RBA_fluxes[rxn_base_id]=fba_fluxes[[#This Row],[rxn]]),0))</f>
        <v>0</v>
      </c>
      <c r="F1668" cm="1">
        <f t="array" ref="F1668">MAX(_xlfn._xlws.FILTER(runRBA_RBA_fluxes[TRUE ub],(runRBA_RBA_fluxes[tag]="RXN")*(runRBA_RBA_fluxes[rxn_base_id]=fba_fluxes[[#This Row],[rxn]]),0))</f>
        <v>1000.0000000000001</v>
      </c>
      <c r="G1668" t="b">
        <f>fba_fluxes[[#This Row],[RBA ub]]&gt;fba_fluxes[[#This Row],[ub]]</f>
        <v>0</v>
      </c>
      <c r="H1668" t="b">
        <f>fba_fluxes[[#This Row],[RBA lb]]&lt;fba_fluxes[[#This Row],[lb]]</f>
        <v>0</v>
      </c>
      <c r="I1668" cm="1">
        <f t="array" ref="I1668">SUM(_xlfn._xlws.FILTER(runRBA_RBA_fluxes[TRUE flux],(runRBA_RBA_fluxes[tag]="RXN")*(runRBA_RBA_fluxes[rxn_base_id]=fba_fluxes[[#This Row],[rxn]]),0))</f>
        <v>1.3080100225599999E-4</v>
      </c>
      <c r="J1668" t="b">
        <f>fba_fluxes[[#This Row],[total RBA flux]]&lt;fba_fluxes[[#This Row],[lb]]</f>
        <v>0</v>
      </c>
      <c r="K1668" s="1" t="b">
        <f>fba_fluxes[[#This Row],[total RBA flux]]&gt;fba_fluxes[[#This Row],[ub]]</f>
        <v>0</v>
      </c>
    </row>
    <row r="1669" spans="1:11" hidden="1" x14ac:dyDescent="0.2">
      <c r="A1669" s="1" t="s">
        <v>531</v>
      </c>
      <c r="B1669">
        <v>1.1400000000000003E-5</v>
      </c>
      <c r="C1669">
        <v>-1000</v>
      </c>
      <c r="D1669">
        <v>1000</v>
      </c>
      <c r="E1669" cm="1">
        <f t="array" ref="E1669">MIN(_xlfn._xlws.FILTER(runRBA_RBA_fluxes[TRUE lb],(runRBA_RBA_fluxes[tag]="RXN")*(runRBA_RBA_fluxes[rxn_base_id]=fba_fluxes[[#This Row],[rxn]]),0))</f>
        <v>0</v>
      </c>
      <c r="F1669" cm="1">
        <f t="array" ref="F1669">MAX(_xlfn._xlws.FILTER(runRBA_RBA_fluxes[TRUE ub],(runRBA_RBA_fluxes[tag]="RXN")*(runRBA_RBA_fluxes[rxn_base_id]=fba_fluxes[[#This Row],[rxn]]),0))</f>
        <v>1000.0000000000001</v>
      </c>
      <c r="G1669" t="b">
        <f>fba_fluxes[[#This Row],[RBA ub]]&gt;fba_fluxes[[#This Row],[ub]]</f>
        <v>0</v>
      </c>
      <c r="H1669" t="b">
        <f>fba_fluxes[[#This Row],[RBA lb]]&lt;fba_fluxes[[#This Row],[lb]]</f>
        <v>0</v>
      </c>
      <c r="I1669" cm="1">
        <f t="array" ref="I1669">SUM(_xlfn._xlws.FILTER(runRBA_RBA_fluxes[TRUE flux],(runRBA_RBA_fluxes[tag]="RXN")*(runRBA_RBA_fluxes[rxn_base_id]=fba_fluxes[[#This Row],[rxn]]),0))</f>
        <v>3.4605077036E-5</v>
      </c>
      <c r="J1669" t="b">
        <f>fba_fluxes[[#This Row],[total RBA flux]]&lt;fba_fluxes[[#This Row],[lb]]</f>
        <v>0</v>
      </c>
      <c r="K1669" s="1" t="b">
        <f>fba_fluxes[[#This Row],[total RBA flux]]&gt;fba_fluxes[[#This Row],[ub]]</f>
        <v>0</v>
      </c>
    </row>
    <row r="1670" spans="1:11" hidden="1" x14ac:dyDescent="0.2">
      <c r="A1670" s="1" t="s">
        <v>532</v>
      </c>
      <c r="B1670">
        <v>9.3999999999999998E-6</v>
      </c>
      <c r="C1670">
        <v>-1000</v>
      </c>
      <c r="D1670">
        <v>1000</v>
      </c>
      <c r="E1670" cm="1">
        <f t="array" ref="E1670">MIN(_xlfn._xlws.FILTER(runRBA_RBA_fluxes[TRUE lb],(runRBA_RBA_fluxes[tag]="RXN")*(runRBA_RBA_fluxes[rxn_base_id]=fba_fluxes[[#This Row],[rxn]]),0))</f>
        <v>0</v>
      </c>
      <c r="F1670" cm="1">
        <f t="array" ref="F1670">MAX(_xlfn._xlws.FILTER(runRBA_RBA_fluxes[TRUE ub],(runRBA_RBA_fluxes[tag]="RXN")*(runRBA_RBA_fluxes[rxn_base_id]=fba_fluxes[[#This Row],[rxn]]),0))</f>
        <v>1000.0000000000001</v>
      </c>
      <c r="G1670" t="b">
        <f>fba_fluxes[[#This Row],[RBA ub]]&gt;fba_fluxes[[#This Row],[ub]]</f>
        <v>0</v>
      </c>
      <c r="H1670" t="b">
        <f>fba_fluxes[[#This Row],[RBA lb]]&lt;fba_fluxes[[#This Row],[lb]]</f>
        <v>0</v>
      </c>
      <c r="I1670" cm="1">
        <f t="array" ref="I1670">SUM(_xlfn._xlws.FILTER(runRBA_RBA_fluxes[TRUE flux],(runRBA_RBA_fluxes[tag]="RXN")*(runRBA_RBA_fluxes[rxn_base_id]=fba_fluxes[[#This Row],[rxn]]),0))</f>
        <v>1.0189363313E-5</v>
      </c>
      <c r="J1670" t="b">
        <f>fba_fluxes[[#This Row],[total RBA flux]]&lt;fba_fluxes[[#This Row],[lb]]</f>
        <v>0</v>
      </c>
      <c r="K1670" s="1" t="b">
        <f>fba_fluxes[[#This Row],[total RBA flux]]&gt;fba_fluxes[[#This Row],[ub]]</f>
        <v>0</v>
      </c>
    </row>
    <row r="1671" spans="1:11" hidden="1" x14ac:dyDescent="0.2">
      <c r="A1671" s="1" t="s">
        <v>533</v>
      </c>
      <c r="B1671">
        <v>1.5760000000000001E-4</v>
      </c>
      <c r="C1671">
        <v>-1000</v>
      </c>
      <c r="D1671">
        <v>1000</v>
      </c>
      <c r="E1671" cm="1">
        <f t="array" ref="E1671">MIN(_xlfn._xlws.FILTER(runRBA_RBA_fluxes[TRUE lb],(runRBA_RBA_fluxes[tag]="RXN")*(runRBA_RBA_fluxes[rxn_base_id]=fba_fluxes[[#This Row],[rxn]]),0))</f>
        <v>0</v>
      </c>
      <c r="F1671" cm="1">
        <f t="array" ref="F1671">MAX(_xlfn._xlws.FILTER(runRBA_RBA_fluxes[TRUE ub],(runRBA_RBA_fluxes[tag]="RXN")*(runRBA_RBA_fluxes[rxn_base_id]=fba_fluxes[[#This Row],[rxn]]),0))</f>
        <v>1000.0000000000001</v>
      </c>
      <c r="G1671" t="b">
        <f>fba_fluxes[[#This Row],[RBA ub]]&gt;fba_fluxes[[#This Row],[ub]]</f>
        <v>0</v>
      </c>
      <c r="H1671" t="b">
        <f>fba_fluxes[[#This Row],[RBA lb]]&lt;fba_fluxes[[#This Row],[lb]]</f>
        <v>0</v>
      </c>
      <c r="I1671" cm="1">
        <f t="array" ref="I1671">SUM(_xlfn._xlws.FILTER(runRBA_RBA_fluxes[TRUE flux],(runRBA_RBA_fluxes[tag]="RXN")*(runRBA_RBA_fluxes[rxn_base_id]=fba_fluxes[[#This Row],[rxn]]),0))</f>
        <v>1.8197942876899999E-4</v>
      </c>
      <c r="J1671" t="b">
        <f>fba_fluxes[[#This Row],[total RBA flux]]&lt;fba_fluxes[[#This Row],[lb]]</f>
        <v>0</v>
      </c>
      <c r="K1671" s="1" t="b">
        <f>fba_fluxes[[#This Row],[total RBA flux]]&gt;fba_fluxes[[#This Row],[ub]]</f>
        <v>0</v>
      </c>
    </row>
    <row r="1672" spans="1:11" hidden="1" x14ac:dyDescent="0.2">
      <c r="A1672" s="1" t="s">
        <v>534</v>
      </c>
      <c r="B1672">
        <v>6.3606999999999995E-3</v>
      </c>
      <c r="C1672">
        <v>-1000</v>
      </c>
      <c r="D1672">
        <v>1000</v>
      </c>
      <c r="E1672" cm="1">
        <f t="array" ref="E1672">MIN(_xlfn._xlws.FILTER(runRBA_RBA_fluxes[TRUE lb],(runRBA_RBA_fluxes[tag]="RXN")*(runRBA_RBA_fluxes[rxn_base_id]=fba_fluxes[[#This Row],[rxn]]),0))</f>
        <v>0</v>
      </c>
      <c r="F1672" cm="1">
        <f t="array" ref="F1672">MAX(_xlfn._xlws.FILTER(runRBA_RBA_fluxes[TRUE ub],(runRBA_RBA_fluxes[tag]="RXN")*(runRBA_RBA_fluxes[rxn_base_id]=fba_fluxes[[#This Row],[rxn]]),0))</f>
        <v>1000.0000000000001</v>
      </c>
      <c r="G1672" t="b">
        <f>fba_fluxes[[#This Row],[RBA ub]]&gt;fba_fluxes[[#This Row],[ub]]</f>
        <v>0</v>
      </c>
      <c r="H1672" t="b">
        <f>fba_fluxes[[#This Row],[RBA lb]]&lt;fba_fluxes[[#This Row],[lb]]</f>
        <v>0</v>
      </c>
      <c r="I1672" cm="1">
        <f t="array" ref="I1672">SUM(_xlfn._xlws.FILTER(runRBA_RBA_fluxes[TRUE flux],(runRBA_RBA_fluxes[tag]="RXN")*(runRBA_RBA_fluxes[rxn_base_id]=fba_fluxes[[#This Row],[rxn]]),0))</f>
        <v>6.4931089359719996E-3</v>
      </c>
      <c r="J1672" t="b">
        <f>fba_fluxes[[#This Row],[total RBA flux]]&lt;fba_fluxes[[#This Row],[lb]]</f>
        <v>0</v>
      </c>
      <c r="K1672" s="1" t="b">
        <f>fba_fluxes[[#This Row],[total RBA flux]]&gt;fba_fluxes[[#This Row],[ub]]</f>
        <v>0</v>
      </c>
    </row>
    <row r="1673" spans="1:11" hidden="1" x14ac:dyDescent="0.2">
      <c r="A1673" s="1" t="s">
        <v>3631</v>
      </c>
      <c r="B1673">
        <v>0</v>
      </c>
      <c r="C1673">
        <v>-1000</v>
      </c>
      <c r="D1673">
        <v>1000</v>
      </c>
      <c r="E1673" cm="1">
        <f t="array" ref="E1673">MIN(_xlfn._xlws.FILTER(runRBA_RBA_fluxes[TRUE lb],(runRBA_RBA_fluxes[tag]="RXN")*(runRBA_RBA_fluxes[rxn_base_id]=fba_fluxes[[#This Row],[rxn]]),0))</f>
        <v>0</v>
      </c>
      <c r="F1673" cm="1">
        <f t="array" ref="F1673">MAX(_xlfn._xlws.FILTER(runRBA_RBA_fluxes[TRUE ub],(runRBA_RBA_fluxes[tag]="RXN")*(runRBA_RBA_fluxes[rxn_base_id]=fba_fluxes[[#This Row],[rxn]]),0))</f>
        <v>0</v>
      </c>
      <c r="G1673" t="b">
        <f>fba_fluxes[[#This Row],[RBA ub]]&gt;fba_fluxes[[#This Row],[ub]]</f>
        <v>0</v>
      </c>
      <c r="H1673" t="b">
        <f>fba_fluxes[[#This Row],[RBA lb]]&lt;fba_fluxes[[#This Row],[lb]]</f>
        <v>0</v>
      </c>
      <c r="I1673" cm="1">
        <f t="array" ref="I1673">SUM(_xlfn._xlws.FILTER(runRBA_RBA_fluxes[TRUE flux],(runRBA_RBA_fluxes[tag]="RXN")*(runRBA_RBA_fluxes[rxn_base_id]=fba_fluxes[[#This Row],[rxn]]),0))</f>
        <v>0</v>
      </c>
      <c r="J1673" t="b">
        <f>fba_fluxes[[#This Row],[total RBA flux]]&lt;fba_fluxes[[#This Row],[lb]]</f>
        <v>0</v>
      </c>
      <c r="K1673" s="1" t="b">
        <f>fba_fluxes[[#This Row],[total RBA flux]]&gt;fba_fluxes[[#This Row],[ub]]</f>
        <v>0</v>
      </c>
    </row>
    <row r="1674" spans="1:11" hidden="1" x14ac:dyDescent="0.2">
      <c r="A1674" s="1" t="s">
        <v>535</v>
      </c>
      <c r="B1674">
        <v>-1.1400000000000004E-5</v>
      </c>
      <c r="C1674">
        <v>-1000</v>
      </c>
      <c r="D1674">
        <v>1000</v>
      </c>
      <c r="E1674" cm="1">
        <f t="array" ref="E1674">MIN(_xlfn._xlws.FILTER(runRBA_RBA_fluxes[TRUE lb],(runRBA_RBA_fluxes[tag]="RXN")*(runRBA_RBA_fluxes[rxn_base_id]=fba_fluxes[[#This Row],[rxn]]),0))</f>
        <v>-1000.0000000000001</v>
      </c>
      <c r="F1674" cm="1">
        <f t="array" ref="F1674">MAX(_xlfn._xlws.FILTER(runRBA_RBA_fluxes[TRUE ub],(runRBA_RBA_fluxes[tag]="RXN")*(runRBA_RBA_fluxes[rxn_base_id]=fba_fluxes[[#This Row],[rxn]]),0))</f>
        <v>0</v>
      </c>
      <c r="G1674" t="b">
        <f>fba_fluxes[[#This Row],[RBA ub]]&gt;fba_fluxes[[#This Row],[ub]]</f>
        <v>0</v>
      </c>
      <c r="H1674" t="b">
        <f>fba_fluxes[[#This Row],[RBA lb]]&lt;fba_fluxes[[#This Row],[lb]]</f>
        <v>0</v>
      </c>
      <c r="I1674" cm="1">
        <f t="array" ref="I1674">SUM(_xlfn._xlws.FILTER(runRBA_RBA_fluxes[TRUE flux],(runRBA_RBA_fluxes[tag]="RXN")*(runRBA_RBA_fluxes[rxn_base_id]=fba_fluxes[[#This Row],[rxn]]),0))</f>
        <v>-3.4605077036E-5</v>
      </c>
      <c r="J1674" t="b">
        <f>fba_fluxes[[#This Row],[total RBA flux]]&lt;fba_fluxes[[#This Row],[lb]]</f>
        <v>0</v>
      </c>
      <c r="K1674" s="1" t="b">
        <f>fba_fluxes[[#This Row],[total RBA flux]]&gt;fba_fluxes[[#This Row],[ub]]</f>
        <v>0</v>
      </c>
    </row>
    <row r="1675" spans="1:11" hidden="1" x14ac:dyDescent="0.2">
      <c r="A1675" s="1" t="s">
        <v>536</v>
      </c>
      <c r="B1675">
        <v>-9.3999999999999998E-6</v>
      </c>
      <c r="C1675">
        <v>-1000</v>
      </c>
      <c r="D1675">
        <v>1000</v>
      </c>
      <c r="E1675" cm="1">
        <f t="array" ref="E1675">MIN(_xlfn._xlws.FILTER(runRBA_RBA_fluxes[TRUE lb],(runRBA_RBA_fluxes[tag]="RXN")*(runRBA_RBA_fluxes[rxn_base_id]=fba_fluxes[[#This Row],[rxn]]),0))</f>
        <v>-1000.0000000000001</v>
      </c>
      <c r="F1675" cm="1">
        <f t="array" ref="F1675">MAX(_xlfn._xlws.FILTER(runRBA_RBA_fluxes[TRUE ub],(runRBA_RBA_fluxes[tag]="RXN")*(runRBA_RBA_fluxes[rxn_base_id]=fba_fluxes[[#This Row],[rxn]]),0))</f>
        <v>0</v>
      </c>
      <c r="G1675" t="b">
        <f>fba_fluxes[[#This Row],[RBA ub]]&gt;fba_fluxes[[#This Row],[ub]]</f>
        <v>0</v>
      </c>
      <c r="H1675" t="b">
        <f>fba_fluxes[[#This Row],[RBA lb]]&lt;fba_fluxes[[#This Row],[lb]]</f>
        <v>0</v>
      </c>
      <c r="I1675" cm="1">
        <f t="array" ref="I1675">SUM(_xlfn._xlws.FILTER(runRBA_RBA_fluxes[TRUE flux],(runRBA_RBA_fluxes[tag]="RXN")*(runRBA_RBA_fluxes[rxn_base_id]=fba_fluxes[[#This Row],[rxn]]),0))</f>
        <v>-1.0189363313E-5</v>
      </c>
      <c r="J1675" t="b">
        <f>fba_fluxes[[#This Row],[total RBA flux]]&lt;fba_fluxes[[#This Row],[lb]]</f>
        <v>0</v>
      </c>
      <c r="K1675" s="1" t="b">
        <f>fba_fluxes[[#This Row],[total RBA flux]]&gt;fba_fluxes[[#This Row],[ub]]</f>
        <v>0</v>
      </c>
    </row>
    <row r="1676" spans="1:11" hidden="1" x14ac:dyDescent="0.2">
      <c r="A1676" s="1" t="s">
        <v>537</v>
      </c>
      <c r="B1676">
        <v>-1.5760000000000001E-4</v>
      </c>
      <c r="C1676">
        <v>-1000</v>
      </c>
      <c r="D1676">
        <v>1000</v>
      </c>
      <c r="E1676" cm="1">
        <f t="array" ref="E1676">MIN(_xlfn._xlws.FILTER(runRBA_RBA_fluxes[TRUE lb],(runRBA_RBA_fluxes[tag]="RXN")*(runRBA_RBA_fluxes[rxn_base_id]=fba_fluxes[[#This Row],[rxn]]),0))</f>
        <v>-1000.0000000000001</v>
      </c>
      <c r="F1676" cm="1">
        <f t="array" ref="F1676">MAX(_xlfn._xlws.FILTER(runRBA_RBA_fluxes[TRUE ub],(runRBA_RBA_fluxes[tag]="RXN")*(runRBA_RBA_fluxes[rxn_base_id]=fba_fluxes[[#This Row],[rxn]]),0))</f>
        <v>0</v>
      </c>
      <c r="G1676" t="b">
        <f>fba_fluxes[[#This Row],[RBA ub]]&gt;fba_fluxes[[#This Row],[ub]]</f>
        <v>0</v>
      </c>
      <c r="H1676" t="b">
        <f>fba_fluxes[[#This Row],[RBA lb]]&lt;fba_fluxes[[#This Row],[lb]]</f>
        <v>0</v>
      </c>
      <c r="I1676" cm="1">
        <f t="array" ref="I1676">SUM(_xlfn._xlws.FILTER(runRBA_RBA_fluxes[TRUE flux],(runRBA_RBA_fluxes[tag]="RXN")*(runRBA_RBA_fluxes[rxn_base_id]=fba_fluxes[[#This Row],[rxn]]),0))</f>
        <v>-1.8197942876899999E-4</v>
      </c>
      <c r="J1676" t="b">
        <f>fba_fluxes[[#This Row],[total RBA flux]]&lt;fba_fluxes[[#This Row],[lb]]</f>
        <v>0</v>
      </c>
      <c r="K1676" s="1" t="b">
        <f>fba_fluxes[[#This Row],[total RBA flux]]&gt;fba_fluxes[[#This Row],[ub]]</f>
        <v>0</v>
      </c>
    </row>
    <row r="1677" spans="1:11" hidden="1" x14ac:dyDescent="0.2">
      <c r="A1677" s="1" t="s">
        <v>538</v>
      </c>
      <c r="B1677">
        <v>-6.3606999999999995E-3</v>
      </c>
      <c r="C1677">
        <v>-1000</v>
      </c>
      <c r="D1677">
        <v>1000</v>
      </c>
      <c r="E1677" cm="1">
        <f t="array" ref="E1677">MIN(_xlfn._xlws.FILTER(runRBA_RBA_fluxes[TRUE lb],(runRBA_RBA_fluxes[tag]="RXN")*(runRBA_RBA_fluxes[rxn_base_id]=fba_fluxes[[#This Row],[rxn]]),0))</f>
        <v>-1000.0000000000001</v>
      </c>
      <c r="F1677" cm="1">
        <f t="array" ref="F1677">MAX(_xlfn._xlws.FILTER(runRBA_RBA_fluxes[TRUE ub],(runRBA_RBA_fluxes[tag]="RXN")*(runRBA_RBA_fluxes[rxn_base_id]=fba_fluxes[[#This Row],[rxn]]),0))</f>
        <v>0</v>
      </c>
      <c r="G1677" t="b">
        <f>fba_fluxes[[#This Row],[RBA ub]]&gt;fba_fluxes[[#This Row],[ub]]</f>
        <v>0</v>
      </c>
      <c r="H1677" t="b">
        <f>fba_fluxes[[#This Row],[RBA lb]]&lt;fba_fluxes[[#This Row],[lb]]</f>
        <v>0</v>
      </c>
      <c r="I1677" cm="1">
        <f t="array" ref="I1677">SUM(_xlfn._xlws.FILTER(runRBA_RBA_fluxes[TRUE flux],(runRBA_RBA_fluxes[tag]="RXN")*(runRBA_RBA_fluxes[rxn_base_id]=fba_fluxes[[#This Row],[rxn]]),0))</f>
        <v>-6.4931089359719996E-3</v>
      </c>
      <c r="J1677" t="b">
        <f>fba_fluxes[[#This Row],[total RBA flux]]&lt;fba_fluxes[[#This Row],[lb]]</f>
        <v>0</v>
      </c>
      <c r="K1677" s="1" t="b">
        <f>fba_fluxes[[#This Row],[total RBA flux]]&gt;fba_fluxes[[#This Row],[ub]]</f>
        <v>0</v>
      </c>
    </row>
    <row r="1678" spans="1:11" hidden="1" x14ac:dyDescent="0.2">
      <c r="A1678" s="1" t="s">
        <v>539</v>
      </c>
      <c r="B1678">
        <v>-1.2860000000000004E-4</v>
      </c>
      <c r="C1678">
        <v>-1000</v>
      </c>
      <c r="D1678">
        <v>1000</v>
      </c>
      <c r="E1678" cm="1">
        <f t="array" ref="E1678">MIN(_xlfn._xlws.FILTER(runRBA_RBA_fluxes[TRUE lb],(runRBA_RBA_fluxes[tag]="RXN")*(runRBA_RBA_fluxes[rxn_base_id]=fba_fluxes[[#This Row],[rxn]]),0))</f>
        <v>-1000.0000000000001</v>
      </c>
      <c r="F1678" cm="1">
        <f t="array" ref="F1678">MAX(_xlfn._xlws.FILTER(runRBA_RBA_fluxes[TRUE ub],(runRBA_RBA_fluxes[tag]="RXN")*(runRBA_RBA_fluxes[rxn_base_id]=fba_fluxes[[#This Row],[rxn]]),0))</f>
        <v>0</v>
      </c>
      <c r="G1678" t="b">
        <f>fba_fluxes[[#This Row],[RBA ub]]&gt;fba_fluxes[[#This Row],[ub]]</f>
        <v>0</v>
      </c>
      <c r="H1678" t="b">
        <f>fba_fluxes[[#This Row],[RBA lb]]&lt;fba_fluxes[[#This Row],[lb]]</f>
        <v>0</v>
      </c>
      <c r="I1678" cm="1">
        <f t="array" ref="I1678">SUM(_xlfn._xlws.FILTER(runRBA_RBA_fluxes[TRUE flux],(runRBA_RBA_fluxes[tag]="RXN")*(runRBA_RBA_fluxes[rxn_base_id]=fba_fluxes[[#This Row],[rxn]]),0))</f>
        <v>-1.3080100225599999E-4</v>
      </c>
      <c r="J1678" t="b">
        <f>fba_fluxes[[#This Row],[total RBA flux]]&lt;fba_fluxes[[#This Row],[lb]]</f>
        <v>0</v>
      </c>
      <c r="K1678" s="1" t="b">
        <f>fba_fluxes[[#This Row],[total RBA flux]]&gt;fba_fluxes[[#This Row],[ub]]</f>
        <v>0</v>
      </c>
    </row>
    <row r="1679" spans="1:11" hidden="1" x14ac:dyDescent="0.2">
      <c r="A1679" s="1" t="s">
        <v>3632</v>
      </c>
      <c r="B1679">
        <v>0</v>
      </c>
      <c r="C1679">
        <v>-1000</v>
      </c>
      <c r="D1679">
        <v>1000</v>
      </c>
      <c r="E1679" cm="1">
        <f t="array" ref="E1679">MIN(_xlfn._xlws.FILTER(runRBA_RBA_fluxes[TRUE lb],(runRBA_RBA_fluxes[tag]="RXN")*(runRBA_RBA_fluxes[rxn_base_id]=fba_fluxes[[#This Row],[rxn]]),0))</f>
        <v>0</v>
      </c>
      <c r="F1679" cm="1">
        <f t="array" ref="F1679">MAX(_xlfn._xlws.FILTER(runRBA_RBA_fluxes[TRUE ub],(runRBA_RBA_fluxes[tag]="RXN")*(runRBA_RBA_fluxes[rxn_base_id]=fba_fluxes[[#This Row],[rxn]]),0))</f>
        <v>0</v>
      </c>
      <c r="G1679" t="b">
        <f>fba_fluxes[[#This Row],[RBA ub]]&gt;fba_fluxes[[#This Row],[ub]]</f>
        <v>0</v>
      </c>
      <c r="H1679" t="b">
        <f>fba_fluxes[[#This Row],[RBA lb]]&lt;fba_fluxes[[#This Row],[lb]]</f>
        <v>0</v>
      </c>
      <c r="I1679" cm="1">
        <f t="array" ref="I1679">SUM(_xlfn._xlws.FILTER(runRBA_RBA_fluxes[TRUE flux],(runRBA_RBA_fluxes[tag]="RXN")*(runRBA_RBA_fluxes[rxn_base_id]=fba_fluxes[[#This Row],[rxn]]),0))</f>
        <v>0</v>
      </c>
      <c r="J1679" t="b">
        <f>fba_fluxes[[#This Row],[total RBA flux]]&lt;fba_fluxes[[#This Row],[lb]]</f>
        <v>0</v>
      </c>
      <c r="K1679" s="1" t="b">
        <f>fba_fluxes[[#This Row],[total RBA flux]]&gt;fba_fluxes[[#This Row],[ub]]</f>
        <v>0</v>
      </c>
    </row>
    <row r="1680" spans="1:11" hidden="1" x14ac:dyDescent="0.2">
      <c r="A1680" s="1" t="s">
        <v>3633</v>
      </c>
      <c r="B1680">
        <v>0</v>
      </c>
      <c r="C1680">
        <v>0</v>
      </c>
      <c r="D1680">
        <v>1000</v>
      </c>
      <c r="E1680" cm="1">
        <f t="array" ref="E1680">MIN(_xlfn._xlws.FILTER(runRBA_RBA_fluxes[TRUE lb],(runRBA_RBA_fluxes[tag]="RXN")*(runRBA_RBA_fluxes[rxn_base_id]=fba_fluxes[[#This Row],[rxn]]),0))</f>
        <v>0</v>
      </c>
      <c r="F1680" cm="1">
        <f t="array" ref="F1680">MAX(_xlfn._xlws.FILTER(runRBA_RBA_fluxes[TRUE ub],(runRBA_RBA_fluxes[tag]="RXN")*(runRBA_RBA_fluxes[rxn_base_id]=fba_fluxes[[#This Row],[rxn]]),0))</f>
        <v>0</v>
      </c>
      <c r="G1680" t="b">
        <f>fba_fluxes[[#This Row],[RBA ub]]&gt;fba_fluxes[[#This Row],[ub]]</f>
        <v>0</v>
      </c>
      <c r="H1680" t="b">
        <f>fba_fluxes[[#This Row],[RBA lb]]&lt;fba_fluxes[[#This Row],[lb]]</f>
        <v>0</v>
      </c>
      <c r="I1680" cm="1">
        <f t="array" ref="I1680">SUM(_xlfn._xlws.FILTER(runRBA_RBA_fluxes[TRUE flux],(runRBA_RBA_fluxes[tag]="RXN")*(runRBA_RBA_fluxes[rxn_base_id]=fba_fluxes[[#This Row],[rxn]]),0))</f>
        <v>0</v>
      </c>
      <c r="J1680" t="b">
        <f>fba_fluxes[[#This Row],[total RBA flux]]&lt;fba_fluxes[[#This Row],[lb]]</f>
        <v>0</v>
      </c>
      <c r="K1680" s="1" t="b">
        <f>fba_fluxes[[#This Row],[total RBA flux]]&gt;fba_fluxes[[#This Row],[ub]]</f>
        <v>0</v>
      </c>
    </row>
    <row r="1681" spans="1:11" hidden="1" x14ac:dyDescent="0.2">
      <c r="A1681" s="1" t="s">
        <v>3634</v>
      </c>
      <c r="B1681">
        <v>0</v>
      </c>
      <c r="C1681">
        <v>-1000</v>
      </c>
      <c r="D1681">
        <v>1000</v>
      </c>
      <c r="E1681" cm="1">
        <f t="array" ref="E1681">MIN(_xlfn._xlws.FILTER(runRBA_RBA_fluxes[TRUE lb],(runRBA_RBA_fluxes[tag]="RXN")*(runRBA_RBA_fluxes[rxn_base_id]=fba_fluxes[[#This Row],[rxn]]),0))</f>
        <v>0</v>
      </c>
      <c r="F1681" cm="1">
        <f t="array" ref="F1681">MAX(_xlfn._xlws.FILTER(runRBA_RBA_fluxes[TRUE ub],(runRBA_RBA_fluxes[tag]="RXN")*(runRBA_RBA_fluxes[rxn_base_id]=fba_fluxes[[#This Row],[rxn]]),0))</f>
        <v>0</v>
      </c>
      <c r="G1681" t="b">
        <f>fba_fluxes[[#This Row],[RBA ub]]&gt;fba_fluxes[[#This Row],[ub]]</f>
        <v>0</v>
      </c>
      <c r="H1681" t="b">
        <f>fba_fluxes[[#This Row],[RBA lb]]&lt;fba_fluxes[[#This Row],[lb]]</f>
        <v>0</v>
      </c>
      <c r="I1681" cm="1">
        <f t="array" ref="I1681">SUM(_xlfn._xlws.FILTER(runRBA_RBA_fluxes[TRUE flux],(runRBA_RBA_fluxes[tag]="RXN")*(runRBA_RBA_fluxes[rxn_base_id]=fba_fluxes[[#This Row],[rxn]]),0))</f>
        <v>0</v>
      </c>
      <c r="J1681" t="b">
        <f>fba_fluxes[[#This Row],[total RBA flux]]&lt;fba_fluxes[[#This Row],[lb]]</f>
        <v>0</v>
      </c>
      <c r="K1681" s="1" t="b">
        <f>fba_fluxes[[#This Row],[total RBA flux]]&gt;fba_fluxes[[#This Row],[ub]]</f>
        <v>0</v>
      </c>
    </row>
    <row r="1682" spans="1:11" hidden="1" x14ac:dyDescent="0.2">
      <c r="A1682" s="1" t="s">
        <v>3635</v>
      </c>
      <c r="B1682">
        <v>0</v>
      </c>
      <c r="C1682">
        <v>-1000</v>
      </c>
      <c r="D1682">
        <v>1000</v>
      </c>
      <c r="E1682" cm="1">
        <f t="array" ref="E1682">MIN(_xlfn._xlws.FILTER(runRBA_RBA_fluxes[TRUE lb],(runRBA_RBA_fluxes[tag]="RXN")*(runRBA_RBA_fluxes[rxn_base_id]=fba_fluxes[[#This Row],[rxn]]),0))</f>
        <v>0</v>
      </c>
      <c r="F1682" cm="1">
        <f t="array" ref="F1682">MAX(_xlfn._xlws.FILTER(runRBA_RBA_fluxes[TRUE ub],(runRBA_RBA_fluxes[tag]="RXN")*(runRBA_RBA_fluxes[rxn_base_id]=fba_fluxes[[#This Row],[rxn]]),0))</f>
        <v>0</v>
      </c>
      <c r="G1682" t="b">
        <f>fba_fluxes[[#This Row],[RBA ub]]&gt;fba_fluxes[[#This Row],[ub]]</f>
        <v>0</v>
      </c>
      <c r="H1682" t="b">
        <f>fba_fluxes[[#This Row],[RBA lb]]&lt;fba_fluxes[[#This Row],[lb]]</f>
        <v>0</v>
      </c>
      <c r="I1682" cm="1">
        <f t="array" ref="I1682">SUM(_xlfn._xlws.FILTER(runRBA_RBA_fluxes[TRUE flux],(runRBA_RBA_fluxes[tag]="RXN")*(runRBA_RBA_fluxes[rxn_base_id]=fba_fluxes[[#This Row],[rxn]]),0))</f>
        <v>0</v>
      </c>
      <c r="J1682" t="b">
        <f>fba_fluxes[[#This Row],[total RBA flux]]&lt;fba_fluxes[[#This Row],[lb]]</f>
        <v>0</v>
      </c>
      <c r="K1682" s="1" t="b">
        <f>fba_fluxes[[#This Row],[total RBA flux]]&gt;fba_fluxes[[#This Row],[ub]]</f>
        <v>0</v>
      </c>
    </row>
    <row r="1683" spans="1:11" hidden="1" x14ac:dyDescent="0.2">
      <c r="A1683" s="1" t="s">
        <v>3636</v>
      </c>
      <c r="B1683">
        <v>0</v>
      </c>
      <c r="C1683">
        <v>-1000</v>
      </c>
      <c r="D1683">
        <v>1000</v>
      </c>
      <c r="E1683" cm="1">
        <f t="array" ref="E1683">MIN(_xlfn._xlws.FILTER(runRBA_RBA_fluxes[TRUE lb],(runRBA_RBA_fluxes[tag]="RXN")*(runRBA_RBA_fluxes[rxn_base_id]=fba_fluxes[[#This Row],[rxn]]),0))</f>
        <v>0</v>
      </c>
      <c r="F1683" cm="1">
        <f t="array" ref="F1683">MAX(_xlfn._xlws.FILTER(runRBA_RBA_fluxes[TRUE ub],(runRBA_RBA_fluxes[tag]="RXN")*(runRBA_RBA_fluxes[rxn_base_id]=fba_fluxes[[#This Row],[rxn]]),0))</f>
        <v>0</v>
      </c>
      <c r="G1683" t="b">
        <f>fba_fluxes[[#This Row],[RBA ub]]&gt;fba_fluxes[[#This Row],[ub]]</f>
        <v>0</v>
      </c>
      <c r="H1683" t="b">
        <f>fba_fluxes[[#This Row],[RBA lb]]&lt;fba_fluxes[[#This Row],[lb]]</f>
        <v>0</v>
      </c>
      <c r="I1683" cm="1">
        <f t="array" ref="I1683">SUM(_xlfn._xlws.FILTER(runRBA_RBA_fluxes[TRUE flux],(runRBA_RBA_fluxes[tag]="RXN")*(runRBA_RBA_fluxes[rxn_base_id]=fba_fluxes[[#This Row],[rxn]]),0))</f>
        <v>0</v>
      </c>
      <c r="J1683" t="b">
        <f>fba_fluxes[[#This Row],[total RBA flux]]&lt;fba_fluxes[[#This Row],[lb]]</f>
        <v>0</v>
      </c>
      <c r="K1683" s="1" t="b">
        <f>fba_fluxes[[#This Row],[total RBA flux]]&gt;fba_fluxes[[#This Row],[ub]]</f>
        <v>0</v>
      </c>
    </row>
    <row r="1684" spans="1:11" hidden="1" x14ac:dyDescent="0.2">
      <c r="A1684" s="1" t="s">
        <v>3637</v>
      </c>
      <c r="B1684">
        <v>0</v>
      </c>
      <c r="C1684">
        <v>0</v>
      </c>
      <c r="D1684">
        <v>1000</v>
      </c>
      <c r="E1684" cm="1">
        <f t="array" ref="E1684">MIN(_xlfn._xlws.FILTER(runRBA_RBA_fluxes[TRUE lb],(runRBA_RBA_fluxes[tag]="RXN")*(runRBA_RBA_fluxes[rxn_base_id]=fba_fluxes[[#This Row],[rxn]]),0))</f>
        <v>0</v>
      </c>
      <c r="F1684" cm="1">
        <f t="array" ref="F1684">MAX(_xlfn._xlws.FILTER(runRBA_RBA_fluxes[TRUE ub],(runRBA_RBA_fluxes[tag]="RXN")*(runRBA_RBA_fluxes[rxn_base_id]=fba_fluxes[[#This Row],[rxn]]),0))</f>
        <v>0</v>
      </c>
      <c r="G1684" t="b">
        <f>fba_fluxes[[#This Row],[RBA ub]]&gt;fba_fluxes[[#This Row],[ub]]</f>
        <v>0</v>
      </c>
      <c r="H1684" t="b">
        <f>fba_fluxes[[#This Row],[RBA lb]]&lt;fba_fluxes[[#This Row],[lb]]</f>
        <v>0</v>
      </c>
      <c r="I1684" cm="1">
        <f t="array" ref="I1684">SUM(_xlfn._xlws.FILTER(runRBA_RBA_fluxes[TRUE flux],(runRBA_RBA_fluxes[tag]="RXN")*(runRBA_RBA_fluxes[rxn_base_id]=fba_fluxes[[#This Row],[rxn]]),0))</f>
        <v>0</v>
      </c>
      <c r="J1684" t="b">
        <f>fba_fluxes[[#This Row],[total RBA flux]]&lt;fba_fluxes[[#This Row],[lb]]</f>
        <v>0</v>
      </c>
      <c r="K1684" s="1" t="b">
        <f>fba_fluxes[[#This Row],[total RBA flux]]&gt;fba_fluxes[[#This Row],[ub]]</f>
        <v>0</v>
      </c>
    </row>
    <row r="1685" spans="1:11" hidden="1" x14ac:dyDescent="0.2">
      <c r="A1685" s="1" t="s">
        <v>3638</v>
      </c>
      <c r="B1685">
        <v>0</v>
      </c>
      <c r="C1685">
        <v>0</v>
      </c>
      <c r="D1685">
        <v>1000</v>
      </c>
      <c r="E1685" cm="1">
        <f t="array" ref="E1685">MIN(_xlfn._xlws.FILTER(runRBA_RBA_fluxes[TRUE lb],(runRBA_RBA_fluxes[tag]="RXN")*(runRBA_RBA_fluxes[rxn_base_id]=fba_fluxes[[#This Row],[rxn]]),0))</f>
        <v>0</v>
      </c>
      <c r="F1685" cm="1">
        <f t="array" ref="F1685">MAX(_xlfn._xlws.FILTER(runRBA_RBA_fluxes[TRUE ub],(runRBA_RBA_fluxes[tag]="RXN")*(runRBA_RBA_fluxes[rxn_base_id]=fba_fluxes[[#This Row],[rxn]]),0))</f>
        <v>0</v>
      </c>
      <c r="G1685" t="b">
        <f>fba_fluxes[[#This Row],[RBA ub]]&gt;fba_fluxes[[#This Row],[ub]]</f>
        <v>0</v>
      </c>
      <c r="H1685" t="b">
        <f>fba_fluxes[[#This Row],[RBA lb]]&lt;fba_fluxes[[#This Row],[lb]]</f>
        <v>0</v>
      </c>
      <c r="I1685" cm="1">
        <f t="array" ref="I1685">SUM(_xlfn._xlws.FILTER(runRBA_RBA_fluxes[TRUE flux],(runRBA_RBA_fluxes[tag]="RXN")*(runRBA_RBA_fluxes[rxn_base_id]=fba_fluxes[[#This Row],[rxn]]),0))</f>
        <v>0</v>
      </c>
      <c r="J1685" t="b">
        <f>fba_fluxes[[#This Row],[total RBA flux]]&lt;fba_fluxes[[#This Row],[lb]]</f>
        <v>0</v>
      </c>
      <c r="K1685" s="1" t="b">
        <f>fba_fluxes[[#This Row],[total RBA flux]]&gt;fba_fluxes[[#This Row],[ub]]</f>
        <v>0</v>
      </c>
    </row>
    <row r="1686" spans="1:11" hidden="1" x14ac:dyDescent="0.2">
      <c r="A1686" s="1" t="s">
        <v>540</v>
      </c>
      <c r="B1686">
        <v>6.4810000000000033E-3</v>
      </c>
      <c r="C1686">
        <v>0</v>
      </c>
      <c r="D1686">
        <v>1000</v>
      </c>
      <c r="E1686" cm="1">
        <f t="array" ref="E1686">MIN(_xlfn._xlws.FILTER(runRBA_RBA_fluxes[TRUE lb],(runRBA_RBA_fluxes[tag]="RXN")*(runRBA_RBA_fluxes[rxn_base_id]=fba_fluxes[[#This Row],[rxn]]),0))</f>
        <v>0</v>
      </c>
      <c r="F1686" cm="1">
        <f t="array" ref="F1686">MAX(_xlfn._xlws.FILTER(runRBA_RBA_fluxes[TRUE ub],(runRBA_RBA_fluxes[tag]="RXN")*(runRBA_RBA_fluxes[rxn_base_id]=fba_fluxes[[#This Row],[rxn]]),0))</f>
        <v>0</v>
      </c>
      <c r="G1686" t="b">
        <f>fba_fluxes[[#This Row],[RBA ub]]&gt;fba_fluxes[[#This Row],[ub]]</f>
        <v>0</v>
      </c>
      <c r="H1686" t="b">
        <f>fba_fluxes[[#This Row],[RBA lb]]&lt;fba_fluxes[[#This Row],[lb]]</f>
        <v>0</v>
      </c>
      <c r="I1686" cm="1">
        <f t="array" ref="I1686">SUM(_xlfn._xlws.FILTER(runRBA_RBA_fluxes[TRUE flux],(runRBA_RBA_fluxes[tag]="RXN")*(runRBA_RBA_fluxes[rxn_base_id]=fba_fluxes[[#This Row],[rxn]]),0))</f>
        <v>0</v>
      </c>
      <c r="J1686" t="b">
        <f>fba_fluxes[[#This Row],[total RBA flux]]&lt;fba_fluxes[[#This Row],[lb]]</f>
        <v>0</v>
      </c>
      <c r="K1686" s="1" t="b">
        <f>fba_fluxes[[#This Row],[total RBA flux]]&gt;fba_fluxes[[#This Row],[ub]]</f>
        <v>0</v>
      </c>
    </row>
    <row r="1687" spans="1:11" hidden="1" x14ac:dyDescent="0.2">
      <c r="A1687" s="1" t="s">
        <v>794</v>
      </c>
      <c r="B1687">
        <v>0</v>
      </c>
      <c r="C1687">
        <v>0</v>
      </c>
      <c r="D1687">
        <v>1000</v>
      </c>
      <c r="E1687" cm="1">
        <f t="array" ref="E1687">MIN(_xlfn._xlws.FILTER(runRBA_RBA_fluxes[TRUE lb],(runRBA_RBA_fluxes[tag]="RXN")*(runRBA_RBA_fluxes[rxn_base_id]=fba_fluxes[[#This Row],[rxn]]),0))</f>
        <v>0</v>
      </c>
      <c r="F1687" cm="1">
        <f t="array" ref="F1687">MAX(_xlfn._xlws.FILTER(runRBA_RBA_fluxes[TRUE ub],(runRBA_RBA_fluxes[tag]="RXN")*(runRBA_RBA_fluxes[rxn_base_id]=fba_fluxes[[#This Row],[rxn]]),0))</f>
        <v>1000.0000000000001</v>
      </c>
      <c r="G1687" t="b">
        <f>fba_fluxes[[#This Row],[RBA ub]]&gt;fba_fluxes[[#This Row],[ub]]</f>
        <v>0</v>
      </c>
      <c r="H1687" t="b">
        <f>fba_fluxes[[#This Row],[RBA lb]]&lt;fba_fluxes[[#This Row],[lb]]</f>
        <v>0</v>
      </c>
      <c r="I1687" cm="1">
        <f t="array" ref="I1687">SUM(_xlfn._xlws.FILTER(runRBA_RBA_fluxes[TRUE flux],(runRBA_RBA_fluxes[tag]="RXN")*(runRBA_RBA_fluxes[rxn_base_id]=fba_fluxes[[#This Row],[rxn]]),0))</f>
        <v>1.791985558267E-3</v>
      </c>
      <c r="J1687" t="b">
        <f>fba_fluxes[[#This Row],[total RBA flux]]&lt;fba_fluxes[[#This Row],[lb]]</f>
        <v>0</v>
      </c>
      <c r="K1687" s="1" t="b">
        <f>fba_fluxes[[#This Row],[total RBA flux]]&gt;fba_fluxes[[#This Row],[ub]]</f>
        <v>0</v>
      </c>
    </row>
    <row r="1688" spans="1:11" hidden="1" x14ac:dyDescent="0.2">
      <c r="A1688" s="1" t="s">
        <v>3639</v>
      </c>
      <c r="B1688">
        <v>0</v>
      </c>
      <c r="C1688">
        <v>0</v>
      </c>
      <c r="D1688">
        <v>1000</v>
      </c>
      <c r="E1688" cm="1">
        <f t="array" ref="E1688">MIN(_xlfn._xlws.FILTER(runRBA_RBA_fluxes[TRUE lb],(runRBA_RBA_fluxes[tag]="RXN")*(runRBA_RBA_fluxes[rxn_base_id]=fba_fluxes[[#This Row],[rxn]]),0))</f>
        <v>0</v>
      </c>
      <c r="F1688" cm="1">
        <f t="array" ref="F1688">MAX(_xlfn._xlws.FILTER(runRBA_RBA_fluxes[TRUE ub],(runRBA_RBA_fluxes[tag]="RXN")*(runRBA_RBA_fluxes[rxn_base_id]=fba_fluxes[[#This Row],[rxn]]),0))</f>
        <v>0</v>
      </c>
      <c r="G1688" t="b">
        <f>fba_fluxes[[#This Row],[RBA ub]]&gt;fba_fluxes[[#This Row],[ub]]</f>
        <v>0</v>
      </c>
      <c r="H1688" t="b">
        <f>fba_fluxes[[#This Row],[RBA lb]]&lt;fba_fluxes[[#This Row],[lb]]</f>
        <v>0</v>
      </c>
      <c r="I1688" cm="1">
        <f t="array" ref="I1688">SUM(_xlfn._xlws.FILTER(runRBA_RBA_fluxes[TRUE flux],(runRBA_RBA_fluxes[tag]="RXN")*(runRBA_RBA_fluxes[rxn_base_id]=fba_fluxes[[#This Row],[rxn]]),0))</f>
        <v>0</v>
      </c>
      <c r="J1688" t="b">
        <f>fba_fluxes[[#This Row],[total RBA flux]]&lt;fba_fluxes[[#This Row],[lb]]</f>
        <v>0</v>
      </c>
      <c r="K1688" s="1" t="b">
        <f>fba_fluxes[[#This Row],[total RBA flux]]&gt;fba_fluxes[[#This Row],[ub]]</f>
        <v>0</v>
      </c>
    </row>
    <row r="1689" spans="1:11" hidden="1" x14ac:dyDescent="0.2">
      <c r="A1689" s="1" t="s">
        <v>3640</v>
      </c>
      <c r="B1689">
        <v>0</v>
      </c>
      <c r="C1689">
        <v>0</v>
      </c>
      <c r="D1689">
        <v>1000</v>
      </c>
      <c r="E1689" cm="1">
        <f t="array" ref="E1689">MIN(_xlfn._xlws.FILTER(runRBA_RBA_fluxes[TRUE lb],(runRBA_RBA_fluxes[tag]="RXN")*(runRBA_RBA_fluxes[rxn_base_id]=fba_fluxes[[#This Row],[rxn]]),0))</f>
        <v>0</v>
      </c>
      <c r="F1689" cm="1">
        <f t="array" ref="F1689">MAX(_xlfn._xlws.FILTER(runRBA_RBA_fluxes[TRUE ub],(runRBA_RBA_fluxes[tag]="RXN")*(runRBA_RBA_fluxes[rxn_base_id]=fba_fluxes[[#This Row],[rxn]]),0))</f>
        <v>0</v>
      </c>
      <c r="G1689" t="b">
        <f>fba_fluxes[[#This Row],[RBA ub]]&gt;fba_fluxes[[#This Row],[ub]]</f>
        <v>0</v>
      </c>
      <c r="H1689" t="b">
        <f>fba_fluxes[[#This Row],[RBA lb]]&lt;fba_fluxes[[#This Row],[lb]]</f>
        <v>0</v>
      </c>
      <c r="I1689" cm="1">
        <f t="array" ref="I1689">SUM(_xlfn._xlws.FILTER(runRBA_RBA_fluxes[TRUE flux],(runRBA_RBA_fluxes[tag]="RXN")*(runRBA_RBA_fluxes[rxn_base_id]=fba_fluxes[[#This Row],[rxn]]),0))</f>
        <v>0</v>
      </c>
      <c r="J1689" t="b">
        <f>fba_fluxes[[#This Row],[total RBA flux]]&lt;fba_fluxes[[#This Row],[lb]]</f>
        <v>0</v>
      </c>
      <c r="K1689" s="1" t="b">
        <f>fba_fluxes[[#This Row],[total RBA flux]]&gt;fba_fluxes[[#This Row],[ub]]</f>
        <v>0</v>
      </c>
    </row>
    <row r="1690" spans="1:11" hidden="1" x14ac:dyDescent="0.2">
      <c r="A1690" s="1" t="s">
        <v>541</v>
      </c>
      <c r="B1690">
        <v>6.4810000000000015E-3</v>
      </c>
      <c r="C1690">
        <v>0</v>
      </c>
      <c r="D1690">
        <v>1000</v>
      </c>
      <c r="E1690" cm="1">
        <f t="array" ref="E1690">MIN(_xlfn._xlws.FILTER(runRBA_RBA_fluxes[TRUE lb],(runRBA_RBA_fluxes[tag]="RXN")*(runRBA_RBA_fluxes[rxn_base_id]=fba_fluxes[[#This Row],[rxn]]),0))</f>
        <v>0</v>
      </c>
      <c r="F1690" cm="1">
        <f t="array" ref="F1690">MAX(_xlfn._xlws.FILTER(runRBA_RBA_fluxes[TRUE ub],(runRBA_RBA_fluxes[tag]="RXN")*(runRBA_RBA_fluxes[rxn_base_id]=fba_fluxes[[#This Row],[rxn]]),0))</f>
        <v>0</v>
      </c>
      <c r="G1690" t="b">
        <f>fba_fluxes[[#This Row],[RBA ub]]&gt;fba_fluxes[[#This Row],[ub]]</f>
        <v>0</v>
      </c>
      <c r="H1690" t="b">
        <f>fba_fluxes[[#This Row],[RBA lb]]&lt;fba_fluxes[[#This Row],[lb]]</f>
        <v>0</v>
      </c>
      <c r="I1690" cm="1">
        <f t="array" ref="I1690">SUM(_xlfn._xlws.FILTER(runRBA_RBA_fluxes[TRUE flux],(runRBA_RBA_fluxes[tag]="RXN")*(runRBA_RBA_fluxes[rxn_base_id]=fba_fluxes[[#This Row],[rxn]]),0))</f>
        <v>0</v>
      </c>
      <c r="J1690" t="b">
        <f>fba_fluxes[[#This Row],[total RBA flux]]&lt;fba_fluxes[[#This Row],[lb]]</f>
        <v>0</v>
      </c>
      <c r="K1690" s="1" t="b">
        <f>fba_fluxes[[#This Row],[total RBA flux]]&gt;fba_fluxes[[#This Row],[ub]]</f>
        <v>0</v>
      </c>
    </row>
    <row r="1691" spans="1:11" hidden="1" x14ac:dyDescent="0.2">
      <c r="A1691" s="1" t="s">
        <v>726</v>
      </c>
      <c r="B1691">
        <v>0</v>
      </c>
      <c r="C1691">
        <v>0</v>
      </c>
      <c r="D1691">
        <v>1000</v>
      </c>
      <c r="E1691" cm="1">
        <f t="array" ref="E1691">MIN(_xlfn._xlws.FILTER(runRBA_RBA_fluxes[TRUE lb],(runRBA_RBA_fluxes[tag]="RXN")*(runRBA_RBA_fluxes[rxn_base_id]=fba_fluxes[[#This Row],[rxn]]),0))</f>
        <v>0</v>
      </c>
      <c r="F1691" cm="1">
        <f t="array" ref="F1691">MAX(_xlfn._xlws.FILTER(runRBA_RBA_fluxes[TRUE ub],(runRBA_RBA_fluxes[tag]="RXN")*(runRBA_RBA_fluxes[rxn_base_id]=fba_fluxes[[#This Row],[rxn]]),0))</f>
        <v>1000.0000000000001</v>
      </c>
      <c r="G1691" t="b">
        <f>fba_fluxes[[#This Row],[RBA ub]]&gt;fba_fluxes[[#This Row],[ub]]</f>
        <v>0</v>
      </c>
      <c r="H1691" t="b">
        <f>fba_fluxes[[#This Row],[RBA lb]]&lt;fba_fluxes[[#This Row],[lb]]</f>
        <v>0</v>
      </c>
      <c r="I1691" cm="1">
        <f t="array" ref="I1691">SUM(_xlfn._xlws.FILTER(runRBA_RBA_fluxes[TRUE flux],(runRBA_RBA_fluxes[tag]="RXN")*(runRBA_RBA_fluxes[rxn_base_id]=fba_fluxes[[#This Row],[rxn]]),0))</f>
        <v>1.791985558267E-3</v>
      </c>
      <c r="J1691" t="b">
        <f>fba_fluxes[[#This Row],[total RBA flux]]&lt;fba_fluxes[[#This Row],[lb]]</f>
        <v>0</v>
      </c>
      <c r="K1691" s="1" t="b">
        <f>fba_fluxes[[#This Row],[total RBA flux]]&gt;fba_fluxes[[#This Row],[ub]]</f>
        <v>0</v>
      </c>
    </row>
    <row r="1692" spans="1:11" hidden="1" x14ac:dyDescent="0.2">
      <c r="A1692" s="1" t="s">
        <v>3641</v>
      </c>
      <c r="B1692">
        <v>0</v>
      </c>
      <c r="C1692">
        <v>0</v>
      </c>
      <c r="D1692">
        <v>1000</v>
      </c>
      <c r="E1692" cm="1">
        <f t="array" ref="E1692">MIN(_xlfn._xlws.FILTER(runRBA_RBA_fluxes[TRUE lb],(runRBA_RBA_fluxes[tag]="RXN")*(runRBA_RBA_fluxes[rxn_base_id]=fba_fluxes[[#This Row],[rxn]]),0))</f>
        <v>0</v>
      </c>
      <c r="F1692" cm="1">
        <f t="array" ref="F1692">MAX(_xlfn._xlws.FILTER(runRBA_RBA_fluxes[TRUE ub],(runRBA_RBA_fluxes[tag]="RXN")*(runRBA_RBA_fluxes[rxn_base_id]=fba_fluxes[[#This Row],[rxn]]),0))</f>
        <v>0</v>
      </c>
      <c r="G1692" t="b">
        <f>fba_fluxes[[#This Row],[RBA ub]]&gt;fba_fluxes[[#This Row],[ub]]</f>
        <v>0</v>
      </c>
      <c r="H1692" t="b">
        <f>fba_fluxes[[#This Row],[RBA lb]]&lt;fba_fluxes[[#This Row],[lb]]</f>
        <v>0</v>
      </c>
      <c r="I1692" cm="1">
        <f t="array" ref="I1692">SUM(_xlfn._xlws.FILTER(runRBA_RBA_fluxes[TRUE flux],(runRBA_RBA_fluxes[tag]="RXN")*(runRBA_RBA_fluxes[rxn_base_id]=fba_fluxes[[#This Row],[rxn]]),0))</f>
        <v>0</v>
      </c>
      <c r="J1692" t="b">
        <f>fba_fluxes[[#This Row],[total RBA flux]]&lt;fba_fluxes[[#This Row],[lb]]</f>
        <v>0</v>
      </c>
      <c r="K1692" s="1" t="b">
        <f>fba_fluxes[[#This Row],[total RBA flux]]&gt;fba_fluxes[[#This Row],[ub]]</f>
        <v>0</v>
      </c>
    </row>
    <row r="1693" spans="1:11" hidden="1" x14ac:dyDescent="0.2">
      <c r="A1693" s="1" t="s">
        <v>542</v>
      </c>
      <c r="B1693">
        <v>0</v>
      </c>
      <c r="C1693">
        <v>0</v>
      </c>
      <c r="D1693">
        <v>1000</v>
      </c>
      <c r="E1693" cm="1">
        <f t="array" ref="E1693">MIN(_xlfn._xlws.FILTER(runRBA_RBA_fluxes[TRUE lb],(runRBA_RBA_fluxes[tag]="RXN")*(runRBA_RBA_fluxes[rxn_base_id]=fba_fluxes[[#This Row],[rxn]]),0))</f>
        <v>0</v>
      </c>
      <c r="F1693" cm="1">
        <f t="array" ref="F1693">MAX(_xlfn._xlws.FILTER(runRBA_RBA_fluxes[TRUE ub],(runRBA_RBA_fluxes[tag]="RXN")*(runRBA_RBA_fluxes[rxn_base_id]=fba_fluxes[[#This Row],[rxn]]),0))</f>
        <v>0</v>
      </c>
      <c r="G1693" t="b">
        <f>fba_fluxes[[#This Row],[RBA ub]]&gt;fba_fluxes[[#This Row],[ub]]</f>
        <v>0</v>
      </c>
      <c r="H1693" t="b">
        <f>fba_fluxes[[#This Row],[RBA lb]]&lt;fba_fluxes[[#This Row],[lb]]</f>
        <v>0</v>
      </c>
      <c r="I1693" cm="1">
        <f t="array" ref="I1693">SUM(_xlfn._xlws.FILTER(runRBA_RBA_fluxes[TRUE flux],(runRBA_RBA_fluxes[tag]="RXN")*(runRBA_RBA_fluxes[rxn_base_id]=fba_fluxes[[#This Row],[rxn]]),0))</f>
        <v>0</v>
      </c>
      <c r="J1693" t="b">
        <f>fba_fluxes[[#This Row],[total RBA flux]]&lt;fba_fluxes[[#This Row],[lb]]</f>
        <v>0</v>
      </c>
      <c r="K1693" s="1" t="b">
        <f>fba_fluxes[[#This Row],[total RBA flux]]&gt;fba_fluxes[[#This Row],[ub]]</f>
        <v>0</v>
      </c>
    </row>
    <row r="1694" spans="1:11" hidden="1" x14ac:dyDescent="0.2">
      <c r="A1694" s="1" t="s">
        <v>543</v>
      </c>
      <c r="B1694">
        <v>6.108800000000001E-3</v>
      </c>
      <c r="C1694">
        <v>0</v>
      </c>
      <c r="D1694">
        <v>1000</v>
      </c>
      <c r="E1694" cm="1">
        <f t="array" ref="E1694">MIN(_xlfn._xlws.FILTER(runRBA_RBA_fluxes[TRUE lb],(runRBA_RBA_fluxes[tag]="RXN")*(runRBA_RBA_fluxes[rxn_base_id]=fba_fluxes[[#This Row],[rxn]]),0))</f>
        <v>0</v>
      </c>
      <c r="F1694" cm="1">
        <f t="array" ref="F1694">MAX(_xlfn._xlws.FILTER(runRBA_RBA_fluxes[TRUE ub],(runRBA_RBA_fluxes[tag]="RXN")*(runRBA_RBA_fluxes[rxn_base_id]=fba_fluxes[[#This Row],[rxn]]),0))</f>
        <v>1000.0000000000001</v>
      </c>
      <c r="G1694" t="b">
        <f>fba_fluxes[[#This Row],[RBA ub]]&gt;fba_fluxes[[#This Row],[ub]]</f>
        <v>0</v>
      </c>
      <c r="H1694" t="b">
        <f>fba_fluxes[[#This Row],[RBA lb]]&lt;fba_fluxes[[#This Row],[lb]]</f>
        <v>0</v>
      </c>
      <c r="I1694" cm="1">
        <f t="array" ref="I1694">SUM(_xlfn._xlws.FILTER(runRBA_RBA_fluxes[TRUE flux],(runRBA_RBA_fluxes[tag]="RXN")*(runRBA_RBA_fluxes[rxn_base_id]=fba_fluxes[[#This Row],[rxn]]),0))</f>
        <v>1.6890639356049999E-3</v>
      </c>
      <c r="J1694" t="b">
        <f>fba_fluxes[[#This Row],[total RBA flux]]&lt;fba_fluxes[[#This Row],[lb]]</f>
        <v>0</v>
      </c>
      <c r="K1694" s="1" t="b">
        <f>fba_fluxes[[#This Row],[total RBA flux]]&gt;fba_fluxes[[#This Row],[ub]]</f>
        <v>0</v>
      </c>
    </row>
    <row r="1695" spans="1:11" hidden="1" x14ac:dyDescent="0.2">
      <c r="A1695" s="1" t="s">
        <v>544</v>
      </c>
      <c r="B1695">
        <v>4.7791999999999999E-3</v>
      </c>
      <c r="C1695">
        <v>0</v>
      </c>
      <c r="D1695">
        <v>1000</v>
      </c>
      <c r="E1695" cm="1">
        <f t="array" ref="E1695">MIN(_xlfn._xlws.FILTER(runRBA_RBA_fluxes[TRUE lb],(runRBA_RBA_fluxes[tag]="RXN")*(runRBA_RBA_fluxes[rxn_base_id]=fba_fluxes[[#This Row],[rxn]]),0))</f>
        <v>0</v>
      </c>
      <c r="F1695" cm="1">
        <f t="array" ref="F1695">MAX(_xlfn._xlws.FILTER(runRBA_RBA_fluxes[TRUE ub],(runRBA_RBA_fluxes[tag]="RXN")*(runRBA_RBA_fluxes[rxn_base_id]=fba_fluxes[[#This Row],[rxn]]),0))</f>
        <v>1000.0000000000001</v>
      </c>
      <c r="G1695" t="b">
        <f>fba_fluxes[[#This Row],[RBA ub]]&gt;fba_fluxes[[#This Row],[ub]]</f>
        <v>0</v>
      </c>
      <c r="H1695" t="b">
        <f>fba_fluxes[[#This Row],[RBA lb]]&lt;fba_fluxes[[#This Row],[lb]]</f>
        <v>0</v>
      </c>
      <c r="I1695" cm="1">
        <f t="array" ref="I1695">SUM(_xlfn._xlws.FILTER(runRBA_RBA_fluxes[TRUE flux],(runRBA_RBA_fluxes[tag]="RXN")*(runRBA_RBA_fluxes[rxn_base_id]=fba_fluxes[[#This Row],[rxn]]),0))</f>
        <v>1.3214495522890001E-3</v>
      </c>
      <c r="J1695" t="b">
        <f>fba_fluxes[[#This Row],[total RBA flux]]&lt;fba_fluxes[[#This Row],[lb]]</f>
        <v>0</v>
      </c>
      <c r="K1695" s="1" t="b">
        <f>fba_fluxes[[#This Row],[total RBA flux]]&gt;fba_fluxes[[#This Row],[ub]]</f>
        <v>0</v>
      </c>
    </row>
    <row r="1696" spans="1:11" hidden="1" x14ac:dyDescent="0.2">
      <c r="A1696" s="1" t="s">
        <v>545</v>
      </c>
      <c r="B1696">
        <v>1.3296E-3</v>
      </c>
      <c r="C1696">
        <v>0</v>
      </c>
      <c r="D1696">
        <v>1000</v>
      </c>
      <c r="E1696" cm="1">
        <f t="array" ref="E1696">MIN(_xlfn._xlws.FILTER(runRBA_RBA_fluxes[TRUE lb],(runRBA_RBA_fluxes[tag]="RXN")*(runRBA_RBA_fluxes[rxn_base_id]=fba_fluxes[[#This Row],[rxn]]),0))</f>
        <v>0</v>
      </c>
      <c r="F1696" cm="1">
        <f t="array" ref="F1696">MAX(_xlfn._xlws.FILTER(runRBA_RBA_fluxes[TRUE ub],(runRBA_RBA_fluxes[tag]="RXN")*(runRBA_RBA_fluxes[rxn_base_id]=fba_fluxes[[#This Row],[rxn]]),0))</f>
        <v>1000.0000000000001</v>
      </c>
      <c r="G1696" t="b">
        <f>fba_fluxes[[#This Row],[RBA ub]]&gt;fba_fluxes[[#This Row],[ub]]</f>
        <v>0</v>
      </c>
      <c r="H1696" t="b">
        <f>fba_fluxes[[#This Row],[RBA lb]]&lt;fba_fluxes[[#This Row],[lb]]</f>
        <v>0</v>
      </c>
      <c r="I1696" cm="1">
        <f t="array" ref="I1696">SUM(_xlfn._xlws.FILTER(runRBA_RBA_fluxes[TRUE flux],(runRBA_RBA_fluxes[tag]="RXN")*(runRBA_RBA_fluxes[rxn_base_id]=fba_fluxes[[#This Row],[rxn]]),0))</f>
        <v>3.6761438331699999E-4</v>
      </c>
      <c r="J1696" t="b">
        <f>fba_fluxes[[#This Row],[total RBA flux]]&lt;fba_fluxes[[#This Row],[lb]]</f>
        <v>0</v>
      </c>
      <c r="K1696" s="1" t="b">
        <f>fba_fluxes[[#This Row],[total RBA flux]]&gt;fba_fluxes[[#This Row],[ub]]</f>
        <v>0</v>
      </c>
    </row>
    <row r="1697" spans="1:11" hidden="1" x14ac:dyDescent="0.2">
      <c r="A1697" s="1" t="s">
        <v>3642</v>
      </c>
      <c r="B1697">
        <v>0</v>
      </c>
      <c r="C1697">
        <v>0</v>
      </c>
      <c r="D1697">
        <v>1000</v>
      </c>
      <c r="E1697" cm="1">
        <f t="array" ref="E1697">MIN(_xlfn._xlws.FILTER(runRBA_RBA_fluxes[TRUE lb],(runRBA_RBA_fluxes[tag]="RXN")*(runRBA_RBA_fluxes[rxn_base_id]=fba_fluxes[[#This Row],[rxn]]),0))</f>
        <v>0</v>
      </c>
      <c r="F1697" cm="1">
        <f t="array" ref="F1697">MAX(_xlfn._xlws.FILTER(runRBA_RBA_fluxes[TRUE ub],(runRBA_RBA_fluxes[tag]="RXN")*(runRBA_RBA_fluxes[rxn_base_id]=fba_fluxes[[#This Row],[rxn]]),0))</f>
        <v>0</v>
      </c>
      <c r="G1697" t="b">
        <f>fba_fluxes[[#This Row],[RBA ub]]&gt;fba_fluxes[[#This Row],[ub]]</f>
        <v>0</v>
      </c>
      <c r="H1697" t="b">
        <f>fba_fluxes[[#This Row],[RBA lb]]&lt;fba_fluxes[[#This Row],[lb]]</f>
        <v>0</v>
      </c>
      <c r="I1697" cm="1">
        <f t="array" ref="I1697">SUM(_xlfn._xlws.FILTER(runRBA_RBA_fluxes[TRUE flux],(runRBA_RBA_fluxes[tag]="RXN")*(runRBA_RBA_fluxes[rxn_base_id]=fba_fluxes[[#This Row],[rxn]]),0))</f>
        <v>0</v>
      </c>
      <c r="J1697" t="b">
        <f>fba_fluxes[[#This Row],[total RBA flux]]&lt;fba_fluxes[[#This Row],[lb]]</f>
        <v>0</v>
      </c>
      <c r="K1697" s="1" t="b">
        <f>fba_fluxes[[#This Row],[total RBA flux]]&gt;fba_fluxes[[#This Row],[ub]]</f>
        <v>0</v>
      </c>
    </row>
    <row r="1698" spans="1:11" hidden="1" x14ac:dyDescent="0.2">
      <c r="A1698" s="1" t="s">
        <v>3643</v>
      </c>
      <c r="B1698">
        <v>0</v>
      </c>
      <c r="C1698">
        <v>0</v>
      </c>
      <c r="D1698">
        <v>1000</v>
      </c>
      <c r="E1698" cm="1">
        <f t="array" ref="E1698">MIN(_xlfn._xlws.FILTER(runRBA_RBA_fluxes[TRUE lb],(runRBA_RBA_fluxes[tag]="RXN")*(runRBA_RBA_fluxes[rxn_base_id]=fba_fluxes[[#This Row],[rxn]]),0))</f>
        <v>0</v>
      </c>
      <c r="F1698" cm="1">
        <f t="array" ref="F1698">MAX(_xlfn._xlws.FILTER(runRBA_RBA_fluxes[TRUE ub],(runRBA_RBA_fluxes[tag]="RXN")*(runRBA_RBA_fluxes[rxn_base_id]=fba_fluxes[[#This Row],[rxn]]),0))</f>
        <v>0</v>
      </c>
      <c r="G1698" t="b">
        <f>fba_fluxes[[#This Row],[RBA ub]]&gt;fba_fluxes[[#This Row],[ub]]</f>
        <v>0</v>
      </c>
      <c r="H1698" t="b">
        <f>fba_fluxes[[#This Row],[RBA lb]]&lt;fba_fluxes[[#This Row],[lb]]</f>
        <v>0</v>
      </c>
      <c r="I1698" cm="1">
        <f t="array" ref="I1698">SUM(_xlfn._xlws.FILTER(runRBA_RBA_fluxes[TRUE flux],(runRBA_RBA_fluxes[tag]="RXN")*(runRBA_RBA_fluxes[rxn_base_id]=fba_fluxes[[#This Row],[rxn]]),0))</f>
        <v>0</v>
      </c>
      <c r="J1698" t="b">
        <f>fba_fluxes[[#This Row],[total RBA flux]]&lt;fba_fluxes[[#This Row],[lb]]</f>
        <v>0</v>
      </c>
      <c r="K1698" s="1" t="b">
        <f>fba_fluxes[[#This Row],[total RBA flux]]&gt;fba_fluxes[[#This Row],[ub]]</f>
        <v>0</v>
      </c>
    </row>
    <row r="1699" spans="1:11" hidden="1" x14ac:dyDescent="0.2">
      <c r="A1699" s="1" t="s">
        <v>3644</v>
      </c>
      <c r="B1699">
        <v>0</v>
      </c>
      <c r="C1699">
        <v>0</v>
      </c>
      <c r="D1699">
        <v>1000</v>
      </c>
      <c r="E1699" cm="1">
        <f t="array" ref="E1699">MIN(_xlfn._xlws.FILTER(runRBA_RBA_fluxes[TRUE lb],(runRBA_RBA_fluxes[tag]="RXN")*(runRBA_RBA_fluxes[rxn_base_id]=fba_fluxes[[#This Row],[rxn]]),0))</f>
        <v>0</v>
      </c>
      <c r="F1699" cm="1">
        <f t="array" ref="F1699">MAX(_xlfn._xlws.FILTER(runRBA_RBA_fluxes[TRUE ub],(runRBA_RBA_fluxes[tag]="RXN")*(runRBA_RBA_fluxes[rxn_base_id]=fba_fluxes[[#This Row],[rxn]]),0))</f>
        <v>0</v>
      </c>
      <c r="G1699" t="b">
        <f>fba_fluxes[[#This Row],[RBA ub]]&gt;fba_fluxes[[#This Row],[ub]]</f>
        <v>0</v>
      </c>
      <c r="H1699" t="b">
        <f>fba_fluxes[[#This Row],[RBA lb]]&lt;fba_fluxes[[#This Row],[lb]]</f>
        <v>0</v>
      </c>
      <c r="I1699" cm="1">
        <f t="array" ref="I1699">SUM(_xlfn._xlws.FILTER(runRBA_RBA_fluxes[TRUE flux],(runRBA_RBA_fluxes[tag]="RXN")*(runRBA_RBA_fluxes[rxn_base_id]=fba_fluxes[[#This Row],[rxn]]),0))</f>
        <v>0</v>
      </c>
      <c r="J1699" t="b">
        <f>fba_fluxes[[#This Row],[total RBA flux]]&lt;fba_fluxes[[#This Row],[lb]]</f>
        <v>0</v>
      </c>
      <c r="K1699" s="1" t="b">
        <f>fba_fluxes[[#This Row],[total RBA flux]]&gt;fba_fluxes[[#This Row],[ub]]</f>
        <v>0</v>
      </c>
    </row>
    <row r="1700" spans="1:11" hidden="1" x14ac:dyDescent="0.2">
      <c r="A1700" s="1" t="s">
        <v>3645</v>
      </c>
      <c r="B1700">
        <v>0</v>
      </c>
      <c r="C1700">
        <v>-1000</v>
      </c>
      <c r="D1700">
        <v>1000</v>
      </c>
      <c r="E1700" cm="1">
        <f t="array" ref="E1700">MIN(_xlfn._xlws.FILTER(runRBA_RBA_fluxes[TRUE lb],(runRBA_RBA_fluxes[tag]="RXN")*(runRBA_RBA_fluxes[rxn_base_id]=fba_fluxes[[#This Row],[rxn]]),0))</f>
        <v>0</v>
      </c>
      <c r="F1700" cm="1">
        <f t="array" ref="F1700">MAX(_xlfn._xlws.FILTER(runRBA_RBA_fluxes[TRUE ub],(runRBA_RBA_fluxes[tag]="RXN")*(runRBA_RBA_fluxes[rxn_base_id]=fba_fluxes[[#This Row],[rxn]]),0))</f>
        <v>0</v>
      </c>
      <c r="G1700" t="b">
        <f>fba_fluxes[[#This Row],[RBA ub]]&gt;fba_fluxes[[#This Row],[ub]]</f>
        <v>0</v>
      </c>
      <c r="H1700" t="b">
        <f>fba_fluxes[[#This Row],[RBA lb]]&lt;fba_fluxes[[#This Row],[lb]]</f>
        <v>0</v>
      </c>
      <c r="I1700" cm="1">
        <f t="array" ref="I1700">SUM(_xlfn._xlws.FILTER(runRBA_RBA_fluxes[TRUE flux],(runRBA_RBA_fluxes[tag]="RXN")*(runRBA_RBA_fluxes[rxn_base_id]=fba_fluxes[[#This Row],[rxn]]),0))</f>
        <v>0</v>
      </c>
      <c r="J1700" t="b">
        <f>fba_fluxes[[#This Row],[total RBA flux]]&lt;fba_fluxes[[#This Row],[lb]]</f>
        <v>0</v>
      </c>
      <c r="K1700" s="1" t="b">
        <f>fba_fluxes[[#This Row],[total RBA flux]]&gt;fba_fluxes[[#This Row],[ub]]</f>
        <v>0</v>
      </c>
    </row>
    <row r="1701" spans="1:11" hidden="1" x14ac:dyDescent="0.2">
      <c r="A1701" s="1" t="s">
        <v>3646</v>
      </c>
      <c r="B1701">
        <v>0</v>
      </c>
      <c r="C1701">
        <v>-1000</v>
      </c>
      <c r="D1701">
        <v>1000</v>
      </c>
      <c r="E1701" cm="1">
        <f t="array" ref="E1701">MIN(_xlfn._xlws.FILTER(runRBA_RBA_fluxes[TRUE lb],(runRBA_RBA_fluxes[tag]="RXN")*(runRBA_RBA_fluxes[rxn_base_id]=fba_fluxes[[#This Row],[rxn]]),0))</f>
        <v>0</v>
      </c>
      <c r="F1701" cm="1">
        <f t="array" ref="F1701">MAX(_xlfn._xlws.FILTER(runRBA_RBA_fluxes[TRUE ub],(runRBA_RBA_fluxes[tag]="RXN")*(runRBA_RBA_fluxes[rxn_base_id]=fba_fluxes[[#This Row],[rxn]]),0))</f>
        <v>0</v>
      </c>
      <c r="G1701" t="b">
        <f>fba_fluxes[[#This Row],[RBA ub]]&gt;fba_fluxes[[#This Row],[ub]]</f>
        <v>0</v>
      </c>
      <c r="H1701" t="b">
        <f>fba_fluxes[[#This Row],[RBA lb]]&lt;fba_fluxes[[#This Row],[lb]]</f>
        <v>0</v>
      </c>
      <c r="I1701" cm="1">
        <f t="array" ref="I1701">SUM(_xlfn._xlws.FILTER(runRBA_RBA_fluxes[TRUE flux],(runRBA_RBA_fluxes[tag]="RXN")*(runRBA_RBA_fluxes[rxn_base_id]=fba_fluxes[[#This Row],[rxn]]),0))</f>
        <v>0</v>
      </c>
      <c r="J1701" t="b">
        <f>fba_fluxes[[#This Row],[total RBA flux]]&lt;fba_fluxes[[#This Row],[lb]]</f>
        <v>0</v>
      </c>
      <c r="K1701" s="1" t="b">
        <f>fba_fluxes[[#This Row],[total RBA flux]]&gt;fba_fluxes[[#This Row],[ub]]</f>
        <v>0</v>
      </c>
    </row>
    <row r="1702" spans="1:11" hidden="1" x14ac:dyDescent="0.2">
      <c r="A1702" s="1" t="s">
        <v>813</v>
      </c>
      <c r="B1702">
        <v>0</v>
      </c>
      <c r="C1702">
        <v>0</v>
      </c>
      <c r="D1702">
        <v>1000</v>
      </c>
      <c r="E1702" cm="1">
        <f t="array" ref="E1702">MIN(_xlfn._xlws.FILTER(runRBA_RBA_fluxes[TRUE lb],(runRBA_RBA_fluxes[tag]="RXN")*(runRBA_RBA_fluxes[rxn_base_id]=fba_fluxes[[#This Row],[rxn]]),0))</f>
        <v>0</v>
      </c>
      <c r="F1702" cm="1">
        <f t="array" ref="F1702">MAX(_xlfn._xlws.FILTER(runRBA_RBA_fluxes[TRUE ub],(runRBA_RBA_fluxes[tag]="RXN")*(runRBA_RBA_fluxes[rxn_base_id]=fba_fluxes[[#This Row],[rxn]]),0))</f>
        <v>1000.0000000000001</v>
      </c>
      <c r="G1702" t="b">
        <f>fba_fluxes[[#This Row],[RBA ub]]&gt;fba_fluxes[[#This Row],[ub]]</f>
        <v>0</v>
      </c>
      <c r="H1702" t="b">
        <f>fba_fluxes[[#This Row],[RBA lb]]&lt;fba_fluxes[[#This Row],[lb]]</f>
        <v>0</v>
      </c>
      <c r="I1702" cm="1">
        <f t="array" ref="I1702">SUM(_xlfn._xlws.FILTER(runRBA_RBA_fluxes[TRUE flux],(runRBA_RBA_fluxes[tag]="RXN")*(runRBA_RBA_fluxes[rxn_base_id]=fba_fluxes[[#This Row],[rxn]]),0))</f>
        <v>1.02921622662E-4</v>
      </c>
      <c r="J1702" t="b">
        <f>fba_fluxes[[#This Row],[total RBA flux]]&lt;fba_fluxes[[#This Row],[lb]]</f>
        <v>0</v>
      </c>
      <c r="K1702" s="1" t="b">
        <f>fba_fluxes[[#This Row],[total RBA flux]]&gt;fba_fluxes[[#This Row],[ub]]</f>
        <v>0</v>
      </c>
    </row>
    <row r="1703" spans="1:11" hidden="1" x14ac:dyDescent="0.2">
      <c r="A1703" s="1" t="s">
        <v>3647</v>
      </c>
      <c r="B1703">
        <v>0</v>
      </c>
      <c r="C1703">
        <v>0</v>
      </c>
      <c r="D1703">
        <v>1000</v>
      </c>
      <c r="E1703" cm="1">
        <f t="array" ref="E1703">MIN(_xlfn._xlws.FILTER(runRBA_RBA_fluxes[TRUE lb],(runRBA_RBA_fluxes[tag]="RXN")*(runRBA_RBA_fluxes[rxn_base_id]=fba_fluxes[[#This Row],[rxn]]),0))</f>
        <v>0</v>
      </c>
      <c r="F1703" cm="1">
        <f t="array" ref="F1703">MAX(_xlfn._xlws.FILTER(runRBA_RBA_fluxes[TRUE ub],(runRBA_RBA_fluxes[tag]="RXN")*(runRBA_RBA_fluxes[rxn_base_id]=fba_fluxes[[#This Row],[rxn]]),0))</f>
        <v>0</v>
      </c>
      <c r="G1703" t="b">
        <f>fba_fluxes[[#This Row],[RBA ub]]&gt;fba_fluxes[[#This Row],[ub]]</f>
        <v>0</v>
      </c>
      <c r="H1703" t="b">
        <f>fba_fluxes[[#This Row],[RBA lb]]&lt;fba_fluxes[[#This Row],[lb]]</f>
        <v>0</v>
      </c>
      <c r="I1703" cm="1">
        <f t="array" ref="I1703">SUM(_xlfn._xlws.FILTER(runRBA_RBA_fluxes[TRUE flux],(runRBA_RBA_fluxes[tag]="RXN")*(runRBA_RBA_fluxes[rxn_base_id]=fba_fluxes[[#This Row],[rxn]]),0))</f>
        <v>0</v>
      </c>
      <c r="J1703" t="b">
        <f>fba_fluxes[[#This Row],[total RBA flux]]&lt;fba_fluxes[[#This Row],[lb]]</f>
        <v>0</v>
      </c>
      <c r="K1703" s="1" t="b">
        <f>fba_fluxes[[#This Row],[total RBA flux]]&gt;fba_fluxes[[#This Row],[ub]]</f>
        <v>0</v>
      </c>
    </row>
    <row r="1704" spans="1:11" hidden="1" x14ac:dyDescent="0.2">
      <c r="A1704" s="1" t="s">
        <v>546</v>
      </c>
      <c r="B1704">
        <v>3.7219999999999989E-4</v>
      </c>
      <c r="C1704">
        <v>0</v>
      </c>
      <c r="D1704">
        <v>1000</v>
      </c>
      <c r="E1704" cm="1">
        <f t="array" ref="E1704">MIN(_xlfn._xlws.FILTER(runRBA_RBA_fluxes[TRUE lb],(runRBA_RBA_fluxes[tag]="RXN")*(runRBA_RBA_fluxes[rxn_base_id]=fba_fluxes[[#This Row],[rxn]]),0))</f>
        <v>0</v>
      </c>
      <c r="F1704" cm="1">
        <f t="array" ref="F1704">MAX(_xlfn._xlws.FILTER(runRBA_RBA_fluxes[TRUE ub],(runRBA_RBA_fluxes[tag]="RXN")*(runRBA_RBA_fluxes[rxn_base_id]=fba_fluxes[[#This Row],[rxn]]),0))</f>
        <v>0</v>
      </c>
      <c r="G1704" t="b">
        <f>fba_fluxes[[#This Row],[RBA ub]]&gt;fba_fluxes[[#This Row],[ub]]</f>
        <v>0</v>
      </c>
      <c r="H1704" t="b">
        <f>fba_fluxes[[#This Row],[RBA lb]]&lt;fba_fluxes[[#This Row],[lb]]</f>
        <v>0</v>
      </c>
      <c r="I1704" cm="1">
        <f t="array" ref="I1704">SUM(_xlfn._xlws.FILTER(runRBA_RBA_fluxes[TRUE flux],(runRBA_RBA_fluxes[tag]="RXN")*(runRBA_RBA_fluxes[rxn_base_id]=fba_fluxes[[#This Row],[rxn]]),0))</f>
        <v>0</v>
      </c>
      <c r="J1704" t="b">
        <f>fba_fluxes[[#This Row],[total RBA flux]]&lt;fba_fluxes[[#This Row],[lb]]</f>
        <v>0</v>
      </c>
      <c r="K1704" s="1" t="b">
        <f>fba_fluxes[[#This Row],[total RBA flux]]&gt;fba_fluxes[[#This Row],[ub]]</f>
        <v>0</v>
      </c>
    </row>
    <row r="1705" spans="1:11" hidden="1" x14ac:dyDescent="0.2">
      <c r="A1705" s="1" t="s">
        <v>547</v>
      </c>
      <c r="B1705">
        <v>8.476E-4</v>
      </c>
      <c r="C1705">
        <v>0</v>
      </c>
      <c r="D1705">
        <v>1000</v>
      </c>
      <c r="E1705" cm="1">
        <f t="array" ref="E1705">MIN(_xlfn._xlws.FILTER(runRBA_RBA_fluxes[TRUE lb],(runRBA_RBA_fluxes[tag]="RXN")*(runRBA_RBA_fluxes[rxn_base_id]=fba_fluxes[[#This Row],[rxn]]),0))</f>
        <v>0</v>
      </c>
      <c r="F1705" cm="1">
        <f t="array" ref="F1705">MAX(_xlfn._xlws.FILTER(runRBA_RBA_fluxes[TRUE ub],(runRBA_RBA_fluxes[tag]="RXN")*(runRBA_RBA_fluxes[rxn_base_id]=fba_fluxes[[#This Row],[rxn]]),0))</f>
        <v>1000.0000000000001</v>
      </c>
      <c r="G1705" t="b">
        <f>fba_fluxes[[#This Row],[RBA ub]]&gt;fba_fluxes[[#This Row],[ub]]</f>
        <v>0</v>
      </c>
      <c r="H1705" t="b">
        <f>fba_fluxes[[#This Row],[RBA lb]]&lt;fba_fluxes[[#This Row],[lb]]</f>
        <v>0</v>
      </c>
      <c r="I1705" cm="1">
        <f t="array" ref="I1705">SUM(_xlfn._xlws.FILTER(runRBA_RBA_fluxes[TRUE flux],(runRBA_RBA_fluxes[tag]="RXN")*(runRBA_RBA_fluxes[rxn_base_id]=fba_fluxes[[#This Row],[rxn]]),0))</f>
        <v>2.8500251296199999E-4</v>
      </c>
      <c r="J1705" t="b">
        <f>fba_fluxes[[#This Row],[total RBA flux]]&lt;fba_fluxes[[#This Row],[lb]]</f>
        <v>0</v>
      </c>
      <c r="K1705" s="1" t="b">
        <f>fba_fluxes[[#This Row],[total RBA flux]]&gt;fba_fluxes[[#This Row],[ub]]</f>
        <v>0</v>
      </c>
    </row>
    <row r="1706" spans="1:11" hidden="1" x14ac:dyDescent="0.2">
      <c r="A1706" s="1" t="s">
        <v>548</v>
      </c>
      <c r="B1706">
        <v>1.8309784621897671E-4</v>
      </c>
      <c r="C1706">
        <v>0</v>
      </c>
      <c r="D1706">
        <v>1000</v>
      </c>
      <c r="E1706" cm="1">
        <f t="array" ref="E1706">MIN(_xlfn._xlws.FILTER(runRBA_RBA_fluxes[TRUE lb],(runRBA_RBA_fluxes[tag]="RXN")*(runRBA_RBA_fluxes[rxn_base_id]=fba_fluxes[[#This Row],[rxn]]),0))</f>
        <v>0</v>
      </c>
      <c r="F1706" cm="1">
        <f t="array" ref="F1706">MAX(_xlfn._xlws.FILTER(runRBA_RBA_fluxes[TRUE ub],(runRBA_RBA_fluxes[tag]="RXN")*(runRBA_RBA_fluxes[rxn_base_id]=fba_fluxes[[#This Row],[rxn]]),0))</f>
        <v>0</v>
      </c>
      <c r="G1706" t="b">
        <f>fba_fluxes[[#This Row],[RBA ub]]&gt;fba_fluxes[[#This Row],[ub]]</f>
        <v>0</v>
      </c>
      <c r="H1706" t="b">
        <f>fba_fluxes[[#This Row],[RBA lb]]&lt;fba_fluxes[[#This Row],[lb]]</f>
        <v>0</v>
      </c>
      <c r="I1706" cm="1">
        <f t="array" ref="I1706">SUM(_xlfn._xlws.FILTER(runRBA_RBA_fluxes[TRUE flux],(runRBA_RBA_fluxes[tag]="RXN")*(runRBA_RBA_fluxes[rxn_base_id]=fba_fluxes[[#This Row],[rxn]]),0))</f>
        <v>0</v>
      </c>
      <c r="J1706" t="b">
        <f>fba_fluxes[[#This Row],[total RBA flux]]&lt;fba_fluxes[[#This Row],[lb]]</f>
        <v>0</v>
      </c>
      <c r="K1706" s="1" t="b">
        <f>fba_fluxes[[#This Row],[total RBA flux]]&gt;fba_fluxes[[#This Row],[ub]]</f>
        <v>0</v>
      </c>
    </row>
    <row r="1707" spans="1:11" hidden="1" x14ac:dyDescent="0.2">
      <c r="A1707" s="1" t="s">
        <v>549</v>
      </c>
      <c r="B1707">
        <v>1.8309784621897669E-4</v>
      </c>
      <c r="C1707">
        <v>0</v>
      </c>
      <c r="D1707">
        <v>1000</v>
      </c>
      <c r="E1707" cm="1">
        <f t="array" ref="E1707">MIN(_xlfn._xlws.FILTER(runRBA_RBA_fluxes[TRUE lb],(runRBA_RBA_fluxes[tag]="RXN")*(runRBA_RBA_fluxes[rxn_base_id]=fba_fluxes[[#This Row],[rxn]]),0))</f>
        <v>0</v>
      </c>
      <c r="F1707" cm="1">
        <f t="array" ref="F1707">MAX(_xlfn._xlws.FILTER(runRBA_RBA_fluxes[TRUE ub],(runRBA_RBA_fluxes[tag]="RXN")*(runRBA_RBA_fluxes[rxn_base_id]=fba_fluxes[[#This Row],[rxn]]),0))</f>
        <v>1000.0000000000001</v>
      </c>
      <c r="G1707" t="b">
        <f>fba_fluxes[[#This Row],[RBA ub]]&gt;fba_fluxes[[#This Row],[ub]]</f>
        <v>0</v>
      </c>
      <c r="H1707" t="b">
        <f>fba_fluxes[[#This Row],[RBA lb]]&lt;fba_fluxes[[#This Row],[lb]]</f>
        <v>0</v>
      </c>
      <c r="I1707" cm="1">
        <f t="array" ref="I1707">SUM(_xlfn._xlws.FILTER(runRBA_RBA_fluxes[TRUE flux],(runRBA_RBA_fluxes[tag]="RXN")*(runRBA_RBA_fluxes[rxn_base_id]=fba_fluxes[[#This Row],[rxn]]),0))</f>
        <v>5.0639654422999997E-5</v>
      </c>
      <c r="J1707" t="b">
        <f>fba_fluxes[[#This Row],[total RBA flux]]&lt;fba_fluxes[[#This Row],[lb]]</f>
        <v>0</v>
      </c>
      <c r="K1707" s="1" t="b">
        <f>fba_fluxes[[#This Row],[total RBA flux]]&gt;fba_fluxes[[#This Row],[ub]]</f>
        <v>0</v>
      </c>
    </row>
    <row r="1708" spans="1:11" hidden="1" x14ac:dyDescent="0.2">
      <c r="A1708" s="1" t="s">
        <v>3648</v>
      </c>
      <c r="B1708">
        <v>0</v>
      </c>
      <c r="C1708">
        <v>0</v>
      </c>
      <c r="D1708">
        <v>1000</v>
      </c>
      <c r="E1708" cm="1">
        <f t="array" ref="E1708">MIN(_xlfn._xlws.FILTER(runRBA_RBA_fluxes[TRUE lb],(runRBA_RBA_fluxes[tag]="RXN")*(runRBA_RBA_fluxes[rxn_base_id]=fba_fluxes[[#This Row],[rxn]]),0))</f>
        <v>0</v>
      </c>
      <c r="F1708" cm="1">
        <f t="array" ref="F1708">MAX(_xlfn._xlws.FILTER(runRBA_RBA_fluxes[TRUE ub],(runRBA_RBA_fluxes[tag]="RXN")*(runRBA_RBA_fluxes[rxn_base_id]=fba_fluxes[[#This Row],[rxn]]),0))</f>
        <v>0</v>
      </c>
      <c r="G1708" t="b">
        <f>fba_fluxes[[#This Row],[RBA ub]]&gt;fba_fluxes[[#This Row],[ub]]</f>
        <v>0</v>
      </c>
      <c r="H1708" t="b">
        <f>fba_fluxes[[#This Row],[RBA lb]]&lt;fba_fluxes[[#This Row],[lb]]</f>
        <v>0</v>
      </c>
      <c r="I1708" cm="1">
        <f t="array" ref="I1708">SUM(_xlfn._xlws.FILTER(runRBA_RBA_fluxes[TRUE flux],(runRBA_RBA_fluxes[tag]="RXN")*(runRBA_RBA_fluxes[rxn_base_id]=fba_fluxes[[#This Row],[rxn]]),0))</f>
        <v>0</v>
      </c>
      <c r="J1708" t="b">
        <f>fba_fluxes[[#This Row],[total RBA flux]]&lt;fba_fluxes[[#This Row],[lb]]</f>
        <v>0</v>
      </c>
      <c r="K1708" s="1" t="b">
        <f>fba_fluxes[[#This Row],[total RBA flux]]&gt;fba_fluxes[[#This Row],[ub]]</f>
        <v>0</v>
      </c>
    </row>
    <row r="1709" spans="1:11" hidden="1" x14ac:dyDescent="0.2">
      <c r="A1709" s="1" t="s">
        <v>3649</v>
      </c>
      <c r="B1709">
        <v>0</v>
      </c>
      <c r="C1709">
        <v>0</v>
      </c>
      <c r="D1709">
        <v>1000</v>
      </c>
      <c r="E1709" cm="1">
        <f t="array" ref="E1709">MIN(_xlfn._xlws.FILTER(runRBA_RBA_fluxes[TRUE lb],(runRBA_RBA_fluxes[tag]="RXN")*(runRBA_RBA_fluxes[rxn_base_id]=fba_fluxes[[#This Row],[rxn]]),0))</f>
        <v>0</v>
      </c>
      <c r="F1709" cm="1">
        <f t="array" ref="F1709">MAX(_xlfn._xlws.FILTER(runRBA_RBA_fluxes[TRUE ub],(runRBA_RBA_fluxes[tag]="RXN")*(runRBA_RBA_fluxes[rxn_base_id]=fba_fluxes[[#This Row],[rxn]]),0))</f>
        <v>0</v>
      </c>
      <c r="G1709" t="b">
        <f>fba_fluxes[[#This Row],[RBA ub]]&gt;fba_fluxes[[#This Row],[ub]]</f>
        <v>0</v>
      </c>
      <c r="H1709" t="b">
        <f>fba_fluxes[[#This Row],[RBA lb]]&lt;fba_fluxes[[#This Row],[lb]]</f>
        <v>0</v>
      </c>
      <c r="I1709" cm="1">
        <f t="array" ref="I1709">SUM(_xlfn._xlws.FILTER(runRBA_RBA_fluxes[TRUE flux],(runRBA_RBA_fluxes[tag]="RXN")*(runRBA_RBA_fluxes[rxn_base_id]=fba_fluxes[[#This Row],[rxn]]),0))</f>
        <v>0</v>
      </c>
      <c r="J1709" t="b">
        <f>fba_fluxes[[#This Row],[total RBA flux]]&lt;fba_fluxes[[#This Row],[lb]]</f>
        <v>0</v>
      </c>
      <c r="K1709" s="1" t="b">
        <f>fba_fluxes[[#This Row],[total RBA flux]]&gt;fba_fluxes[[#This Row],[ub]]</f>
        <v>0</v>
      </c>
    </row>
    <row r="1710" spans="1:11" hidden="1" x14ac:dyDescent="0.2">
      <c r="A1710" s="1" t="s">
        <v>3650</v>
      </c>
      <c r="B1710">
        <v>-3.1929859103530306E-19</v>
      </c>
      <c r="C1710">
        <v>0</v>
      </c>
      <c r="D1710">
        <v>1000</v>
      </c>
      <c r="E1710" cm="1">
        <f t="array" ref="E1710">MIN(_xlfn._xlws.FILTER(runRBA_RBA_fluxes[TRUE lb],(runRBA_RBA_fluxes[tag]="RXN")*(runRBA_RBA_fluxes[rxn_base_id]=fba_fluxes[[#This Row],[rxn]]),0))</f>
        <v>0</v>
      </c>
      <c r="F1710" cm="1">
        <f t="array" ref="F1710">MAX(_xlfn._xlws.FILTER(runRBA_RBA_fluxes[TRUE ub],(runRBA_RBA_fluxes[tag]="RXN")*(runRBA_RBA_fluxes[rxn_base_id]=fba_fluxes[[#This Row],[rxn]]),0))</f>
        <v>0</v>
      </c>
      <c r="G1710" t="b">
        <f>fba_fluxes[[#This Row],[RBA ub]]&gt;fba_fluxes[[#This Row],[ub]]</f>
        <v>0</v>
      </c>
      <c r="H1710" t="b">
        <f>fba_fluxes[[#This Row],[RBA lb]]&lt;fba_fluxes[[#This Row],[lb]]</f>
        <v>0</v>
      </c>
      <c r="I1710" cm="1">
        <f t="array" ref="I1710">SUM(_xlfn._xlws.FILTER(runRBA_RBA_fluxes[TRUE flux],(runRBA_RBA_fluxes[tag]="RXN")*(runRBA_RBA_fluxes[rxn_base_id]=fba_fluxes[[#This Row],[rxn]]),0))</f>
        <v>0</v>
      </c>
      <c r="J1710" t="b">
        <f>fba_fluxes[[#This Row],[total RBA flux]]&lt;fba_fluxes[[#This Row],[lb]]</f>
        <v>0</v>
      </c>
      <c r="K1710" s="1" t="b">
        <f>fba_fluxes[[#This Row],[total RBA flux]]&gt;fba_fluxes[[#This Row],[ub]]</f>
        <v>0</v>
      </c>
    </row>
    <row r="1711" spans="1:11" hidden="1" x14ac:dyDescent="0.2">
      <c r="A1711" s="1" t="s">
        <v>3651</v>
      </c>
      <c r="B1711">
        <v>0</v>
      </c>
      <c r="C1711">
        <v>0</v>
      </c>
      <c r="D1711">
        <v>1000</v>
      </c>
      <c r="E1711" cm="1">
        <f t="array" ref="E1711">MIN(_xlfn._xlws.FILTER(runRBA_RBA_fluxes[TRUE lb],(runRBA_RBA_fluxes[tag]="RXN")*(runRBA_RBA_fluxes[rxn_base_id]=fba_fluxes[[#This Row],[rxn]]),0))</f>
        <v>0</v>
      </c>
      <c r="F1711" cm="1">
        <f t="array" ref="F1711">MAX(_xlfn._xlws.FILTER(runRBA_RBA_fluxes[TRUE ub],(runRBA_RBA_fluxes[tag]="RXN")*(runRBA_RBA_fluxes[rxn_base_id]=fba_fluxes[[#This Row],[rxn]]),0))</f>
        <v>0</v>
      </c>
      <c r="G1711" t="b">
        <f>fba_fluxes[[#This Row],[RBA ub]]&gt;fba_fluxes[[#This Row],[ub]]</f>
        <v>0</v>
      </c>
      <c r="H1711" t="b">
        <f>fba_fluxes[[#This Row],[RBA lb]]&lt;fba_fluxes[[#This Row],[lb]]</f>
        <v>0</v>
      </c>
      <c r="I1711" cm="1">
        <f t="array" ref="I1711">SUM(_xlfn._xlws.FILTER(runRBA_RBA_fluxes[TRUE flux],(runRBA_RBA_fluxes[tag]="RXN")*(runRBA_RBA_fluxes[rxn_base_id]=fba_fluxes[[#This Row],[rxn]]),0))</f>
        <v>0</v>
      </c>
      <c r="J1711" t="b">
        <f>fba_fluxes[[#This Row],[total RBA flux]]&lt;fba_fluxes[[#This Row],[lb]]</f>
        <v>0</v>
      </c>
      <c r="K1711" s="1" t="b">
        <f>fba_fluxes[[#This Row],[total RBA flux]]&gt;fba_fluxes[[#This Row],[ub]]</f>
        <v>0</v>
      </c>
    </row>
    <row r="1712" spans="1:11" hidden="1" x14ac:dyDescent="0.2">
      <c r="A1712" s="1" t="s">
        <v>3652</v>
      </c>
      <c r="B1712">
        <v>0</v>
      </c>
      <c r="C1712">
        <v>0</v>
      </c>
      <c r="D1712">
        <v>1000</v>
      </c>
      <c r="E1712" cm="1">
        <f t="array" ref="E1712">MIN(_xlfn._xlws.FILTER(runRBA_RBA_fluxes[TRUE lb],(runRBA_RBA_fluxes[tag]="RXN")*(runRBA_RBA_fluxes[rxn_base_id]=fba_fluxes[[#This Row],[rxn]]),0))</f>
        <v>0</v>
      </c>
      <c r="F1712" cm="1">
        <f t="array" ref="F1712">MAX(_xlfn._xlws.FILTER(runRBA_RBA_fluxes[TRUE ub],(runRBA_RBA_fluxes[tag]="RXN")*(runRBA_RBA_fluxes[rxn_base_id]=fba_fluxes[[#This Row],[rxn]]),0))</f>
        <v>0</v>
      </c>
      <c r="G1712" t="b">
        <f>fba_fluxes[[#This Row],[RBA ub]]&gt;fba_fluxes[[#This Row],[ub]]</f>
        <v>0</v>
      </c>
      <c r="H1712" t="b">
        <f>fba_fluxes[[#This Row],[RBA lb]]&lt;fba_fluxes[[#This Row],[lb]]</f>
        <v>0</v>
      </c>
      <c r="I1712" cm="1">
        <f t="array" ref="I1712">SUM(_xlfn._xlws.FILTER(runRBA_RBA_fluxes[TRUE flux],(runRBA_RBA_fluxes[tag]="RXN")*(runRBA_RBA_fluxes[rxn_base_id]=fba_fluxes[[#This Row],[rxn]]),0))</f>
        <v>0</v>
      </c>
      <c r="J1712" t="b">
        <f>fba_fluxes[[#This Row],[total RBA flux]]&lt;fba_fluxes[[#This Row],[lb]]</f>
        <v>0</v>
      </c>
      <c r="K1712" s="1" t="b">
        <f>fba_fluxes[[#This Row],[total RBA flux]]&gt;fba_fluxes[[#This Row],[ub]]</f>
        <v>0</v>
      </c>
    </row>
    <row r="1713" spans="1:11" hidden="1" x14ac:dyDescent="0.2">
      <c r="A1713" s="1" t="s">
        <v>3653</v>
      </c>
      <c r="B1713">
        <v>0</v>
      </c>
      <c r="C1713">
        <v>0</v>
      </c>
      <c r="D1713">
        <v>1000</v>
      </c>
      <c r="E1713" cm="1">
        <f t="array" ref="E1713">MIN(_xlfn._xlws.FILTER(runRBA_RBA_fluxes[TRUE lb],(runRBA_RBA_fluxes[tag]="RXN")*(runRBA_RBA_fluxes[rxn_base_id]=fba_fluxes[[#This Row],[rxn]]),0))</f>
        <v>0</v>
      </c>
      <c r="F1713" cm="1">
        <f t="array" ref="F1713">MAX(_xlfn._xlws.FILTER(runRBA_RBA_fluxes[TRUE ub],(runRBA_RBA_fluxes[tag]="RXN")*(runRBA_RBA_fluxes[rxn_base_id]=fba_fluxes[[#This Row],[rxn]]),0))</f>
        <v>0</v>
      </c>
      <c r="G1713" t="b">
        <f>fba_fluxes[[#This Row],[RBA ub]]&gt;fba_fluxes[[#This Row],[ub]]</f>
        <v>0</v>
      </c>
      <c r="H1713" t="b">
        <f>fba_fluxes[[#This Row],[RBA lb]]&lt;fba_fluxes[[#This Row],[lb]]</f>
        <v>0</v>
      </c>
      <c r="I1713" cm="1">
        <f t="array" ref="I1713">SUM(_xlfn._xlws.FILTER(runRBA_RBA_fluxes[TRUE flux],(runRBA_RBA_fluxes[tag]="RXN")*(runRBA_RBA_fluxes[rxn_base_id]=fba_fluxes[[#This Row],[rxn]]),0))</f>
        <v>0</v>
      </c>
      <c r="J1713" t="b">
        <f>fba_fluxes[[#This Row],[total RBA flux]]&lt;fba_fluxes[[#This Row],[lb]]</f>
        <v>0</v>
      </c>
      <c r="K1713" s="1" t="b">
        <f>fba_fluxes[[#This Row],[total RBA flux]]&gt;fba_fluxes[[#This Row],[ub]]</f>
        <v>0</v>
      </c>
    </row>
    <row r="1714" spans="1:11" hidden="1" x14ac:dyDescent="0.2">
      <c r="A1714" s="1" t="s">
        <v>3654</v>
      </c>
      <c r="B1714">
        <v>0</v>
      </c>
      <c r="C1714">
        <v>0</v>
      </c>
      <c r="D1714">
        <v>1000</v>
      </c>
      <c r="E1714" cm="1">
        <f t="array" ref="E1714">MIN(_xlfn._xlws.FILTER(runRBA_RBA_fluxes[TRUE lb],(runRBA_RBA_fluxes[tag]="RXN")*(runRBA_RBA_fluxes[rxn_base_id]=fba_fluxes[[#This Row],[rxn]]),0))</f>
        <v>0</v>
      </c>
      <c r="F1714" cm="1">
        <f t="array" ref="F1714">MAX(_xlfn._xlws.FILTER(runRBA_RBA_fluxes[TRUE ub],(runRBA_RBA_fluxes[tag]="RXN")*(runRBA_RBA_fluxes[rxn_base_id]=fba_fluxes[[#This Row],[rxn]]),0))</f>
        <v>0</v>
      </c>
      <c r="G1714" t="b">
        <f>fba_fluxes[[#This Row],[RBA ub]]&gt;fba_fluxes[[#This Row],[ub]]</f>
        <v>0</v>
      </c>
      <c r="H1714" t="b">
        <f>fba_fluxes[[#This Row],[RBA lb]]&lt;fba_fluxes[[#This Row],[lb]]</f>
        <v>0</v>
      </c>
      <c r="I1714" cm="1">
        <f t="array" ref="I1714">SUM(_xlfn._xlws.FILTER(runRBA_RBA_fluxes[TRUE flux],(runRBA_RBA_fluxes[tag]="RXN")*(runRBA_RBA_fluxes[rxn_base_id]=fba_fluxes[[#This Row],[rxn]]),0))</f>
        <v>0</v>
      </c>
      <c r="J1714" t="b">
        <f>fba_fluxes[[#This Row],[total RBA flux]]&lt;fba_fluxes[[#This Row],[lb]]</f>
        <v>0</v>
      </c>
      <c r="K1714" s="1" t="b">
        <f>fba_fluxes[[#This Row],[total RBA flux]]&gt;fba_fluxes[[#This Row],[ub]]</f>
        <v>0</v>
      </c>
    </row>
    <row r="1715" spans="1:11" hidden="1" x14ac:dyDescent="0.2">
      <c r="A1715" s="1" t="s">
        <v>3655</v>
      </c>
      <c r="B1715">
        <v>0</v>
      </c>
      <c r="C1715">
        <v>0</v>
      </c>
      <c r="D1715">
        <v>1000</v>
      </c>
      <c r="E1715" cm="1">
        <f t="array" ref="E1715">MIN(_xlfn._xlws.FILTER(runRBA_RBA_fluxes[TRUE lb],(runRBA_RBA_fluxes[tag]="RXN")*(runRBA_RBA_fluxes[rxn_base_id]=fba_fluxes[[#This Row],[rxn]]),0))</f>
        <v>0</v>
      </c>
      <c r="F1715" cm="1">
        <f t="array" ref="F1715">MAX(_xlfn._xlws.FILTER(runRBA_RBA_fluxes[TRUE ub],(runRBA_RBA_fluxes[tag]="RXN")*(runRBA_RBA_fluxes[rxn_base_id]=fba_fluxes[[#This Row],[rxn]]),0))</f>
        <v>0</v>
      </c>
      <c r="G1715" t="b">
        <f>fba_fluxes[[#This Row],[RBA ub]]&gt;fba_fluxes[[#This Row],[ub]]</f>
        <v>0</v>
      </c>
      <c r="H1715" t="b">
        <f>fba_fluxes[[#This Row],[RBA lb]]&lt;fba_fluxes[[#This Row],[lb]]</f>
        <v>0</v>
      </c>
      <c r="I1715" cm="1">
        <f t="array" ref="I1715">SUM(_xlfn._xlws.FILTER(runRBA_RBA_fluxes[TRUE flux],(runRBA_RBA_fluxes[tag]="RXN")*(runRBA_RBA_fluxes[rxn_base_id]=fba_fluxes[[#This Row],[rxn]]),0))</f>
        <v>0</v>
      </c>
      <c r="J1715" t="b">
        <f>fba_fluxes[[#This Row],[total RBA flux]]&lt;fba_fluxes[[#This Row],[lb]]</f>
        <v>0</v>
      </c>
      <c r="K1715" s="1" t="b">
        <f>fba_fluxes[[#This Row],[total RBA flux]]&gt;fba_fluxes[[#This Row],[ub]]</f>
        <v>0</v>
      </c>
    </row>
    <row r="1716" spans="1:11" hidden="1" x14ac:dyDescent="0.2">
      <c r="A1716" s="1" t="s">
        <v>3656</v>
      </c>
      <c r="B1716">
        <v>0</v>
      </c>
      <c r="C1716">
        <v>0</v>
      </c>
      <c r="D1716">
        <v>1000</v>
      </c>
      <c r="E1716" cm="1">
        <f t="array" ref="E1716">MIN(_xlfn._xlws.FILTER(runRBA_RBA_fluxes[TRUE lb],(runRBA_RBA_fluxes[tag]="RXN")*(runRBA_RBA_fluxes[rxn_base_id]=fba_fluxes[[#This Row],[rxn]]),0))</f>
        <v>0</v>
      </c>
      <c r="F1716" cm="1">
        <f t="array" ref="F1716">MAX(_xlfn._xlws.FILTER(runRBA_RBA_fluxes[TRUE ub],(runRBA_RBA_fluxes[tag]="RXN")*(runRBA_RBA_fluxes[rxn_base_id]=fba_fluxes[[#This Row],[rxn]]),0))</f>
        <v>0</v>
      </c>
      <c r="G1716" t="b">
        <f>fba_fluxes[[#This Row],[RBA ub]]&gt;fba_fluxes[[#This Row],[ub]]</f>
        <v>0</v>
      </c>
      <c r="H1716" t="b">
        <f>fba_fluxes[[#This Row],[RBA lb]]&lt;fba_fluxes[[#This Row],[lb]]</f>
        <v>0</v>
      </c>
      <c r="I1716" cm="1">
        <f t="array" ref="I1716">SUM(_xlfn._xlws.FILTER(runRBA_RBA_fluxes[TRUE flux],(runRBA_RBA_fluxes[tag]="RXN")*(runRBA_RBA_fluxes[rxn_base_id]=fba_fluxes[[#This Row],[rxn]]),0))</f>
        <v>0</v>
      </c>
      <c r="J1716" t="b">
        <f>fba_fluxes[[#This Row],[total RBA flux]]&lt;fba_fluxes[[#This Row],[lb]]</f>
        <v>0</v>
      </c>
      <c r="K1716" s="1" t="b">
        <f>fba_fluxes[[#This Row],[total RBA flux]]&gt;fba_fluxes[[#This Row],[ub]]</f>
        <v>0</v>
      </c>
    </row>
    <row r="1717" spans="1:11" hidden="1" x14ac:dyDescent="0.2">
      <c r="A1717" s="1" t="s">
        <v>3657</v>
      </c>
      <c r="B1717">
        <v>0</v>
      </c>
      <c r="C1717">
        <v>0</v>
      </c>
      <c r="D1717">
        <v>1000</v>
      </c>
      <c r="E1717" cm="1">
        <f t="array" ref="E1717">MIN(_xlfn._xlws.FILTER(runRBA_RBA_fluxes[TRUE lb],(runRBA_RBA_fluxes[tag]="RXN")*(runRBA_RBA_fluxes[rxn_base_id]=fba_fluxes[[#This Row],[rxn]]),0))</f>
        <v>0</v>
      </c>
      <c r="F1717" cm="1">
        <f t="array" ref="F1717">MAX(_xlfn._xlws.FILTER(runRBA_RBA_fluxes[TRUE ub],(runRBA_RBA_fluxes[tag]="RXN")*(runRBA_RBA_fluxes[rxn_base_id]=fba_fluxes[[#This Row],[rxn]]),0))</f>
        <v>0</v>
      </c>
      <c r="G1717" t="b">
        <f>fba_fluxes[[#This Row],[RBA ub]]&gt;fba_fluxes[[#This Row],[ub]]</f>
        <v>0</v>
      </c>
      <c r="H1717" t="b">
        <f>fba_fluxes[[#This Row],[RBA lb]]&lt;fba_fluxes[[#This Row],[lb]]</f>
        <v>0</v>
      </c>
      <c r="I1717" cm="1">
        <f t="array" ref="I1717">SUM(_xlfn._xlws.FILTER(runRBA_RBA_fluxes[TRUE flux],(runRBA_RBA_fluxes[tag]="RXN")*(runRBA_RBA_fluxes[rxn_base_id]=fba_fluxes[[#This Row],[rxn]]),0))</f>
        <v>0</v>
      </c>
      <c r="J1717" t="b">
        <f>fba_fluxes[[#This Row],[total RBA flux]]&lt;fba_fluxes[[#This Row],[lb]]</f>
        <v>0</v>
      </c>
      <c r="K1717" s="1" t="b">
        <f>fba_fluxes[[#This Row],[total RBA flux]]&gt;fba_fluxes[[#This Row],[ub]]</f>
        <v>0</v>
      </c>
    </row>
    <row r="1718" spans="1:11" hidden="1" x14ac:dyDescent="0.2">
      <c r="A1718" s="1" t="s">
        <v>3658</v>
      </c>
      <c r="B1718">
        <v>0</v>
      </c>
      <c r="C1718">
        <v>0</v>
      </c>
      <c r="D1718">
        <v>1000</v>
      </c>
      <c r="E1718" cm="1">
        <f t="array" ref="E1718">MIN(_xlfn._xlws.FILTER(runRBA_RBA_fluxes[TRUE lb],(runRBA_RBA_fluxes[tag]="RXN")*(runRBA_RBA_fluxes[rxn_base_id]=fba_fluxes[[#This Row],[rxn]]),0))</f>
        <v>0</v>
      </c>
      <c r="F1718" cm="1">
        <f t="array" ref="F1718">MAX(_xlfn._xlws.FILTER(runRBA_RBA_fluxes[TRUE ub],(runRBA_RBA_fluxes[tag]="RXN")*(runRBA_RBA_fluxes[rxn_base_id]=fba_fluxes[[#This Row],[rxn]]),0))</f>
        <v>0</v>
      </c>
      <c r="G1718" t="b">
        <f>fba_fluxes[[#This Row],[RBA ub]]&gt;fba_fluxes[[#This Row],[ub]]</f>
        <v>0</v>
      </c>
      <c r="H1718" t="b">
        <f>fba_fluxes[[#This Row],[RBA lb]]&lt;fba_fluxes[[#This Row],[lb]]</f>
        <v>0</v>
      </c>
      <c r="I1718" cm="1">
        <f t="array" ref="I1718">SUM(_xlfn._xlws.FILTER(runRBA_RBA_fluxes[TRUE flux],(runRBA_RBA_fluxes[tag]="RXN")*(runRBA_RBA_fluxes[rxn_base_id]=fba_fluxes[[#This Row],[rxn]]),0))</f>
        <v>0</v>
      </c>
      <c r="J1718" t="b">
        <f>fba_fluxes[[#This Row],[total RBA flux]]&lt;fba_fluxes[[#This Row],[lb]]</f>
        <v>0</v>
      </c>
      <c r="K1718" s="1" t="b">
        <f>fba_fluxes[[#This Row],[total RBA flux]]&gt;fba_fluxes[[#This Row],[ub]]</f>
        <v>0</v>
      </c>
    </row>
    <row r="1719" spans="1:11" hidden="1" x14ac:dyDescent="0.2">
      <c r="A1719" s="1" t="s">
        <v>3659</v>
      </c>
      <c r="B1719">
        <v>0</v>
      </c>
      <c r="C1719">
        <v>-1000</v>
      </c>
      <c r="D1719">
        <v>1000</v>
      </c>
      <c r="E1719" cm="1">
        <f t="array" ref="E1719">MIN(_xlfn._xlws.FILTER(runRBA_RBA_fluxes[TRUE lb],(runRBA_RBA_fluxes[tag]="RXN")*(runRBA_RBA_fluxes[rxn_base_id]=fba_fluxes[[#This Row],[rxn]]),0))</f>
        <v>0</v>
      </c>
      <c r="F1719" cm="1">
        <f t="array" ref="F1719">MAX(_xlfn._xlws.FILTER(runRBA_RBA_fluxes[TRUE ub],(runRBA_RBA_fluxes[tag]="RXN")*(runRBA_RBA_fluxes[rxn_base_id]=fba_fluxes[[#This Row],[rxn]]),0))</f>
        <v>0</v>
      </c>
      <c r="G1719" t="b">
        <f>fba_fluxes[[#This Row],[RBA ub]]&gt;fba_fluxes[[#This Row],[ub]]</f>
        <v>0</v>
      </c>
      <c r="H1719" t="b">
        <f>fba_fluxes[[#This Row],[RBA lb]]&lt;fba_fluxes[[#This Row],[lb]]</f>
        <v>0</v>
      </c>
      <c r="I1719" cm="1">
        <f t="array" ref="I1719">SUM(_xlfn._xlws.FILTER(runRBA_RBA_fluxes[TRUE flux],(runRBA_RBA_fluxes[tag]="RXN")*(runRBA_RBA_fluxes[rxn_base_id]=fba_fluxes[[#This Row],[rxn]]),0))</f>
        <v>0</v>
      </c>
      <c r="J1719" t="b">
        <f>fba_fluxes[[#This Row],[total RBA flux]]&lt;fba_fluxes[[#This Row],[lb]]</f>
        <v>0</v>
      </c>
      <c r="K1719" s="1" t="b">
        <f>fba_fluxes[[#This Row],[total RBA flux]]&gt;fba_fluxes[[#This Row],[ub]]</f>
        <v>0</v>
      </c>
    </row>
    <row r="1720" spans="1:11" hidden="1" x14ac:dyDescent="0.2">
      <c r="A1720" s="1" t="s">
        <v>550</v>
      </c>
      <c r="B1720">
        <v>0</v>
      </c>
      <c r="C1720">
        <v>-1000</v>
      </c>
      <c r="D1720">
        <v>1000</v>
      </c>
      <c r="E1720" cm="1">
        <f t="array" ref="E1720">MIN(_xlfn._xlws.FILTER(runRBA_RBA_fluxes[TRUE lb],(runRBA_RBA_fluxes[tag]="RXN")*(runRBA_RBA_fluxes[rxn_base_id]=fba_fluxes[[#This Row],[rxn]]),0))</f>
        <v>0</v>
      </c>
      <c r="F1720" cm="1">
        <f t="array" ref="F1720">MAX(_xlfn._xlws.FILTER(runRBA_RBA_fluxes[TRUE ub],(runRBA_RBA_fluxes[tag]="RXN")*(runRBA_RBA_fluxes[rxn_base_id]=fba_fluxes[[#This Row],[rxn]]),0))</f>
        <v>0</v>
      </c>
      <c r="G1720" t="b">
        <f>fba_fluxes[[#This Row],[RBA ub]]&gt;fba_fluxes[[#This Row],[ub]]</f>
        <v>0</v>
      </c>
      <c r="H1720" t="b">
        <f>fba_fluxes[[#This Row],[RBA lb]]&lt;fba_fluxes[[#This Row],[lb]]</f>
        <v>0</v>
      </c>
      <c r="I1720" cm="1">
        <f t="array" ref="I1720">SUM(_xlfn._xlws.FILTER(runRBA_RBA_fluxes[TRUE flux],(runRBA_RBA_fluxes[tag]="RXN")*(runRBA_RBA_fluxes[rxn_base_id]=fba_fluxes[[#This Row],[rxn]]),0))</f>
        <v>0</v>
      </c>
      <c r="J1720" t="b">
        <f>fba_fluxes[[#This Row],[total RBA flux]]&lt;fba_fluxes[[#This Row],[lb]]</f>
        <v>0</v>
      </c>
      <c r="K1720" s="1" t="b">
        <f>fba_fluxes[[#This Row],[total RBA flux]]&gt;fba_fluxes[[#This Row],[ub]]</f>
        <v>0</v>
      </c>
    </row>
    <row r="1721" spans="1:11" hidden="1" x14ac:dyDescent="0.2">
      <c r="A1721" s="1" t="s">
        <v>551</v>
      </c>
      <c r="B1721">
        <v>4.0436000000000005E-3</v>
      </c>
      <c r="C1721">
        <v>0</v>
      </c>
      <c r="D1721">
        <v>1000</v>
      </c>
      <c r="E1721" cm="1">
        <f t="array" ref="E1721">MIN(_xlfn._xlws.FILTER(runRBA_RBA_fluxes[TRUE lb],(runRBA_RBA_fluxes[tag]="RXN")*(runRBA_RBA_fluxes[rxn_base_id]=fba_fluxes[[#This Row],[rxn]]),0))</f>
        <v>0</v>
      </c>
      <c r="F1721" cm="1">
        <f t="array" ref="F1721">MAX(_xlfn._xlws.FILTER(runRBA_RBA_fluxes[TRUE ub],(runRBA_RBA_fluxes[tag]="RXN")*(runRBA_RBA_fluxes[rxn_base_id]=fba_fluxes[[#This Row],[rxn]]),0))</f>
        <v>1000.0000000000001</v>
      </c>
      <c r="G1721" t="b">
        <f>fba_fluxes[[#This Row],[RBA ub]]&gt;fba_fluxes[[#This Row],[ub]]</f>
        <v>0</v>
      </c>
      <c r="H1721" t="b">
        <f>fba_fluxes[[#This Row],[RBA lb]]&lt;fba_fluxes[[#This Row],[lb]]</f>
        <v>0</v>
      </c>
      <c r="I1721" cm="1">
        <f t="array" ref="I1721">SUM(_xlfn._xlws.FILTER(runRBA_RBA_fluxes[TRUE flux],(runRBA_RBA_fluxes[tag]="RXN")*(runRBA_RBA_fluxes[rxn_base_id]=fba_fluxes[[#This Row],[rxn]]),0))</f>
        <v>1.1180522122200001E-3</v>
      </c>
      <c r="J1721" t="b">
        <f>fba_fluxes[[#This Row],[total RBA flux]]&lt;fba_fluxes[[#This Row],[lb]]</f>
        <v>0</v>
      </c>
      <c r="K1721" s="1" t="b">
        <f>fba_fluxes[[#This Row],[total RBA flux]]&gt;fba_fluxes[[#This Row],[ub]]</f>
        <v>0</v>
      </c>
    </row>
    <row r="1722" spans="1:11" hidden="1" x14ac:dyDescent="0.2">
      <c r="A1722" s="1" t="s">
        <v>3660</v>
      </c>
      <c r="B1722">
        <v>0</v>
      </c>
      <c r="C1722">
        <v>0</v>
      </c>
      <c r="D1722">
        <v>1000</v>
      </c>
      <c r="E1722" cm="1">
        <f t="array" ref="E1722">MIN(_xlfn._xlws.FILTER(runRBA_RBA_fluxes[TRUE lb],(runRBA_RBA_fluxes[tag]="RXN")*(runRBA_RBA_fluxes[rxn_base_id]=fba_fluxes[[#This Row],[rxn]]),0))</f>
        <v>0</v>
      </c>
      <c r="F1722" cm="1">
        <f t="array" ref="F1722">MAX(_xlfn._xlws.FILTER(runRBA_RBA_fluxes[TRUE ub],(runRBA_RBA_fluxes[tag]="RXN")*(runRBA_RBA_fluxes[rxn_base_id]=fba_fluxes[[#This Row],[rxn]]),0))</f>
        <v>0</v>
      </c>
      <c r="G1722" t="b">
        <f>fba_fluxes[[#This Row],[RBA ub]]&gt;fba_fluxes[[#This Row],[ub]]</f>
        <v>0</v>
      </c>
      <c r="H1722" t="b">
        <f>fba_fluxes[[#This Row],[RBA lb]]&lt;fba_fluxes[[#This Row],[lb]]</f>
        <v>0</v>
      </c>
      <c r="I1722" cm="1">
        <f t="array" ref="I1722">SUM(_xlfn._xlws.FILTER(runRBA_RBA_fluxes[TRUE flux],(runRBA_RBA_fluxes[tag]="RXN")*(runRBA_RBA_fluxes[rxn_base_id]=fba_fluxes[[#This Row],[rxn]]),0))</f>
        <v>0</v>
      </c>
      <c r="J1722" t="b">
        <f>fba_fluxes[[#This Row],[total RBA flux]]&lt;fba_fluxes[[#This Row],[lb]]</f>
        <v>0</v>
      </c>
      <c r="K1722" s="1" t="b">
        <f>fba_fluxes[[#This Row],[total RBA flux]]&gt;fba_fluxes[[#This Row],[ub]]</f>
        <v>0</v>
      </c>
    </row>
    <row r="1723" spans="1:11" hidden="1" x14ac:dyDescent="0.2">
      <c r="A1723" s="1" t="s">
        <v>3661</v>
      </c>
      <c r="B1723">
        <v>0</v>
      </c>
      <c r="C1723">
        <v>0</v>
      </c>
      <c r="D1723">
        <v>1000</v>
      </c>
      <c r="E1723" cm="1">
        <f t="array" ref="E1723">MIN(_xlfn._xlws.FILTER(runRBA_RBA_fluxes[TRUE lb],(runRBA_RBA_fluxes[tag]="RXN")*(runRBA_RBA_fluxes[rxn_base_id]=fba_fluxes[[#This Row],[rxn]]),0))</f>
        <v>0</v>
      </c>
      <c r="F1723" cm="1">
        <f t="array" ref="F1723">MAX(_xlfn._xlws.FILTER(runRBA_RBA_fluxes[TRUE ub],(runRBA_RBA_fluxes[tag]="RXN")*(runRBA_RBA_fluxes[rxn_base_id]=fba_fluxes[[#This Row],[rxn]]),0))</f>
        <v>0</v>
      </c>
      <c r="G1723" t="b">
        <f>fba_fluxes[[#This Row],[RBA ub]]&gt;fba_fluxes[[#This Row],[ub]]</f>
        <v>0</v>
      </c>
      <c r="H1723" t="b">
        <f>fba_fluxes[[#This Row],[RBA lb]]&lt;fba_fluxes[[#This Row],[lb]]</f>
        <v>0</v>
      </c>
      <c r="I1723" cm="1">
        <f t="array" ref="I1723">SUM(_xlfn._xlws.FILTER(runRBA_RBA_fluxes[TRUE flux],(runRBA_RBA_fluxes[tag]="RXN")*(runRBA_RBA_fluxes[rxn_base_id]=fba_fluxes[[#This Row],[rxn]]),0))</f>
        <v>0</v>
      </c>
      <c r="J1723" t="b">
        <f>fba_fluxes[[#This Row],[total RBA flux]]&lt;fba_fluxes[[#This Row],[lb]]</f>
        <v>0</v>
      </c>
      <c r="K1723" s="1" t="b">
        <f>fba_fluxes[[#This Row],[total RBA flux]]&gt;fba_fluxes[[#This Row],[ub]]</f>
        <v>0</v>
      </c>
    </row>
    <row r="1724" spans="1:11" hidden="1" x14ac:dyDescent="0.2">
      <c r="A1724" s="1" t="s">
        <v>552</v>
      </c>
      <c r="B1724">
        <v>3.1870999999999996E-3</v>
      </c>
      <c r="C1724">
        <v>0</v>
      </c>
      <c r="D1724">
        <v>1000</v>
      </c>
      <c r="E1724" cm="1">
        <f t="array" ref="E1724">MIN(_xlfn._xlws.FILTER(runRBA_RBA_fluxes[TRUE lb],(runRBA_RBA_fluxes[tag]="RXN")*(runRBA_RBA_fluxes[rxn_base_id]=fba_fluxes[[#This Row],[rxn]]),0))</f>
        <v>0</v>
      </c>
      <c r="F1724" cm="1">
        <f t="array" ref="F1724">MAX(_xlfn._xlws.FILTER(runRBA_RBA_fluxes[TRUE ub],(runRBA_RBA_fluxes[tag]="RXN")*(runRBA_RBA_fluxes[rxn_base_id]=fba_fluxes[[#This Row],[rxn]]),0))</f>
        <v>1000.0000000000001</v>
      </c>
      <c r="G1724" t="b">
        <f>fba_fluxes[[#This Row],[RBA ub]]&gt;fba_fluxes[[#This Row],[ub]]</f>
        <v>0</v>
      </c>
      <c r="H1724" t="b">
        <f>fba_fluxes[[#This Row],[RBA lb]]&lt;fba_fluxes[[#This Row],[lb]]</f>
        <v>0</v>
      </c>
      <c r="I1724" cm="1">
        <f t="array" ref="I1724">SUM(_xlfn._xlws.FILTER(runRBA_RBA_fluxes[TRUE flux],(runRBA_RBA_fluxes[tag]="RXN")*(runRBA_RBA_fluxes[rxn_base_id]=fba_fluxes[[#This Row],[rxn]]),0))</f>
        <v>8.81227599028E-4</v>
      </c>
      <c r="J1724" t="b">
        <f>fba_fluxes[[#This Row],[total RBA flux]]&lt;fba_fluxes[[#This Row],[lb]]</f>
        <v>0</v>
      </c>
      <c r="K1724" s="1" t="b">
        <f>fba_fluxes[[#This Row],[total RBA flux]]&gt;fba_fluxes[[#This Row],[ub]]</f>
        <v>0</v>
      </c>
    </row>
    <row r="1725" spans="1:11" hidden="1" x14ac:dyDescent="0.2">
      <c r="A1725" s="1" t="s">
        <v>553</v>
      </c>
      <c r="B1725">
        <v>3.1870999999999996E-3</v>
      </c>
      <c r="C1725">
        <v>0</v>
      </c>
      <c r="D1725">
        <v>1000</v>
      </c>
      <c r="E1725" cm="1">
        <f t="array" ref="E1725">MIN(_xlfn._xlws.FILTER(runRBA_RBA_fluxes[TRUE lb],(runRBA_RBA_fluxes[tag]="RXN")*(runRBA_RBA_fluxes[rxn_base_id]=fba_fluxes[[#This Row],[rxn]]),0))</f>
        <v>0</v>
      </c>
      <c r="F1725" cm="1">
        <f t="array" ref="F1725">MAX(_xlfn._xlws.FILTER(runRBA_RBA_fluxes[TRUE ub],(runRBA_RBA_fluxes[tag]="RXN")*(runRBA_RBA_fluxes[rxn_base_id]=fba_fluxes[[#This Row],[rxn]]),0))</f>
        <v>1000.0000000000001</v>
      </c>
      <c r="G1725" t="b">
        <f>fba_fluxes[[#This Row],[RBA ub]]&gt;fba_fluxes[[#This Row],[ub]]</f>
        <v>0</v>
      </c>
      <c r="H1725" t="b">
        <f>fba_fluxes[[#This Row],[RBA lb]]&lt;fba_fluxes[[#This Row],[lb]]</f>
        <v>0</v>
      </c>
      <c r="I1725" cm="1">
        <f t="array" ref="I1725">SUM(_xlfn._xlws.FILTER(runRBA_RBA_fluxes[TRUE flux],(runRBA_RBA_fluxes[tag]="RXN")*(runRBA_RBA_fluxes[rxn_base_id]=fba_fluxes[[#This Row],[rxn]]),0))</f>
        <v>8.81227599028E-4</v>
      </c>
      <c r="J1725" t="b">
        <f>fba_fluxes[[#This Row],[total RBA flux]]&lt;fba_fluxes[[#This Row],[lb]]</f>
        <v>0</v>
      </c>
      <c r="K1725" s="1" t="b">
        <f>fba_fluxes[[#This Row],[total RBA flux]]&gt;fba_fluxes[[#This Row],[ub]]</f>
        <v>0</v>
      </c>
    </row>
    <row r="1726" spans="1:11" hidden="1" x14ac:dyDescent="0.2">
      <c r="A1726" s="1" t="s">
        <v>554</v>
      </c>
      <c r="B1726">
        <v>3.1871E-3</v>
      </c>
      <c r="C1726">
        <v>0</v>
      </c>
      <c r="D1726">
        <v>1000</v>
      </c>
      <c r="E1726" cm="1">
        <f t="array" ref="E1726">MIN(_xlfn._xlws.FILTER(runRBA_RBA_fluxes[TRUE lb],(runRBA_RBA_fluxes[tag]="RXN")*(runRBA_RBA_fluxes[rxn_base_id]=fba_fluxes[[#This Row],[rxn]]),0))</f>
        <v>0</v>
      </c>
      <c r="F1726" cm="1">
        <f t="array" ref="F1726">MAX(_xlfn._xlws.FILTER(runRBA_RBA_fluxes[TRUE ub],(runRBA_RBA_fluxes[tag]="RXN")*(runRBA_RBA_fluxes[rxn_base_id]=fba_fluxes[[#This Row],[rxn]]),0))</f>
        <v>1000.0000000000001</v>
      </c>
      <c r="G1726" t="b">
        <f>fba_fluxes[[#This Row],[RBA ub]]&gt;fba_fluxes[[#This Row],[ub]]</f>
        <v>0</v>
      </c>
      <c r="H1726" t="b">
        <f>fba_fluxes[[#This Row],[RBA lb]]&lt;fba_fluxes[[#This Row],[lb]]</f>
        <v>0</v>
      </c>
      <c r="I1726" cm="1">
        <f t="array" ref="I1726">SUM(_xlfn._xlws.FILTER(runRBA_RBA_fluxes[TRUE flux],(runRBA_RBA_fluxes[tag]="RXN")*(runRBA_RBA_fluxes[rxn_base_id]=fba_fluxes[[#This Row],[rxn]]),0))</f>
        <v>8.81227599028E-4</v>
      </c>
      <c r="J1726" t="b">
        <f>fba_fluxes[[#This Row],[total RBA flux]]&lt;fba_fluxes[[#This Row],[lb]]</f>
        <v>0</v>
      </c>
      <c r="K1726" s="1" t="b">
        <f>fba_fluxes[[#This Row],[total RBA flux]]&gt;fba_fluxes[[#This Row],[ub]]</f>
        <v>0</v>
      </c>
    </row>
    <row r="1727" spans="1:11" hidden="1" x14ac:dyDescent="0.2">
      <c r="A1727" s="1" t="s">
        <v>3662</v>
      </c>
      <c r="B1727">
        <v>0</v>
      </c>
      <c r="C1727">
        <v>0</v>
      </c>
      <c r="D1727">
        <v>1000</v>
      </c>
      <c r="E1727" cm="1">
        <f t="array" ref="E1727">MIN(_xlfn._xlws.FILTER(runRBA_RBA_fluxes[TRUE lb],(runRBA_RBA_fluxes[tag]="RXN")*(runRBA_RBA_fluxes[rxn_base_id]=fba_fluxes[[#This Row],[rxn]]),0))</f>
        <v>0</v>
      </c>
      <c r="F1727" cm="1">
        <f t="array" ref="F1727">MAX(_xlfn._xlws.FILTER(runRBA_RBA_fluxes[TRUE ub],(runRBA_RBA_fluxes[tag]="RXN")*(runRBA_RBA_fluxes[rxn_base_id]=fba_fluxes[[#This Row],[rxn]]),0))</f>
        <v>0</v>
      </c>
      <c r="G1727" t="b">
        <f>fba_fluxes[[#This Row],[RBA ub]]&gt;fba_fluxes[[#This Row],[ub]]</f>
        <v>0</v>
      </c>
      <c r="H1727" t="b">
        <f>fba_fluxes[[#This Row],[RBA lb]]&lt;fba_fluxes[[#This Row],[lb]]</f>
        <v>0</v>
      </c>
      <c r="I1727" cm="1">
        <f t="array" ref="I1727">SUM(_xlfn._xlws.FILTER(runRBA_RBA_fluxes[TRUE flux],(runRBA_RBA_fluxes[tag]="RXN")*(runRBA_RBA_fluxes[rxn_base_id]=fba_fluxes[[#This Row],[rxn]]),0))</f>
        <v>0</v>
      </c>
      <c r="J1727" t="b">
        <f>fba_fluxes[[#This Row],[total RBA flux]]&lt;fba_fluxes[[#This Row],[lb]]</f>
        <v>0</v>
      </c>
      <c r="K1727" s="1" t="b">
        <f>fba_fluxes[[#This Row],[total RBA flux]]&gt;fba_fluxes[[#This Row],[ub]]</f>
        <v>0</v>
      </c>
    </row>
    <row r="1728" spans="1:11" hidden="1" x14ac:dyDescent="0.2">
      <c r="A1728" s="1" t="s">
        <v>3663</v>
      </c>
      <c r="B1728">
        <v>0</v>
      </c>
      <c r="C1728">
        <v>0</v>
      </c>
      <c r="D1728">
        <v>1000</v>
      </c>
      <c r="E1728" cm="1">
        <f t="array" ref="E1728">MIN(_xlfn._xlws.FILTER(runRBA_RBA_fluxes[TRUE lb],(runRBA_RBA_fluxes[tag]="RXN")*(runRBA_RBA_fluxes[rxn_base_id]=fba_fluxes[[#This Row],[rxn]]),0))</f>
        <v>0</v>
      </c>
      <c r="F1728" cm="1">
        <f t="array" ref="F1728">MAX(_xlfn._xlws.FILTER(runRBA_RBA_fluxes[TRUE ub],(runRBA_RBA_fluxes[tag]="RXN")*(runRBA_RBA_fluxes[rxn_base_id]=fba_fluxes[[#This Row],[rxn]]),0))</f>
        <v>0</v>
      </c>
      <c r="G1728" t="b">
        <f>fba_fluxes[[#This Row],[RBA ub]]&gt;fba_fluxes[[#This Row],[ub]]</f>
        <v>0</v>
      </c>
      <c r="H1728" t="b">
        <f>fba_fluxes[[#This Row],[RBA lb]]&lt;fba_fluxes[[#This Row],[lb]]</f>
        <v>0</v>
      </c>
      <c r="I1728" cm="1">
        <f t="array" ref="I1728">SUM(_xlfn._xlws.FILTER(runRBA_RBA_fluxes[TRUE flux],(runRBA_RBA_fluxes[tag]="RXN")*(runRBA_RBA_fluxes[rxn_base_id]=fba_fluxes[[#This Row],[rxn]]),0))</f>
        <v>0</v>
      </c>
      <c r="J1728" t="b">
        <f>fba_fluxes[[#This Row],[total RBA flux]]&lt;fba_fluxes[[#This Row],[lb]]</f>
        <v>0</v>
      </c>
      <c r="K1728" s="1" t="b">
        <f>fba_fluxes[[#This Row],[total RBA flux]]&gt;fba_fluxes[[#This Row],[ub]]</f>
        <v>0</v>
      </c>
    </row>
    <row r="1729" spans="1:11" hidden="1" x14ac:dyDescent="0.2">
      <c r="A1729" s="1" t="s">
        <v>555</v>
      </c>
      <c r="B1729">
        <v>0</v>
      </c>
      <c r="C1729">
        <v>0</v>
      </c>
      <c r="D1729">
        <v>1000</v>
      </c>
      <c r="E1729" cm="1">
        <f t="array" ref="E1729">MIN(_xlfn._xlws.FILTER(runRBA_RBA_fluxes[TRUE lb],(runRBA_RBA_fluxes[tag]="RXN")*(runRBA_RBA_fluxes[rxn_base_id]=fba_fluxes[[#This Row],[rxn]]),0))</f>
        <v>0</v>
      </c>
      <c r="F1729" cm="1">
        <f t="array" ref="F1729">MAX(_xlfn._xlws.FILTER(runRBA_RBA_fluxes[TRUE ub],(runRBA_RBA_fluxes[tag]="RXN")*(runRBA_RBA_fluxes[rxn_base_id]=fba_fluxes[[#This Row],[rxn]]),0))</f>
        <v>0</v>
      </c>
      <c r="G1729" t="b">
        <f>fba_fluxes[[#This Row],[RBA ub]]&gt;fba_fluxes[[#This Row],[ub]]</f>
        <v>0</v>
      </c>
      <c r="H1729" t="b">
        <f>fba_fluxes[[#This Row],[RBA lb]]&lt;fba_fluxes[[#This Row],[lb]]</f>
        <v>0</v>
      </c>
      <c r="I1729" cm="1">
        <f t="array" ref="I1729">SUM(_xlfn._xlws.FILTER(runRBA_RBA_fluxes[TRUE flux],(runRBA_RBA_fluxes[tag]="RXN")*(runRBA_RBA_fluxes[rxn_base_id]=fba_fluxes[[#This Row],[rxn]]),0))</f>
        <v>0</v>
      </c>
      <c r="J1729" t="b">
        <f>fba_fluxes[[#This Row],[total RBA flux]]&lt;fba_fluxes[[#This Row],[lb]]</f>
        <v>0</v>
      </c>
      <c r="K1729" s="1" t="b">
        <f>fba_fluxes[[#This Row],[total RBA flux]]&gt;fba_fluxes[[#This Row],[ub]]</f>
        <v>0</v>
      </c>
    </row>
    <row r="1730" spans="1:11" hidden="1" x14ac:dyDescent="0.2">
      <c r="A1730" s="1" t="s">
        <v>3664</v>
      </c>
      <c r="B1730">
        <v>0</v>
      </c>
      <c r="C1730">
        <v>0</v>
      </c>
      <c r="D1730">
        <v>1000</v>
      </c>
      <c r="E1730" cm="1">
        <f t="array" ref="E1730">MIN(_xlfn._xlws.FILTER(runRBA_RBA_fluxes[TRUE lb],(runRBA_RBA_fluxes[tag]="RXN")*(runRBA_RBA_fluxes[rxn_base_id]=fba_fluxes[[#This Row],[rxn]]),0))</f>
        <v>0</v>
      </c>
      <c r="F1730" cm="1">
        <f t="array" ref="F1730">MAX(_xlfn._xlws.FILTER(runRBA_RBA_fluxes[TRUE ub],(runRBA_RBA_fluxes[tag]="RXN")*(runRBA_RBA_fluxes[rxn_base_id]=fba_fluxes[[#This Row],[rxn]]),0))</f>
        <v>0</v>
      </c>
      <c r="G1730" t="b">
        <f>fba_fluxes[[#This Row],[RBA ub]]&gt;fba_fluxes[[#This Row],[ub]]</f>
        <v>0</v>
      </c>
      <c r="H1730" t="b">
        <f>fba_fluxes[[#This Row],[RBA lb]]&lt;fba_fluxes[[#This Row],[lb]]</f>
        <v>0</v>
      </c>
      <c r="I1730" cm="1">
        <f t="array" ref="I1730">SUM(_xlfn._xlws.FILTER(runRBA_RBA_fluxes[TRUE flux],(runRBA_RBA_fluxes[tag]="RXN")*(runRBA_RBA_fluxes[rxn_base_id]=fba_fluxes[[#This Row],[rxn]]),0))</f>
        <v>0</v>
      </c>
      <c r="J1730" t="b">
        <f>fba_fluxes[[#This Row],[total RBA flux]]&lt;fba_fluxes[[#This Row],[lb]]</f>
        <v>0</v>
      </c>
      <c r="K1730" s="1" t="b">
        <f>fba_fluxes[[#This Row],[total RBA flux]]&gt;fba_fluxes[[#This Row],[ub]]</f>
        <v>0</v>
      </c>
    </row>
    <row r="1731" spans="1:11" hidden="1" x14ac:dyDescent="0.2">
      <c r="A1731" s="1" t="s">
        <v>3665</v>
      </c>
      <c r="B1731">
        <v>0</v>
      </c>
      <c r="C1731">
        <v>0</v>
      </c>
      <c r="D1731">
        <v>1000</v>
      </c>
      <c r="E1731" cm="1">
        <f t="array" ref="E1731">MIN(_xlfn._xlws.FILTER(runRBA_RBA_fluxes[TRUE lb],(runRBA_RBA_fluxes[tag]="RXN")*(runRBA_RBA_fluxes[rxn_base_id]=fba_fluxes[[#This Row],[rxn]]),0))</f>
        <v>0</v>
      </c>
      <c r="F1731" cm="1">
        <f t="array" ref="F1731">MAX(_xlfn._xlws.FILTER(runRBA_RBA_fluxes[TRUE ub],(runRBA_RBA_fluxes[tag]="RXN")*(runRBA_RBA_fluxes[rxn_base_id]=fba_fluxes[[#This Row],[rxn]]),0))</f>
        <v>0</v>
      </c>
      <c r="G1731" t="b">
        <f>fba_fluxes[[#This Row],[RBA ub]]&gt;fba_fluxes[[#This Row],[ub]]</f>
        <v>0</v>
      </c>
      <c r="H1731" t="b">
        <f>fba_fluxes[[#This Row],[RBA lb]]&lt;fba_fluxes[[#This Row],[lb]]</f>
        <v>0</v>
      </c>
      <c r="I1731" cm="1">
        <f t="array" ref="I1731">SUM(_xlfn._xlws.FILTER(runRBA_RBA_fluxes[TRUE flux],(runRBA_RBA_fluxes[tag]="RXN")*(runRBA_RBA_fluxes[rxn_base_id]=fba_fluxes[[#This Row],[rxn]]),0))</f>
        <v>0</v>
      </c>
      <c r="J1731" t="b">
        <f>fba_fluxes[[#This Row],[total RBA flux]]&lt;fba_fluxes[[#This Row],[lb]]</f>
        <v>0</v>
      </c>
      <c r="K1731" s="1" t="b">
        <f>fba_fluxes[[#This Row],[total RBA flux]]&gt;fba_fluxes[[#This Row],[ub]]</f>
        <v>0</v>
      </c>
    </row>
    <row r="1732" spans="1:11" hidden="1" x14ac:dyDescent="0.2">
      <c r="A1732" s="1" t="s">
        <v>3666</v>
      </c>
      <c r="B1732">
        <v>0</v>
      </c>
      <c r="C1732">
        <v>0</v>
      </c>
      <c r="D1732">
        <v>1000</v>
      </c>
      <c r="E1732" cm="1">
        <f t="array" ref="E1732">MIN(_xlfn._xlws.FILTER(runRBA_RBA_fluxes[TRUE lb],(runRBA_RBA_fluxes[tag]="RXN")*(runRBA_RBA_fluxes[rxn_base_id]=fba_fluxes[[#This Row],[rxn]]),0))</f>
        <v>0</v>
      </c>
      <c r="F1732" cm="1">
        <f t="array" ref="F1732">MAX(_xlfn._xlws.FILTER(runRBA_RBA_fluxes[TRUE ub],(runRBA_RBA_fluxes[tag]="RXN")*(runRBA_RBA_fluxes[rxn_base_id]=fba_fluxes[[#This Row],[rxn]]),0))</f>
        <v>0</v>
      </c>
      <c r="G1732" t="b">
        <f>fba_fluxes[[#This Row],[RBA ub]]&gt;fba_fluxes[[#This Row],[ub]]</f>
        <v>0</v>
      </c>
      <c r="H1732" t="b">
        <f>fba_fluxes[[#This Row],[RBA lb]]&lt;fba_fluxes[[#This Row],[lb]]</f>
        <v>0</v>
      </c>
      <c r="I1732" cm="1">
        <f t="array" ref="I1732">SUM(_xlfn._xlws.FILTER(runRBA_RBA_fluxes[TRUE flux],(runRBA_RBA_fluxes[tag]="RXN")*(runRBA_RBA_fluxes[rxn_base_id]=fba_fluxes[[#This Row],[rxn]]),0))</f>
        <v>0</v>
      </c>
      <c r="J1732" t="b">
        <f>fba_fluxes[[#This Row],[total RBA flux]]&lt;fba_fluxes[[#This Row],[lb]]</f>
        <v>0</v>
      </c>
      <c r="K1732" s="1" t="b">
        <f>fba_fluxes[[#This Row],[total RBA flux]]&gt;fba_fluxes[[#This Row],[ub]]</f>
        <v>0</v>
      </c>
    </row>
    <row r="1733" spans="1:11" hidden="1" x14ac:dyDescent="0.2">
      <c r="A1733" s="1" t="s">
        <v>3667</v>
      </c>
      <c r="B1733">
        <v>0</v>
      </c>
      <c r="C1733">
        <v>0</v>
      </c>
      <c r="D1733">
        <v>1000</v>
      </c>
      <c r="E1733" cm="1">
        <f t="array" ref="E1733">MIN(_xlfn._xlws.FILTER(runRBA_RBA_fluxes[TRUE lb],(runRBA_RBA_fluxes[tag]="RXN")*(runRBA_RBA_fluxes[rxn_base_id]=fba_fluxes[[#This Row],[rxn]]),0))</f>
        <v>0</v>
      </c>
      <c r="F1733" cm="1">
        <f t="array" ref="F1733">MAX(_xlfn._xlws.FILTER(runRBA_RBA_fluxes[TRUE ub],(runRBA_RBA_fluxes[tag]="RXN")*(runRBA_RBA_fluxes[rxn_base_id]=fba_fluxes[[#This Row],[rxn]]),0))</f>
        <v>0</v>
      </c>
      <c r="G1733" t="b">
        <f>fba_fluxes[[#This Row],[RBA ub]]&gt;fba_fluxes[[#This Row],[ub]]</f>
        <v>0</v>
      </c>
      <c r="H1733" t="b">
        <f>fba_fluxes[[#This Row],[RBA lb]]&lt;fba_fluxes[[#This Row],[lb]]</f>
        <v>0</v>
      </c>
      <c r="I1733" cm="1">
        <f t="array" ref="I1733">SUM(_xlfn._xlws.FILTER(runRBA_RBA_fluxes[TRUE flux],(runRBA_RBA_fluxes[tag]="RXN")*(runRBA_RBA_fluxes[rxn_base_id]=fba_fluxes[[#This Row],[rxn]]),0))</f>
        <v>0</v>
      </c>
      <c r="J1733" t="b">
        <f>fba_fluxes[[#This Row],[total RBA flux]]&lt;fba_fluxes[[#This Row],[lb]]</f>
        <v>0</v>
      </c>
      <c r="K1733" s="1" t="b">
        <f>fba_fluxes[[#This Row],[total RBA flux]]&gt;fba_fluxes[[#This Row],[ub]]</f>
        <v>0</v>
      </c>
    </row>
    <row r="1734" spans="1:11" hidden="1" x14ac:dyDescent="0.2">
      <c r="A1734" s="1" t="s">
        <v>3668</v>
      </c>
      <c r="B1734">
        <v>0</v>
      </c>
      <c r="C1734">
        <v>0</v>
      </c>
      <c r="D1734">
        <v>1000</v>
      </c>
      <c r="E1734" cm="1">
        <f t="array" ref="E1734">MIN(_xlfn._xlws.FILTER(runRBA_RBA_fluxes[TRUE lb],(runRBA_RBA_fluxes[tag]="RXN")*(runRBA_RBA_fluxes[rxn_base_id]=fba_fluxes[[#This Row],[rxn]]),0))</f>
        <v>0</v>
      </c>
      <c r="F1734" cm="1">
        <f t="array" ref="F1734">MAX(_xlfn._xlws.FILTER(runRBA_RBA_fluxes[TRUE ub],(runRBA_RBA_fluxes[tag]="RXN")*(runRBA_RBA_fluxes[rxn_base_id]=fba_fluxes[[#This Row],[rxn]]),0))</f>
        <v>0</v>
      </c>
      <c r="G1734" t="b">
        <f>fba_fluxes[[#This Row],[RBA ub]]&gt;fba_fluxes[[#This Row],[ub]]</f>
        <v>0</v>
      </c>
      <c r="H1734" t="b">
        <f>fba_fluxes[[#This Row],[RBA lb]]&lt;fba_fluxes[[#This Row],[lb]]</f>
        <v>0</v>
      </c>
      <c r="I1734" cm="1">
        <f t="array" ref="I1734">SUM(_xlfn._xlws.FILTER(runRBA_RBA_fluxes[TRUE flux],(runRBA_RBA_fluxes[tag]="RXN")*(runRBA_RBA_fluxes[rxn_base_id]=fba_fluxes[[#This Row],[rxn]]),0))</f>
        <v>0</v>
      </c>
      <c r="J1734" t="b">
        <f>fba_fluxes[[#This Row],[total RBA flux]]&lt;fba_fluxes[[#This Row],[lb]]</f>
        <v>0</v>
      </c>
      <c r="K1734" s="1" t="b">
        <f>fba_fluxes[[#This Row],[total RBA flux]]&gt;fba_fluxes[[#This Row],[ub]]</f>
        <v>0</v>
      </c>
    </row>
    <row r="1735" spans="1:11" hidden="1" x14ac:dyDescent="0.2">
      <c r="A1735" s="1" t="s">
        <v>3669</v>
      </c>
      <c r="B1735">
        <v>0</v>
      </c>
      <c r="C1735">
        <v>0</v>
      </c>
      <c r="D1735">
        <v>1000</v>
      </c>
      <c r="E1735" cm="1">
        <f t="array" ref="E1735">MIN(_xlfn._xlws.FILTER(runRBA_RBA_fluxes[TRUE lb],(runRBA_RBA_fluxes[tag]="RXN")*(runRBA_RBA_fluxes[rxn_base_id]=fba_fluxes[[#This Row],[rxn]]),0))</f>
        <v>0</v>
      </c>
      <c r="F1735" cm="1">
        <f t="array" ref="F1735">MAX(_xlfn._xlws.FILTER(runRBA_RBA_fluxes[TRUE ub],(runRBA_RBA_fluxes[tag]="RXN")*(runRBA_RBA_fluxes[rxn_base_id]=fba_fluxes[[#This Row],[rxn]]),0))</f>
        <v>0</v>
      </c>
      <c r="G1735" t="b">
        <f>fba_fluxes[[#This Row],[RBA ub]]&gt;fba_fluxes[[#This Row],[ub]]</f>
        <v>0</v>
      </c>
      <c r="H1735" t="b">
        <f>fba_fluxes[[#This Row],[RBA lb]]&lt;fba_fluxes[[#This Row],[lb]]</f>
        <v>0</v>
      </c>
      <c r="I1735" cm="1">
        <f t="array" ref="I1735">SUM(_xlfn._xlws.FILTER(runRBA_RBA_fluxes[TRUE flux],(runRBA_RBA_fluxes[tag]="RXN")*(runRBA_RBA_fluxes[rxn_base_id]=fba_fluxes[[#This Row],[rxn]]),0))</f>
        <v>0</v>
      </c>
      <c r="J1735" t="b">
        <f>fba_fluxes[[#This Row],[total RBA flux]]&lt;fba_fluxes[[#This Row],[lb]]</f>
        <v>0</v>
      </c>
      <c r="K1735" s="1" t="b">
        <f>fba_fluxes[[#This Row],[total RBA flux]]&gt;fba_fluxes[[#This Row],[ub]]</f>
        <v>0</v>
      </c>
    </row>
    <row r="1736" spans="1:11" hidden="1" x14ac:dyDescent="0.2">
      <c r="A1736" s="1" t="s">
        <v>3670</v>
      </c>
      <c r="B1736">
        <v>0</v>
      </c>
      <c r="C1736">
        <v>0</v>
      </c>
      <c r="D1736">
        <v>1000</v>
      </c>
      <c r="E1736" cm="1">
        <f t="array" ref="E1736">MIN(_xlfn._xlws.FILTER(runRBA_RBA_fluxes[TRUE lb],(runRBA_RBA_fluxes[tag]="RXN")*(runRBA_RBA_fluxes[rxn_base_id]=fba_fluxes[[#This Row],[rxn]]),0))</f>
        <v>0</v>
      </c>
      <c r="F1736" cm="1">
        <f t="array" ref="F1736">MAX(_xlfn._xlws.FILTER(runRBA_RBA_fluxes[TRUE ub],(runRBA_RBA_fluxes[tag]="RXN")*(runRBA_RBA_fluxes[rxn_base_id]=fba_fluxes[[#This Row],[rxn]]),0))</f>
        <v>0</v>
      </c>
      <c r="G1736" t="b">
        <f>fba_fluxes[[#This Row],[RBA ub]]&gt;fba_fluxes[[#This Row],[ub]]</f>
        <v>0</v>
      </c>
      <c r="H1736" t="b">
        <f>fba_fluxes[[#This Row],[RBA lb]]&lt;fba_fluxes[[#This Row],[lb]]</f>
        <v>0</v>
      </c>
      <c r="I1736" cm="1">
        <f t="array" ref="I1736">SUM(_xlfn._xlws.FILTER(runRBA_RBA_fluxes[TRUE flux],(runRBA_RBA_fluxes[tag]="RXN")*(runRBA_RBA_fluxes[rxn_base_id]=fba_fluxes[[#This Row],[rxn]]),0))</f>
        <v>0</v>
      </c>
      <c r="J1736" t="b">
        <f>fba_fluxes[[#This Row],[total RBA flux]]&lt;fba_fluxes[[#This Row],[lb]]</f>
        <v>0</v>
      </c>
      <c r="K1736" s="1" t="b">
        <f>fba_fluxes[[#This Row],[total RBA flux]]&gt;fba_fluxes[[#This Row],[ub]]</f>
        <v>0</v>
      </c>
    </row>
    <row r="1737" spans="1:11" hidden="1" x14ac:dyDescent="0.2">
      <c r="A1737" s="1" t="s">
        <v>3671</v>
      </c>
      <c r="B1737">
        <v>0</v>
      </c>
      <c r="C1737">
        <v>0</v>
      </c>
      <c r="D1737">
        <v>1000</v>
      </c>
      <c r="E1737" cm="1">
        <f t="array" ref="E1737">MIN(_xlfn._xlws.FILTER(runRBA_RBA_fluxes[TRUE lb],(runRBA_RBA_fluxes[tag]="RXN")*(runRBA_RBA_fluxes[rxn_base_id]=fba_fluxes[[#This Row],[rxn]]),0))</f>
        <v>0</v>
      </c>
      <c r="F1737" cm="1">
        <f t="array" ref="F1737">MAX(_xlfn._xlws.FILTER(runRBA_RBA_fluxes[TRUE ub],(runRBA_RBA_fluxes[tag]="RXN")*(runRBA_RBA_fluxes[rxn_base_id]=fba_fluxes[[#This Row],[rxn]]),0))</f>
        <v>0</v>
      </c>
      <c r="G1737" t="b">
        <f>fba_fluxes[[#This Row],[RBA ub]]&gt;fba_fluxes[[#This Row],[ub]]</f>
        <v>0</v>
      </c>
      <c r="H1737" t="b">
        <f>fba_fluxes[[#This Row],[RBA lb]]&lt;fba_fluxes[[#This Row],[lb]]</f>
        <v>0</v>
      </c>
      <c r="I1737" cm="1">
        <f t="array" ref="I1737">SUM(_xlfn._xlws.FILTER(runRBA_RBA_fluxes[TRUE flux],(runRBA_RBA_fluxes[tag]="RXN")*(runRBA_RBA_fluxes[rxn_base_id]=fba_fluxes[[#This Row],[rxn]]),0))</f>
        <v>0</v>
      </c>
      <c r="J1737" t="b">
        <f>fba_fluxes[[#This Row],[total RBA flux]]&lt;fba_fluxes[[#This Row],[lb]]</f>
        <v>0</v>
      </c>
      <c r="K1737" s="1" t="b">
        <f>fba_fluxes[[#This Row],[total RBA flux]]&gt;fba_fluxes[[#This Row],[ub]]</f>
        <v>0</v>
      </c>
    </row>
    <row r="1738" spans="1:11" hidden="1" x14ac:dyDescent="0.2">
      <c r="A1738" s="1" t="s">
        <v>3672</v>
      </c>
      <c r="B1738">
        <v>0</v>
      </c>
      <c r="C1738">
        <v>0</v>
      </c>
      <c r="D1738">
        <v>1000</v>
      </c>
      <c r="E1738" cm="1">
        <f t="array" ref="E1738">MIN(_xlfn._xlws.FILTER(runRBA_RBA_fluxes[TRUE lb],(runRBA_RBA_fluxes[tag]="RXN")*(runRBA_RBA_fluxes[rxn_base_id]=fba_fluxes[[#This Row],[rxn]]),0))</f>
        <v>0</v>
      </c>
      <c r="F1738" cm="1">
        <f t="array" ref="F1738">MAX(_xlfn._xlws.FILTER(runRBA_RBA_fluxes[TRUE ub],(runRBA_RBA_fluxes[tag]="RXN")*(runRBA_RBA_fluxes[rxn_base_id]=fba_fluxes[[#This Row],[rxn]]),0))</f>
        <v>0</v>
      </c>
      <c r="G1738" t="b">
        <f>fba_fluxes[[#This Row],[RBA ub]]&gt;fba_fluxes[[#This Row],[ub]]</f>
        <v>0</v>
      </c>
      <c r="H1738" t="b">
        <f>fba_fluxes[[#This Row],[RBA lb]]&lt;fba_fluxes[[#This Row],[lb]]</f>
        <v>0</v>
      </c>
      <c r="I1738" cm="1">
        <f t="array" ref="I1738">SUM(_xlfn._xlws.FILTER(runRBA_RBA_fluxes[TRUE flux],(runRBA_RBA_fluxes[tag]="RXN")*(runRBA_RBA_fluxes[rxn_base_id]=fba_fluxes[[#This Row],[rxn]]),0))</f>
        <v>0</v>
      </c>
      <c r="J1738" t="b">
        <f>fba_fluxes[[#This Row],[total RBA flux]]&lt;fba_fluxes[[#This Row],[lb]]</f>
        <v>0</v>
      </c>
      <c r="K1738" s="1" t="b">
        <f>fba_fluxes[[#This Row],[total RBA flux]]&gt;fba_fluxes[[#This Row],[ub]]</f>
        <v>0</v>
      </c>
    </row>
    <row r="1739" spans="1:11" hidden="1" x14ac:dyDescent="0.2">
      <c r="A1739" s="1" t="s">
        <v>3673</v>
      </c>
      <c r="B1739">
        <v>0</v>
      </c>
      <c r="C1739">
        <v>0</v>
      </c>
      <c r="D1739">
        <v>1000</v>
      </c>
      <c r="E1739" cm="1">
        <f t="array" ref="E1739">MIN(_xlfn._xlws.FILTER(runRBA_RBA_fluxes[TRUE lb],(runRBA_RBA_fluxes[tag]="RXN")*(runRBA_RBA_fluxes[rxn_base_id]=fba_fluxes[[#This Row],[rxn]]),0))</f>
        <v>0</v>
      </c>
      <c r="F1739" cm="1">
        <f t="array" ref="F1739">MAX(_xlfn._xlws.FILTER(runRBA_RBA_fluxes[TRUE ub],(runRBA_RBA_fluxes[tag]="RXN")*(runRBA_RBA_fluxes[rxn_base_id]=fba_fluxes[[#This Row],[rxn]]),0))</f>
        <v>0</v>
      </c>
      <c r="G1739" t="b">
        <f>fba_fluxes[[#This Row],[RBA ub]]&gt;fba_fluxes[[#This Row],[ub]]</f>
        <v>0</v>
      </c>
      <c r="H1739" t="b">
        <f>fba_fluxes[[#This Row],[RBA lb]]&lt;fba_fluxes[[#This Row],[lb]]</f>
        <v>0</v>
      </c>
      <c r="I1739" cm="1">
        <f t="array" ref="I1739">SUM(_xlfn._xlws.FILTER(runRBA_RBA_fluxes[TRUE flux],(runRBA_RBA_fluxes[tag]="RXN")*(runRBA_RBA_fluxes[rxn_base_id]=fba_fluxes[[#This Row],[rxn]]),0))</f>
        <v>0</v>
      </c>
      <c r="J1739" t="b">
        <f>fba_fluxes[[#This Row],[total RBA flux]]&lt;fba_fluxes[[#This Row],[lb]]</f>
        <v>0</v>
      </c>
      <c r="K1739" s="1" t="b">
        <f>fba_fluxes[[#This Row],[total RBA flux]]&gt;fba_fluxes[[#This Row],[ub]]</f>
        <v>0</v>
      </c>
    </row>
    <row r="1740" spans="1:11" hidden="1" x14ac:dyDescent="0.2">
      <c r="A1740" s="1" t="s">
        <v>3674</v>
      </c>
      <c r="B1740">
        <v>0</v>
      </c>
      <c r="C1740">
        <v>0</v>
      </c>
      <c r="D1740">
        <v>1000</v>
      </c>
      <c r="E1740" cm="1">
        <f t="array" ref="E1740">MIN(_xlfn._xlws.FILTER(runRBA_RBA_fluxes[TRUE lb],(runRBA_RBA_fluxes[tag]="RXN")*(runRBA_RBA_fluxes[rxn_base_id]=fba_fluxes[[#This Row],[rxn]]),0))</f>
        <v>0</v>
      </c>
      <c r="F1740" cm="1">
        <f t="array" ref="F1740">MAX(_xlfn._xlws.FILTER(runRBA_RBA_fluxes[TRUE ub],(runRBA_RBA_fluxes[tag]="RXN")*(runRBA_RBA_fluxes[rxn_base_id]=fba_fluxes[[#This Row],[rxn]]),0))</f>
        <v>0</v>
      </c>
      <c r="G1740" t="b">
        <f>fba_fluxes[[#This Row],[RBA ub]]&gt;fba_fluxes[[#This Row],[ub]]</f>
        <v>0</v>
      </c>
      <c r="H1740" t="b">
        <f>fba_fluxes[[#This Row],[RBA lb]]&lt;fba_fluxes[[#This Row],[lb]]</f>
        <v>0</v>
      </c>
      <c r="I1740" cm="1">
        <f t="array" ref="I1740">SUM(_xlfn._xlws.FILTER(runRBA_RBA_fluxes[TRUE flux],(runRBA_RBA_fluxes[tag]="RXN")*(runRBA_RBA_fluxes[rxn_base_id]=fba_fluxes[[#This Row],[rxn]]),0))</f>
        <v>0</v>
      </c>
      <c r="J1740" t="b">
        <f>fba_fluxes[[#This Row],[total RBA flux]]&lt;fba_fluxes[[#This Row],[lb]]</f>
        <v>0</v>
      </c>
      <c r="K1740" s="1" t="b">
        <f>fba_fluxes[[#This Row],[total RBA flux]]&gt;fba_fluxes[[#This Row],[ub]]</f>
        <v>0</v>
      </c>
    </row>
    <row r="1741" spans="1:11" hidden="1" x14ac:dyDescent="0.2">
      <c r="A1741" s="1" t="s">
        <v>3675</v>
      </c>
      <c r="B1741">
        <v>0</v>
      </c>
      <c r="C1741">
        <v>0</v>
      </c>
      <c r="D1741">
        <v>1000</v>
      </c>
      <c r="E1741" cm="1">
        <f t="array" ref="E1741">MIN(_xlfn._xlws.FILTER(runRBA_RBA_fluxes[TRUE lb],(runRBA_RBA_fluxes[tag]="RXN")*(runRBA_RBA_fluxes[rxn_base_id]=fba_fluxes[[#This Row],[rxn]]),0))</f>
        <v>0</v>
      </c>
      <c r="F1741" cm="1">
        <f t="array" ref="F1741">MAX(_xlfn._xlws.FILTER(runRBA_RBA_fluxes[TRUE ub],(runRBA_RBA_fluxes[tag]="RXN")*(runRBA_RBA_fluxes[rxn_base_id]=fba_fluxes[[#This Row],[rxn]]),0))</f>
        <v>0</v>
      </c>
      <c r="G1741" t="b">
        <f>fba_fluxes[[#This Row],[RBA ub]]&gt;fba_fluxes[[#This Row],[ub]]</f>
        <v>0</v>
      </c>
      <c r="H1741" t="b">
        <f>fba_fluxes[[#This Row],[RBA lb]]&lt;fba_fluxes[[#This Row],[lb]]</f>
        <v>0</v>
      </c>
      <c r="I1741" cm="1">
        <f t="array" ref="I1741">SUM(_xlfn._xlws.FILTER(runRBA_RBA_fluxes[TRUE flux],(runRBA_RBA_fluxes[tag]="RXN")*(runRBA_RBA_fluxes[rxn_base_id]=fba_fluxes[[#This Row],[rxn]]),0))</f>
        <v>0</v>
      </c>
      <c r="J1741" t="b">
        <f>fba_fluxes[[#This Row],[total RBA flux]]&lt;fba_fluxes[[#This Row],[lb]]</f>
        <v>0</v>
      </c>
      <c r="K1741" s="1" t="b">
        <f>fba_fluxes[[#This Row],[total RBA flux]]&gt;fba_fluxes[[#This Row],[ub]]</f>
        <v>0</v>
      </c>
    </row>
    <row r="1742" spans="1:11" hidden="1" x14ac:dyDescent="0.2">
      <c r="A1742" s="1" t="s">
        <v>3676</v>
      </c>
      <c r="B1742">
        <v>0</v>
      </c>
      <c r="C1742">
        <v>0</v>
      </c>
      <c r="D1742">
        <v>1000</v>
      </c>
      <c r="E1742" cm="1">
        <f t="array" ref="E1742">MIN(_xlfn._xlws.FILTER(runRBA_RBA_fluxes[TRUE lb],(runRBA_RBA_fluxes[tag]="RXN")*(runRBA_RBA_fluxes[rxn_base_id]=fba_fluxes[[#This Row],[rxn]]),0))</f>
        <v>0</v>
      </c>
      <c r="F1742" cm="1">
        <f t="array" ref="F1742">MAX(_xlfn._xlws.FILTER(runRBA_RBA_fluxes[TRUE ub],(runRBA_RBA_fluxes[tag]="RXN")*(runRBA_RBA_fluxes[rxn_base_id]=fba_fluxes[[#This Row],[rxn]]),0))</f>
        <v>0</v>
      </c>
      <c r="G1742" t="b">
        <f>fba_fluxes[[#This Row],[RBA ub]]&gt;fba_fluxes[[#This Row],[ub]]</f>
        <v>0</v>
      </c>
      <c r="H1742" t="b">
        <f>fba_fluxes[[#This Row],[RBA lb]]&lt;fba_fluxes[[#This Row],[lb]]</f>
        <v>0</v>
      </c>
      <c r="I1742" cm="1">
        <f t="array" ref="I1742">SUM(_xlfn._xlws.FILTER(runRBA_RBA_fluxes[TRUE flux],(runRBA_RBA_fluxes[tag]="RXN")*(runRBA_RBA_fluxes[rxn_base_id]=fba_fluxes[[#This Row],[rxn]]),0))</f>
        <v>0</v>
      </c>
      <c r="J1742" t="b">
        <f>fba_fluxes[[#This Row],[total RBA flux]]&lt;fba_fluxes[[#This Row],[lb]]</f>
        <v>0</v>
      </c>
      <c r="K1742" s="1" t="b">
        <f>fba_fluxes[[#This Row],[total RBA flux]]&gt;fba_fluxes[[#This Row],[ub]]</f>
        <v>0</v>
      </c>
    </row>
    <row r="1743" spans="1:11" hidden="1" x14ac:dyDescent="0.2">
      <c r="A1743" s="1" t="s">
        <v>3677</v>
      </c>
      <c r="B1743">
        <v>0</v>
      </c>
      <c r="C1743">
        <v>0</v>
      </c>
      <c r="D1743">
        <v>1000</v>
      </c>
      <c r="E1743" cm="1">
        <f t="array" ref="E1743">MIN(_xlfn._xlws.FILTER(runRBA_RBA_fluxes[TRUE lb],(runRBA_RBA_fluxes[tag]="RXN")*(runRBA_RBA_fluxes[rxn_base_id]=fba_fluxes[[#This Row],[rxn]]),0))</f>
        <v>0</v>
      </c>
      <c r="F1743" cm="1">
        <f t="array" ref="F1743">MAX(_xlfn._xlws.FILTER(runRBA_RBA_fluxes[TRUE ub],(runRBA_RBA_fluxes[tag]="RXN")*(runRBA_RBA_fluxes[rxn_base_id]=fba_fluxes[[#This Row],[rxn]]),0))</f>
        <v>0</v>
      </c>
      <c r="G1743" t="b">
        <f>fba_fluxes[[#This Row],[RBA ub]]&gt;fba_fluxes[[#This Row],[ub]]</f>
        <v>0</v>
      </c>
      <c r="H1743" t="b">
        <f>fba_fluxes[[#This Row],[RBA lb]]&lt;fba_fluxes[[#This Row],[lb]]</f>
        <v>0</v>
      </c>
      <c r="I1743" cm="1">
        <f t="array" ref="I1743">SUM(_xlfn._xlws.FILTER(runRBA_RBA_fluxes[TRUE flux],(runRBA_RBA_fluxes[tag]="RXN")*(runRBA_RBA_fluxes[rxn_base_id]=fba_fluxes[[#This Row],[rxn]]),0))</f>
        <v>0</v>
      </c>
      <c r="J1743" t="b">
        <f>fba_fluxes[[#This Row],[total RBA flux]]&lt;fba_fluxes[[#This Row],[lb]]</f>
        <v>0</v>
      </c>
      <c r="K1743" s="1" t="b">
        <f>fba_fluxes[[#This Row],[total RBA flux]]&gt;fba_fluxes[[#This Row],[ub]]</f>
        <v>0</v>
      </c>
    </row>
    <row r="1744" spans="1:11" hidden="1" x14ac:dyDescent="0.2">
      <c r="A1744" s="1" t="s">
        <v>3678</v>
      </c>
      <c r="B1744">
        <v>0</v>
      </c>
      <c r="C1744">
        <v>0</v>
      </c>
      <c r="D1744">
        <v>1000</v>
      </c>
      <c r="E1744" cm="1">
        <f t="array" ref="E1744">MIN(_xlfn._xlws.FILTER(runRBA_RBA_fluxes[TRUE lb],(runRBA_RBA_fluxes[tag]="RXN")*(runRBA_RBA_fluxes[rxn_base_id]=fba_fluxes[[#This Row],[rxn]]),0))</f>
        <v>0</v>
      </c>
      <c r="F1744" cm="1">
        <f t="array" ref="F1744">MAX(_xlfn._xlws.FILTER(runRBA_RBA_fluxes[TRUE ub],(runRBA_RBA_fluxes[tag]="RXN")*(runRBA_RBA_fluxes[rxn_base_id]=fba_fluxes[[#This Row],[rxn]]),0))</f>
        <v>0</v>
      </c>
      <c r="G1744" t="b">
        <f>fba_fluxes[[#This Row],[RBA ub]]&gt;fba_fluxes[[#This Row],[ub]]</f>
        <v>0</v>
      </c>
      <c r="H1744" t="b">
        <f>fba_fluxes[[#This Row],[RBA lb]]&lt;fba_fluxes[[#This Row],[lb]]</f>
        <v>0</v>
      </c>
      <c r="I1744" cm="1">
        <f t="array" ref="I1744">SUM(_xlfn._xlws.FILTER(runRBA_RBA_fluxes[TRUE flux],(runRBA_RBA_fluxes[tag]="RXN")*(runRBA_RBA_fluxes[rxn_base_id]=fba_fluxes[[#This Row],[rxn]]),0))</f>
        <v>0</v>
      </c>
      <c r="J1744" t="b">
        <f>fba_fluxes[[#This Row],[total RBA flux]]&lt;fba_fluxes[[#This Row],[lb]]</f>
        <v>0</v>
      </c>
      <c r="K1744" s="1" t="b">
        <f>fba_fluxes[[#This Row],[total RBA flux]]&gt;fba_fluxes[[#This Row],[ub]]</f>
        <v>0</v>
      </c>
    </row>
    <row r="1745" spans="1:11" hidden="1" x14ac:dyDescent="0.2">
      <c r="A1745" s="1" t="s">
        <v>3679</v>
      </c>
      <c r="B1745">
        <v>0</v>
      </c>
      <c r="C1745">
        <v>0</v>
      </c>
      <c r="D1745">
        <v>1000</v>
      </c>
      <c r="E1745" cm="1">
        <f t="array" ref="E1745">MIN(_xlfn._xlws.FILTER(runRBA_RBA_fluxes[TRUE lb],(runRBA_RBA_fluxes[tag]="RXN")*(runRBA_RBA_fluxes[rxn_base_id]=fba_fluxes[[#This Row],[rxn]]),0))</f>
        <v>0</v>
      </c>
      <c r="F1745" cm="1">
        <f t="array" ref="F1745">MAX(_xlfn._xlws.FILTER(runRBA_RBA_fluxes[TRUE ub],(runRBA_RBA_fluxes[tag]="RXN")*(runRBA_RBA_fluxes[rxn_base_id]=fba_fluxes[[#This Row],[rxn]]),0))</f>
        <v>0</v>
      </c>
      <c r="G1745" t="b">
        <f>fba_fluxes[[#This Row],[RBA ub]]&gt;fba_fluxes[[#This Row],[ub]]</f>
        <v>0</v>
      </c>
      <c r="H1745" t="b">
        <f>fba_fluxes[[#This Row],[RBA lb]]&lt;fba_fluxes[[#This Row],[lb]]</f>
        <v>0</v>
      </c>
      <c r="I1745" cm="1">
        <f t="array" ref="I1745">SUM(_xlfn._xlws.FILTER(runRBA_RBA_fluxes[TRUE flux],(runRBA_RBA_fluxes[tag]="RXN")*(runRBA_RBA_fluxes[rxn_base_id]=fba_fluxes[[#This Row],[rxn]]),0))</f>
        <v>0</v>
      </c>
      <c r="J1745" t="b">
        <f>fba_fluxes[[#This Row],[total RBA flux]]&lt;fba_fluxes[[#This Row],[lb]]</f>
        <v>0</v>
      </c>
      <c r="K1745" s="1" t="b">
        <f>fba_fluxes[[#This Row],[total RBA flux]]&gt;fba_fluxes[[#This Row],[ub]]</f>
        <v>0</v>
      </c>
    </row>
    <row r="1746" spans="1:11" hidden="1" x14ac:dyDescent="0.2">
      <c r="A1746" s="1" t="s">
        <v>3680</v>
      </c>
      <c r="B1746">
        <v>0</v>
      </c>
      <c r="C1746">
        <v>0</v>
      </c>
      <c r="D1746">
        <v>1000</v>
      </c>
      <c r="E1746" cm="1">
        <f t="array" ref="E1746">MIN(_xlfn._xlws.FILTER(runRBA_RBA_fluxes[TRUE lb],(runRBA_RBA_fluxes[tag]="RXN")*(runRBA_RBA_fluxes[rxn_base_id]=fba_fluxes[[#This Row],[rxn]]),0))</f>
        <v>0</v>
      </c>
      <c r="F1746" cm="1">
        <f t="array" ref="F1746">MAX(_xlfn._xlws.FILTER(runRBA_RBA_fluxes[TRUE ub],(runRBA_RBA_fluxes[tag]="RXN")*(runRBA_RBA_fluxes[rxn_base_id]=fba_fluxes[[#This Row],[rxn]]),0))</f>
        <v>0</v>
      </c>
      <c r="G1746" t="b">
        <f>fba_fluxes[[#This Row],[RBA ub]]&gt;fba_fluxes[[#This Row],[ub]]</f>
        <v>0</v>
      </c>
      <c r="H1746" t="b">
        <f>fba_fluxes[[#This Row],[RBA lb]]&lt;fba_fluxes[[#This Row],[lb]]</f>
        <v>0</v>
      </c>
      <c r="I1746" cm="1">
        <f t="array" ref="I1746">SUM(_xlfn._xlws.FILTER(runRBA_RBA_fluxes[TRUE flux],(runRBA_RBA_fluxes[tag]="RXN")*(runRBA_RBA_fluxes[rxn_base_id]=fba_fluxes[[#This Row],[rxn]]),0))</f>
        <v>0</v>
      </c>
      <c r="J1746" t="b">
        <f>fba_fluxes[[#This Row],[total RBA flux]]&lt;fba_fluxes[[#This Row],[lb]]</f>
        <v>0</v>
      </c>
      <c r="K1746" s="1" t="b">
        <f>fba_fluxes[[#This Row],[total RBA flux]]&gt;fba_fluxes[[#This Row],[ub]]</f>
        <v>0</v>
      </c>
    </row>
    <row r="1747" spans="1:11" hidden="1" x14ac:dyDescent="0.2">
      <c r="A1747" s="1" t="s">
        <v>3681</v>
      </c>
      <c r="B1747">
        <v>0</v>
      </c>
      <c r="C1747">
        <v>0</v>
      </c>
      <c r="D1747">
        <v>1000</v>
      </c>
      <c r="E1747" cm="1">
        <f t="array" ref="E1747">MIN(_xlfn._xlws.FILTER(runRBA_RBA_fluxes[TRUE lb],(runRBA_RBA_fluxes[tag]="RXN")*(runRBA_RBA_fluxes[rxn_base_id]=fba_fluxes[[#This Row],[rxn]]),0))</f>
        <v>0</v>
      </c>
      <c r="F1747" cm="1">
        <f t="array" ref="F1747">MAX(_xlfn._xlws.FILTER(runRBA_RBA_fluxes[TRUE ub],(runRBA_RBA_fluxes[tag]="RXN")*(runRBA_RBA_fluxes[rxn_base_id]=fba_fluxes[[#This Row],[rxn]]),0))</f>
        <v>0</v>
      </c>
      <c r="G1747" t="b">
        <f>fba_fluxes[[#This Row],[RBA ub]]&gt;fba_fluxes[[#This Row],[ub]]</f>
        <v>0</v>
      </c>
      <c r="H1747" t="b">
        <f>fba_fluxes[[#This Row],[RBA lb]]&lt;fba_fluxes[[#This Row],[lb]]</f>
        <v>0</v>
      </c>
      <c r="I1747" cm="1">
        <f t="array" ref="I1747">SUM(_xlfn._xlws.FILTER(runRBA_RBA_fluxes[TRUE flux],(runRBA_RBA_fluxes[tag]="RXN")*(runRBA_RBA_fluxes[rxn_base_id]=fba_fluxes[[#This Row],[rxn]]),0))</f>
        <v>0</v>
      </c>
      <c r="J1747" t="b">
        <f>fba_fluxes[[#This Row],[total RBA flux]]&lt;fba_fluxes[[#This Row],[lb]]</f>
        <v>0</v>
      </c>
      <c r="K1747" s="1" t="b">
        <f>fba_fluxes[[#This Row],[total RBA flux]]&gt;fba_fluxes[[#This Row],[ub]]</f>
        <v>0</v>
      </c>
    </row>
    <row r="1748" spans="1:11" hidden="1" x14ac:dyDescent="0.2">
      <c r="A1748" s="1" t="s">
        <v>3682</v>
      </c>
      <c r="B1748">
        <v>0</v>
      </c>
      <c r="C1748">
        <v>0</v>
      </c>
      <c r="D1748">
        <v>1000</v>
      </c>
      <c r="E1748" cm="1">
        <f t="array" ref="E1748">MIN(_xlfn._xlws.FILTER(runRBA_RBA_fluxes[TRUE lb],(runRBA_RBA_fluxes[tag]="RXN")*(runRBA_RBA_fluxes[rxn_base_id]=fba_fluxes[[#This Row],[rxn]]),0))</f>
        <v>0</v>
      </c>
      <c r="F1748" cm="1">
        <f t="array" ref="F1748">MAX(_xlfn._xlws.FILTER(runRBA_RBA_fluxes[TRUE ub],(runRBA_RBA_fluxes[tag]="RXN")*(runRBA_RBA_fluxes[rxn_base_id]=fba_fluxes[[#This Row],[rxn]]),0))</f>
        <v>0</v>
      </c>
      <c r="G1748" t="b">
        <f>fba_fluxes[[#This Row],[RBA ub]]&gt;fba_fluxes[[#This Row],[ub]]</f>
        <v>0</v>
      </c>
      <c r="H1748" t="b">
        <f>fba_fluxes[[#This Row],[RBA lb]]&lt;fba_fluxes[[#This Row],[lb]]</f>
        <v>0</v>
      </c>
      <c r="I1748" cm="1">
        <f t="array" ref="I1748">SUM(_xlfn._xlws.FILTER(runRBA_RBA_fluxes[TRUE flux],(runRBA_RBA_fluxes[tag]="RXN")*(runRBA_RBA_fluxes[rxn_base_id]=fba_fluxes[[#This Row],[rxn]]),0))</f>
        <v>0</v>
      </c>
      <c r="J1748" t="b">
        <f>fba_fluxes[[#This Row],[total RBA flux]]&lt;fba_fluxes[[#This Row],[lb]]</f>
        <v>0</v>
      </c>
      <c r="K1748" s="1" t="b">
        <f>fba_fluxes[[#This Row],[total RBA flux]]&gt;fba_fluxes[[#This Row],[ub]]</f>
        <v>0</v>
      </c>
    </row>
    <row r="1749" spans="1:11" hidden="1" x14ac:dyDescent="0.2">
      <c r="A1749" s="1" t="s">
        <v>3683</v>
      </c>
      <c r="B1749">
        <v>0</v>
      </c>
      <c r="C1749">
        <v>0</v>
      </c>
      <c r="D1749">
        <v>1000</v>
      </c>
      <c r="E1749" cm="1">
        <f t="array" ref="E1749">MIN(_xlfn._xlws.FILTER(runRBA_RBA_fluxes[TRUE lb],(runRBA_RBA_fluxes[tag]="RXN")*(runRBA_RBA_fluxes[rxn_base_id]=fba_fluxes[[#This Row],[rxn]]),0))</f>
        <v>0</v>
      </c>
      <c r="F1749" cm="1">
        <f t="array" ref="F1749">MAX(_xlfn._xlws.FILTER(runRBA_RBA_fluxes[TRUE ub],(runRBA_RBA_fluxes[tag]="RXN")*(runRBA_RBA_fluxes[rxn_base_id]=fba_fluxes[[#This Row],[rxn]]),0))</f>
        <v>0</v>
      </c>
      <c r="G1749" t="b">
        <f>fba_fluxes[[#This Row],[RBA ub]]&gt;fba_fluxes[[#This Row],[ub]]</f>
        <v>0</v>
      </c>
      <c r="H1749" t="b">
        <f>fba_fluxes[[#This Row],[RBA lb]]&lt;fba_fluxes[[#This Row],[lb]]</f>
        <v>0</v>
      </c>
      <c r="I1749" cm="1">
        <f t="array" ref="I1749">SUM(_xlfn._xlws.FILTER(runRBA_RBA_fluxes[TRUE flux],(runRBA_RBA_fluxes[tag]="RXN")*(runRBA_RBA_fluxes[rxn_base_id]=fba_fluxes[[#This Row],[rxn]]),0))</f>
        <v>0</v>
      </c>
      <c r="J1749" t="b">
        <f>fba_fluxes[[#This Row],[total RBA flux]]&lt;fba_fluxes[[#This Row],[lb]]</f>
        <v>0</v>
      </c>
      <c r="K1749" s="1" t="b">
        <f>fba_fluxes[[#This Row],[total RBA flux]]&gt;fba_fluxes[[#This Row],[ub]]</f>
        <v>0</v>
      </c>
    </row>
    <row r="1750" spans="1:11" hidden="1" x14ac:dyDescent="0.2">
      <c r="A1750" s="1" t="s">
        <v>3684</v>
      </c>
      <c r="B1750">
        <v>0</v>
      </c>
      <c r="C1750">
        <v>0</v>
      </c>
      <c r="D1750">
        <v>1000</v>
      </c>
      <c r="E1750" cm="1">
        <f t="array" ref="E1750">MIN(_xlfn._xlws.FILTER(runRBA_RBA_fluxes[TRUE lb],(runRBA_RBA_fluxes[tag]="RXN")*(runRBA_RBA_fluxes[rxn_base_id]=fba_fluxes[[#This Row],[rxn]]),0))</f>
        <v>0</v>
      </c>
      <c r="F1750" cm="1">
        <f t="array" ref="F1750">MAX(_xlfn._xlws.FILTER(runRBA_RBA_fluxes[TRUE ub],(runRBA_RBA_fluxes[tag]="RXN")*(runRBA_RBA_fluxes[rxn_base_id]=fba_fluxes[[#This Row],[rxn]]),0))</f>
        <v>0</v>
      </c>
      <c r="G1750" t="b">
        <f>fba_fluxes[[#This Row],[RBA ub]]&gt;fba_fluxes[[#This Row],[ub]]</f>
        <v>0</v>
      </c>
      <c r="H1750" t="b">
        <f>fba_fluxes[[#This Row],[RBA lb]]&lt;fba_fluxes[[#This Row],[lb]]</f>
        <v>0</v>
      </c>
      <c r="I1750" cm="1">
        <f t="array" ref="I1750">SUM(_xlfn._xlws.FILTER(runRBA_RBA_fluxes[TRUE flux],(runRBA_RBA_fluxes[tag]="RXN")*(runRBA_RBA_fluxes[rxn_base_id]=fba_fluxes[[#This Row],[rxn]]),0))</f>
        <v>0</v>
      </c>
      <c r="J1750" t="b">
        <f>fba_fluxes[[#This Row],[total RBA flux]]&lt;fba_fluxes[[#This Row],[lb]]</f>
        <v>0</v>
      </c>
      <c r="K1750" s="1" t="b">
        <f>fba_fluxes[[#This Row],[total RBA flux]]&gt;fba_fluxes[[#This Row],[ub]]</f>
        <v>0</v>
      </c>
    </row>
    <row r="1751" spans="1:11" hidden="1" x14ac:dyDescent="0.2">
      <c r="A1751" s="1" t="s">
        <v>3685</v>
      </c>
      <c r="B1751">
        <v>0</v>
      </c>
      <c r="C1751">
        <v>0</v>
      </c>
      <c r="D1751">
        <v>1000</v>
      </c>
      <c r="E1751" cm="1">
        <f t="array" ref="E1751">MIN(_xlfn._xlws.FILTER(runRBA_RBA_fluxes[TRUE lb],(runRBA_RBA_fluxes[tag]="RXN")*(runRBA_RBA_fluxes[rxn_base_id]=fba_fluxes[[#This Row],[rxn]]),0))</f>
        <v>0</v>
      </c>
      <c r="F1751" cm="1">
        <f t="array" ref="F1751">MAX(_xlfn._xlws.FILTER(runRBA_RBA_fluxes[TRUE ub],(runRBA_RBA_fluxes[tag]="RXN")*(runRBA_RBA_fluxes[rxn_base_id]=fba_fluxes[[#This Row],[rxn]]),0))</f>
        <v>0</v>
      </c>
      <c r="G1751" t="b">
        <f>fba_fluxes[[#This Row],[RBA ub]]&gt;fba_fluxes[[#This Row],[ub]]</f>
        <v>0</v>
      </c>
      <c r="H1751" t="b">
        <f>fba_fluxes[[#This Row],[RBA lb]]&lt;fba_fluxes[[#This Row],[lb]]</f>
        <v>0</v>
      </c>
      <c r="I1751" cm="1">
        <f t="array" ref="I1751">SUM(_xlfn._xlws.FILTER(runRBA_RBA_fluxes[TRUE flux],(runRBA_RBA_fluxes[tag]="RXN")*(runRBA_RBA_fluxes[rxn_base_id]=fba_fluxes[[#This Row],[rxn]]),0))</f>
        <v>0</v>
      </c>
      <c r="J1751" t="b">
        <f>fba_fluxes[[#This Row],[total RBA flux]]&lt;fba_fluxes[[#This Row],[lb]]</f>
        <v>0</v>
      </c>
      <c r="K1751" s="1" t="b">
        <f>fba_fluxes[[#This Row],[total RBA flux]]&gt;fba_fluxes[[#This Row],[ub]]</f>
        <v>0</v>
      </c>
    </row>
    <row r="1752" spans="1:11" hidden="1" x14ac:dyDescent="0.2">
      <c r="A1752" s="1" t="s">
        <v>3686</v>
      </c>
      <c r="B1752">
        <v>0</v>
      </c>
      <c r="C1752">
        <v>0</v>
      </c>
      <c r="D1752">
        <v>1000</v>
      </c>
      <c r="E1752" cm="1">
        <f t="array" ref="E1752">MIN(_xlfn._xlws.FILTER(runRBA_RBA_fluxes[TRUE lb],(runRBA_RBA_fluxes[tag]="RXN")*(runRBA_RBA_fluxes[rxn_base_id]=fba_fluxes[[#This Row],[rxn]]),0))</f>
        <v>0</v>
      </c>
      <c r="F1752" cm="1">
        <f t="array" ref="F1752">MAX(_xlfn._xlws.FILTER(runRBA_RBA_fluxes[TRUE ub],(runRBA_RBA_fluxes[tag]="RXN")*(runRBA_RBA_fluxes[rxn_base_id]=fba_fluxes[[#This Row],[rxn]]),0))</f>
        <v>0</v>
      </c>
      <c r="G1752" t="b">
        <f>fba_fluxes[[#This Row],[RBA ub]]&gt;fba_fluxes[[#This Row],[ub]]</f>
        <v>0</v>
      </c>
      <c r="H1752" t="b">
        <f>fba_fluxes[[#This Row],[RBA lb]]&lt;fba_fluxes[[#This Row],[lb]]</f>
        <v>0</v>
      </c>
      <c r="I1752" cm="1">
        <f t="array" ref="I1752">SUM(_xlfn._xlws.FILTER(runRBA_RBA_fluxes[TRUE flux],(runRBA_RBA_fluxes[tag]="RXN")*(runRBA_RBA_fluxes[rxn_base_id]=fba_fluxes[[#This Row],[rxn]]),0))</f>
        <v>0</v>
      </c>
      <c r="J1752" t="b">
        <f>fba_fluxes[[#This Row],[total RBA flux]]&lt;fba_fluxes[[#This Row],[lb]]</f>
        <v>0</v>
      </c>
      <c r="K1752" s="1" t="b">
        <f>fba_fluxes[[#This Row],[total RBA flux]]&gt;fba_fluxes[[#This Row],[ub]]</f>
        <v>0</v>
      </c>
    </row>
    <row r="1753" spans="1:11" hidden="1" x14ac:dyDescent="0.2">
      <c r="A1753" s="1" t="s">
        <v>3687</v>
      </c>
      <c r="B1753">
        <v>0</v>
      </c>
      <c r="C1753">
        <v>0</v>
      </c>
      <c r="D1753">
        <v>1000</v>
      </c>
      <c r="E1753" cm="1">
        <f t="array" ref="E1753">MIN(_xlfn._xlws.FILTER(runRBA_RBA_fluxes[TRUE lb],(runRBA_RBA_fluxes[tag]="RXN")*(runRBA_RBA_fluxes[rxn_base_id]=fba_fluxes[[#This Row],[rxn]]),0))</f>
        <v>0</v>
      </c>
      <c r="F1753" cm="1">
        <f t="array" ref="F1753">MAX(_xlfn._xlws.FILTER(runRBA_RBA_fluxes[TRUE ub],(runRBA_RBA_fluxes[tag]="RXN")*(runRBA_RBA_fluxes[rxn_base_id]=fba_fluxes[[#This Row],[rxn]]),0))</f>
        <v>0</v>
      </c>
      <c r="G1753" t="b">
        <f>fba_fluxes[[#This Row],[RBA ub]]&gt;fba_fluxes[[#This Row],[ub]]</f>
        <v>0</v>
      </c>
      <c r="H1753" t="b">
        <f>fba_fluxes[[#This Row],[RBA lb]]&lt;fba_fluxes[[#This Row],[lb]]</f>
        <v>0</v>
      </c>
      <c r="I1753" cm="1">
        <f t="array" ref="I1753">SUM(_xlfn._xlws.FILTER(runRBA_RBA_fluxes[TRUE flux],(runRBA_RBA_fluxes[tag]="RXN")*(runRBA_RBA_fluxes[rxn_base_id]=fba_fluxes[[#This Row],[rxn]]),0))</f>
        <v>0</v>
      </c>
      <c r="J1753" t="b">
        <f>fba_fluxes[[#This Row],[total RBA flux]]&lt;fba_fluxes[[#This Row],[lb]]</f>
        <v>0</v>
      </c>
      <c r="K1753" s="1" t="b">
        <f>fba_fluxes[[#This Row],[total RBA flux]]&gt;fba_fluxes[[#This Row],[ub]]</f>
        <v>0</v>
      </c>
    </row>
    <row r="1754" spans="1:11" hidden="1" x14ac:dyDescent="0.2">
      <c r="A1754" s="1" t="s">
        <v>3688</v>
      </c>
      <c r="B1754">
        <v>0</v>
      </c>
      <c r="C1754">
        <v>0</v>
      </c>
      <c r="D1754">
        <v>1000</v>
      </c>
      <c r="E1754" cm="1">
        <f t="array" ref="E1754">MIN(_xlfn._xlws.FILTER(runRBA_RBA_fluxes[TRUE lb],(runRBA_RBA_fluxes[tag]="RXN")*(runRBA_RBA_fluxes[rxn_base_id]=fba_fluxes[[#This Row],[rxn]]),0))</f>
        <v>0</v>
      </c>
      <c r="F1754" cm="1">
        <f t="array" ref="F1754">MAX(_xlfn._xlws.FILTER(runRBA_RBA_fluxes[TRUE ub],(runRBA_RBA_fluxes[tag]="RXN")*(runRBA_RBA_fluxes[rxn_base_id]=fba_fluxes[[#This Row],[rxn]]),0))</f>
        <v>0</v>
      </c>
      <c r="G1754" t="b">
        <f>fba_fluxes[[#This Row],[RBA ub]]&gt;fba_fluxes[[#This Row],[ub]]</f>
        <v>0</v>
      </c>
      <c r="H1754" t="b">
        <f>fba_fluxes[[#This Row],[RBA lb]]&lt;fba_fluxes[[#This Row],[lb]]</f>
        <v>0</v>
      </c>
      <c r="I1754" cm="1">
        <f t="array" ref="I1754">SUM(_xlfn._xlws.FILTER(runRBA_RBA_fluxes[TRUE flux],(runRBA_RBA_fluxes[tag]="RXN")*(runRBA_RBA_fluxes[rxn_base_id]=fba_fluxes[[#This Row],[rxn]]),0))</f>
        <v>0</v>
      </c>
      <c r="J1754" t="b">
        <f>fba_fluxes[[#This Row],[total RBA flux]]&lt;fba_fluxes[[#This Row],[lb]]</f>
        <v>0</v>
      </c>
      <c r="K1754" s="1" t="b">
        <f>fba_fluxes[[#This Row],[total RBA flux]]&gt;fba_fluxes[[#This Row],[ub]]</f>
        <v>0</v>
      </c>
    </row>
    <row r="1755" spans="1:11" hidden="1" x14ac:dyDescent="0.2">
      <c r="A1755" s="1" t="s">
        <v>3689</v>
      </c>
      <c r="B1755">
        <v>0</v>
      </c>
      <c r="C1755">
        <v>0</v>
      </c>
      <c r="D1755">
        <v>1000</v>
      </c>
      <c r="E1755" cm="1">
        <f t="array" ref="E1755">MIN(_xlfn._xlws.FILTER(runRBA_RBA_fluxes[TRUE lb],(runRBA_RBA_fluxes[tag]="RXN")*(runRBA_RBA_fluxes[rxn_base_id]=fba_fluxes[[#This Row],[rxn]]),0))</f>
        <v>0</v>
      </c>
      <c r="F1755" cm="1">
        <f t="array" ref="F1755">MAX(_xlfn._xlws.FILTER(runRBA_RBA_fluxes[TRUE ub],(runRBA_RBA_fluxes[tag]="RXN")*(runRBA_RBA_fluxes[rxn_base_id]=fba_fluxes[[#This Row],[rxn]]),0))</f>
        <v>0</v>
      </c>
      <c r="G1755" t="b">
        <f>fba_fluxes[[#This Row],[RBA ub]]&gt;fba_fluxes[[#This Row],[ub]]</f>
        <v>0</v>
      </c>
      <c r="H1755" t="b">
        <f>fba_fluxes[[#This Row],[RBA lb]]&lt;fba_fluxes[[#This Row],[lb]]</f>
        <v>0</v>
      </c>
      <c r="I1755" cm="1">
        <f t="array" ref="I1755">SUM(_xlfn._xlws.FILTER(runRBA_RBA_fluxes[TRUE flux],(runRBA_RBA_fluxes[tag]="RXN")*(runRBA_RBA_fluxes[rxn_base_id]=fba_fluxes[[#This Row],[rxn]]),0))</f>
        <v>0</v>
      </c>
      <c r="J1755" t="b">
        <f>fba_fluxes[[#This Row],[total RBA flux]]&lt;fba_fluxes[[#This Row],[lb]]</f>
        <v>0</v>
      </c>
      <c r="K1755" s="1" t="b">
        <f>fba_fluxes[[#This Row],[total RBA flux]]&gt;fba_fluxes[[#This Row],[ub]]</f>
        <v>0</v>
      </c>
    </row>
    <row r="1756" spans="1:11" hidden="1" x14ac:dyDescent="0.2">
      <c r="A1756" s="1" t="s">
        <v>3690</v>
      </c>
      <c r="B1756">
        <v>0</v>
      </c>
      <c r="C1756">
        <v>0</v>
      </c>
      <c r="D1756">
        <v>1000</v>
      </c>
      <c r="E1756" cm="1">
        <f t="array" ref="E1756">MIN(_xlfn._xlws.FILTER(runRBA_RBA_fluxes[TRUE lb],(runRBA_RBA_fluxes[tag]="RXN")*(runRBA_RBA_fluxes[rxn_base_id]=fba_fluxes[[#This Row],[rxn]]),0))</f>
        <v>0</v>
      </c>
      <c r="F1756" cm="1">
        <f t="array" ref="F1756">MAX(_xlfn._xlws.FILTER(runRBA_RBA_fluxes[TRUE ub],(runRBA_RBA_fluxes[tag]="RXN")*(runRBA_RBA_fluxes[rxn_base_id]=fba_fluxes[[#This Row],[rxn]]),0))</f>
        <v>0</v>
      </c>
      <c r="G1756" t="b">
        <f>fba_fluxes[[#This Row],[RBA ub]]&gt;fba_fluxes[[#This Row],[ub]]</f>
        <v>0</v>
      </c>
      <c r="H1756" t="b">
        <f>fba_fluxes[[#This Row],[RBA lb]]&lt;fba_fluxes[[#This Row],[lb]]</f>
        <v>0</v>
      </c>
      <c r="I1756" cm="1">
        <f t="array" ref="I1756">SUM(_xlfn._xlws.FILTER(runRBA_RBA_fluxes[TRUE flux],(runRBA_RBA_fluxes[tag]="RXN")*(runRBA_RBA_fluxes[rxn_base_id]=fba_fluxes[[#This Row],[rxn]]),0))</f>
        <v>0</v>
      </c>
      <c r="J1756" t="b">
        <f>fba_fluxes[[#This Row],[total RBA flux]]&lt;fba_fluxes[[#This Row],[lb]]</f>
        <v>0</v>
      </c>
      <c r="K1756" s="1" t="b">
        <f>fba_fluxes[[#This Row],[total RBA flux]]&gt;fba_fluxes[[#This Row],[ub]]</f>
        <v>0</v>
      </c>
    </row>
    <row r="1757" spans="1:11" hidden="1" x14ac:dyDescent="0.2">
      <c r="A1757" s="1" t="s">
        <v>3691</v>
      </c>
      <c r="B1757">
        <v>0</v>
      </c>
      <c r="C1757">
        <v>0</v>
      </c>
      <c r="D1757">
        <v>1000</v>
      </c>
      <c r="E1757" cm="1">
        <f t="array" ref="E1757">MIN(_xlfn._xlws.FILTER(runRBA_RBA_fluxes[TRUE lb],(runRBA_RBA_fluxes[tag]="RXN")*(runRBA_RBA_fluxes[rxn_base_id]=fba_fluxes[[#This Row],[rxn]]),0))</f>
        <v>0</v>
      </c>
      <c r="F1757" cm="1">
        <f t="array" ref="F1757">MAX(_xlfn._xlws.FILTER(runRBA_RBA_fluxes[TRUE ub],(runRBA_RBA_fluxes[tag]="RXN")*(runRBA_RBA_fluxes[rxn_base_id]=fba_fluxes[[#This Row],[rxn]]),0))</f>
        <v>0</v>
      </c>
      <c r="G1757" t="b">
        <f>fba_fluxes[[#This Row],[RBA ub]]&gt;fba_fluxes[[#This Row],[ub]]</f>
        <v>0</v>
      </c>
      <c r="H1757" t="b">
        <f>fba_fluxes[[#This Row],[RBA lb]]&lt;fba_fluxes[[#This Row],[lb]]</f>
        <v>0</v>
      </c>
      <c r="I1757" cm="1">
        <f t="array" ref="I1757">SUM(_xlfn._xlws.FILTER(runRBA_RBA_fluxes[TRUE flux],(runRBA_RBA_fluxes[tag]="RXN")*(runRBA_RBA_fluxes[rxn_base_id]=fba_fluxes[[#This Row],[rxn]]),0))</f>
        <v>0</v>
      </c>
      <c r="J1757" t="b">
        <f>fba_fluxes[[#This Row],[total RBA flux]]&lt;fba_fluxes[[#This Row],[lb]]</f>
        <v>0</v>
      </c>
      <c r="K1757" s="1" t="b">
        <f>fba_fluxes[[#This Row],[total RBA flux]]&gt;fba_fluxes[[#This Row],[ub]]</f>
        <v>0</v>
      </c>
    </row>
    <row r="1758" spans="1:11" hidden="1" x14ac:dyDescent="0.2">
      <c r="A1758" s="1" t="s">
        <v>3692</v>
      </c>
      <c r="B1758">
        <v>0</v>
      </c>
      <c r="C1758">
        <v>0</v>
      </c>
      <c r="D1758">
        <v>1000</v>
      </c>
      <c r="E1758" cm="1">
        <f t="array" ref="E1758">MIN(_xlfn._xlws.FILTER(runRBA_RBA_fluxes[TRUE lb],(runRBA_RBA_fluxes[tag]="RXN")*(runRBA_RBA_fluxes[rxn_base_id]=fba_fluxes[[#This Row],[rxn]]),0))</f>
        <v>0</v>
      </c>
      <c r="F1758" cm="1">
        <f t="array" ref="F1758">MAX(_xlfn._xlws.FILTER(runRBA_RBA_fluxes[TRUE ub],(runRBA_RBA_fluxes[tag]="RXN")*(runRBA_RBA_fluxes[rxn_base_id]=fba_fluxes[[#This Row],[rxn]]),0))</f>
        <v>0</v>
      </c>
      <c r="G1758" t="b">
        <f>fba_fluxes[[#This Row],[RBA ub]]&gt;fba_fluxes[[#This Row],[ub]]</f>
        <v>0</v>
      </c>
      <c r="H1758" t="b">
        <f>fba_fluxes[[#This Row],[RBA lb]]&lt;fba_fluxes[[#This Row],[lb]]</f>
        <v>0</v>
      </c>
      <c r="I1758" cm="1">
        <f t="array" ref="I1758">SUM(_xlfn._xlws.FILTER(runRBA_RBA_fluxes[TRUE flux],(runRBA_RBA_fluxes[tag]="RXN")*(runRBA_RBA_fluxes[rxn_base_id]=fba_fluxes[[#This Row],[rxn]]),0))</f>
        <v>0</v>
      </c>
      <c r="J1758" t="b">
        <f>fba_fluxes[[#This Row],[total RBA flux]]&lt;fba_fluxes[[#This Row],[lb]]</f>
        <v>0</v>
      </c>
      <c r="K1758" s="1" t="b">
        <f>fba_fluxes[[#This Row],[total RBA flux]]&gt;fba_fluxes[[#This Row],[ub]]</f>
        <v>0</v>
      </c>
    </row>
    <row r="1759" spans="1:11" hidden="1" x14ac:dyDescent="0.2">
      <c r="A1759" s="1" t="s">
        <v>3693</v>
      </c>
      <c r="B1759">
        <v>0</v>
      </c>
      <c r="C1759">
        <v>0</v>
      </c>
      <c r="D1759">
        <v>1000</v>
      </c>
      <c r="E1759" cm="1">
        <f t="array" ref="E1759">MIN(_xlfn._xlws.FILTER(runRBA_RBA_fluxes[TRUE lb],(runRBA_RBA_fluxes[tag]="RXN")*(runRBA_RBA_fluxes[rxn_base_id]=fba_fluxes[[#This Row],[rxn]]),0))</f>
        <v>0</v>
      </c>
      <c r="F1759" cm="1">
        <f t="array" ref="F1759">MAX(_xlfn._xlws.FILTER(runRBA_RBA_fluxes[TRUE ub],(runRBA_RBA_fluxes[tag]="RXN")*(runRBA_RBA_fluxes[rxn_base_id]=fba_fluxes[[#This Row],[rxn]]),0))</f>
        <v>0</v>
      </c>
      <c r="G1759" t="b">
        <f>fba_fluxes[[#This Row],[RBA ub]]&gt;fba_fluxes[[#This Row],[ub]]</f>
        <v>0</v>
      </c>
      <c r="H1759" t="b">
        <f>fba_fluxes[[#This Row],[RBA lb]]&lt;fba_fluxes[[#This Row],[lb]]</f>
        <v>0</v>
      </c>
      <c r="I1759" cm="1">
        <f t="array" ref="I1759">SUM(_xlfn._xlws.FILTER(runRBA_RBA_fluxes[TRUE flux],(runRBA_RBA_fluxes[tag]="RXN")*(runRBA_RBA_fluxes[rxn_base_id]=fba_fluxes[[#This Row],[rxn]]),0))</f>
        <v>0</v>
      </c>
      <c r="J1759" t="b">
        <f>fba_fluxes[[#This Row],[total RBA flux]]&lt;fba_fluxes[[#This Row],[lb]]</f>
        <v>0</v>
      </c>
      <c r="K1759" s="1" t="b">
        <f>fba_fluxes[[#This Row],[total RBA flux]]&gt;fba_fluxes[[#This Row],[ub]]</f>
        <v>0</v>
      </c>
    </row>
    <row r="1760" spans="1:11" hidden="1" x14ac:dyDescent="0.2">
      <c r="A1760" s="1" t="s">
        <v>3694</v>
      </c>
      <c r="B1760">
        <v>0</v>
      </c>
      <c r="C1760">
        <v>0</v>
      </c>
      <c r="D1760">
        <v>1000</v>
      </c>
      <c r="E1760" cm="1">
        <f t="array" ref="E1760">MIN(_xlfn._xlws.FILTER(runRBA_RBA_fluxes[TRUE lb],(runRBA_RBA_fluxes[tag]="RXN")*(runRBA_RBA_fluxes[rxn_base_id]=fba_fluxes[[#This Row],[rxn]]),0))</f>
        <v>0</v>
      </c>
      <c r="F1760" cm="1">
        <f t="array" ref="F1760">MAX(_xlfn._xlws.FILTER(runRBA_RBA_fluxes[TRUE ub],(runRBA_RBA_fluxes[tag]="RXN")*(runRBA_RBA_fluxes[rxn_base_id]=fba_fluxes[[#This Row],[rxn]]),0))</f>
        <v>0</v>
      </c>
      <c r="G1760" t="b">
        <f>fba_fluxes[[#This Row],[RBA ub]]&gt;fba_fluxes[[#This Row],[ub]]</f>
        <v>0</v>
      </c>
      <c r="H1760" t="b">
        <f>fba_fluxes[[#This Row],[RBA lb]]&lt;fba_fluxes[[#This Row],[lb]]</f>
        <v>0</v>
      </c>
      <c r="I1760" cm="1">
        <f t="array" ref="I1760">SUM(_xlfn._xlws.FILTER(runRBA_RBA_fluxes[TRUE flux],(runRBA_RBA_fluxes[tag]="RXN")*(runRBA_RBA_fluxes[rxn_base_id]=fba_fluxes[[#This Row],[rxn]]),0))</f>
        <v>0</v>
      </c>
      <c r="J1760" t="b">
        <f>fba_fluxes[[#This Row],[total RBA flux]]&lt;fba_fluxes[[#This Row],[lb]]</f>
        <v>0</v>
      </c>
      <c r="K1760" s="1" t="b">
        <f>fba_fluxes[[#This Row],[total RBA flux]]&gt;fba_fluxes[[#This Row],[ub]]</f>
        <v>0</v>
      </c>
    </row>
    <row r="1761" spans="1:11" hidden="1" x14ac:dyDescent="0.2">
      <c r="A1761" s="1" t="s">
        <v>3695</v>
      </c>
      <c r="B1761">
        <v>0</v>
      </c>
      <c r="C1761">
        <v>0</v>
      </c>
      <c r="D1761">
        <v>1000</v>
      </c>
      <c r="E1761" cm="1">
        <f t="array" ref="E1761">MIN(_xlfn._xlws.FILTER(runRBA_RBA_fluxes[TRUE lb],(runRBA_RBA_fluxes[tag]="RXN")*(runRBA_RBA_fluxes[rxn_base_id]=fba_fluxes[[#This Row],[rxn]]),0))</f>
        <v>0</v>
      </c>
      <c r="F1761" cm="1">
        <f t="array" ref="F1761">MAX(_xlfn._xlws.FILTER(runRBA_RBA_fluxes[TRUE ub],(runRBA_RBA_fluxes[tag]="RXN")*(runRBA_RBA_fluxes[rxn_base_id]=fba_fluxes[[#This Row],[rxn]]),0))</f>
        <v>0</v>
      </c>
      <c r="G1761" t="b">
        <f>fba_fluxes[[#This Row],[RBA ub]]&gt;fba_fluxes[[#This Row],[ub]]</f>
        <v>0</v>
      </c>
      <c r="H1761" t="b">
        <f>fba_fluxes[[#This Row],[RBA lb]]&lt;fba_fluxes[[#This Row],[lb]]</f>
        <v>0</v>
      </c>
      <c r="I1761" cm="1">
        <f t="array" ref="I1761">SUM(_xlfn._xlws.FILTER(runRBA_RBA_fluxes[TRUE flux],(runRBA_RBA_fluxes[tag]="RXN")*(runRBA_RBA_fluxes[rxn_base_id]=fba_fluxes[[#This Row],[rxn]]),0))</f>
        <v>0</v>
      </c>
      <c r="J1761" t="b">
        <f>fba_fluxes[[#This Row],[total RBA flux]]&lt;fba_fluxes[[#This Row],[lb]]</f>
        <v>0</v>
      </c>
      <c r="K1761" s="1" t="b">
        <f>fba_fluxes[[#This Row],[total RBA flux]]&gt;fba_fluxes[[#This Row],[ub]]</f>
        <v>0</v>
      </c>
    </row>
    <row r="1762" spans="1:11" hidden="1" x14ac:dyDescent="0.2">
      <c r="A1762" s="1" t="s">
        <v>3696</v>
      </c>
      <c r="B1762">
        <v>0</v>
      </c>
      <c r="C1762">
        <v>0</v>
      </c>
      <c r="D1762">
        <v>1000</v>
      </c>
      <c r="E1762" cm="1">
        <f t="array" ref="E1762">MIN(_xlfn._xlws.FILTER(runRBA_RBA_fluxes[TRUE lb],(runRBA_RBA_fluxes[tag]="RXN")*(runRBA_RBA_fluxes[rxn_base_id]=fba_fluxes[[#This Row],[rxn]]),0))</f>
        <v>0</v>
      </c>
      <c r="F1762" cm="1">
        <f t="array" ref="F1762">MAX(_xlfn._xlws.FILTER(runRBA_RBA_fluxes[TRUE ub],(runRBA_RBA_fluxes[tag]="RXN")*(runRBA_RBA_fluxes[rxn_base_id]=fba_fluxes[[#This Row],[rxn]]),0))</f>
        <v>0</v>
      </c>
      <c r="G1762" t="b">
        <f>fba_fluxes[[#This Row],[RBA ub]]&gt;fba_fluxes[[#This Row],[ub]]</f>
        <v>0</v>
      </c>
      <c r="H1762" t="b">
        <f>fba_fluxes[[#This Row],[RBA lb]]&lt;fba_fluxes[[#This Row],[lb]]</f>
        <v>0</v>
      </c>
      <c r="I1762" cm="1">
        <f t="array" ref="I1762">SUM(_xlfn._xlws.FILTER(runRBA_RBA_fluxes[TRUE flux],(runRBA_RBA_fluxes[tag]="RXN")*(runRBA_RBA_fluxes[rxn_base_id]=fba_fluxes[[#This Row],[rxn]]),0))</f>
        <v>0</v>
      </c>
      <c r="J1762" t="b">
        <f>fba_fluxes[[#This Row],[total RBA flux]]&lt;fba_fluxes[[#This Row],[lb]]</f>
        <v>0</v>
      </c>
      <c r="K1762" s="1" t="b">
        <f>fba_fluxes[[#This Row],[total RBA flux]]&gt;fba_fluxes[[#This Row],[ub]]</f>
        <v>0</v>
      </c>
    </row>
    <row r="1763" spans="1:11" hidden="1" x14ac:dyDescent="0.2">
      <c r="A1763" s="1" t="s">
        <v>3697</v>
      </c>
      <c r="B1763">
        <v>0</v>
      </c>
      <c r="C1763">
        <v>0</v>
      </c>
      <c r="D1763">
        <v>1000</v>
      </c>
      <c r="E1763" cm="1">
        <f t="array" ref="E1763">MIN(_xlfn._xlws.FILTER(runRBA_RBA_fluxes[TRUE lb],(runRBA_RBA_fluxes[tag]="RXN")*(runRBA_RBA_fluxes[rxn_base_id]=fba_fluxes[[#This Row],[rxn]]),0))</f>
        <v>0</v>
      </c>
      <c r="F1763" cm="1">
        <f t="array" ref="F1763">MAX(_xlfn._xlws.FILTER(runRBA_RBA_fluxes[TRUE ub],(runRBA_RBA_fluxes[tag]="RXN")*(runRBA_RBA_fluxes[rxn_base_id]=fba_fluxes[[#This Row],[rxn]]),0))</f>
        <v>0</v>
      </c>
      <c r="G1763" t="b">
        <f>fba_fluxes[[#This Row],[RBA ub]]&gt;fba_fluxes[[#This Row],[ub]]</f>
        <v>0</v>
      </c>
      <c r="H1763" t="b">
        <f>fba_fluxes[[#This Row],[RBA lb]]&lt;fba_fluxes[[#This Row],[lb]]</f>
        <v>0</v>
      </c>
      <c r="I1763" cm="1">
        <f t="array" ref="I1763">SUM(_xlfn._xlws.FILTER(runRBA_RBA_fluxes[TRUE flux],(runRBA_RBA_fluxes[tag]="RXN")*(runRBA_RBA_fluxes[rxn_base_id]=fba_fluxes[[#This Row],[rxn]]),0))</f>
        <v>0</v>
      </c>
      <c r="J1763" t="b">
        <f>fba_fluxes[[#This Row],[total RBA flux]]&lt;fba_fluxes[[#This Row],[lb]]</f>
        <v>0</v>
      </c>
      <c r="K1763" s="1" t="b">
        <f>fba_fluxes[[#This Row],[total RBA flux]]&gt;fba_fluxes[[#This Row],[ub]]</f>
        <v>0</v>
      </c>
    </row>
    <row r="1764" spans="1:11" hidden="1" x14ac:dyDescent="0.2">
      <c r="A1764" s="1" t="s">
        <v>3698</v>
      </c>
      <c r="B1764">
        <v>0</v>
      </c>
      <c r="C1764">
        <v>0</v>
      </c>
      <c r="D1764">
        <v>1000</v>
      </c>
      <c r="E1764" cm="1">
        <f t="array" ref="E1764">MIN(_xlfn._xlws.FILTER(runRBA_RBA_fluxes[TRUE lb],(runRBA_RBA_fluxes[tag]="RXN")*(runRBA_RBA_fluxes[rxn_base_id]=fba_fluxes[[#This Row],[rxn]]),0))</f>
        <v>0</v>
      </c>
      <c r="F1764" cm="1">
        <f t="array" ref="F1764">MAX(_xlfn._xlws.FILTER(runRBA_RBA_fluxes[TRUE ub],(runRBA_RBA_fluxes[tag]="RXN")*(runRBA_RBA_fluxes[rxn_base_id]=fba_fluxes[[#This Row],[rxn]]),0))</f>
        <v>0</v>
      </c>
      <c r="G1764" t="b">
        <f>fba_fluxes[[#This Row],[RBA ub]]&gt;fba_fluxes[[#This Row],[ub]]</f>
        <v>0</v>
      </c>
      <c r="H1764" t="b">
        <f>fba_fluxes[[#This Row],[RBA lb]]&lt;fba_fluxes[[#This Row],[lb]]</f>
        <v>0</v>
      </c>
      <c r="I1764" cm="1">
        <f t="array" ref="I1764">SUM(_xlfn._xlws.FILTER(runRBA_RBA_fluxes[TRUE flux],(runRBA_RBA_fluxes[tag]="RXN")*(runRBA_RBA_fluxes[rxn_base_id]=fba_fluxes[[#This Row],[rxn]]),0))</f>
        <v>0</v>
      </c>
      <c r="J1764" t="b">
        <f>fba_fluxes[[#This Row],[total RBA flux]]&lt;fba_fluxes[[#This Row],[lb]]</f>
        <v>0</v>
      </c>
      <c r="K1764" s="1" t="b">
        <f>fba_fluxes[[#This Row],[total RBA flux]]&gt;fba_fluxes[[#This Row],[ub]]</f>
        <v>0</v>
      </c>
    </row>
    <row r="1765" spans="1:11" hidden="1" x14ac:dyDescent="0.2">
      <c r="A1765" s="1" t="s">
        <v>3699</v>
      </c>
      <c r="B1765">
        <v>0</v>
      </c>
      <c r="C1765">
        <v>0</v>
      </c>
      <c r="D1765">
        <v>1000</v>
      </c>
      <c r="E1765" cm="1">
        <f t="array" ref="E1765">MIN(_xlfn._xlws.FILTER(runRBA_RBA_fluxes[TRUE lb],(runRBA_RBA_fluxes[tag]="RXN")*(runRBA_RBA_fluxes[rxn_base_id]=fba_fluxes[[#This Row],[rxn]]),0))</f>
        <v>0</v>
      </c>
      <c r="F1765" cm="1">
        <f t="array" ref="F1765">MAX(_xlfn._xlws.FILTER(runRBA_RBA_fluxes[TRUE ub],(runRBA_RBA_fluxes[tag]="RXN")*(runRBA_RBA_fluxes[rxn_base_id]=fba_fluxes[[#This Row],[rxn]]),0))</f>
        <v>0</v>
      </c>
      <c r="G1765" t="b">
        <f>fba_fluxes[[#This Row],[RBA ub]]&gt;fba_fluxes[[#This Row],[ub]]</f>
        <v>0</v>
      </c>
      <c r="H1765" t="b">
        <f>fba_fluxes[[#This Row],[RBA lb]]&lt;fba_fluxes[[#This Row],[lb]]</f>
        <v>0</v>
      </c>
      <c r="I1765" cm="1">
        <f t="array" ref="I1765">SUM(_xlfn._xlws.FILTER(runRBA_RBA_fluxes[TRUE flux],(runRBA_RBA_fluxes[tag]="RXN")*(runRBA_RBA_fluxes[rxn_base_id]=fba_fluxes[[#This Row],[rxn]]),0))</f>
        <v>0</v>
      </c>
      <c r="J1765" t="b">
        <f>fba_fluxes[[#This Row],[total RBA flux]]&lt;fba_fluxes[[#This Row],[lb]]</f>
        <v>0</v>
      </c>
      <c r="K1765" s="1" t="b">
        <f>fba_fluxes[[#This Row],[total RBA flux]]&gt;fba_fluxes[[#This Row],[ub]]</f>
        <v>0</v>
      </c>
    </row>
    <row r="1766" spans="1:11" hidden="1" x14ac:dyDescent="0.2">
      <c r="A1766" s="1" t="s">
        <v>3700</v>
      </c>
      <c r="B1766">
        <v>0</v>
      </c>
      <c r="C1766">
        <v>0</v>
      </c>
      <c r="D1766">
        <v>1000</v>
      </c>
      <c r="E1766" cm="1">
        <f t="array" ref="E1766">MIN(_xlfn._xlws.FILTER(runRBA_RBA_fluxes[TRUE lb],(runRBA_RBA_fluxes[tag]="RXN")*(runRBA_RBA_fluxes[rxn_base_id]=fba_fluxes[[#This Row],[rxn]]),0))</f>
        <v>0</v>
      </c>
      <c r="F1766" cm="1">
        <f t="array" ref="F1766">MAX(_xlfn._xlws.FILTER(runRBA_RBA_fluxes[TRUE ub],(runRBA_RBA_fluxes[tag]="RXN")*(runRBA_RBA_fluxes[rxn_base_id]=fba_fluxes[[#This Row],[rxn]]),0))</f>
        <v>0</v>
      </c>
      <c r="G1766" t="b">
        <f>fba_fluxes[[#This Row],[RBA ub]]&gt;fba_fluxes[[#This Row],[ub]]</f>
        <v>0</v>
      </c>
      <c r="H1766" t="b">
        <f>fba_fluxes[[#This Row],[RBA lb]]&lt;fba_fluxes[[#This Row],[lb]]</f>
        <v>0</v>
      </c>
      <c r="I1766" cm="1">
        <f t="array" ref="I1766">SUM(_xlfn._xlws.FILTER(runRBA_RBA_fluxes[TRUE flux],(runRBA_RBA_fluxes[tag]="RXN")*(runRBA_RBA_fluxes[rxn_base_id]=fba_fluxes[[#This Row],[rxn]]),0))</f>
        <v>0</v>
      </c>
      <c r="J1766" t="b">
        <f>fba_fluxes[[#This Row],[total RBA flux]]&lt;fba_fluxes[[#This Row],[lb]]</f>
        <v>0</v>
      </c>
      <c r="K1766" s="1" t="b">
        <f>fba_fluxes[[#This Row],[total RBA flux]]&gt;fba_fluxes[[#This Row],[ub]]</f>
        <v>0</v>
      </c>
    </row>
    <row r="1767" spans="1:11" hidden="1" x14ac:dyDescent="0.2">
      <c r="A1767" s="1" t="s">
        <v>3701</v>
      </c>
      <c r="B1767">
        <v>0</v>
      </c>
      <c r="C1767">
        <v>0</v>
      </c>
      <c r="D1767">
        <v>1000</v>
      </c>
      <c r="E1767" cm="1">
        <f t="array" ref="E1767">MIN(_xlfn._xlws.FILTER(runRBA_RBA_fluxes[TRUE lb],(runRBA_RBA_fluxes[tag]="RXN")*(runRBA_RBA_fluxes[rxn_base_id]=fba_fluxes[[#This Row],[rxn]]),0))</f>
        <v>0</v>
      </c>
      <c r="F1767" cm="1">
        <f t="array" ref="F1767">MAX(_xlfn._xlws.FILTER(runRBA_RBA_fluxes[TRUE ub],(runRBA_RBA_fluxes[tag]="RXN")*(runRBA_RBA_fluxes[rxn_base_id]=fba_fluxes[[#This Row],[rxn]]),0))</f>
        <v>0</v>
      </c>
      <c r="G1767" t="b">
        <f>fba_fluxes[[#This Row],[RBA ub]]&gt;fba_fluxes[[#This Row],[ub]]</f>
        <v>0</v>
      </c>
      <c r="H1767" t="b">
        <f>fba_fluxes[[#This Row],[RBA lb]]&lt;fba_fluxes[[#This Row],[lb]]</f>
        <v>0</v>
      </c>
      <c r="I1767" cm="1">
        <f t="array" ref="I1767">SUM(_xlfn._xlws.FILTER(runRBA_RBA_fluxes[TRUE flux],(runRBA_RBA_fluxes[tag]="RXN")*(runRBA_RBA_fluxes[rxn_base_id]=fba_fluxes[[#This Row],[rxn]]),0))</f>
        <v>0</v>
      </c>
      <c r="J1767" t="b">
        <f>fba_fluxes[[#This Row],[total RBA flux]]&lt;fba_fluxes[[#This Row],[lb]]</f>
        <v>0</v>
      </c>
      <c r="K1767" s="1" t="b">
        <f>fba_fluxes[[#This Row],[total RBA flux]]&gt;fba_fluxes[[#This Row],[ub]]</f>
        <v>0</v>
      </c>
    </row>
    <row r="1768" spans="1:11" hidden="1" x14ac:dyDescent="0.2">
      <c r="A1768" s="1" t="s">
        <v>3702</v>
      </c>
      <c r="B1768">
        <v>0</v>
      </c>
      <c r="C1768">
        <v>0</v>
      </c>
      <c r="D1768">
        <v>1000</v>
      </c>
      <c r="E1768" cm="1">
        <f t="array" ref="E1768">MIN(_xlfn._xlws.FILTER(runRBA_RBA_fluxes[TRUE lb],(runRBA_RBA_fluxes[tag]="RXN")*(runRBA_RBA_fluxes[rxn_base_id]=fba_fluxes[[#This Row],[rxn]]),0))</f>
        <v>0</v>
      </c>
      <c r="F1768" cm="1">
        <f t="array" ref="F1768">MAX(_xlfn._xlws.FILTER(runRBA_RBA_fluxes[TRUE ub],(runRBA_RBA_fluxes[tag]="RXN")*(runRBA_RBA_fluxes[rxn_base_id]=fba_fluxes[[#This Row],[rxn]]),0))</f>
        <v>0</v>
      </c>
      <c r="G1768" t="b">
        <f>fba_fluxes[[#This Row],[RBA ub]]&gt;fba_fluxes[[#This Row],[ub]]</f>
        <v>0</v>
      </c>
      <c r="H1768" t="b">
        <f>fba_fluxes[[#This Row],[RBA lb]]&lt;fba_fluxes[[#This Row],[lb]]</f>
        <v>0</v>
      </c>
      <c r="I1768" cm="1">
        <f t="array" ref="I1768">SUM(_xlfn._xlws.FILTER(runRBA_RBA_fluxes[TRUE flux],(runRBA_RBA_fluxes[tag]="RXN")*(runRBA_RBA_fluxes[rxn_base_id]=fba_fluxes[[#This Row],[rxn]]),0))</f>
        <v>0</v>
      </c>
      <c r="J1768" t="b">
        <f>fba_fluxes[[#This Row],[total RBA flux]]&lt;fba_fluxes[[#This Row],[lb]]</f>
        <v>0</v>
      </c>
      <c r="K1768" s="1" t="b">
        <f>fba_fluxes[[#This Row],[total RBA flux]]&gt;fba_fluxes[[#This Row],[ub]]</f>
        <v>0</v>
      </c>
    </row>
    <row r="1769" spans="1:11" hidden="1" x14ac:dyDescent="0.2">
      <c r="A1769" s="1" t="s">
        <v>3703</v>
      </c>
      <c r="B1769">
        <v>0</v>
      </c>
      <c r="C1769">
        <v>0</v>
      </c>
      <c r="D1769">
        <v>1000</v>
      </c>
      <c r="E1769" cm="1">
        <f t="array" ref="E1769">MIN(_xlfn._xlws.FILTER(runRBA_RBA_fluxes[TRUE lb],(runRBA_RBA_fluxes[tag]="RXN")*(runRBA_RBA_fluxes[rxn_base_id]=fba_fluxes[[#This Row],[rxn]]),0))</f>
        <v>0</v>
      </c>
      <c r="F1769" cm="1">
        <f t="array" ref="F1769">MAX(_xlfn._xlws.FILTER(runRBA_RBA_fluxes[TRUE ub],(runRBA_RBA_fluxes[tag]="RXN")*(runRBA_RBA_fluxes[rxn_base_id]=fba_fluxes[[#This Row],[rxn]]),0))</f>
        <v>0</v>
      </c>
      <c r="G1769" t="b">
        <f>fba_fluxes[[#This Row],[RBA ub]]&gt;fba_fluxes[[#This Row],[ub]]</f>
        <v>0</v>
      </c>
      <c r="H1769" t="b">
        <f>fba_fluxes[[#This Row],[RBA lb]]&lt;fba_fluxes[[#This Row],[lb]]</f>
        <v>0</v>
      </c>
      <c r="I1769" cm="1">
        <f t="array" ref="I1769">SUM(_xlfn._xlws.FILTER(runRBA_RBA_fluxes[TRUE flux],(runRBA_RBA_fluxes[tag]="RXN")*(runRBA_RBA_fluxes[rxn_base_id]=fba_fluxes[[#This Row],[rxn]]),0))</f>
        <v>0</v>
      </c>
      <c r="J1769" t="b">
        <f>fba_fluxes[[#This Row],[total RBA flux]]&lt;fba_fluxes[[#This Row],[lb]]</f>
        <v>0</v>
      </c>
      <c r="K1769" s="1" t="b">
        <f>fba_fluxes[[#This Row],[total RBA flux]]&gt;fba_fluxes[[#This Row],[ub]]</f>
        <v>0</v>
      </c>
    </row>
    <row r="1770" spans="1:11" hidden="1" x14ac:dyDescent="0.2">
      <c r="A1770" s="1" t="s">
        <v>3704</v>
      </c>
      <c r="B1770">
        <v>0</v>
      </c>
      <c r="C1770">
        <v>0</v>
      </c>
      <c r="D1770">
        <v>1000</v>
      </c>
      <c r="E1770" cm="1">
        <f t="array" ref="E1770">MIN(_xlfn._xlws.FILTER(runRBA_RBA_fluxes[TRUE lb],(runRBA_RBA_fluxes[tag]="RXN")*(runRBA_RBA_fluxes[rxn_base_id]=fba_fluxes[[#This Row],[rxn]]),0))</f>
        <v>0</v>
      </c>
      <c r="F1770" cm="1">
        <f t="array" ref="F1770">MAX(_xlfn._xlws.FILTER(runRBA_RBA_fluxes[TRUE ub],(runRBA_RBA_fluxes[tag]="RXN")*(runRBA_RBA_fluxes[rxn_base_id]=fba_fluxes[[#This Row],[rxn]]),0))</f>
        <v>0</v>
      </c>
      <c r="G1770" t="b">
        <f>fba_fluxes[[#This Row],[RBA ub]]&gt;fba_fluxes[[#This Row],[ub]]</f>
        <v>0</v>
      </c>
      <c r="H1770" t="b">
        <f>fba_fluxes[[#This Row],[RBA lb]]&lt;fba_fluxes[[#This Row],[lb]]</f>
        <v>0</v>
      </c>
      <c r="I1770" cm="1">
        <f t="array" ref="I1770">SUM(_xlfn._xlws.FILTER(runRBA_RBA_fluxes[TRUE flux],(runRBA_RBA_fluxes[tag]="RXN")*(runRBA_RBA_fluxes[rxn_base_id]=fba_fluxes[[#This Row],[rxn]]),0))</f>
        <v>0</v>
      </c>
      <c r="J1770" t="b">
        <f>fba_fluxes[[#This Row],[total RBA flux]]&lt;fba_fluxes[[#This Row],[lb]]</f>
        <v>0</v>
      </c>
      <c r="K1770" s="1" t="b">
        <f>fba_fluxes[[#This Row],[total RBA flux]]&gt;fba_fluxes[[#This Row],[ub]]</f>
        <v>0</v>
      </c>
    </row>
    <row r="1771" spans="1:11" hidden="1" x14ac:dyDescent="0.2">
      <c r="A1771" s="1" t="s">
        <v>3705</v>
      </c>
      <c r="B1771">
        <v>0</v>
      </c>
      <c r="C1771">
        <v>0</v>
      </c>
      <c r="D1771">
        <v>1000</v>
      </c>
      <c r="E1771" cm="1">
        <f t="array" ref="E1771">MIN(_xlfn._xlws.FILTER(runRBA_RBA_fluxes[TRUE lb],(runRBA_RBA_fluxes[tag]="RXN")*(runRBA_RBA_fluxes[rxn_base_id]=fba_fluxes[[#This Row],[rxn]]),0))</f>
        <v>0</v>
      </c>
      <c r="F1771" cm="1">
        <f t="array" ref="F1771">MAX(_xlfn._xlws.FILTER(runRBA_RBA_fluxes[TRUE ub],(runRBA_RBA_fluxes[tag]="RXN")*(runRBA_RBA_fluxes[rxn_base_id]=fba_fluxes[[#This Row],[rxn]]),0))</f>
        <v>0</v>
      </c>
      <c r="G1771" t="b">
        <f>fba_fluxes[[#This Row],[RBA ub]]&gt;fba_fluxes[[#This Row],[ub]]</f>
        <v>0</v>
      </c>
      <c r="H1771" t="b">
        <f>fba_fluxes[[#This Row],[RBA lb]]&lt;fba_fluxes[[#This Row],[lb]]</f>
        <v>0</v>
      </c>
      <c r="I1771" cm="1">
        <f t="array" ref="I1771">SUM(_xlfn._xlws.FILTER(runRBA_RBA_fluxes[TRUE flux],(runRBA_RBA_fluxes[tag]="RXN")*(runRBA_RBA_fluxes[rxn_base_id]=fba_fluxes[[#This Row],[rxn]]),0))</f>
        <v>0</v>
      </c>
      <c r="J1771" t="b">
        <f>fba_fluxes[[#This Row],[total RBA flux]]&lt;fba_fluxes[[#This Row],[lb]]</f>
        <v>0</v>
      </c>
      <c r="K1771" s="1" t="b">
        <f>fba_fluxes[[#This Row],[total RBA flux]]&gt;fba_fluxes[[#This Row],[ub]]</f>
        <v>0</v>
      </c>
    </row>
    <row r="1772" spans="1:11" hidden="1" x14ac:dyDescent="0.2">
      <c r="A1772" s="1" t="s">
        <v>3706</v>
      </c>
      <c r="B1772">
        <v>0</v>
      </c>
      <c r="C1772">
        <v>0</v>
      </c>
      <c r="D1772">
        <v>1000</v>
      </c>
      <c r="E1772" cm="1">
        <f t="array" ref="E1772">MIN(_xlfn._xlws.FILTER(runRBA_RBA_fluxes[TRUE lb],(runRBA_RBA_fluxes[tag]="RXN")*(runRBA_RBA_fluxes[rxn_base_id]=fba_fluxes[[#This Row],[rxn]]),0))</f>
        <v>0</v>
      </c>
      <c r="F1772" cm="1">
        <f t="array" ref="F1772">MAX(_xlfn._xlws.FILTER(runRBA_RBA_fluxes[TRUE ub],(runRBA_RBA_fluxes[tag]="RXN")*(runRBA_RBA_fluxes[rxn_base_id]=fba_fluxes[[#This Row],[rxn]]),0))</f>
        <v>0</v>
      </c>
      <c r="G1772" t="b">
        <f>fba_fluxes[[#This Row],[RBA ub]]&gt;fba_fluxes[[#This Row],[ub]]</f>
        <v>0</v>
      </c>
      <c r="H1772" t="b">
        <f>fba_fluxes[[#This Row],[RBA lb]]&lt;fba_fluxes[[#This Row],[lb]]</f>
        <v>0</v>
      </c>
      <c r="I1772" cm="1">
        <f t="array" ref="I1772">SUM(_xlfn._xlws.FILTER(runRBA_RBA_fluxes[TRUE flux],(runRBA_RBA_fluxes[tag]="RXN")*(runRBA_RBA_fluxes[rxn_base_id]=fba_fluxes[[#This Row],[rxn]]),0))</f>
        <v>0</v>
      </c>
      <c r="J1772" t="b">
        <f>fba_fluxes[[#This Row],[total RBA flux]]&lt;fba_fluxes[[#This Row],[lb]]</f>
        <v>0</v>
      </c>
      <c r="K1772" s="1" t="b">
        <f>fba_fluxes[[#This Row],[total RBA flux]]&gt;fba_fluxes[[#This Row],[ub]]</f>
        <v>0</v>
      </c>
    </row>
    <row r="1773" spans="1:11" hidden="1" x14ac:dyDescent="0.2">
      <c r="A1773" s="1" t="s">
        <v>3707</v>
      </c>
      <c r="B1773">
        <v>0</v>
      </c>
      <c r="C1773">
        <v>0</v>
      </c>
      <c r="D1773">
        <v>1000</v>
      </c>
      <c r="E1773" cm="1">
        <f t="array" ref="E1773">MIN(_xlfn._xlws.FILTER(runRBA_RBA_fluxes[TRUE lb],(runRBA_RBA_fluxes[tag]="RXN")*(runRBA_RBA_fluxes[rxn_base_id]=fba_fluxes[[#This Row],[rxn]]),0))</f>
        <v>0</v>
      </c>
      <c r="F1773" cm="1">
        <f t="array" ref="F1773">MAX(_xlfn._xlws.FILTER(runRBA_RBA_fluxes[TRUE ub],(runRBA_RBA_fluxes[tag]="RXN")*(runRBA_RBA_fluxes[rxn_base_id]=fba_fluxes[[#This Row],[rxn]]),0))</f>
        <v>0</v>
      </c>
      <c r="G1773" t="b">
        <f>fba_fluxes[[#This Row],[RBA ub]]&gt;fba_fluxes[[#This Row],[ub]]</f>
        <v>0</v>
      </c>
      <c r="H1773" t="b">
        <f>fba_fluxes[[#This Row],[RBA lb]]&lt;fba_fluxes[[#This Row],[lb]]</f>
        <v>0</v>
      </c>
      <c r="I1773" cm="1">
        <f t="array" ref="I1773">SUM(_xlfn._xlws.FILTER(runRBA_RBA_fluxes[TRUE flux],(runRBA_RBA_fluxes[tag]="RXN")*(runRBA_RBA_fluxes[rxn_base_id]=fba_fluxes[[#This Row],[rxn]]),0))</f>
        <v>0</v>
      </c>
      <c r="J1773" t="b">
        <f>fba_fluxes[[#This Row],[total RBA flux]]&lt;fba_fluxes[[#This Row],[lb]]</f>
        <v>0</v>
      </c>
      <c r="K1773" s="1" t="b">
        <f>fba_fluxes[[#This Row],[total RBA flux]]&gt;fba_fluxes[[#This Row],[ub]]</f>
        <v>0</v>
      </c>
    </row>
    <row r="1774" spans="1:11" hidden="1" x14ac:dyDescent="0.2">
      <c r="A1774" s="1" t="s">
        <v>3708</v>
      </c>
      <c r="B1774">
        <v>0</v>
      </c>
      <c r="C1774">
        <v>0</v>
      </c>
      <c r="D1774">
        <v>1000</v>
      </c>
      <c r="E1774" cm="1">
        <f t="array" ref="E1774">MIN(_xlfn._xlws.FILTER(runRBA_RBA_fluxes[TRUE lb],(runRBA_RBA_fluxes[tag]="RXN")*(runRBA_RBA_fluxes[rxn_base_id]=fba_fluxes[[#This Row],[rxn]]),0))</f>
        <v>0</v>
      </c>
      <c r="F1774" cm="1">
        <f t="array" ref="F1774">MAX(_xlfn._xlws.FILTER(runRBA_RBA_fluxes[TRUE ub],(runRBA_RBA_fluxes[tag]="RXN")*(runRBA_RBA_fluxes[rxn_base_id]=fba_fluxes[[#This Row],[rxn]]),0))</f>
        <v>0</v>
      </c>
      <c r="G1774" t="b">
        <f>fba_fluxes[[#This Row],[RBA ub]]&gt;fba_fluxes[[#This Row],[ub]]</f>
        <v>0</v>
      </c>
      <c r="H1774" t="b">
        <f>fba_fluxes[[#This Row],[RBA lb]]&lt;fba_fluxes[[#This Row],[lb]]</f>
        <v>0</v>
      </c>
      <c r="I1774" cm="1">
        <f t="array" ref="I1774">SUM(_xlfn._xlws.FILTER(runRBA_RBA_fluxes[TRUE flux],(runRBA_RBA_fluxes[tag]="RXN")*(runRBA_RBA_fluxes[rxn_base_id]=fba_fluxes[[#This Row],[rxn]]),0))</f>
        <v>0</v>
      </c>
      <c r="J1774" t="b">
        <f>fba_fluxes[[#This Row],[total RBA flux]]&lt;fba_fluxes[[#This Row],[lb]]</f>
        <v>0</v>
      </c>
      <c r="K1774" s="1" t="b">
        <f>fba_fluxes[[#This Row],[total RBA flux]]&gt;fba_fluxes[[#This Row],[ub]]</f>
        <v>0</v>
      </c>
    </row>
    <row r="1775" spans="1:11" hidden="1" x14ac:dyDescent="0.2">
      <c r="A1775" s="1" t="s">
        <v>3709</v>
      </c>
      <c r="B1775">
        <v>0</v>
      </c>
      <c r="C1775">
        <v>0</v>
      </c>
      <c r="D1775">
        <v>1000</v>
      </c>
      <c r="E1775" cm="1">
        <f t="array" ref="E1775">MIN(_xlfn._xlws.FILTER(runRBA_RBA_fluxes[TRUE lb],(runRBA_RBA_fluxes[tag]="RXN")*(runRBA_RBA_fluxes[rxn_base_id]=fba_fluxes[[#This Row],[rxn]]),0))</f>
        <v>0</v>
      </c>
      <c r="F1775" cm="1">
        <f t="array" ref="F1775">MAX(_xlfn._xlws.FILTER(runRBA_RBA_fluxes[TRUE ub],(runRBA_RBA_fluxes[tag]="RXN")*(runRBA_RBA_fluxes[rxn_base_id]=fba_fluxes[[#This Row],[rxn]]),0))</f>
        <v>0</v>
      </c>
      <c r="G1775" t="b">
        <f>fba_fluxes[[#This Row],[RBA ub]]&gt;fba_fluxes[[#This Row],[ub]]</f>
        <v>0</v>
      </c>
      <c r="H1775" t="b">
        <f>fba_fluxes[[#This Row],[RBA lb]]&lt;fba_fluxes[[#This Row],[lb]]</f>
        <v>0</v>
      </c>
      <c r="I1775" cm="1">
        <f t="array" ref="I1775">SUM(_xlfn._xlws.FILTER(runRBA_RBA_fluxes[TRUE flux],(runRBA_RBA_fluxes[tag]="RXN")*(runRBA_RBA_fluxes[rxn_base_id]=fba_fluxes[[#This Row],[rxn]]),0))</f>
        <v>0</v>
      </c>
      <c r="J1775" t="b">
        <f>fba_fluxes[[#This Row],[total RBA flux]]&lt;fba_fluxes[[#This Row],[lb]]</f>
        <v>0</v>
      </c>
      <c r="K1775" s="1" t="b">
        <f>fba_fluxes[[#This Row],[total RBA flux]]&gt;fba_fluxes[[#This Row],[ub]]</f>
        <v>0</v>
      </c>
    </row>
    <row r="1776" spans="1:11" hidden="1" x14ac:dyDescent="0.2">
      <c r="A1776" s="1" t="s">
        <v>556</v>
      </c>
      <c r="B1776">
        <v>4.7540000000000012E-4</v>
      </c>
      <c r="C1776">
        <v>0</v>
      </c>
      <c r="D1776">
        <v>1000</v>
      </c>
      <c r="E1776" cm="1">
        <f t="array" ref="E1776">MIN(_xlfn._xlws.FILTER(runRBA_RBA_fluxes[TRUE lb],(runRBA_RBA_fluxes[tag]="RXN")*(runRBA_RBA_fluxes[rxn_base_id]=fba_fluxes[[#This Row],[rxn]]),0))</f>
        <v>0</v>
      </c>
      <c r="F1776" cm="1">
        <f t="array" ref="F1776">MAX(_xlfn._xlws.FILTER(runRBA_RBA_fluxes[TRUE ub],(runRBA_RBA_fluxes[tag]="RXN")*(runRBA_RBA_fluxes[rxn_base_id]=fba_fluxes[[#This Row],[rxn]]),0))</f>
        <v>1000.0000000000001</v>
      </c>
      <c r="G1776" t="b">
        <f>fba_fluxes[[#This Row],[RBA ub]]&gt;fba_fluxes[[#This Row],[ub]]</f>
        <v>0</v>
      </c>
      <c r="H1776" t="b">
        <f>fba_fluxes[[#This Row],[RBA lb]]&lt;fba_fluxes[[#This Row],[lb]]</f>
        <v>0</v>
      </c>
      <c r="I1776" cm="1">
        <f t="array" ref="I1776">SUM(_xlfn._xlws.FILTER(runRBA_RBA_fluxes[TRUE flux],(runRBA_RBA_fluxes[tag]="RXN")*(runRBA_RBA_fluxes[rxn_base_id]=fba_fluxes[[#This Row],[rxn]]),0))</f>
        <v>1.3144123587600001E-4</v>
      </c>
      <c r="J1776" t="b">
        <f>fba_fluxes[[#This Row],[total RBA flux]]&lt;fba_fluxes[[#This Row],[lb]]</f>
        <v>0</v>
      </c>
      <c r="K1776" s="1" t="b">
        <f>fba_fluxes[[#This Row],[total RBA flux]]&gt;fba_fluxes[[#This Row],[ub]]</f>
        <v>0</v>
      </c>
    </row>
    <row r="1777" spans="1:11" hidden="1" x14ac:dyDescent="0.2">
      <c r="A1777" s="1" t="s">
        <v>3710</v>
      </c>
      <c r="B1777">
        <v>0</v>
      </c>
      <c r="C1777">
        <v>0</v>
      </c>
      <c r="D1777">
        <v>1000</v>
      </c>
      <c r="E1777" cm="1">
        <f t="array" ref="E1777">MIN(_xlfn._xlws.FILTER(runRBA_RBA_fluxes[TRUE lb],(runRBA_RBA_fluxes[tag]="RXN")*(runRBA_RBA_fluxes[rxn_base_id]=fba_fluxes[[#This Row],[rxn]]),0))</f>
        <v>0</v>
      </c>
      <c r="F1777" cm="1">
        <f t="array" ref="F1777">MAX(_xlfn._xlws.FILTER(runRBA_RBA_fluxes[TRUE ub],(runRBA_RBA_fluxes[tag]="RXN")*(runRBA_RBA_fluxes[rxn_base_id]=fba_fluxes[[#This Row],[rxn]]),0))</f>
        <v>0</v>
      </c>
      <c r="G1777" t="b">
        <f>fba_fluxes[[#This Row],[RBA ub]]&gt;fba_fluxes[[#This Row],[ub]]</f>
        <v>0</v>
      </c>
      <c r="H1777" t="b">
        <f>fba_fluxes[[#This Row],[RBA lb]]&lt;fba_fluxes[[#This Row],[lb]]</f>
        <v>0</v>
      </c>
      <c r="I1777" cm="1">
        <f t="array" ref="I1777">SUM(_xlfn._xlws.FILTER(runRBA_RBA_fluxes[TRUE flux],(runRBA_RBA_fluxes[tag]="RXN")*(runRBA_RBA_fluxes[rxn_base_id]=fba_fluxes[[#This Row],[rxn]]),0))</f>
        <v>0</v>
      </c>
      <c r="J1777" t="b">
        <f>fba_fluxes[[#This Row],[total RBA flux]]&lt;fba_fluxes[[#This Row],[lb]]</f>
        <v>0</v>
      </c>
      <c r="K1777" s="1" t="b">
        <f>fba_fluxes[[#This Row],[total RBA flux]]&gt;fba_fluxes[[#This Row],[ub]]</f>
        <v>0</v>
      </c>
    </row>
    <row r="1778" spans="1:11" hidden="1" x14ac:dyDescent="0.2">
      <c r="A1778" s="1" t="s">
        <v>3711</v>
      </c>
      <c r="B1778">
        <v>0</v>
      </c>
      <c r="C1778">
        <v>0</v>
      </c>
      <c r="D1778">
        <v>1000</v>
      </c>
      <c r="E1778" cm="1">
        <f t="array" ref="E1778">MIN(_xlfn._xlws.FILTER(runRBA_RBA_fluxes[TRUE lb],(runRBA_RBA_fluxes[tag]="RXN")*(runRBA_RBA_fluxes[rxn_base_id]=fba_fluxes[[#This Row],[rxn]]),0))</f>
        <v>0</v>
      </c>
      <c r="F1778" cm="1">
        <f t="array" ref="F1778">MAX(_xlfn._xlws.FILTER(runRBA_RBA_fluxes[TRUE ub],(runRBA_RBA_fluxes[tag]="RXN")*(runRBA_RBA_fluxes[rxn_base_id]=fba_fluxes[[#This Row],[rxn]]),0))</f>
        <v>0</v>
      </c>
      <c r="G1778" t="b">
        <f>fba_fluxes[[#This Row],[RBA ub]]&gt;fba_fluxes[[#This Row],[ub]]</f>
        <v>0</v>
      </c>
      <c r="H1778" t="b">
        <f>fba_fluxes[[#This Row],[RBA lb]]&lt;fba_fluxes[[#This Row],[lb]]</f>
        <v>0</v>
      </c>
      <c r="I1778" cm="1">
        <f t="array" ref="I1778">SUM(_xlfn._xlws.FILTER(runRBA_RBA_fluxes[TRUE flux],(runRBA_RBA_fluxes[tag]="RXN")*(runRBA_RBA_fluxes[rxn_base_id]=fba_fluxes[[#This Row],[rxn]]),0))</f>
        <v>0</v>
      </c>
      <c r="J1778" t="b">
        <f>fba_fluxes[[#This Row],[total RBA flux]]&lt;fba_fluxes[[#This Row],[lb]]</f>
        <v>0</v>
      </c>
      <c r="K1778" s="1" t="b">
        <f>fba_fluxes[[#This Row],[total RBA flux]]&gt;fba_fluxes[[#This Row],[ub]]</f>
        <v>0</v>
      </c>
    </row>
    <row r="1779" spans="1:11" hidden="1" x14ac:dyDescent="0.2">
      <c r="A1779" s="1" t="s">
        <v>3712</v>
      </c>
      <c r="B1779">
        <v>0</v>
      </c>
      <c r="C1779">
        <v>-1000</v>
      </c>
      <c r="D1779">
        <v>1000</v>
      </c>
      <c r="E1779" cm="1">
        <f t="array" ref="E1779">MIN(_xlfn._xlws.FILTER(runRBA_RBA_fluxes[TRUE lb],(runRBA_RBA_fluxes[tag]="RXN")*(runRBA_RBA_fluxes[rxn_base_id]=fba_fluxes[[#This Row],[rxn]]),0))</f>
        <v>0</v>
      </c>
      <c r="F1779" cm="1">
        <f t="array" ref="F1779">MAX(_xlfn._xlws.FILTER(runRBA_RBA_fluxes[TRUE ub],(runRBA_RBA_fluxes[tag]="RXN")*(runRBA_RBA_fluxes[rxn_base_id]=fba_fluxes[[#This Row],[rxn]]),0))</f>
        <v>0</v>
      </c>
      <c r="G1779" t="b">
        <f>fba_fluxes[[#This Row],[RBA ub]]&gt;fba_fluxes[[#This Row],[ub]]</f>
        <v>0</v>
      </c>
      <c r="H1779" t="b">
        <f>fba_fluxes[[#This Row],[RBA lb]]&lt;fba_fluxes[[#This Row],[lb]]</f>
        <v>0</v>
      </c>
      <c r="I1779" cm="1">
        <f t="array" ref="I1779">SUM(_xlfn._xlws.FILTER(runRBA_RBA_fluxes[TRUE flux],(runRBA_RBA_fluxes[tag]="RXN")*(runRBA_RBA_fluxes[rxn_base_id]=fba_fluxes[[#This Row],[rxn]]),0))</f>
        <v>0</v>
      </c>
      <c r="J1779" t="b">
        <f>fba_fluxes[[#This Row],[total RBA flux]]&lt;fba_fluxes[[#This Row],[lb]]</f>
        <v>0</v>
      </c>
      <c r="K1779" s="1" t="b">
        <f>fba_fluxes[[#This Row],[total RBA flux]]&gt;fba_fluxes[[#This Row],[ub]]</f>
        <v>0</v>
      </c>
    </row>
    <row r="1780" spans="1:11" hidden="1" x14ac:dyDescent="0.2">
      <c r="A1780" s="1" t="s">
        <v>557</v>
      </c>
      <c r="B1780">
        <v>4.7540000000000017E-4</v>
      </c>
      <c r="C1780">
        <v>-1000</v>
      </c>
      <c r="D1780">
        <v>1000</v>
      </c>
      <c r="E1780" cm="1">
        <f t="array" ref="E1780">MIN(_xlfn._xlws.FILTER(runRBA_RBA_fluxes[TRUE lb],(runRBA_RBA_fluxes[tag]="RXN")*(runRBA_RBA_fluxes[rxn_base_id]=fba_fluxes[[#This Row],[rxn]]),0))</f>
        <v>0</v>
      </c>
      <c r="F1780" cm="1">
        <f t="array" ref="F1780">MAX(_xlfn._xlws.FILTER(runRBA_RBA_fluxes[TRUE ub],(runRBA_RBA_fluxes[tag]="RXN")*(runRBA_RBA_fluxes[rxn_base_id]=fba_fluxes[[#This Row],[rxn]]),0))</f>
        <v>1000.0000000000001</v>
      </c>
      <c r="G1780" t="b">
        <f>fba_fluxes[[#This Row],[RBA ub]]&gt;fba_fluxes[[#This Row],[ub]]</f>
        <v>0</v>
      </c>
      <c r="H1780" t="b">
        <f>fba_fluxes[[#This Row],[RBA lb]]&lt;fba_fluxes[[#This Row],[lb]]</f>
        <v>0</v>
      </c>
      <c r="I1780" cm="1">
        <f t="array" ref="I1780">SUM(_xlfn._xlws.FILTER(runRBA_RBA_fluxes[TRUE flux],(runRBA_RBA_fluxes[tag]="RXN")*(runRBA_RBA_fluxes[rxn_base_id]=fba_fluxes[[#This Row],[rxn]]),0))</f>
        <v>1.3144123587600001E-4</v>
      </c>
      <c r="J1780" t="b">
        <f>fba_fluxes[[#This Row],[total RBA flux]]&lt;fba_fluxes[[#This Row],[lb]]</f>
        <v>0</v>
      </c>
      <c r="K1780" s="1" t="b">
        <f>fba_fluxes[[#This Row],[total RBA flux]]&gt;fba_fluxes[[#This Row],[ub]]</f>
        <v>0</v>
      </c>
    </row>
    <row r="1781" spans="1:11" hidden="1" x14ac:dyDescent="0.2">
      <c r="A1781" s="1" t="s">
        <v>3713</v>
      </c>
      <c r="B1781">
        <v>0</v>
      </c>
      <c r="C1781">
        <v>-1000</v>
      </c>
      <c r="D1781">
        <v>1000</v>
      </c>
      <c r="E1781" cm="1">
        <f t="array" ref="E1781">MIN(_xlfn._xlws.FILTER(runRBA_RBA_fluxes[TRUE lb],(runRBA_RBA_fluxes[tag]="RXN")*(runRBA_RBA_fluxes[rxn_base_id]=fba_fluxes[[#This Row],[rxn]]),0))</f>
        <v>0</v>
      </c>
      <c r="F1781" cm="1">
        <f t="array" ref="F1781">MAX(_xlfn._xlws.FILTER(runRBA_RBA_fluxes[TRUE ub],(runRBA_RBA_fluxes[tag]="RXN")*(runRBA_RBA_fluxes[rxn_base_id]=fba_fluxes[[#This Row],[rxn]]),0))</f>
        <v>0</v>
      </c>
      <c r="G1781" t="b">
        <f>fba_fluxes[[#This Row],[RBA ub]]&gt;fba_fluxes[[#This Row],[ub]]</f>
        <v>0</v>
      </c>
      <c r="H1781" t="b">
        <f>fba_fluxes[[#This Row],[RBA lb]]&lt;fba_fluxes[[#This Row],[lb]]</f>
        <v>0</v>
      </c>
      <c r="I1781" cm="1">
        <f t="array" ref="I1781">SUM(_xlfn._xlws.FILTER(runRBA_RBA_fluxes[TRUE flux],(runRBA_RBA_fluxes[tag]="RXN")*(runRBA_RBA_fluxes[rxn_base_id]=fba_fluxes[[#This Row],[rxn]]),0))</f>
        <v>0</v>
      </c>
      <c r="J1781" t="b">
        <f>fba_fluxes[[#This Row],[total RBA flux]]&lt;fba_fluxes[[#This Row],[lb]]</f>
        <v>0</v>
      </c>
      <c r="K1781" s="1" t="b">
        <f>fba_fluxes[[#This Row],[total RBA flux]]&gt;fba_fluxes[[#This Row],[ub]]</f>
        <v>0</v>
      </c>
    </row>
    <row r="1782" spans="1:11" hidden="1" x14ac:dyDescent="0.2">
      <c r="A1782" s="1" t="s">
        <v>3714</v>
      </c>
      <c r="B1782">
        <v>0</v>
      </c>
      <c r="C1782">
        <v>0</v>
      </c>
      <c r="D1782">
        <v>1000</v>
      </c>
      <c r="E1782" cm="1">
        <f t="array" ref="E1782">MIN(_xlfn._xlws.FILTER(runRBA_RBA_fluxes[TRUE lb],(runRBA_RBA_fluxes[tag]="RXN")*(runRBA_RBA_fluxes[rxn_base_id]=fba_fluxes[[#This Row],[rxn]]),0))</f>
        <v>0</v>
      </c>
      <c r="F1782" cm="1">
        <f t="array" ref="F1782">MAX(_xlfn._xlws.FILTER(runRBA_RBA_fluxes[TRUE ub],(runRBA_RBA_fluxes[tag]="RXN")*(runRBA_RBA_fluxes[rxn_base_id]=fba_fluxes[[#This Row],[rxn]]),0))</f>
        <v>0</v>
      </c>
      <c r="G1782" t="b">
        <f>fba_fluxes[[#This Row],[RBA ub]]&gt;fba_fluxes[[#This Row],[ub]]</f>
        <v>0</v>
      </c>
      <c r="H1782" t="b">
        <f>fba_fluxes[[#This Row],[RBA lb]]&lt;fba_fluxes[[#This Row],[lb]]</f>
        <v>0</v>
      </c>
      <c r="I1782" cm="1">
        <f t="array" ref="I1782">SUM(_xlfn._xlws.FILTER(runRBA_RBA_fluxes[TRUE flux],(runRBA_RBA_fluxes[tag]="RXN")*(runRBA_RBA_fluxes[rxn_base_id]=fba_fluxes[[#This Row],[rxn]]),0))</f>
        <v>0</v>
      </c>
      <c r="J1782" t="b">
        <f>fba_fluxes[[#This Row],[total RBA flux]]&lt;fba_fluxes[[#This Row],[lb]]</f>
        <v>0</v>
      </c>
      <c r="K1782" s="1" t="b">
        <f>fba_fluxes[[#This Row],[total RBA flux]]&gt;fba_fluxes[[#This Row],[ub]]</f>
        <v>0</v>
      </c>
    </row>
    <row r="1783" spans="1:11" hidden="1" x14ac:dyDescent="0.2">
      <c r="A1783" s="1" t="s">
        <v>558</v>
      </c>
      <c r="B1783">
        <v>1.8309784621897671E-4</v>
      </c>
      <c r="C1783">
        <v>0</v>
      </c>
      <c r="D1783">
        <v>1000</v>
      </c>
      <c r="E1783" cm="1">
        <f t="array" ref="E1783">MIN(_xlfn._xlws.FILTER(runRBA_RBA_fluxes[TRUE lb],(runRBA_RBA_fluxes[tag]="RXN")*(runRBA_RBA_fluxes[rxn_base_id]=fba_fluxes[[#This Row],[rxn]]),0))</f>
        <v>0</v>
      </c>
      <c r="F1783" cm="1">
        <f t="array" ref="F1783">MAX(_xlfn._xlws.FILTER(runRBA_RBA_fluxes[TRUE ub],(runRBA_RBA_fluxes[tag]="RXN")*(runRBA_RBA_fluxes[rxn_base_id]=fba_fluxes[[#This Row],[rxn]]),0))</f>
        <v>1000.0000000000001</v>
      </c>
      <c r="G1783" t="b">
        <f>fba_fluxes[[#This Row],[RBA ub]]&gt;fba_fluxes[[#This Row],[ub]]</f>
        <v>0</v>
      </c>
      <c r="H1783" t="b">
        <f>fba_fluxes[[#This Row],[RBA lb]]&lt;fba_fluxes[[#This Row],[lb]]</f>
        <v>0</v>
      </c>
      <c r="I1783" cm="1">
        <f t="array" ref="I1783">SUM(_xlfn._xlws.FILTER(runRBA_RBA_fluxes[TRUE flux],(runRBA_RBA_fluxes[tag]="RXN")*(runRBA_RBA_fluxes[rxn_base_id]=fba_fluxes[[#This Row],[rxn]]),0))</f>
        <v>3.583971116535E-3</v>
      </c>
      <c r="J1783" t="b">
        <f>fba_fluxes[[#This Row],[total RBA flux]]&lt;fba_fluxes[[#This Row],[lb]]</f>
        <v>0</v>
      </c>
      <c r="K1783" s="1" t="b">
        <f>fba_fluxes[[#This Row],[total RBA flux]]&gt;fba_fluxes[[#This Row],[ub]]</f>
        <v>0</v>
      </c>
    </row>
    <row r="1784" spans="1:11" hidden="1" x14ac:dyDescent="0.2">
      <c r="A1784" s="1" t="s">
        <v>3715</v>
      </c>
      <c r="B1784">
        <v>0</v>
      </c>
      <c r="C1784">
        <v>0</v>
      </c>
      <c r="D1784">
        <v>1000</v>
      </c>
      <c r="E1784" cm="1">
        <f t="array" ref="E1784">MIN(_xlfn._xlws.FILTER(runRBA_RBA_fluxes[TRUE lb],(runRBA_RBA_fluxes[tag]="RXN")*(runRBA_RBA_fluxes[rxn_base_id]=fba_fluxes[[#This Row],[rxn]]),0))</f>
        <v>0</v>
      </c>
      <c r="F1784" cm="1">
        <f t="array" ref="F1784">MAX(_xlfn._xlws.FILTER(runRBA_RBA_fluxes[TRUE ub],(runRBA_RBA_fluxes[tag]="RXN")*(runRBA_RBA_fluxes[rxn_base_id]=fba_fluxes[[#This Row],[rxn]]),0))</f>
        <v>0</v>
      </c>
      <c r="G1784" t="b">
        <f>fba_fluxes[[#This Row],[RBA ub]]&gt;fba_fluxes[[#This Row],[ub]]</f>
        <v>0</v>
      </c>
      <c r="H1784" t="b">
        <f>fba_fluxes[[#This Row],[RBA lb]]&lt;fba_fluxes[[#This Row],[lb]]</f>
        <v>0</v>
      </c>
      <c r="I1784" cm="1">
        <f t="array" ref="I1784">SUM(_xlfn._xlws.FILTER(runRBA_RBA_fluxes[TRUE flux],(runRBA_RBA_fluxes[tag]="RXN")*(runRBA_RBA_fluxes[rxn_base_id]=fba_fluxes[[#This Row],[rxn]]),0))</f>
        <v>0</v>
      </c>
      <c r="J1784" t="b">
        <f>fba_fluxes[[#This Row],[total RBA flux]]&lt;fba_fluxes[[#This Row],[lb]]</f>
        <v>0</v>
      </c>
      <c r="K1784" s="1" t="b">
        <f>fba_fluxes[[#This Row],[total RBA flux]]&gt;fba_fluxes[[#This Row],[ub]]</f>
        <v>0</v>
      </c>
    </row>
    <row r="1785" spans="1:11" hidden="1" x14ac:dyDescent="0.2">
      <c r="A1785" s="1" t="s">
        <v>3716</v>
      </c>
      <c r="B1785">
        <v>0</v>
      </c>
      <c r="C1785">
        <v>0</v>
      </c>
      <c r="D1785">
        <v>1000</v>
      </c>
      <c r="E1785" cm="1">
        <f t="array" ref="E1785">MIN(_xlfn._xlws.FILTER(runRBA_RBA_fluxes[TRUE lb],(runRBA_RBA_fluxes[tag]="RXN")*(runRBA_RBA_fluxes[rxn_base_id]=fba_fluxes[[#This Row],[rxn]]),0))</f>
        <v>0</v>
      </c>
      <c r="F1785" cm="1">
        <f t="array" ref="F1785">MAX(_xlfn._xlws.FILTER(runRBA_RBA_fluxes[TRUE ub],(runRBA_RBA_fluxes[tag]="RXN")*(runRBA_RBA_fluxes[rxn_base_id]=fba_fluxes[[#This Row],[rxn]]),0))</f>
        <v>0</v>
      </c>
      <c r="G1785" t="b">
        <f>fba_fluxes[[#This Row],[RBA ub]]&gt;fba_fluxes[[#This Row],[ub]]</f>
        <v>0</v>
      </c>
      <c r="H1785" t="b">
        <f>fba_fluxes[[#This Row],[RBA lb]]&lt;fba_fluxes[[#This Row],[lb]]</f>
        <v>0</v>
      </c>
      <c r="I1785" cm="1">
        <f t="array" ref="I1785">SUM(_xlfn._xlws.FILTER(runRBA_RBA_fluxes[TRUE flux],(runRBA_RBA_fluxes[tag]="RXN")*(runRBA_RBA_fluxes[rxn_base_id]=fba_fluxes[[#This Row],[rxn]]),0))</f>
        <v>0</v>
      </c>
      <c r="J1785" t="b">
        <f>fba_fluxes[[#This Row],[total RBA flux]]&lt;fba_fluxes[[#This Row],[lb]]</f>
        <v>0</v>
      </c>
      <c r="K1785" s="1" t="b">
        <f>fba_fluxes[[#This Row],[total RBA flux]]&gt;fba_fluxes[[#This Row],[ub]]</f>
        <v>0</v>
      </c>
    </row>
    <row r="1786" spans="1:11" hidden="1" x14ac:dyDescent="0.2">
      <c r="A1786" s="1" t="s">
        <v>559</v>
      </c>
      <c r="B1786">
        <v>1.3809600000000009E-2</v>
      </c>
      <c r="C1786">
        <v>0</v>
      </c>
      <c r="D1786">
        <v>1000</v>
      </c>
      <c r="E1786" cm="1">
        <f t="array" ref="E1786">MIN(_xlfn._xlws.FILTER(runRBA_RBA_fluxes[TRUE lb],(runRBA_RBA_fluxes[tag]="RXN")*(runRBA_RBA_fluxes[rxn_base_id]=fba_fluxes[[#This Row],[rxn]]),0))</f>
        <v>0</v>
      </c>
      <c r="F1786" cm="1">
        <f t="array" ref="F1786">MAX(_xlfn._xlws.FILTER(runRBA_RBA_fluxes[TRUE ub],(runRBA_RBA_fluxes[tag]="RXN")*(runRBA_RBA_fluxes[rxn_base_id]=fba_fluxes[[#This Row],[rxn]]),0))</f>
        <v>1000.0000000000001</v>
      </c>
      <c r="G1786" t="b">
        <f>fba_fluxes[[#This Row],[RBA ub]]&gt;fba_fluxes[[#This Row],[ub]]</f>
        <v>0</v>
      </c>
      <c r="H1786" t="b">
        <f>fba_fluxes[[#This Row],[RBA lb]]&lt;fba_fluxes[[#This Row],[lb]]</f>
        <v>0</v>
      </c>
      <c r="I1786" cm="1">
        <f t="array" ref="I1786">SUM(_xlfn._xlws.FILTER(runRBA_RBA_fluxes[TRUE flux],(runRBA_RBA_fluxes[tag]="RXN")*(runRBA_RBA_fluxes[rxn_base_id]=fba_fluxes[[#This Row],[rxn]]),0))</f>
        <v>2.8500251296199999E-4</v>
      </c>
      <c r="J1786" t="b">
        <f>fba_fluxes[[#This Row],[total RBA flux]]&lt;fba_fluxes[[#This Row],[lb]]</f>
        <v>0</v>
      </c>
      <c r="K1786" s="1" t="b">
        <f>fba_fluxes[[#This Row],[total RBA flux]]&gt;fba_fluxes[[#This Row],[ub]]</f>
        <v>0</v>
      </c>
    </row>
    <row r="1787" spans="1:11" hidden="1" x14ac:dyDescent="0.2">
      <c r="A1787" s="1" t="s">
        <v>3717</v>
      </c>
      <c r="B1787">
        <v>0</v>
      </c>
      <c r="C1787">
        <v>0</v>
      </c>
      <c r="D1787">
        <v>1000</v>
      </c>
      <c r="E1787" cm="1">
        <f t="array" ref="E1787">MIN(_xlfn._xlws.FILTER(runRBA_RBA_fluxes[TRUE lb],(runRBA_RBA_fluxes[tag]="RXN")*(runRBA_RBA_fluxes[rxn_base_id]=fba_fluxes[[#This Row],[rxn]]),0))</f>
        <v>0</v>
      </c>
      <c r="F1787" cm="1">
        <f t="array" ref="F1787">MAX(_xlfn._xlws.FILTER(runRBA_RBA_fluxes[TRUE ub],(runRBA_RBA_fluxes[tag]="RXN")*(runRBA_RBA_fluxes[rxn_base_id]=fba_fluxes[[#This Row],[rxn]]),0))</f>
        <v>0</v>
      </c>
      <c r="G1787" t="b">
        <f>fba_fluxes[[#This Row],[RBA ub]]&gt;fba_fluxes[[#This Row],[ub]]</f>
        <v>0</v>
      </c>
      <c r="H1787" t="b">
        <f>fba_fluxes[[#This Row],[RBA lb]]&lt;fba_fluxes[[#This Row],[lb]]</f>
        <v>0</v>
      </c>
      <c r="I1787" cm="1">
        <f t="array" ref="I1787">SUM(_xlfn._xlws.FILTER(runRBA_RBA_fluxes[TRUE flux],(runRBA_RBA_fluxes[tag]="RXN")*(runRBA_RBA_fluxes[rxn_base_id]=fba_fluxes[[#This Row],[rxn]]),0))</f>
        <v>0</v>
      </c>
      <c r="J1787" t="b">
        <f>fba_fluxes[[#This Row],[total RBA flux]]&lt;fba_fluxes[[#This Row],[lb]]</f>
        <v>0</v>
      </c>
      <c r="K1787" s="1" t="b">
        <f>fba_fluxes[[#This Row],[total RBA flux]]&gt;fba_fluxes[[#This Row],[ub]]</f>
        <v>0</v>
      </c>
    </row>
    <row r="1788" spans="1:11" hidden="1" x14ac:dyDescent="0.2">
      <c r="A1788" s="1" t="s">
        <v>3718</v>
      </c>
      <c r="B1788">
        <v>0</v>
      </c>
      <c r="C1788">
        <v>-1000</v>
      </c>
      <c r="D1788">
        <v>1000</v>
      </c>
      <c r="E1788" cm="1">
        <f t="array" ref="E1788">MIN(_xlfn._xlws.FILTER(runRBA_RBA_fluxes[TRUE lb],(runRBA_RBA_fluxes[tag]="RXN")*(runRBA_RBA_fluxes[rxn_base_id]=fba_fluxes[[#This Row],[rxn]]),0))</f>
        <v>0</v>
      </c>
      <c r="F1788" cm="1">
        <f t="array" ref="F1788">MAX(_xlfn._xlws.FILTER(runRBA_RBA_fluxes[TRUE ub],(runRBA_RBA_fluxes[tag]="RXN")*(runRBA_RBA_fluxes[rxn_base_id]=fba_fluxes[[#This Row],[rxn]]),0))</f>
        <v>0</v>
      </c>
      <c r="G1788" t="b">
        <f>fba_fluxes[[#This Row],[RBA ub]]&gt;fba_fluxes[[#This Row],[ub]]</f>
        <v>0</v>
      </c>
      <c r="H1788" t="b">
        <f>fba_fluxes[[#This Row],[RBA lb]]&lt;fba_fluxes[[#This Row],[lb]]</f>
        <v>0</v>
      </c>
      <c r="I1788" cm="1">
        <f t="array" ref="I1788">SUM(_xlfn._xlws.FILTER(runRBA_RBA_fluxes[TRUE flux],(runRBA_RBA_fluxes[tag]="RXN")*(runRBA_RBA_fluxes[rxn_base_id]=fba_fluxes[[#This Row],[rxn]]),0))</f>
        <v>0</v>
      </c>
      <c r="J1788" t="b">
        <f>fba_fluxes[[#This Row],[total RBA flux]]&lt;fba_fluxes[[#This Row],[lb]]</f>
        <v>0</v>
      </c>
      <c r="K1788" s="1" t="b">
        <f>fba_fluxes[[#This Row],[total RBA flux]]&gt;fba_fluxes[[#This Row],[ub]]</f>
        <v>0</v>
      </c>
    </row>
    <row r="1789" spans="1:11" hidden="1" x14ac:dyDescent="0.2">
      <c r="A1789" s="1" t="s">
        <v>560</v>
      </c>
      <c r="B1789">
        <v>-1.8309784621897658E-4</v>
      </c>
      <c r="C1789">
        <v>-1000</v>
      </c>
      <c r="D1789">
        <v>1000</v>
      </c>
      <c r="E1789" cm="1">
        <f t="array" ref="E1789">MIN(_xlfn._xlws.FILTER(runRBA_RBA_fluxes[TRUE lb],(runRBA_RBA_fluxes[tag]="RXN")*(runRBA_RBA_fluxes[rxn_base_id]=fba_fluxes[[#This Row],[rxn]]),0))</f>
        <v>-1000.0000000000001</v>
      </c>
      <c r="F1789" cm="1">
        <f t="array" ref="F1789">MAX(_xlfn._xlws.FILTER(runRBA_RBA_fluxes[TRUE ub],(runRBA_RBA_fluxes[tag]="RXN")*(runRBA_RBA_fluxes[rxn_base_id]=fba_fluxes[[#This Row],[rxn]]),0))</f>
        <v>0</v>
      </c>
      <c r="G1789" t="b">
        <f>fba_fluxes[[#This Row],[RBA ub]]&gt;fba_fluxes[[#This Row],[ub]]</f>
        <v>0</v>
      </c>
      <c r="H1789" t="b">
        <f>fba_fluxes[[#This Row],[RBA lb]]&lt;fba_fluxes[[#This Row],[lb]]</f>
        <v>0</v>
      </c>
      <c r="I1789" cm="1">
        <f t="array" ref="I1789">SUM(_xlfn._xlws.FILTER(runRBA_RBA_fluxes[TRUE flux],(runRBA_RBA_fluxes[tag]="RXN")*(runRBA_RBA_fluxes[rxn_base_id]=fba_fluxes[[#This Row],[rxn]]),0))</f>
        <v>-5.0639654422999997E-5</v>
      </c>
      <c r="J1789" t="b">
        <f>fba_fluxes[[#This Row],[total RBA flux]]&lt;fba_fluxes[[#This Row],[lb]]</f>
        <v>0</v>
      </c>
      <c r="K1789" s="1" t="b">
        <f>fba_fluxes[[#This Row],[total RBA flux]]&gt;fba_fluxes[[#This Row],[ub]]</f>
        <v>0</v>
      </c>
    </row>
    <row r="1790" spans="1:11" hidden="1" x14ac:dyDescent="0.2">
      <c r="A1790" s="1" t="s">
        <v>3719</v>
      </c>
      <c r="B1790">
        <v>0</v>
      </c>
      <c r="C1790">
        <v>-1000</v>
      </c>
      <c r="D1790">
        <v>1000</v>
      </c>
      <c r="E1790" cm="1">
        <f t="array" ref="E1790">MIN(_xlfn._xlws.FILTER(runRBA_RBA_fluxes[TRUE lb],(runRBA_RBA_fluxes[tag]="RXN")*(runRBA_RBA_fluxes[rxn_base_id]=fba_fluxes[[#This Row],[rxn]]),0))</f>
        <v>0</v>
      </c>
      <c r="F1790" cm="1">
        <f t="array" ref="F1790">MAX(_xlfn._xlws.FILTER(runRBA_RBA_fluxes[TRUE ub],(runRBA_RBA_fluxes[tag]="RXN")*(runRBA_RBA_fluxes[rxn_base_id]=fba_fluxes[[#This Row],[rxn]]),0))</f>
        <v>0</v>
      </c>
      <c r="G1790" t="b">
        <f>fba_fluxes[[#This Row],[RBA ub]]&gt;fba_fluxes[[#This Row],[ub]]</f>
        <v>0</v>
      </c>
      <c r="H1790" t="b">
        <f>fba_fluxes[[#This Row],[RBA lb]]&lt;fba_fluxes[[#This Row],[lb]]</f>
        <v>0</v>
      </c>
      <c r="I1790" cm="1">
        <f t="array" ref="I1790">SUM(_xlfn._xlws.FILTER(runRBA_RBA_fluxes[TRUE flux],(runRBA_RBA_fluxes[tag]="RXN")*(runRBA_RBA_fluxes[rxn_base_id]=fba_fluxes[[#This Row],[rxn]]),0))</f>
        <v>0</v>
      </c>
      <c r="J1790" t="b">
        <f>fba_fluxes[[#This Row],[total RBA flux]]&lt;fba_fluxes[[#This Row],[lb]]</f>
        <v>0</v>
      </c>
      <c r="K1790" s="1" t="b">
        <f>fba_fluxes[[#This Row],[total RBA flux]]&gt;fba_fluxes[[#This Row],[ub]]</f>
        <v>0</v>
      </c>
    </row>
    <row r="1791" spans="1:11" hidden="1" x14ac:dyDescent="0.2">
      <c r="A1791" s="1" t="s">
        <v>561</v>
      </c>
      <c r="B1791">
        <v>0</v>
      </c>
      <c r="C1791">
        <v>-1000</v>
      </c>
      <c r="D1791">
        <v>1000</v>
      </c>
      <c r="E1791" cm="1">
        <f t="array" ref="E1791">MIN(_xlfn._xlws.FILTER(runRBA_RBA_fluxes[TRUE lb],(runRBA_RBA_fluxes[tag]="RXN")*(runRBA_RBA_fluxes[rxn_base_id]=fba_fluxes[[#This Row],[rxn]]),0))</f>
        <v>0</v>
      </c>
      <c r="F1791" cm="1">
        <f t="array" ref="F1791">MAX(_xlfn._xlws.FILTER(runRBA_RBA_fluxes[TRUE ub],(runRBA_RBA_fluxes[tag]="RXN")*(runRBA_RBA_fluxes[rxn_base_id]=fba_fluxes[[#This Row],[rxn]]),0))</f>
        <v>0</v>
      </c>
      <c r="G1791" t="b">
        <f>fba_fluxes[[#This Row],[RBA ub]]&gt;fba_fluxes[[#This Row],[ub]]</f>
        <v>0</v>
      </c>
      <c r="H1791" t="b">
        <f>fba_fluxes[[#This Row],[RBA lb]]&lt;fba_fluxes[[#This Row],[lb]]</f>
        <v>0</v>
      </c>
      <c r="I1791" cm="1">
        <f t="array" ref="I1791">SUM(_xlfn._xlws.FILTER(runRBA_RBA_fluxes[TRUE flux],(runRBA_RBA_fluxes[tag]="RXN")*(runRBA_RBA_fluxes[rxn_base_id]=fba_fluxes[[#This Row],[rxn]]),0))</f>
        <v>0</v>
      </c>
      <c r="J1791" t="b">
        <f>fba_fluxes[[#This Row],[total RBA flux]]&lt;fba_fluxes[[#This Row],[lb]]</f>
        <v>0</v>
      </c>
      <c r="K1791" s="1" t="b">
        <f>fba_fluxes[[#This Row],[total RBA flux]]&gt;fba_fluxes[[#This Row],[ub]]</f>
        <v>0</v>
      </c>
    </row>
    <row r="1792" spans="1:11" hidden="1" x14ac:dyDescent="0.2">
      <c r="A1792" s="1" t="s">
        <v>3720</v>
      </c>
      <c r="B1792">
        <v>0</v>
      </c>
      <c r="C1792">
        <v>-1000</v>
      </c>
      <c r="D1792">
        <v>1000</v>
      </c>
      <c r="E1792" cm="1">
        <f t="array" ref="E1792">MIN(_xlfn._xlws.FILTER(runRBA_RBA_fluxes[TRUE lb],(runRBA_RBA_fluxes[tag]="RXN")*(runRBA_RBA_fluxes[rxn_base_id]=fba_fluxes[[#This Row],[rxn]]),0))</f>
        <v>0</v>
      </c>
      <c r="F1792" cm="1">
        <f t="array" ref="F1792">MAX(_xlfn._xlws.FILTER(runRBA_RBA_fluxes[TRUE ub],(runRBA_RBA_fluxes[tag]="RXN")*(runRBA_RBA_fluxes[rxn_base_id]=fba_fluxes[[#This Row],[rxn]]),0))</f>
        <v>0</v>
      </c>
      <c r="G1792" t="b">
        <f>fba_fluxes[[#This Row],[RBA ub]]&gt;fba_fluxes[[#This Row],[ub]]</f>
        <v>0</v>
      </c>
      <c r="H1792" t="b">
        <f>fba_fluxes[[#This Row],[RBA lb]]&lt;fba_fluxes[[#This Row],[lb]]</f>
        <v>0</v>
      </c>
      <c r="I1792" cm="1">
        <f t="array" ref="I1792">SUM(_xlfn._xlws.FILTER(runRBA_RBA_fluxes[TRUE flux],(runRBA_RBA_fluxes[tag]="RXN")*(runRBA_RBA_fluxes[rxn_base_id]=fba_fluxes[[#This Row],[rxn]]),0))</f>
        <v>0</v>
      </c>
      <c r="J1792" t="b">
        <f>fba_fluxes[[#This Row],[total RBA flux]]&lt;fba_fluxes[[#This Row],[lb]]</f>
        <v>0</v>
      </c>
      <c r="K1792" s="1" t="b">
        <f>fba_fluxes[[#This Row],[total RBA flux]]&gt;fba_fluxes[[#This Row],[ub]]</f>
        <v>0</v>
      </c>
    </row>
    <row r="1793" spans="1:11" hidden="1" x14ac:dyDescent="0.2">
      <c r="A1793" s="1" t="s">
        <v>562</v>
      </c>
      <c r="B1793">
        <v>-3.7219999999999972E-4</v>
      </c>
      <c r="C1793">
        <v>-1000</v>
      </c>
      <c r="D1793">
        <v>1000</v>
      </c>
      <c r="E1793" cm="1">
        <f t="array" ref="E1793">MIN(_xlfn._xlws.FILTER(runRBA_RBA_fluxes[TRUE lb],(runRBA_RBA_fluxes[tag]="RXN")*(runRBA_RBA_fluxes[rxn_base_id]=fba_fluxes[[#This Row],[rxn]]),0))</f>
        <v>0</v>
      </c>
      <c r="F1793" cm="1">
        <f t="array" ref="F1793">MAX(_xlfn._xlws.FILTER(runRBA_RBA_fluxes[TRUE ub],(runRBA_RBA_fluxes[tag]="RXN")*(runRBA_RBA_fluxes[rxn_base_id]=fba_fluxes[[#This Row],[rxn]]),0))</f>
        <v>0</v>
      </c>
      <c r="G1793" t="b">
        <f>fba_fluxes[[#This Row],[RBA ub]]&gt;fba_fluxes[[#This Row],[ub]]</f>
        <v>0</v>
      </c>
      <c r="H1793" t="b">
        <f>fba_fluxes[[#This Row],[RBA lb]]&lt;fba_fluxes[[#This Row],[lb]]</f>
        <v>0</v>
      </c>
      <c r="I1793" cm="1">
        <f t="array" ref="I1793">SUM(_xlfn._xlws.FILTER(runRBA_RBA_fluxes[TRUE flux],(runRBA_RBA_fluxes[tag]="RXN")*(runRBA_RBA_fluxes[rxn_base_id]=fba_fluxes[[#This Row],[rxn]]),0))</f>
        <v>0</v>
      </c>
      <c r="J1793" t="b">
        <f>fba_fluxes[[#This Row],[total RBA flux]]&lt;fba_fluxes[[#This Row],[lb]]</f>
        <v>0</v>
      </c>
      <c r="K1793" s="1" t="b">
        <f>fba_fluxes[[#This Row],[total RBA flux]]&gt;fba_fluxes[[#This Row],[ub]]</f>
        <v>0</v>
      </c>
    </row>
    <row r="1794" spans="1:11" hidden="1" x14ac:dyDescent="0.2">
      <c r="A1794" s="1" t="s">
        <v>1057</v>
      </c>
      <c r="B1794">
        <v>0</v>
      </c>
      <c r="C1794">
        <v>-1000</v>
      </c>
      <c r="D1794">
        <v>1000</v>
      </c>
      <c r="E1794" cm="1">
        <f t="array" ref="E1794">MIN(_xlfn._xlws.FILTER(runRBA_RBA_fluxes[TRUE lb],(runRBA_RBA_fluxes[tag]="RXN")*(runRBA_RBA_fluxes[rxn_base_id]=fba_fluxes[[#This Row],[rxn]]),0))</f>
        <v>0</v>
      </c>
      <c r="F1794" cm="1">
        <f t="array" ref="F1794">MAX(_xlfn._xlws.FILTER(runRBA_RBA_fluxes[TRUE ub],(runRBA_RBA_fluxes[tag]="RXN")*(runRBA_RBA_fluxes[rxn_base_id]=fba_fluxes[[#This Row],[rxn]]),0))</f>
        <v>1000.0000000000001</v>
      </c>
      <c r="G1794" t="b">
        <f>fba_fluxes[[#This Row],[RBA ub]]&gt;fba_fluxes[[#This Row],[ub]]</f>
        <v>0</v>
      </c>
      <c r="H1794" t="b">
        <f>fba_fluxes[[#This Row],[RBA lb]]&lt;fba_fluxes[[#This Row],[lb]]</f>
        <v>0</v>
      </c>
      <c r="I1794" cm="1">
        <f t="array" ref="I1794">SUM(_xlfn._xlws.FILTER(runRBA_RBA_fluxes[TRUE flux],(runRBA_RBA_fluxes[tag]="RXN")*(runRBA_RBA_fluxes[rxn_base_id]=fba_fluxes[[#This Row],[rxn]]),0))</f>
        <v>1.791985558267E-3</v>
      </c>
      <c r="J1794" t="b">
        <f>fba_fluxes[[#This Row],[total RBA flux]]&lt;fba_fluxes[[#This Row],[lb]]</f>
        <v>0</v>
      </c>
      <c r="K1794" s="1" t="b">
        <f>fba_fluxes[[#This Row],[total RBA flux]]&gt;fba_fluxes[[#This Row],[ub]]</f>
        <v>0</v>
      </c>
    </row>
    <row r="1795" spans="1:11" hidden="1" x14ac:dyDescent="0.2">
      <c r="A1795" s="1" t="s">
        <v>3721</v>
      </c>
      <c r="B1795">
        <v>0</v>
      </c>
      <c r="C1795">
        <v>-1000</v>
      </c>
      <c r="D1795">
        <v>1000</v>
      </c>
      <c r="E1795" cm="1">
        <f t="array" ref="E1795">MIN(_xlfn._xlws.FILTER(runRBA_RBA_fluxes[TRUE lb],(runRBA_RBA_fluxes[tag]="RXN")*(runRBA_RBA_fluxes[rxn_base_id]=fba_fluxes[[#This Row],[rxn]]),0))</f>
        <v>0</v>
      </c>
      <c r="F1795" cm="1">
        <f t="array" ref="F1795">MAX(_xlfn._xlws.FILTER(runRBA_RBA_fluxes[TRUE ub],(runRBA_RBA_fluxes[tag]="RXN")*(runRBA_RBA_fluxes[rxn_base_id]=fba_fluxes[[#This Row],[rxn]]),0))</f>
        <v>0</v>
      </c>
      <c r="G1795" t="b">
        <f>fba_fluxes[[#This Row],[RBA ub]]&gt;fba_fluxes[[#This Row],[ub]]</f>
        <v>0</v>
      </c>
      <c r="H1795" t="b">
        <f>fba_fluxes[[#This Row],[RBA lb]]&lt;fba_fluxes[[#This Row],[lb]]</f>
        <v>0</v>
      </c>
      <c r="I1795" cm="1">
        <f t="array" ref="I1795">SUM(_xlfn._xlws.FILTER(runRBA_RBA_fluxes[TRUE flux],(runRBA_RBA_fluxes[tag]="RXN")*(runRBA_RBA_fluxes[rxn_base_id]=fba_fluxes[[#This Row],[rxn]]),0))</f>
        <v>0</v>
      </c>
      <c r="J1795" t="b">
        <f>fba_fluxes[[#This Row],[total RBA flux]]&lt;fba_fluxes[[#This Row],[lb]]</f>
        <v>0</v>
      </c>
      <c r="K1795" s="1" t="b">
        <f>fba_fluxes[[#This Row],[total RBA flux]]&gt;fba_fluxes[[#This Row],[ub]]</f>
        <v>0</v>
      </c>
    </row>
    <row r="1796" spans="1:11" hidden="1" x14ac:dyDescent="0.2">
      <c r="A1796" s="1" t="s">
        <v>3722</v>
      </c>
      <c r="B1796">
        <v>0</v>
      </c>
      <c r="C1796">
        <v>-1000</v>
      </c>
      <c r="D1796">
        <v>1000</v>
      </c>
      <c r="E1796" cm="1">
        <f t="array" ref="E1796">MIN(_xlfn._xlws.FILTER(runRBA_RBA_fluxes[TRUE lb],(runRBA_RBA_fluxes[tag]="RXN")*(runRBA_RBA_fluxes[rxn_base_id]=fba_fluxes[[#This Row],[rxn]]),0))</f>
        <v>0</v>
      </c>
      <c r="F1796" cm="1">
        <f t="array" ref="F1796">MAX(_xlfn._xlws.FILTER(runRBA_RBA_fluxes[TRUE ub],(runRBA_RBA_fluxes[tag]="RXN")*(runRBA_RBA_fluxes[rxn_base_id]=fba_fluxes[[#This Row],[rxn]]),0))</f>
        <v>0</v>
      </c>
      <c r="G1796" t="b">
        <f>fba_fluxes[[#This Row],[RBA ub]]&gt;fba_fluxes[[#This Row],[ub]]</f>
        <v>0</v>
      </c>
      <c r="H1796" t="b">
        <f>fba_fluxes[[#This Row],[RBA lb]]&lt;fba_fluxes[[#This Row],[lb]]</f>
        <v>0</v>
      </c>
      <c r="I1796" cm="1">
        <f t="array" ref="I1796">SUM(_xlfn._xlws.FILTER(runRBA_RBA_fluxes[TRUE flux],(runRBA_RBA_fluxes[tag]="RXN")*(runRBA_RBA_fluxes[rxn_base_id]=fba_fluxes[[#This Row],[rxn]]),0))</f>
        <v>0</v>
      </c>
      <c r="J1796" t="b">
        <f>fba_fluxes[[#This Row],[total RBA flux]]&lt;fba_fluxes[[#This Row],[lb]]</f>
        <v>0</v>
      </c>
      <c r="K1796" s="1" t="b">
        <f>fba_fluxes[[#This Row],[total RBA flux]]&gt;fba_fluxes[[#This Row],[ub]]</f>
        <v>0</v>
      </c>
    </row>
    <row r="1797" spans="1:11" hidden="1" x14ac:dyDescent="0.2">
      <c r="A1797" s="1" t="s">
        <v>3723</v>
      </c>
      <c r="B1797">
        <v>0</v>
      </c>
      <c r="C1797">
        <v>-1000</v>
      </c>
      <c r="D1797">
        <v>1000</v>
      </c>
      <c r="E1797" cm="1">
        <f t="array" ref="E1797">MIN(_xlfn._xlws.FILTER(runRBA_RBA_fluxes[TRUE lb],(runRBA_RBA_fluxes[tag]="RXN")*(runRBA_RBA_fluxes[rxn_base_id]=fba_fluxes[[#This Row],[rxn]]),0))</f>
        <v>0</v>
      </c>
      <c r="F1797" cm="1">
        <f t="array" ref="F1797">MAX(_xlfn._xlws.FILTER(runRBA_RBA_fluxes[TRUE ub],(runRBA_RBA_fluxes[tag]="RXN")*(runRBA_RBA_fluxes[rxn_base_id]=fba_fluxes[[#This Row],[rxn]]),0))</f>
        <v>0</v>
      </c>
      <c r="G1797" t="b">
        <f>fba_fluxes[[#This Row],[RBA ub]]&gt;fba_fluxes[[#This Row],[ub]]</f>
        <v>0</v>
      </c>
      <c r="H1797" t="b">
        <f>fba_fluxes[[#This Row],[RBA lb]]&lt;fba_fluxes[[#This Row],[lb]]</f>
        <v>0</v>
      </c>
      <c r="I1797" cm="1">
        <f t="array" ref="I1797">SUM(_xlfn._xlws.FILTER(runRBA_RBA_fluxes[TRUE flux],(runRBA_RBA_fluxes[tag]="RXN")*(runRBA_RBA_fluxes[rxn_base_id]=fba_fluxes[[#This Row],[rxn]]),0))</f>
        <v>0</v>
      </c>
      <c r="J1797" t="b">
        <f>fba_fluxes[[#This Row],[total RBA flux]]&lt;fba_fluxes[[#This Row],[lb]]</f>
        <v>0</v>
      </c>
      <c r="K1797" s="1" t="b">
        <f>fba_fluxes[[#This Row],[total RBA flux]]&gt;fba_fluxes[[#This Row],[ub]]</f>
        <v>0</v>
      </c>
    </row>
    <row r="1798" spans="1:11" hidden="1" x14ac:dyDescent="0.2">
      <c r="A1798" s="1" t="s">
        <v>1078</v>
      </c>
      <c r="B1798">
        <v>1.0149531232958297E-19</v>
      </c>
      <c r="C1798">
        <v>-1000</v>
      </c>
      <c r="D1798">
        <v>1000</v>
      </c>
      <c r="E1798" cm="1">
        <f t="array" ref="E1798">MIN(_xlfn._xlws.FILTER(runRBA_RBA_fluxes[TRUE lb],(runRBA_RBA_fluxes[tag]="RXN")*(runRBA_RBA_fluxes[rxn_base_id]=fba_fluxes[[#This Row],[rxn]]),0))</f>
        <v>-1000.0000000000001</v>
      </c>
      <c r="F1798" cm="1">
        <f t="array" ref="F1798">MAX(_xlfn._xlws.FILTER(runRBA_RBA_fluxes[TRUE ub],(runRBA_RBA_fluxes[tag]="RXN")*(runRBA_RBA_fluxes[rxn_base_id]=fba_fluxes[[#This Row],[rxn]]),0))</f>
        <v>0</v>
      </c>
      <c r="G1798" t="b">
        <f>fba_fluxes[[#This Row],[RBA ub]]&gt;fba_fluxes[[#This Row],[ub]]</f>
        <v>0</v>
      </c>
      <c r="H1798" t="b">
        <f>fba_fluxes[[#This Row],[RBA lb]]&lt;fba_fluxes[[#This Row],[lb]]</f>
        <v>0</v>
      </c>
      <c r="I1798" cm="1">
        <f t="array" ref="I1798">SUM(_xlfn._xlws.FILTER(runRBA_RBA_fluxes[TRUE flux],(runRBA_RBA_fluxes[tag]="RXN")*(runRBA_RBA_fluxes[rxn_base_id]=fba_fluxes[[#This Row],[rxn]]),0))</f>
        <v>-5.0639654422999997E-5</v>
      </c>
      <c r="J1798" t="b">
        <f>fba_fluxes[[#This Row],[total RBA flux]]&lt;fba_fluxes[[#This Row],[lb]]</f>
        <v>0</v>
      </c>
      <c r="K1798" s="1" t="b">
        <f>fba_fluxes[[#This Row],[total RBA flux]]&gt;fba_fluxes[[#This Row],[ub]]</f>
        <v>0</v>
      </c>
    </row>
    <row r="1799" spans="1:11" hidden="1" x14ac:dyDescent="0.2">
      <c r="A1799" s="1" t="s">
        <v>3724</v>
      </c>
      <c r="B1799">
        <v>0</v>
      </c>
      <c r="C1799">
        <v>-1000</v>
      </c>
      <c r="D1799">
        <v>1000</v>
      </c>
      <c r="E1799" cm="1">
        <f t="array" ref="E1799">MIN(_xlfn._xlws.FILTER(runRBA_RBA_fluxes[TRUE lb],(runRBA_RBA_fluxes[tag]="RXN")*(runRBA_RBA_fluxes[rxn_base_id]=fba_fluxes[[#This Row],[rxn]]),0))</f>
        <v>0</v>
      </c>
      <c r="F1799" cm="1">
        <f t="array" ref="F1799">MAX(_xlfn._xlws.FILTER(runRBA_RBA_fluxes[TRUE ub],(runRBA_RBA_fluxes[tag]="RXN")*(runRBA_RBA_fluxes[rxn_base_id]=fba_fluxes[[#This Row],[rxn]]),0))</f>
        <v>0</v>
      </c>
      <c r="G1799" t="b">
        <f>fba_fluxes[[#This Row],[RBA ub]]&gt;fba_fluxes[[#This Row],[ub]]</f>
        <v>0</v>
      </c>
      <c r="H1799" t="b">
        <f>fba_fluxes[[#This Row],[RBA lb]]&lt;fba_fluxes[[#This Row],[lb]]</f>
        <v>0</v>
      </c>
      <c r="I1799" cm="1">
        <f t="array" ref="I1799">SUM(_xlfn._xlws.FILTER(runRBA_RBA_fluxes[TRUE flux],(runRBA_RBA_fluxes[tag]="RXN")*(runRBA_RBA_fluxes[rxn_base_id]=fba_fluxes[[#This Row],[rxn]]),0))</f>
        <v>0</v>
      </c>
      <c r="J1799" t="b">
        <f>fba_fluxes[[#This Row],[total RBA flux]]&lt;fba_fluxes[[#This Row],[lb]]</f>
        <v>0</v>
      </c>
      <c r="K1799" s="1" t="b">
        <f>fba_fluxes[[#This Row],[total RBA flux]]&gt;fba_fluxes[[#This Row],[ub]]</f>
        <v>0</v>
      </c>
    </row>
    <row r="1800" spans="1:11" hidden="1" x14ac:dyDescent="0.2">
      <c r="A1800" s="1" t="s">
        <v>3725</v>
      </c>
      <c r="B1800">
        <v>0</v>
      </c>
      <c r="C1800">
        <v>-1000</v>
      </c>
      <c r="D1800">
        <v>1000</v>
      </c>
      <c r="E1800" cm="1">
        <f t="array" ref="E1800">MIN(_xlfn._xlws.FILTER(runRBA_RBA_fluxes[TRUE lb],(runRBA_RBA_fluxes[tag]="RXN")*(runRBA_RBA_fluxes[rxn_base_id]=fba_fluxes[[#This Row],[rxn]]),0))</f>
        <v>0</v>
      </c>
      <c r="F1800" cm="1">
        <f t="array" ref="F1800">MAX(_xlfn._xlws.FILTER(runRBA_RBA_fluxes[TRUE ub],(runRBA_RBA_fluxes[tag]="RXN")*(runRBA_RBA_fluxes[rxn_base_id]=fba_fluxes[[#This Row],[rxn]]),0))</f>
        <v>0</v>
      </c>
      <c r="G1800" t="b">
        <f>fba_fluxes[[#This Row],[RBA ub]]&gt;fba_fluxes[[#This Row],[ub]]</f>
        <v>0</v>
      </c>
      <c r="H1800" t="b">
        <f>fba_fluxes[[#This Row],[RBA lb]]&lt;fba_fluxes[[#This Row],[lb]]</f>
        <v>0</v>
      </c>
      <c r="I1800" cm="1">
        <f t="array" ref="I1800">SUM(_xlfn._xlws.FILTER(runRBA_RBA_fluxes[TRUE flux],(runRBA_RBA_fluxes[tag]="RXN")*(runRBA_RBA_fluxes[rxn_base_id]=fba_fluxes[[#This Row],[rxn]]),0))</f>
        <v>0</v>
      </c>
      <c r="J1800" t="b">
        <f>fba_fluxes[[#This Row],[total RBA flux]]&lt;fba_fluxes[[#This Row],[lb]]</f>
        <v>0</v>
      </c>
      <c r="K1800" s="1" t="b">
        <f>fba_fluxes[[#This Row],[total RBA flux]]&gt;fba_fluxes[[#This Row],[ub]]</f>
        <v>0</v>
      </c>
    </row>
    <row r="1801" spans="1:11" hidden="1" x14ac:dyDescent="0.2">
      <c r="A1801" s="1" t="s">
        <v>563</v>
      </c>
      <c r="B1801">
        <v>-1.0149531232958297E-19</v>
      </c>
      <c r="C1801">
        <v>-1000</v>
      </c>
      <c r="D1801">
        <v>1000</v>
      </c>
      <c r="E1801" cm="1">
        <f t="array" ref="E1801">MIN(_xlfn._xlws.FILTER(runRBA_RBA_fluxes[TRUE lb],(runRBA_RBA_fluxes[tag]="RXN")*(runRBA_RBA_fluxes[rxn_base_id]=fba_fluxes[[#This Row],[rxn]]),0))</f>
        <v>0</v>
      </c>
      <c r="F1801" cm="1">
        <f t="array" ref="F1801">MAX(_xlfn._xlws.FILTER(runRBA_RBA_fluxes[TRUE ub],(runRBA_RBA_fluxes[tag]="RXN")*(runRBA_RBA_fluxes[rxn_base_id]=fba_fluxes[[#This Row],[rxn]]),0))</f>
        <v>1000.0000000000001</v>
      </c>
      <c r="G1801" t="b">
        <f>fba_fluxes[[#This Row],[RBA ub]]&gt;fba_fluxes[[#This Row],[ub]]</f>
        <v>0</v>
      </c>
      <c r="H1801" t="b">
        <f>fba_fluxes[[#This Row],[RBA lb]]&lt;fba_fluxes[[#This Row],[lb]]</f>
        <v>0</v>
      </c>
      <c r="I1801" cm="1">
        <f t="array" ref="I1801">SUM(_xlfn._xlws.FILTER(runRBA_RBA_fluxes[TRUE flux],(runRBA_RBA_fluxes[tag]="RXN")*(runRBA_RBA_fluxes[rxn_base_id]=fba_fluxes[[#This Row],[rxn]]),0))</f>
        <v>5.0639654422999997E-5</v>
      </c>
      <c r="J1801" t="b">
        <f>fba_fluxes[[#This Row],[total RBA flux]]&lt;fba_fluxes[[#This Row],[lb]]</f>
        <v>0</v>
      </c>
      <c r="K1801" s="1" t="b">
        <f>fba_fluxes[[#This Row],[total RBA flux]]&gt;fba_fluxes[[#This Row],[ub]]</f>
        <v>0</v>
      </c>
    </row>
    <row r="1802" spans="1:11" hidden="1" x14ac:dyDescent="0.2">
      <c r="A1802" s="1" t="s">
        <v>564</v>
      </c>
      <c r="B1802">
        <v>8.4760000000000011E-4</v>
      </c>
      <c r="C1802">
        <v>-1000</v>
      </c>
      <c r="D1802">
        <v>1000</v>
      </c>
      <c r="E1802" cm="1">
        <f t="array" ref="E1802">MIN(_xlfn._xlws.FILTER(runRBA_RBA_fluxes[TRUE lb],(runRBA_RBA_fluxes[tag]="RXN")*(runRBA_RBA_fluxes[rxn_base_id]=fba_fluxes[[#This Row],[rxn]]),0))</f>
        <v>0</v>
      </c>
      <c r="F1802" cm="1">
        <f t="array" ref="F1802">MAX(_xlfn._xlws.FILTER(runRBA_RBA_fluxes[TRUE ub],(runRBA_RBA_fluxes[tag]="RXN")*(runRBA_RBA_fluxes[rxn_base_id]=fba_fluxes[[#This Row],[rxn]]),0))</f>
        <v>1000.0000000000001</v>
      </c>
      <c r="G1802" t="b">
        <f>fba_fluxes[[#This Row],[RBA ub]]&gt;fba_fluxes[[#This Row],[ub]]</f>
        <v>0</v>
      </c>
      <c r="H1802" t="b">
        <f>fba_fluxes[[#This Row],[RBA lb]]&lt;fba_fluxes[[#This Row],[lb]]</f>
        <v>0</v>
      </c>
      <c r="I1802" cm="1">
        <f t="array" ref="I1802">SUM(_xlfn._xlws.FILTER(runRBA_RBA_fluxes[TRUE flux],(runRBA_RBA_fluxes[tag]="RXN")*(runRBA_RBA_fluxes[rxn_base_id]=fba_fluxes[[#This Row],[rxn]]),0))</f>
        <v>1.3144123587600001E-4</v>
      </c>
      <c r="J1802" t="b">
        <f>fba_fluxes[[#This Row],[total RBA flux]]&lt;fba_fluxes[[#This Row],[lb]]</f>
        <v>0</v>
      </c>
      <c r="K1802" s="1" t="b">
        <f>fba_fluxes[[#This Row],[total RBA flux]]&gt;fba_fluxes[[#This Row],[ub]]</f>
        <v>0</v>
      </c>
    </row>
    <row r="1803" spans="1:11" hidden="1" x14ac:dyDescent="0.2">
      <c r="A1803" s="1" t="s">
        <v>565</v>
      </c>
      <c r="B1803">
        <v>-8.476E-4</v>
      </c>
      <c r="C1803">
        <v>-1000</v>
      </c>
      <c r="D1803">
        <v>1000</v>
      </c>
      <c r="E1803" cm="1">
        <f t="array" ref="E1803">MIN(_xlfn._xlws.FILTER(runRBA_RBA_fluxes[TRUE lb],(runRBA_RBA_fluxes[tag]="RXN")*(runRBA_RBA_fluxes[rxn_base_id]=fba_fluxes[[#This Row],[rxn]]),0))</f>
        <v>-1000.0000000000001</v>
      </c>
      <c r="F1803" cm="1">
        <f t="array" ref="F1803">MAX(_xlfn._xlws.FILTER(runRBA_RBA_fluxes[TRUE ub],(runRBA_RBA_fluxes[tag]="RXN")*(runRBA_RBA_fluxes[rxn_base_id]=fba_fluxes[[#This Row],[rxn]]),0))</f>
        <v>0</v>
      </c>
      <c r="G1803" t="b">
        <f>fba_fluxes[[#This Row],[RBA ub]]&gt;fba_fluxes[[#This Row],[ub]]</f>
        <v>0</v>
      </c>
      <c r="H1803" t="b">
        <f>fba_fluxes[[#This Row],[RBA lb]]&lt;fba_fluxes[[#This Row],[lb]]</f>
        <v>0</v>
      </c>
      <c r="I1803" cm="1">
        <f t="array" ref="I1803">SUM(_xlfn._xlws.FILTER(runRBA_RBA_fluxes[TRUE flux],(runRBA_RBA_fluxes[tag]="RXN")*(runRBA_RBA_fluxes[rxn_base_id]=fba_fluxes[[#This Row],[rxn]]),0))</f>
        <v>-2.3436285853899999E-4</v>
      </c>
      <c r="J1803" t="b">
        <f>fba_fluxes[[#This Row],[total RBA flux]]&lt;fba_fluxes[[#This Row],[lb]]</f>
        <v>0</v>
      </c>
      <c r="K1803" s="1" t="b">
        <f>fba_fluxes[[#This Row],[total RBA flux]]&gt;fba_fluxes[[#This Row],[ub]]</f>
        <v>0</v>
      </c>
    </row>
    <row r="1804" spans="1:11" hidden="1" x14ac:dyDescent="0.2">
      <c r="A1804" s="1" t="s">
        <v>792</v>
      </c>
      <c r="B1804">
        <v>0</v>
      </c>
      <c r="C1804">
        <v>-1000</v>
      </c>
      <c r="D1804">
        <v>1000</v>
      </c>
      <c r="E1804" cm="1">
        <f t="array" ref="E1804">MIN(_xlfn._xlws.FILTER(runRBA_RBA_fluxes[TRUE lb],(runRBA_RBA_fluxes[tag]="RXN")*(runRBA_RBA_fluxes[rxn_base_id]=fba_fluxes[[#This Row],[rxn]]),0))</f>
        <v>-1000.0000000000001</v>
      </c>
      <c r="F1804" cm="1">
        <f t="array" ref="F1804">MAX(_xlfn._xlws.FILTER(runRBA_RBA_fluxes[TRUE ub],(runRBA_RBA_fluxes[tag]="RXN")*(runRBA_RBA_fluxes[rxn_base_id]=fba_fluxes[[#This Row],[rxn]]),0))</f>
        <v>0</v>
      </c>
      <c r="G1804" t="b">
        <f>fba_fluxes[[#This Row],[RBA ub]]&gt;fba_fluxes[[#This Row],[ub]]</f>
        <v>0</v>
      </c>
      <c r="H1804" t="b">
        <f>fba_fluxes[[#This Row],[RBA lb]]&lt;fba_fluxes[[#This Row],[lb]]</f>
        <v>0</v>
      </c>
      <c r="I1804" cm="1">
        <f t="array" ref="I1804">SUM(_xlfn._xlws.FILTER(runRBA_RBA_fluxes[TRUE flux],(runRBA_RBA_fluxes[tag]="RXN")*(runRBA_RBA_fluxes[rxn_base_id]=fba_fluxes[[#This Row],[rxn]]),0))</f>
        <v>-5.0639654422999997E-5</v>
      </c>
      <c r="J1804" t="b">
        <f>fba_fluxes[[#This Row],[total RBA flux]]&lt;fba_fluxes[[#This Row],[lb]]</f>
        <v>0</v>
      </c>
      <c r="K1804" s="1" t="b">
        <f>fba_fluxes[[#This Row],[total RBA flux]]&gt;fba_fluxes[[#This Row],[ub]]</f>
        <v>0</v>
      </c>
    </row>
    <row r="1805" spans="1:11" hidden="1" x14ac:dyDescent="0.2">
      <c r="A1805" s="1" t="s">
        <v>3726</v>
      </c>
      <c r="B1805">
        <v>0</v>
      </c>
      <c r="C1805">
        <v>-1000</v>
      </c>
      <c r="D1805">
        <v>1000</v>
      </c>
      <c r="E1805" cm="1">
        <f t="array" ref="E1805">MIN(_xlfn._xlws.FILTER(runRBA_RBA_fluxes[TRUE lb],(runRBA_RBA_fluxes[tag]="RXN")*(runRBA_RBA_fluxes[rxn_base_id]=fba_fluxes[[#This Row],[rxn]]),0))</f>
        <v>0</v>
      </c>
      <c r="F1805" cm="1">
        <f t="array" ref="F1805">MAX(_xlfn._xlws.FILTER(runRBA_RBA_fluxes[TRUE ub],(runRBA_RBA_fluxes[tag]="RXN")*(runRBA_RBA_fluxes[rxn_base_id]=fba_fluxes[[#This Row],[rxn]]),0))</f>
        <v>0</v>
      </c>
      <c r="G1805" t="b">
        <f>fba_fluxes[[#This Row],[RBA ub]]&gt;fba_fluxes[[#This Row],[ub]]</f>
        <v>0</v>
      </c>
      <c r="H1805" t="b">
        <f>fba_fluxes[[#This Row],[RBA lb]]&lt;fba_fluxes[[#This Row],[lb]]</f>
        <v>0</v>
      </c>
      <c r="I1805" cm="1">
        <f t="array" ref="I1805">SUM(_xlfn._xlws.FILTER(runRBA_RBA_fluxes[TRUE flux],(runRBA_RBA_fluxes[tag]="RXN")*(runRBA_RBA_fluxes[rxn_base_id]=fba_fluxes[[#This Row],[rxn]]),0))</f>
        <v>0</v>
      </c>
      <c r="J1805" t="b">
        <f>fba_fluxes[[#This Row],[total RBA flux]]&lt;fba_fluxes[[#This Row],[lb]]</f>
        <v>0</v>
      </c>
      <c r="K1805" s="1" t="b">
        <f>fba_fluxes[[#This Row],[total RBA flux]]&gt;fba_fluxes[[#This Row],[ub]]</f>
        <v>0</v>
      </c>
    </row>
    <row r="1806" spans="1:11" hidden="1" x14ac:dyDescent="0.2">
      <c r="A1806" s="1" t="s">
        <v>566</v>
      </c>
      <c r="B1806">
        <v>0</v>
      </c>
      <c r="C1806">
        <v>-1000</v>
      </c>
      <c r="D1806">
        <v>1000</v>
      </c>
      <c r="E1806" cm="1">
        <f t="array" ref="E1806">MIN(_xlfn._xlws.FILTER(runRBA_RBA_fluxes[TRUE lb],(runRBA_RBA_fluxes[tag]="RXN")*(runRBA_RBA_fluxes[rxn_base_id]=fba_fluxes[[#This Row],[rxn]]),0))</f>
        <v>0</v>
      </c>
      <c r="F1806" cm="1">
        <f t="array" ref="F1806">MAX(_xlfn._xlws.FILTER(runRBA_RBA_fluxes[TRUE ub],(runRBA_RBA_fluxes[tag]="RXN")*(runRBA_RBA_fluxes[rxn_base_id]=fba_fluxes[[#This Row],[rxn]]),0))</f>
        <v>0</v>
      </c>
      <c r="G1806" t="b">
        <f>fba_fluxes[[#This Row],[RBA ub]]&gt;fba_fluxes[[#This Row],[ub]]</f>
        <v>0</v>
      </c>
      <c r="H1806" t="b">
        <f>fba_fluxes[[#This Row],[RBA lb]]&lt;fba_fluxes[[#This Row],[lb]]</f>
        <v>0</v>
      </c>
      <c r="I1806" cm="1">
        <f t="array" ref="I1806">SUM(_xlfn._xlws.FILTER(runRBA_RBA_fluxes[TRUE flux],(runRBA_RBA_fluxes[tag]="RXN")*(runRBA_RBA_fluxes[rxn_base_id]=fba_fluxes[[#This Row],[rxn]]),0))</f>
        <v>0</v>
      </c>
      <c r="J1806" t="b">
        <f>fba_fluxes[[#This Row],[total RBA flux]]&lt;fba_fluxes[[#This Row],[lb]]</f>
        <v>0</v>
      </c>
      <c r="K1806" s="1" t="b">
        <f>fba_fluxes[[#This Row],[total RBA flux]]&gt;fba_fluxes[[#This Row],[ub]]</f>
        <v>0</v>
      </c>
    </row>
    <row r="1807" spans="1:11" hidden="1" x14ac:dyDescent="0.2">
      <c r="A1807" s="1" t="s">
        <v>567</v>
      </c>
      <c r="B1807">
        <v>-7.3559999999999999E-4</v>
      </c>
      <c r="C1807">
        <v>-1000</v>
      </c>
      <c r="D1807">
        <v>1000</v>
      </c>
      <c r="E1807" cm="1">
        <f t="array" ref="E1807">MIN(_xlfn._xlws.FILTER(runRBA_RBA_fluxes[TRUE lb],(runRBA_RBA_fluxes[tag]="RXN")*(runRBA_RBA_fluxes[rxn_base_id]=fba_fluxes[[#This Row],[rxn]]),0))</f>
        <v>-1000.0000000000001</v>
      </c>
      <c r="F1807" cm="1">
        <f t="array" ref="F1807">MAX(_xlfn._xlws.FILTER(runRBA_RBA_fluxes[TRUE ub],(runRBA_RBA_fluxes[tag]="RXN")*(runRBA_RBA_fluxes[rxn_base_id]=fba_fluxes[[#This Row],[rxn]]),0))</f>
        <v>0</v>
      </c>
      <c r="G1807" t="b">
        <f>fba_fluxes[[#This Row],[RBA ub]]&gt;fba_fluxes[[#This Row],[ub]]</f>
        <v>0</v>
      </c>
      <c r="H1807" t="b">
        <f>fba_fluxes[[#This Row],[RBA lb]]&lt;fba_fluxes[[#This Row],[lb]]</f>
        <v>0</v>
      </c>
      <c r="I1807" cm="1">
        <f t="array" ref="I1807">SUM(_xlfn._xlws.FILTER(runRBA_RBA_fluxes[TRUE flux],(runRBA_RBA_fluxes[tag]="RXN")*(runRBA_RBA_fluxes[rxn_base_id]=fba_fluxes[[#This Row],[rxn]]),0))</f>
        <v>-2.0339734006800001E-4</v>
      </c>
      <c r="J1807" t="b">
        <f>fba_fluxes[[#This Row],[total RBA flux]]&lt;fba_fluxes[[#This Row],[lb]]</f>
        <v>0</v>
      </c>
      <c r="K1807" s="1" t="b">
        <f>fba_fluxes[[#This Row],[total RBA flux]]&gt;fba_fluxes[[#This Row],[ub]]</f>
        <v>0</v>
      </c>
    </row>
    <row r="1808" spans="1:11" hidden="1" x14ac:dyDescent="0.2">
      <c r="A1808" s="1" t="s">
        <v>3727</v>
      </c>
      <c r="B1808">
        <v>0</v>
      </c>
      <c r="C1808">
        <v>-1000</v>
      </c>
      <c r="D1808">
        <v>1000</v>
      </c>
      <c r="E1808" cm="1">
        <f t="array" ref="E1808">MIN(_xlfn._xlws.FILTER(runRBA_RBA_fluxes[TRUE lb],(runRBA_RBA_fluxes[tag]="RXN")*(runRBA_RBA_fluxes[rxn_base_id]=fba_fluxes[[#This Row],[rxn]]),0))</f>
        <v>0</v>
      </c>
      <c r="F1808" cm="1">
        <f t="array" ref="F1808">MAX(_xlfn._xlws.FILTER(runRBA_RBA_fluxes[TRUE ub],(runRBA_RBA_fluxes[tag]="RXN")*(runRBA_RBA_fluxes[rxn_base_id]=fba_fluxes[[#This Row],[rxn]]),0))</f>
        <v>0</v>
      </c>
      <c r="G1808" t="b">
        <f>fba_fluxes[[#This Row],[RBA ub]]&gt;fba_fluxes[[#This Row],[ub]]</f>
        <v>0</v>
      </c>
      <c r="H1808" t="b">
        <f>fba_fluxes[[#This Row],[RBA lb]]&lt;fba_fluxes[[#This Row],[lb]]</f>
        <v>0</v>
      </c>
      <c r="I1808" cm="1">
        <f t="array" ref="I1808">SUM(_xlfn._xlws.FILTER(runRBA_RBA_fluxes[TRUE flux],(runRBA_RBA_fluxes[tag]="RXN")*(runRBA_RBA_fluxes[rxn_base_id]=fba_fluxes[[#This Row],[rxn]]),0))</f>
        <v>0</v>
      </c>
      <c r="J1808" t="b">
        <f>fba_fluxes[[#This Row],[total RBA flux]]&lt;fba_fluxes[[#This Row],[lb]]</f>
        <v>0</v>
      </c>
      <c r="K1808" s="1" t="b">
        <f>fba_fluxes[[#This Row],[total RBA flux]]&gt;fba_fluxes[[#This Row],[ub]]</f>
        <v>0</v>
      </c>
    </row>
    <row r="1809" spans="1:11" hidden="1" x14ac:dyDescent="0.2">
      <c r="A1809" s="1" t="s">
        <v>568</v>
      </c>
      <c r="B1809">
        <v>-4.0435999999999996E-3</v>
      </c>
      <c r="C1809">
        <v>-1000</v>
      </c>
      <c r="D1809">
        <v>1000</v>
      </c>
      <c r="E1809" cm="1">
        <f t="array" ref="E1809">MIN(_xlfn._xlws.FILTER(runRBA_RBA_fluxes[TRUE lb],(runRBA_RBA_fluxes[tag]="RXN")*(runRBA_RBA_fluxes[rxn_base_id]=fba_fluxes[[#This Row],[rxn]]),0))</f>
        <v>-1000.0000000000001</v>
      </c>
      <c r="F1809" cm="1">
        <f t="array" ref="F1809">MAX(_xlfn._xlws.FILTER(runRBA_RBA_fluxes[TRUE ub],(runRBA_RBA_fluxes[tag]="RXN")*(runRBA_RBA_fluxes[rxn_base_id]=fba_fluxes[[#This Row],[rxn]]),0))</f>
        <v>0</v>
      </c>
      <c r="G1809" t="b">
        <f>fba_fluxes[[#This Row],[RBA ub]]&gt;fba_fluxes[[#This Row],[ub]]</f>
        <v>0</v>
      </c>
      <c r="H1809" t="b">
        <f>fba_fluxes[[#This Row],[RBA lb]]&lt;fba_fluxes[[#This Row],[lb]]</f>
        <v>0</v>
      </c>
      <c r="I1809" cm="1">
        <f t="array" ref="I1809">SUM(_xlfn._xlws.FILTER(runRBA_RBA_fluxes[TRUE flux],(runRBA_RBA_fluxes[tag]="RXN")*(runRBA_RBA_fluxes[rxn_base_id]=fba_fluxes[[#This Row],[rxn]]),0))</f>
        <v>-1.1180522122200001E-3</v>
      </c>
      <c r="J1809" t="b">
        <f>fba_fluxes[[#This Row],[total RBA flux]]&lt;fba_fluxes[[#This Row],[lb]]</f>
        <v>0</v>
      </c>
      <c r="K1809" s="1" t="b">
        <f>fba_fluxes[[#This Row],[total RBA flux]]&gt;fba_fluxes[[#This Row],[ub]]</f>
        <v>0</v>
      </c>
    </row>
    <row r="1810" spans="1:11" hidden="1" x14ac:dyDescent="0.2">
      <c r="A1810" s="1" t="s">
        <v>3728</v>
      </c>
      <c r="B1810">
        <v>0</v>
      </c>
      <c r="C1810">
        <v>-1000</v>
      </c>
      <c r="D1810">
        <v>1000</v>
      </c>
      <c r="E1810" cm="1">
        <f t="array" ref="E1810">MIN(_xlfn._xlws.FILTER(runRBA_RBA_fluxes[TRUE lb],(runRBA_RBA_fluxes[tag]="RXN")*(runRBA_RBA_fluxes[rxn_base_id]=fba_fluxes[[#This Row],[rxn]]),0))</f>
        <v>0</v>
      </c>
      <c r="F1810" cm="1">
        <f t="array" ref="F1810">MAX(_xlfn._xlws.FILTER(runRBA_RBA_fluxes[TRUE ub],(runRBA_RBA_fluxes[tag]="RXN")*(runRBA_RBA_fluxes[rxn_base_id]=fba_fluxes[[#This Row],[rxn]]),0))</f>
        <v>0</v>
      </c>
      <c r="G1810" t="b">
        <f>fba_fluxes[[#This Row],[RBA ub]]&gt;fba_fluxes[[#This Row],[ub]]</f>
        <v>0</v>
      </c>
      <c r="H1810" t="b">
        <f>fba_fluxes[[#This Row],[RBA lb]]&lt;fba_fluxes[[#This Row],[lb]]</f>
        <v>0</v>
      </c>
      <c r="I1810" cm="1">
        <f t="array" ref="I1810">SUM(_xlfn._xlws.FILTER(runRBA_RBA_fluxes[TRUE flux],(runRBA_RBA_fluxes[tag]="RXN")*(runRBA_RBA_fluxes[rxn_base_id]=fba_fluxes[[#This Row],[rxn]]),0))</f>
        <v>0</v>
      </c>
      <c r="J1810" t="b">
        <f>fba_fluxes[[#This Row],[total RBA flux]]&lt;fba_fluxes[[#This Row],[lb]]</f>
        <v>0</v>
      </c>
      <c r="K1810" s="1" t="b">
        <f>fba_fluxes[[#This Row],[total RBA flux]]&gt;fba_fluxes[[#This Row],[ub]]</f>
        <v>0</v>
      </c>
    </row>
    <row r="1811" spans="1:11" hidden="1" x14ac:dyDescent="0.2">
      <c r="A1811" s="1" t="s">
        <v>3729</v>
      </c>
      <c r="B1811">
        <v>0</v>
      </c>
      <c r="C1811">
        <v>-1000</v>
      </c>
      <c r="D1811">
        <v>1000</v>
      </c>
      <c r="E1811" cm="1">
        <f t="array" ref="E1811">MIN(_xlfn._xlws.FILTER(runRBA_RBA_fluxes[TRUE lb],(runRBA_RBA_fluxes[tag]="RXN")*(runRBA_RBA_fluxes[rxn_base_id]=fba_fluxes[[#This Row],[rxn]]),0))</f>
        <v>0</v>
      </c>
      <c r="F1811" cm="1">
        <f t="array" ref="F1811">MAX(_xlfn._xlws.FILTER(runRBA_RBA_fluxes[TRUE ub],(runRBA_RBA_fluxes[tag]="RXN")*(runRBA_RBA_fluxes[rxn_base_id]=fba_fluxes[[#This Row],[rxn]]),0))</f>
        <v>0</v>
      </c>
      <c r="G1811" t="b">
        <f>fba_fluxes[[#This Row],[RBA ub]]&gt;fba_fluxes[[#This Row],[ub]]</f>
        <v>0</v>
      </c>
      <c r="H1811" t="b">
        <f>fba_fluxes[[#This Row],[RBA lb]]&lt;fba_fluxes[[#This Row],[lb]]</f>
        <v>0</v>
      </c>
      <c r="I1811" cm="1">
        <f t="array" ref="I1811">SUM(_xlfn._xlws.FILTER(runRBA_RBA_fluxes[TRUE flux],(runRBA_RBA_fluxes[tag]="RXN")*(runRBA_RBA_fluxes[rxn_base_id]=fba_fluxes[[#This Row],[rxn]]),0))</f>
        <v>0</v>
      </c>
      <c r="J1811" t="b">
        <f>fba_fluxes[[#This Row],[total RBA flux]]&lt;fba_fluxes[[#This Row],[lb]]</f>
        <v>0</v>
      </c>
      <c r="K1811" s="1" t="b">
        <f>fba_fluxes[[#This Row],[total RBA flux]]&gt;fba_fluxes[[#This Row],[ub]]</f>
        <v>0</v>
      </c>
    </row>
    <row r="1812" spans="1:11" hidden="1" x14ac:dyDescent="0.2">
      <c r="A1812" s="1" t="s">
        <v>569</v>
      </c>
      <c r="B1812">
        <v>-8.5420000000000005E-4</v>
      </c>
      <c r="C1812">
        <v>-1000</v>
      </c>
      <c r="D1812">
        <v>1000</v>
      </c>
      <c r="E1812" cm="1">
        <f t="array" ref="E1812">MIN(_xlfn._xlws.FILTER(runRBA_RBA_fluxes[TRUE lb],(runRBA_RBA_fluxes[tag]="RXN")*(runRBA_RBA_fluxes[rxn_base_id]=fba_fluxes[[#This Row],[rxn]]),0))</f>
        <v>-1000.0000000000001</v>
      </c>
      <c r="F1812" cm="1">
        <f t="array" ref="F1812">MAX(_xlfn._xlws.FILTER(runRBA_RBA_fluxes[TRUE ub],(runRBA_RBA_fluxes[tag]="RXN")*(runRBA_RBA_fluxes[rxn_base_id]=fba_fluxes[[#This Row],[rxn]]),0))</f>
        <v>0</v>
      </c>
      <c r="G1812" t="b">
        <f>fba_fluxes[[#This Row],[RBA ub]]&gt;fba_fluxes[[#This Row],[ub]]</f>
        <v>0</v>
      </c>
      <c r="H1812" t="b">
        <f>fba_fluxes[[#This Row],[RBA lb]]&lt;fba_fluxes[[#This Row],[lb]]</f>
        <v>0</v>
      </c>
      <c r="I1812" cm="1">
        <f t="array" ref="I1812">SUM(_xlfn._xlws.FILTER(runRBA_RBA_fluxes[TRUE flux],(runRBA_RBA_fluxes[tag]="RXN")*(runRBA_RBA_fluxes[rxn_base_id]=fba_fluxes[[#This Row],[rxn]]),0))</f>
        <v>-2.3617314743999999E-4</v>
      </c>
      <c r="J1812" t="b">
        <f>fba_fluxes[[#This Row],[total RBA flux]]&lt;fba_fluxes[[#This Row],[lb]]</f>
        <v>0</v>
      </c>
      <c r="K1812" s="1" t="b">
        <f>fba_fluxes[[#This Row],[total RBA flux]]&gt;fba_fluxes[[#This Row],[ub]]</f>
        <v>0</v>
      </c>
    </row>
    <row r="1813" spans="1:11" hidden="1" x14ac:dyDescent="0.2">
      <c r="A1813" s="1" t="s">
        <v>3730</v>
      </c>
      <c r="B1813">
        <v>0</v>
      </c>
      <c r="C1813">
        <v>-1000</v>
      </c>
      <c r="D1813">
        <v>1000</v>
      </c>
      <c r="E1813" cm="1">
        <f t="array" ref="E1813">MIN(_xlfn._xlws.FILTER(runRBA_RBA_fluxes[TRUE lb],(runRBA_RBA_fluxes[tag]="RXN")*(runRBA_RBA_fluxes[rxn_base_id]=fba_fluxes[[#This Row],[rxn]]),0))</f>
        <v>0</v>
      </c>
      <c r="F1813" cm="1">
        <f t="array" ref="F1813">MAX(_xlfn._xlws.FILTER(runRBA_RBA_fluxes[TRUE ub],(runRBA_RBA_fluxes[tag]="RXN")*(runRBA_RBA_fluxes[rxn_base_id]=fba_fluxes[[#This Row],[rxn]]),0))</f>
        <v>0</v>
      </c>
      <c r="G1813" t="b">
        <f>fba_fluxes[[#This Row],[RBA ub]]&gt;fba_fluxes[[#This Row],[ub]]</f>
        <v>0</v>
      </c>
      <c r="H1813" t="b">
        <f>fba_fluxes[[#This Row],[RBA lb]]&lt;fba_fluxes[[#This Row],[lb]]</f>
        <v>0</v>
      </c>
      <c r="I1813" cm="1">
        <f t="array" ref="I1813">SUM(_xlfn._xlws.FILTER(runRBA_RBA_fluxes[TRUE flux],(runRBA_RBA_fluxes[tag]="RXN")*(runRBA_RBA_fluxes[rxn_base_id]=fba_fluxes[[#This Row],[rxn]]),0))</f>
        <v>0</v>
      </c>
      <c r="J1813" t="b">
        <f>fba_fluxes[[#This Row],[total RBA flux]]&lt;fba_fluxes[[#This Row],[lb]]</f>
        <v>0</v>
      </c>
      <c r="K1813" s="1" t="b">
        <f>fba_fluxes[[#This Row],[total RBA flux]]&gt;fba_fluxes[[#This Row],[ub]]</f>
        <v>0</v>
      </c>
    </row>
    <row r="1814" spans="1:11" hidden="1" x14ac:dyDescent="0.2">
      <c r="A1814" s="1" t="s">
        <v>3731</v>
      </c>
      <c r="B1814">
        <v>0</v>
      </c>
      <c r="C1814">
        <v>-1000</v>
      </c>
      <c r="D1814">
        <v>1000</v>
      </c>
      <c r="E1814" cm="1">
        <f t="array" ref="E1814">MIN(_xlfn._xlws.FILTER(runRBA_RBA_fluxes[TRUE lb],(runRBA_RBA_fluxes[tag]="RXN")*(runRBA_RBA_fluxes[rxn_base_id]=fba_fluxes[[#This Row],[rxn]]),0))</f>
        <v>0</v>
      </c>
      <c r="F1814" cm="1">
        <f t="array" ref="F1814">MAX(_xlfn._xlws.FILTER(runRBA_RBA_fluxes[TRUE ub],(runRBA_RBA_fluxes[tag]="RXN")*(runRBA_RBA_fluxes[rxn_base_id]=fba_fluxes[[#This Row],[rxn]]),0))</f>
        <v>0</v>
      </c>
      <c r="G1814" t="b">
        <f>fba_fluxes[[#This Row],[RBA ub]]&gt;fba_fluxes[[#This Row],[ub]]</f>
        <v>0</v>
      </c>
      <c r="H1814" t="b">
        <f>fba_fluxes[[#This Row],[RBA lb]]&lt;fba_fluxes[[#This Row],[lb]]</f>
        <v>0</v>
      </c>
      <c r="I1814" cm="1">
        <f t="array" ref="I1814">SUM(_xlfn._xlws.FILTER(runRBA_RBA_fluxes[TRUE flux],(runRBA_RBA_fluxes[tag]="RXN")*(runRBA_RBA_fluxes[rxn_base_id]=fba_fluxes[[#This Row],[rxn]]),0))</f>
        <v>0</v>
      </c>
      <c r="J1814" t="b">
        <f>fba_fluxes[[#This Row],[total RBA flux]]&lt;fba_fluxes[[#This Row],[lb]]</f>
        <v>0</v>
      </c>
      <c r="K1814" s="1" t="b">
        <f>fba_fluxes[[#This Row],[total RBA flux]]&gt;fba_fluxes[[#This Row],[ub]]</f>
        <v>0</v>
      </c>
    </row>
    <row r="1815" spans="1:11" hidden="1" x14ac:dyDescent="0.2">
      <c r="A1815" s="1" t="s">
        <v>570</v>
      </c>
      <c r="B1815">
        <v>-4.7540000000000001E-4</v>
      </c>
      <c r="C1815">
        <v>-1000</v>
      </c>
      <c r="D1815">
        <v>1000</v>
      </c>
      <c r="E1815" cm="1">
        <f t="array" ref="E1815">MIN(_xlfn._xlws.FILTER(runRBA_RBA_fluxes[TRUE lb],(runRBA_RBA_fluxes[tag]="RXN")*(runRBA_RBA_fluxes[rxn_base_id]=fba_fluxes[[#This Row],[rxn]]),0))</f>
        <v>-1000.0000000000001</v>
      </c>
      <c r="F1815" cm="1">
        <f t="array" ref="F1815">MAX(_xlfn._xlws.FILTER(runRBA_RBA_fluxes[TRUE ub],(runRBA_RBA_fluxes[tag]="RXN")*(runRBA_RBA_fluxes[rxn_base_id]=fba_fluxes[[#This Row],[rxn]]),0))</f>
        <v>0</v>
      </c>
      <c r="G1815" t="b">
        <f>fba_fluxes[[#This Row],[RBA ub]]&gt;fba_fluxes[[#This Row],[ub]]</f>
        <v>0</v>
      </c>
      <c r="H1815" t="b">
        <f>fba_fluxes[[#This Row],[RBA lb]]&lt;fba_fluxes[[#This Row],[lb]]</f>
        <v>0</v>
      </c>
      <c r="I1815" cm="1">
        <f t="array" ref="I1815">SUM(_xlfn._xlws.FILTER(runRBA_RBA_fluxes[TRUE flux],(runRBA_RBA_fluxes[tag]="RXN")*(runRBA_RBA_fluxes[rxn_base_id]=fba_fluxes[[#This Row],[rxn]]),0))</f>
        <v>-1.3144123587600001E-4</v>
      </c>
      <c r="J1815" t="b">
        <f>fba_fluxes[[#This Row],[total RBA flux]]&lt;fba_fluxes[[#This Row],[lb]]</f>
        <v>0</v>
      </c>
      <c r="K1815" s="1" t="b">
        <f>fba_fluxes[[#This Row],[total RBA flux]]&gt;fba_fluxes[[#This Row],[ub]]</f>
        <v>0</v>
      </c>
    </row>
    <row r="1816" spans="1:11" hidden="1" x14ac:dyDescent="0.2">
      <c r="A1816" s="1" t="s">
        <v>3732</v>
      </c>
      <c r="B1816">
        <v>0</v>
      </c>
      <c r="C1816">
        <v>-1000</v>
      </c>
      <c r="D1816">
        <v>1000</v>
      </c>
      <c r="E1816" cm="1">
        <f t="array" ref="E1816">MIN(_xlfn._xlws.FILTER(runRBA_RBA_fluxes[TRUE lb],(runRBA_RBA_fluxes[tag]="RXN")*(runRBA_RBA_fluxes[rxn_base_id]=fba_fluxes[[#This Row],[rxn]]),0))</f>
        <v>0</v>
      </c>
      <c r="F1816" cm="1">
        <f t="array" ref="F1816">MAX(_xlfn._xlws.FILTER(runRBA_RBA_fluxes[TRUE ub],(runRBA_RBA_fluxes[tag]="RXN")*(runRBA_RBA_fluxes[rxn_base_id]=fba_fluxes[[#This Row],[rxn]]),0))</f>
        <v>0</v>
      </c>
      <c r="G1816" t="b">
        <f>fba_fluxes[[#This Row],[RBA ub]]&gt;fba_fluxes[[#This Row],[ub]]</f>
        <v>0</v>
      </c>
      <c r="H1816" t="b">
        <f>fba_fluxes[[#This Row],[RBA lb]]&lt;fba_fluxes[[#This Row],[lb]]</f>
        <v>0</v>
      </c>
      <c r="I1816" cm="1">
        <f t="array" ref="I1816">SUM(_xlfn._xlws.FILTER(runRBA_RBA_fluxes[TRUE flux],(runRBA_RBA_fluxes[tag]="RXN")*(runRBA_RBA_fluxes[rxn_base_id]=fba_fluxes[[#This Row],[rxn]]),0))</f>
        <v>0</v>
      </c>
      <c r="J1816" t="b">
        <f>fba_fluxes[[#This Row],[total RBA flux]]&lt;fba_fluxes[[#This Row],[lb]]</f>
        <v>0</v>
      </c>
      <c r="K1816" s="1" t="b">
        <f>fba_fluxes[[#This Row],[total RBA flux]]&gt;fba_fluxes[[#This Row],[ub]]</f>
        <v>0</v>
      </c>
    </row>
    <row r="1817" spans="1:11" hidden="1" x14ac:dyDescent="0.2">
      <c r="A1817" s="1" t="s">
        <v>571</v>
      </c>
      <c r="B1817">
        <v>4.7540000000000012E-4</v>
      </c>
      <c r="C1817">
        <v>-1000</v>
      </c>
      <c r="D1817">
        <v>1000</v>
      </c>
      <c r="E1817" cm="1">
        <f t="array" ref="E1817">MIN(_xlfn._xlws.FILTER(runRBA_RBA_fluxes[TRUE lb],(runRBA_RBA_fluxes[tag]="RXN")*(runRBA_RBA_fluxes[rxn_base_id]=fba_fluxes[[#This Row],[rxn]]),0))</f>
        <v>0</v>
      </c>
      <c r="F1817" cm="1">
        <f t="array" ref="F1817">MAX(_xlfn._xlws.FILTER(runRBA_RBA_fluxes[TRUE ub],(runRBA_RBA_fluxes[tag]="RXN")*(runRBA_RBA_fluxes[rxn_base_id]=fba_fluxes[[#This Row],[rxn]]),0))</f>
        <v>1000.0000000000001</v>
      </c>
      <c r="G1817" t="b">
        <f>fba_fluxes[[#This Row],[RBA ub]]&gt;fba_fluxes[[#This Row],[ub]]</f>
        <v>0</v>
      </c>
      <c r="H1817" t="b">
        <f>fba_fluxes[[#This Row],[RBA lb]]&lt;fba_fluxes[[#This Row],[lb]]</f>
        <v>0</v>
      </c>
      <c r="I1817" cm="1">
        <f t="array" ref="I1817">SUM(_xlfn._xlws.FILTER(runRBA_RBA_fluxes[TRUE flux],(runRBA_RBA_fluxes[tag]="RXN")*(runRBA_RBA_fluxes[rxn_base_id]=fba_fluxes[[#This Row],[rxn]]),0))</f>
        <v>1.3144123587600001E-4</v>
      </c>
      <c r="J1817" t="b">
        <f>fba_fluxes[[#This Row],[total RBA flux]]&lt;fba_fluxes[[#This Row],[lb]]</f>
        <v>0</v>
      </c>
      <c r="K1817" s="1" t="b">
        <f>fba_fluxes[[#This Row],[total RBA flux]]&gt;fba_fluxes[[#This Row],[ub]]</f>
        <v>0</v>
      </c>
    </row>
    <row r="1818" spans="1:11" hidden="1" x14ac:dyDescent="0.2">
      <c r="A1818" s="1" t="s">
        <v>3733</v>
      </c>
      <c r="B1818">
        <v>0</v>
      </c>
      <c r="C1818">
        <v>-1000</v>
      </c>
      <c r="D1818">
        <v>1000</v>
      </c>
      <c r="E1818" cm="1">
        <f t="array" ref="E1818">MIN(_xlfn._xlws.FILTER(runRBA_RBA_fluxes[TRUE lb],(runRBA_RBA_fluxes[tag]="RXN")*(runRBA_RBA_fluxes[rxn_base_id]=fba_fluxes[[#This Row],[rxn]]),0))</f>
        <v>0</v>
      </c>
      <c r="F1818" cm="1">
        <f t="array" ref="F1818">MAX(_xlfn._xlws.FILTER(runRBA_RBA_fluxes[TRUE ub],(runRBA_RBA_fluxes[tag]="RXN")*(runRBA_RBA_fluxes[rxn_base_id]=fba_fluxes[[#This Row],[rxn]]),0))</f>
        <v>0</v>
      </c>
      <c r="G1818" t="b">
        <f>fba_fluxes[[#This Row],[RBA ub]]&gt;fba_fluxes[[#This Row],[ub]]</f>
        <v>0</v>
      </c>
      <c r="H1818" t="b">
        <f>fba_fluxes[[#This Row],[RBA lb]]&lt;fba_fluxes[[#This Row],[lb]]</f>
        <v>0</v>
      </c>
      <c r="I1818" cm="1">
        <f t="array" ref="I1818">SUM(_xlfn._xlws.FILTER(runRBA_RBA_fluxes[TRUE flux],(runRBA_RBA_fluxes[tag]="RXN")*(runRBA_RBA_fluxes[rxn_base_id]=fba_fluxes[[#This Row],[rxn]]),0))</f>
        <v>0</v>
      </c>
      <c r="J1818" t="b">
        <f>fba_fluxes[[#This Row],[total RBA flux]]&lt;fba_fluxes[[#This Row],[lb]]</f>
        <v>0</v>
      </c>
      <c r="K1818" s="1" t="b">
        <f>fba_fluxes[[#This Row],[total RBA flux]]&gt;fba_fluxes[[#This Row],[ub]]</f>
        <v>0</v>
      </c>
    </row>
    <row r="1819" spans="1:11" hidden="1" x14ac:dyDescent="0.2">
      <c r="A1819" s="1" t="s">
        <v>3734</v>
      </c>
      <c r="B1819">
        <v>0</v>
      </c>
      <c r="C1819">
        <v>-1000</v>
      </c>
      <c r="D1819">
        <v>1000</v>
      </c>
      <c r="E1819" cm="1">
        <f t="array" ref="E1819">MIN(_xlfn._xlws.FILTER(runRBA_RBA_fluxes[TRUE lb],(runRBA_RBA_fluxes[tag]="RXN")*(runRBA_RBA_fluxes[rxn_base_id]=fba_fluxes[[#This Row],[rxn]]),0))</f>
        <v>0</v>
      </c>
      <c r="F1819" cm="1">
        <f t="array" ref="F1819">MAX(_xlfn._xlws.FILTER(runRBA_RBA_fluxes[TRUE ub],(runRBA_RBA_fluxes[tag]="RXN")*(runRBA_RBA_fluxes[rxn_base_id]=fba_fluxes[[#This Row],[rxn]]),0))</f>
        <v>0</v>
      </c>
      <c r="G1819" t="b">
        <f>fba_fluxes[[#This Row],[RBA ub]]&gt;fba_fluxes[[#This Row],[ub]]</f>
        <v>0</v>
      </c>
      <c r="H1819" t="b">
        <f>fba_fluxes[[#This Row],[RBA lb]]&lt;fba_fluxes[[#This Row],[lb]]</f>
        <v>0</v>
      </c>
      <c r="I1819" cm="1">
        <f t="array" ref="I1819">SUM(_xlfn._xlws.FILTER(runRBA_RBA_fluxes[TRUE flux],(runRBA_RBA_fluxes[tag]="RXN")*(runRBA_RBA_fluxes[rxn_base_id]=fba_fluxes[[#This Row],[rxn]]),0))</f>
        <v>0</v>
      </c>
      <c r="J1819" t="b">
        <f>fba_fluxes[[#This Row],[total RBA flux]]&lt;fba_fluxes[[#This Row],[lb]]</f>
        <v>0</v>
      </c>
      <c r="K1819" s="1" t="b">
        <f>fba_fluxes[[#This Row],[total RBA flux]]&gt;fba_fluxes[[#This Row],[ub]]</f>
        <v>0</v>
      </c>
    </row>
    <row r="1820" spans="1:11" hidden="1" x14ac:dyDescent="0.2">
      <c r="A1820" s="1" t="s">
        <v>3735</v>
      </c>
      <c r="B1820">
        <v>0</v>
      </c>
      <c r="C1820">
        <v>-1000</v>
      </c>
      <c r="D1820">
        <v>1000</v>
      </c>
      <c r="E1820" cm="1">
        <f t="array" ref="E1820">MIN(_xlfn._xlws.FILTER(runRBA_RBA_fluxes[TRUE lb],(runRBA_RBA_fluxes[tag]="RXN")*(runRBA_RBA_fluxes[rxn_base_id]=fba_fluxes[[#This Row],[rxn]]),0))</f>
        <v>0</v>
      </c>
      <c r="F1820" cm="1">
        <f t="array" ref="F1820">MAX(_xlfn._xlws.FILTER(runRBA_RBA_fluxes[TRUE ub],(runRBA_RBA_fluxes[tag]="RXN")*(runRBA_RBA_fluxes[rxn_base_id]=fba_fluxes[[#This Row],[rxn]]),0))</f>
        <v>0</v>
      </c>
      <c r="G1820" t="b">
        <f>fba_fluxes[[#This Row],[RBA ub]]&gt;fba_fluxes[[#This Row],[ub]]</f>
        <v>0</v>
      </c>
      <c r="H1820" t="b">
        <f>fba_fluxes[[#This Row],[RBA lb]]&lt;fba_fluxes[[#This Row],[lb]]</f>
        <v>0</v>
      </c>
      <c r="I1820" cm="1">
        <f t="array" ref="I1820">SUM(_xlfn._xlws.FILTER(runRBA_RBA_fluxes[TRUE flux],(runRBA_RBA_fluxes[tag]="RXN")*(runRBA_RBA_fluxes[rxn_base_id]=fba_fluxes[[#This Row],[rxn]]),0))</f>
        <v>0</v>
      </c>
      <c r="J1820" t="b">
        <f>fba_fluxes[[#This Row],[total RBA flux]]&lt;fba_fluxes[[#This Row],[lb]]</f>
        <v>0</v>
      </c>
      <c r="K1820" s="1" t="b">
        <f>fba_fluxes[[#This Row],[total RBA flux]]&gt;fba_fluxes[[#This Row],[ub]]</f>
        <v>0</v>
      </c>
    </row>
    <row r="1821" spans="1:11" hidden="1" x14ac:dyDescent="0.2">
      <c r="A1821" s="1" t="s">
        <v>572</v>
      </c>
      <c r="B1821">
        <v>-3.1871E-3</v>
      </c>
      <c r="C1821">
        <v>-1000</v>
      </c>
      <c r="D1821">
        <v>1000</v>
      </c>
      <c r="E1821" cm="1">
        <f t="array" ref="E1821">MIN(_xlfn._xlws.FILTER(runRBA_RBA_fluxes[TRUE lb],(runRBA_RBA_fluxes[tag]="RXN")*(runRBA_RBA_fluxes[rxn_base_id]=fba_fluxes[[#This Row],[rxn]]),0))</f>
        <v>-1000.0000000000001</v>
      </c>
      <c r="F1821" cm="1">
        <f t="array" ref="F1821">MAX(_xlfn._xlws.FILTER(runRBA_RBA_fluxes[TRUE ub],(runRBA_RBA_fluxes[tag]="RXN")*(runRBA_RBA_fluxes[rxn_base_id]=fba_fluxes[[#This Row],[rxn]]),0))</f>
        <v>0</v>
      </c>
      <c r="G1821" t="b">
        <f>fba_fluxes[[#This Row],[RBA ub]]&gt;fba_fluxes[[#This Row],[ub]]</f>
        <v>0</v>
      </c>
      <c r="H1821" t="b">
        <f>fba_fluxes[[#This Row],[RBA lb]]&lt;fba_fluxes[[#This Row],[lb]]</f>
        <v>0</v>
      </c>
      <c r="I1821" cm="1">
        <f t="array" ref="I1821">SUM(_xlfn._xlws.FILTER(runRBA_RBA_fluxes[TRUE flux],(runRBA_RBA_fluxes[tag]="RXN")*(runRBA_RBA_fluxes[rxn_base_id]=fba_fluxes[[#This Row],[rxn]]),0))</f>
        <v>-8.81227599028E-4</v>
      </c>
      <c r="J1821" t="b">
        <f>fba_fluxes[[#This Row],[total RBA flux]]&lt;fba_fluxes[[#This Row],[lb]]</f>
        <v>0</v>
      </c>
      <c r="K1821" s="1" t="b">
        <f>fba_fluxes[[#This Row],[total RBA flux]]&gt;fba_fluxes[[#This Row],[ub]]</f>
        <v>0</v>
      </c>
    </row>
    <row r="1822" spans="1:11" hidden="1" x14ac:dyDescent="0.2">
      <c r="A1822" s="1" t="s">
        <v>3736</v>
      </c>
      <c r="B1822">
        <v>0</v>
      </c>
      <c r="C1822">
        <v>-1000</v>
      </c>
      <c r="D1822">
        <v>1000</v>
      </c>
      <c r="E1822" cm="1">
        <f t="array" ref="E1822">MIN(_xlfn._xlws.FILTER(runRBA_RBA_fluxes[TRUE lb],(runRBA_RBA_fluxes[tag]="RXN")*(runRBA_RBA_fluxes[rxn_base_id]=fba_fluxes[[#This Row],[rxn]]),0))</f>
        <v>0</v>
      </c>
      <c r="F1822" cm="1">
        <f t="array" ref="F1822">MAX(_xlfn._xlws.FILTER(runRBA_RBA_fluxes[TRUE ub],(runRBA_RBA_fluxes[tag]="RXN")*(runRBA_RBA_fluxes[rxn_base_id]=fba_fluxes[[#This Row],[rxn]]),0))</f>
        <v>0</v>
      </c>
      <c r="G1822" t="b">
        <f>fba_fluxes[[#This Row],[RBA ub]]&gt;fba_fluxes[[#This Row],[ub]]</f>
        <v>0</v>
      </c>
      <c r="H1822" t="b">
        <f>fba_fluxes[[#This Row],[RBA lb]]&lt;fba_fluxes[[#This Row],[lb]]</f>
        <v>0</v>
      </c>
      <c r="I1822" cm="1">
        <f t="array" ref="I1822">SUM(_xlfn._xlws.FILTER(runRBA_RBA_fluxes[TRUE flux],(runRBA_RBA_fluxes[tag]="RXN")*(runRBA_RBA_fluxes[rxn_base_id]=fba_fluxes[[#This Row],[rxn]]),0))</f>
        <v>0</v>
      </c>
      <c r="J1822" t="b">
        <f>fba_fluxes[[#This Row],[total RBA flux]]&lt;fba_fluxes[[#This Row],[lb]]</f>
        <v>0</v>
      </c>
      <c r="K1822" s="1" t="b">
        <f>fba_fluxes[[#This Row],[total RBA flux]]&gt;fba_fluxes[[#This Row],[ub]]</f>
        <v>0</v>
      </c>
    </row>
    <row r="1823" spans="1:11" hidden="1" x14ac:dyDescent="0.2">
      <c r="A1823" s="1" t="s">
        <v>3737</v>
      </c>
      <c r="B1823">
        <v>0</v>
      </c>
      <c r="C1823">
        <v>-1000</v>
      </c>
      <c r="D1823">
        <v>1000</v>
      </c>
      <c r="E1823" cm="1">
        <f t="array" ref="E1823">MIN(_xlfn._xlws.FILTER(runRBA_RBA_fluxes[TRUE lb],(runRBA_RBA_fluxes[tag]="RXN")*(runRBA_RBA_fluxes[rxn_base_id]=fba_fluxes[[#This Row],[rxn]]),0))</f>
        <v>0</v>
      </c>
      <c r="F1823" cm="1">
        <f t="array" ref="F1823">MAX(_xlfn._xlws.FILTER(runRBA_RBA_fluxes[TRUE ub],(runRBA_RBA_fluxes[tag]="RXN")*(runRBA_RBA_fluxes[rxn_base_id]=fba_fluxes[[#This Row],[rxn]]),0))</f>
        <v>0</v>
      </c>
      <c r="G1823" t="b">
        <f>fba_fluxes[[#This Row],[RBA ub]]&gt;fba_fluxes[[#This Row],[ub]]</f>
        <v>0</v>
      </c>
      <c r="H1823" t="b">
        <f>fba_fluxes[[#This Row],[RBA lb]]&lt;fba_fluxes[[#This Row],[lb]]</f>
        <v>0</v>
      </c>
      <c r="I1823" cm="1">
        <f t="array" ref="I1823">SUM(_xlfn._xlws.FILTER(runRBA_RBA_fluxes[TRUE flux],(runRBA_RBA_fluxes[tag]="RXN")*(runRBA_RBA_fluxes[rxn_base_id]=fba_fluxes[[#This Row],[rxn]]),0))</f>
        <v>0</v>
      </c>
      <c r="J1823" t="b">
        <f>fba_fluxes[[#This Row],[total RBA flux]]&lt;fba_fluxes[[#This Row],[lb]]</f>
        <v>0</v>
      </c>
      <c r="K1823" s="1" t="b">
        <f>fba_fluxes[[#This Row],[total RBA flux]]&gt;fba_fluxes[[#This Row],[ub]]</f>
        <v>0</v>
      </c>
    </row>
    <row r="1824" spans="1:11" hidden="1" x14ac:dyDescent="0.2">
      <c r="A1824" s="1" t="s">
        <v>573</v>
      </c>
      <c r="B1824">
        <v>-8.5649999999999995E-4</v>
      </c>
      <c r="C1824">
        <v>-1000</v>
      </c>
      <c r="D1824">
        <v>1000</v>
      </c>
      <c r="E1824" cm="1">
        <f t="array" ref="E1824">MIN(_xlfn._xlws.FILTER(runRBA_RBA_fluxes[TRUE lb],(runRBA_RBA_fluxes[tag]="RXN")*(runRBA_RBA_fluxes[rxn_base_id]=fba_fluxes[[#This Row],[rxn]]),0))</f>
        <v>-1000.0000000000001</v>
      </c>
      <c r="F1824" cm="1">
        <f t="array" ref="F1824">MAX(_xlfn._xlws.FILTER(runRBA_RBA_fluxes[TRUE ub],(runRBA_RBA_fluxes[tag]="RXN")*(runRBA_RBA_fluxes[rxn_base_id]=fba_fluxes[[#This Row],[rxn]]),0))</f>
        <v>0</v>
      </c>
      <c r="G1824" t="b">
        <f>fba_fluxes[[#This Row],[RBA ub]]&gt;fba_fluxes[[#This Row],[ub]]</f>
        <v>0</v>
      </c>
      <c r="H1824" t="b">
        <f>fba_fluxes[[#This Row],[RBA lb]]&lt;fba_fluxes[[#This Row],[lb]]</f>
        <v>0</v>
      </c>
      <c r="I1824" cm="1">
        <f t="array" ref="I1824">SUM(_xlfn._xlws.FILTER(runRBA_RBA_fluxes[TRUE flux],(runRBA_RBA_fluxes[tag]="RXN")*(runRBA_RBA_fluxes[rxn_base_id]=fba_fluxes[[#This Row],[rxn]]),0))</f>
        <v>-2.3682461319200001E-4</v>
      </c>
      <c r="J1824" t="b">
        <f>fba_fluxes[[#This Row],[total RBA flux]]&lt;fba_fluxes[[#This Row],[lb]]</f>
        <v>0</v>
      </c>
      <c r="K1824" s="1" t="b">
        <f>fba_fluxes[[#This Row],[total RBA flux]]&gt;fba_fluxes[[#This Row],[ub]]</f>
        <v>0</v>
      </c>
    </row>
    <row r="1825" spans="1:11" hidden="1" x14ac:dyDescent="0.2">
      <c r="A1825" s="1" t="s">
        <v>3738</v>
      </c>
      <c r="B1825">
        <v>0</v>
      </c>
      <c r="C1825">
        <v>-1000</v>
      </c>
      <c r="D1825">
        <v>1000</v>
      </c>
      <c r="E1825" cm="1">
        <f t="array" ref="E1825">MIN(_xlfn._xlws.FILTER(runRBA_RBA_fluxes[TRUE lb],(runRBA_RBA_fluxes[tag]="RXN")*(runRBA_RBA_fluxes[rxn_base_id]=fba_fluxes[[#This Row],[rxn]]),0))</f>
        <v>0</v>
      </c>
      <c r="F1825" cm="1">
        <f t="array" ref="F1825">MAX(_xlfn._xlws.FILTER(runRBA_RBA_fluxes[TRUE ub],(runRBA_RBA_fluxes[tag]="RXN")*(runRBA_RBA_fluxes[rxn_base_id]=fba_fluxes[[#This Row],[rxn]]),0))</f>
        <v>0</v>
      </c>
      <c r="G1825" t="b">
        <f>fba_fluxes[[#This Row],[RBA ub]]&gt;fba_fluxes[[#This Row],[ub]]</f>
        <v>0</v>
      </c>
      <c r="H1825" t="b">
        <f>fba_fluxes[[#This Row],[RBA lb]]&lt;fba_fluxes[[#This Row],[lb]]</f>
        <v>0</v>
      </c>
      <c r="I1825" cm="1">
        <f t="array" ref="I1825">SUM(_xlfn._xlws.FILTER(runRBA_RBA_fluxes[TRUE flux],(runRBA_RBA_fluxes[tag]="RXN")*(runRBA_RBA_fluxes[rxn_base_id]=fba_fluxes[[#This Row],[rxn]]),0))</f>
        <v>0</v>
      </c>
      <c r="J1825" t="b">
        <f>fba_fluxes[[#This Row],[total RBA flux]]&lt;fba_fluxes[[#This Row],[lb]]</f>
        <v>0</v>
      </c>
      <c r="K1825" s="1" t="b">
        <f>fba_fluxes[[#This Row],[total RBA flux]]&gt;fba_fluxes[[#This Row],[ub]]</f>
        <v>0</v>
      </c>
    </row>
    <row r="1826" spans="1:11" hidden="1" x14ac:dyDescent="0.2">
      <c r="A1826" s="1" t="s">
        <v>574</v>
      </c>
      <c r="B1826">
        <v>4.0435999999999996E-3</v>
      </c>
      <c r="C1826">
        <v>-1000</v>
      </c>
      <c r="D1826">
        <v>1000</v>
      </c>
      <c r="E1826" cm="1">
        <f t="array" ref="E1826">MIN(_xlfn._xlws.FILTER(runRBA_RBA_fluxes[TRUE lb],(runRBA_RBA_fluxes[tag]="RXN")*(runRBA_RBA_fluxes[rxn_base_id]=fba_fluxes[[#This Row],[rxn]]),0))</f>
        <v>0</v>
      </c>
      <c r="F1826" cm="1">
        <f t="array" ref="F1826">MAX(_xlfn._xlws.FILTER(runRBA_RBA_fluxes[TRUE ub],(runRBA_RBA_fluxes[tag]="RXN")*(runRBA_RBA_fluxes[rxn_base_id]=fba_fluxes[[#This Row],[rxn]]),0))</f>
        <v>1000.0000000000001</v>
      </c>
      <c r="G1826" t="b">
        <f>fba_fluxes[[#This Row],[RBA ub]]&gt;fba_fluxes[[#This Row],[ub]]</f>
        <v>0</v>
      </c>
      <c r="H1826" t="b">
        <f>fba_fluxes[[#This Row],[RBA lb]]&lt;fba_fluxes[[#This Row],[lb]]</f>
        <v>0</v>
      </c>
      <c r="I1826" cm="1">
        <f t="array" ref="I1826">SUM(_xlfn._xlws.FILTER(runRBA_RBA_fluxes[TRUE flux],(runRBA_RBA_fluxes[tag]="RXN")*(runRBA_RBA_fluxes[rxn_base_id]=fba_fluxes[[#This Row],[rxn]]),0))</f>
        <v>1.1180522122200001E-3</v>
      </c>
      <c r="J1826" t="b">
        <f>fba_fluxes[[#This Row],[total RBA flux]]&lt;fba_fluxes[[#This Row],[lb]]</f>
        <v>0</v>
      </c>
      <c r="K1826" s="1" t="b">
        <f>fba_fluxes[[#This Row],[total RBA flux]]&gt;fba_fluxes[[#This Row],[ub]]</f>
        <v>0</v>
      </c>
    </row>
    <row r="1827" spans="1:11" hidden="1" x14ac:dyDescent="0.2">
      <c r="A1827" s="1" t="s">
        <v>3739</v>
      </c>
      <c r="B1827">
        <v>0</v>
      </c>
      <c r="C1827">
        <v>-1000</v>
      </c>
      <c r="D1827">
        <v>1000</v>
      </c>
      <c r="E1827" cm="1">
        <f t="array" ref="E1827">MIN(_xlfn._xlws.FILTER(runRBA_RBA_fluxes[TRUE lb],(runRBA_RBA_fluxes[tag]="RXN")*(runRBA_RBA_fluxes[rxn_base_id]=fba_fluxes[[#This Row],[rxn]]),0))</f>
        <v>0</v>
      </c>
      <c r="F1827" cm="1">
        <f t="array" ref="F1827">MAX(_xlfn._xlws.FILTER(runRBA_RBA_fluxes[TRUE ub],(runRBA_RBA_fluxes[tag]="RXN")*(runRBA_RBA_fluxes[rxn_base_id]=fba_fluxes[[#This Row],[rxn]]),0))</f>
        <v>0</v>
      </c>
      <c r="G1827" t="b">
        <f>fba_fluxes[[#This Row],[RBA ub]]&gt;fba_fluxes[[#This Row],[ub]]</f>
        <v>0</v>
      </c>
      <c r="H1827" t="b">
        <f>fba_fluxes[[#This Row],[RBA lb]]&lt;fba_fluxes[[#This Row],[lb]]</f>
        <v>0</v>
      </c>
      <c r="I1827" cm="1">
        <f t="array" ref="I1827">SUM(_xlfn._xlws.FILTER(runRBA_RBA_fluxes[TRUE flux],(runRBA_RBA_fluxes[tag]="RXN")*(runRBA_RBA_fluxes[rxn_base_id]=fba_fluxes[[#This Row],[rxn]]),0))</f>
        <v>0</v>
      </c>
      <c r="J1827" t="b">
        <f>fba_fluxes[[#This Row],[total RBA flux]]&lt;fba_fluxes[[#This Row],[lb]]</f>
        <v>0</v>
      </c>
      <c r="K1827" s="1" t="b">
        <f>fba_fluxes[[#This Row],[total RBA flux]]&gt;fba_fluxes[[#This Row],[ub]]</f>
        <v>0</v>
      </c>
    </row>
    <row r="1828" spans="1:11" hidden="1" x14ac:dyDescent="0.2">
      <c r="A1828" s="1" t="s">
        <v>3740</v>
      </c>
      <c r="B1828">
        <v>0</v>
      </c>
      <c r="C1828">
        <v>-1000</v>
      </c>
      <c r="D1828">
        <v>1000</v>
      </c>
      <c r="E1828" cm="1">
        <f t="array" ref="E1828">MIN(_xlfn._xlws.FILTER(runRBA_RBA_fluxes[TRUE lb],(runRBA_RBA_fluxes[tag]="RXN")*(runRBA_RBA_fluxes[rxn_base_id]=fba_fluxes[[#This Row],[rxn]]),0))</f>
        <v>0</v>
      </c>
      <c r="F1828" cm="1">
        <f t="array" ref="F1828">MAX(_xlfn._xlws.FILTER(runRBA_RBA_fluxes[TRUE ub],(runRBA_RBA_fluxes[tag]="RXN")*(runRBA_RBA_fluxes[rxn_base_id]=fba_fluxes[[#This Row],[rxn]]),0))</f>
        <v>0</v>
      </c>
      <c r="G1828" t="b">
        <f>fba_fluxes[[#This Row],[RBA ub]]&gt;fba_fluxes[[#This Row],[ub]]</f>
        <v>0</v>
      </c>
      <c r="H1828" t="b">
        <f>fba_fluxes[[#This Row],[RBA lb]]&lt;fba_fluxes[[#This Row],[lb]]</f>
        <v>0</v>
      </c>
      <c r="I1828" cm="1">
        <f t="array" ref="I1828">SUM(_xlfn._xlws.FILTER(runRBA_RBA_fluxes[TRUE flux],(runRBA_RBA_fluxes[tag]="RXN")*(runRBA_RBA_fluxes[rxn_base_id]=fba_fluxes[[#This Row],[rxn]]),0))</f>
        <v>0</v>
      </c>
      <c r="J1828" t="b">
        <f>fba_fluxes[[#This Row],[total RBA flux]]&lt;fba_fluxes[[#This Row],[lb]]</f>
        <v>0</v>
      </c>
      <c r="K1828" s="1" t="b">
        <f>fba_fluxes[[#This Row],[total RBA flux]]&gt;fba_fluxes[[#This Row],[ub]]</f>
        <v>0</v>
      </c>
    </row>
    <row r="1829" spans="1:11" hidden="1" x14ac:dyDescent="0.2">
      <c r="A1829" s="1" t="s">
        <v>3741</v>
      </c>
      <c r="B1829">
        <v>0</v>
      </c>
      <c r="C1829">
        <v>-1000</v>
      </c>
      <c r="D1829">
        <v>1000</v>
      </c>
      <c r="E1829" cm="1">
        <f t="array" ref="E1829">MIN(_xlfn._xlws.FILTER(runRBA_RBA_fluxes[TRUE lb],(runRBA_RBA_fluxes[tag]="RXN")*(runRBA_RBA_fluxes[rxn_base_id]=fba_fluxes[[#This Row],[rxn]]),0))</f>
        <v>0</v>
      </c>
      <c r="F1829" cm="1">
        <f t="array" ref="F1829">MAX(_xlfn._xlws.FILTER(runRBA_RBA_fluxes[TRUE ub],(runRBA_RBA_fluxes[tag]="RXN")*(runRBA_RBA_fluxes[rxn_base_id]=fba_fluxes[[#This Row],[rxn]]),0))</f>
        <v>0</v>
      </c>
      <c r="G1829" t="b">
        <f>fba_fluxes[[#This Row],[RBA ub]]&gt;fba_fluxes[[#This Row],[ub]]</f>
        <v>0</v>
      </c>
      <c r="H1829" t="b">
        <f>fba_fluxes[[#This Row],[RBA lb]]&lt;fba_fluxes[[#This Row],[lb]]</f>
        <v>0</v>
      </c>
      <c r="I1829" cm="1">
        <f t="array" ref="I1829">SUM(_xlfn._xlws.FILTER(runRBA_RBA_fluxes[TRUE flux],(runRBA_RBA_fluxes[tag]="RXN")*(runRBA_RBA_fluxes[rxn_base_id]=fba_fluxes[[#This Row],[rxn]]),0))</f>
        <v>0</v>
      </c>
      <c r="J1829" t="b">
        <f>fba_fluxes[[#This Row],[total RBA flux]]&lt;fba_fluxes[[#This Row],[lb]]</f>
        <v>0</v>
      </c>
      <c r="K1829" s="1" t="b">
        <f>fba_fluxes[[#This Row],[total RBA flux]]&gt;fba_fluxes[[#This Row],[ub]]</f>
        <v>0</v>
      </c>
    </row>
    <row r="1830" spans="1:11" hidden="1" x14ac:dyDescent="0.2">
      <c r="A1830" s="1" t="s">
        <v>3742</v>
      </c>
      <c r="B1830">
        <v>0</v>
      </c>
      <c r="C1830">
        <v>-1000</v>
      </c>
      <c r="D1830">
        <v>1000</v>
      </c>
      <c r="E1830" cm="1">
        <f t="array" ref="E1830">MIN(_xlfn._xlws.FILTER(runRBA_RBA_fluxes[TRUE lb],(runRBA_RBA_fluxes[tag]="RXN")*(runRBA_RBA_fluxes[rxn_base_id]=fba_fluxes[[#This Row],[rxn]]),0))</f>
        <v>0</v>
      </c>
      <c r="F1830" cm="1">
        <f t="array" ref="F1830">MAX(_xlfn._xlws.FILTER(runRBA_RBA_fluxes[TRUE ub],(runRBA_RBA_fluxes[tag]="RXN")*(runRBA_RBA_fluxes[rxn_base_id]=fba_fluxes[[#This Row],[rxn]]),0))</f>
        <v>0</v>
      </c>
      <c r="G1830" t="b">
        <f>fba_fluxes[[#This Row],[RBA ub]]&gt;fba_fluxes[[#This Row],[ub]]</f>
        <v>0</v>
      </c>
      <c r="H1830" t="b">
        <f>fba_fluxes[[#This Row],[RBA lb]]&lt;fba_fluxes[[#This Row],[lb]]</f>
        <v>0</v>
      </c>
      <c r="I1830" cm="1">
        <f t="array" ref="I1830">SUM(_xlfn._xlws.FILTER(runRBA_RBA_fluxes[TRUE flux],(runRBA_RBA_fluxes[tag]="RXN")*(runRBA_RBA_fluxes[rxn_base_id]=fba_fluxes[[#This Row],[rxn]]),0))</f>
        <v>0</v>
      </c>
      <c r="J1830" t="b">
        <f>fba_fluxes[[#This Row],[total RBA flux]]&lt;fba_fluxes[[#This Row],[lb]]</f>
        <v>0</v>
      </c>
      <c r="K1830" s="1" t="b">
        <f>fba_fluxes[[#This Row],[total RBA flux]]&gt;fba_fluxes[[#This Row],[ub]]</f>
        <v>0</v>
      </c>
    </row>
    <row r="1831" spans="1:11" hidden="1" x14ac:dyDescent="0.2">
      <c r="A1831" s="1" t="s">
        <v>3743</v>
      </c>
      <c r="B1831">
        <v>0</v>
      </c>
      <c r="C1831">
        <v>-1000</v>
      </c>
      <c r="D1831">
        <v>1000</v>
      </c>
      <c r="E1831" cm="1">
        <f t="array" ref="E1831">MIN(_xlfn._xlws.FILTER(runRBA_RBA_fluxes[TRUE lb],(runRBA_RBA_fluxes[tag]="RXN")*(runRBA_RBA_fluxes[rxn_base_id]=fba_fluxes[[#This Row],[rxn]]),0))</f>
        <v>0</v>
      </c>
      <c r="F1831" cm="1">
        <f t="array" ref="F1831">MAX(_xlfn._xlws.FILTER(runRBA_RBA_fluxes[TRUE ub],(runRBA_RBA_fluxes[tag]="RXN")*(runRBA_RBA_fluxes[rxn_base_id]=fba_fluxes[[#This Row],[rxn]]),0))</f>
        <v>0</v>
      </c>
      <c r="G1831" t="b">
        <f>fba_fluxes[[#This Row],[RBA ub]]&gt;fba_fluxes[[#This Row],[ub]]</f>
        <v>0</v>
      </c>
      <c r="H1831" t="b">
        <f>fba_fluxes[[#This Row],[RBA lb]]&lt;fba_fluxes[[#This Row],[lb]]</f>
        <v>0</v>
      </c>
      <c r="I1831" cm="1">
        <f t="array" ref="I1831">SUM(_xlfn._xlws.FILTER(runRBA_RBA_fluxes[TRUE flux],(runRBA_RBA_fluxes[tag]="RXN")*(runRBA_RBA_fluxes[rxn_base_id]=fba_fluxes[[#This Row],[rxn]]),0))</f>
        <v>0</v>
      </c>
      <c r="J1831" t="b">
        <f>fba_fluxes[[#This Row],[total RBA flux]]&lt;fba_fluxes[[#This Row],[lb]]</f>
        <v>0</v>
      </c>
      <c r="K1831" s="1" t="b">
        <f>fba_fluxes[[#This Row],[total RBA flux]]&gt;fba_fluxes[[#This Row],[ub]]</f>
        <v>0</v>
      </c>
    </row>
    <row r="1832" spans="1:11" hidden="1" x14ac:dyDescent="0.2">
      <c r="A1832" s="1" t="s">
        <v>3744</v>
      </c>
      <c r="B1832">
        <v>0</v>
      </c>
      <c r="C1832">
        <v>-1000</v>
      </c>
      <c r="D1832">
        <v>1000</v>
      </c>
      <c r="E1832" cm="1">
        <f t="array" ref="E1832">MIN(_xlfn._xlws.FILTER(runRBA_RBA_fluxes[TRUE lb],(runRBA_RBA_fluxes[tag]="RXN")*(runRBA_RBA_fluxes[rxn_base_id]=fba_fluxes[[#This Row],[rxn]]),0))</f>
        <v>0</v>
      </c>
      <c r="F1832" cm="1">
        <f t="array" ref="F1832">MAX(_xlfn._xlws.FILTER(runRBA_RBA_fluxes[TRUE ub],(runRBA_RBA_fluxes[tag]="RXN")*(runRBA_RBA_fluxes[rxn_base_id]=fba_fluxes[[#This Row],[rxn]]),0))</f>
        <v>0</v>
      </c>
      <c r="G1832" t="b">
        <f>fba_fluxes[[#This Row],[RBA ub]]&gt;fba_fluxes[[#This Row],[ub]]</f>
        <v>0</v>
      </c>
      <c r="H1832" t="b">
        <f>fba_fluxes[[#This Row],[RBA lb]]&lt;fba_fluxes[[#This Row],[lb]]</f>
        <v>0</v>
      </c>
      <c r="I1832" cm="1">
        <f t="array" ref="I1832">SUM(_xlfn._xlws.FILTER(runRBA_RBA_fluxes[TRUE flux],(runRBA_RBA_fluxes[tag]="RXN")*(runRBA_RBA_fluxes[rxn_base_id]=fba_fluxes[[#This Row],[rxn]]),0))</f>
        <v>0</v>
      </c>
      <c r="J1832" t="b">
        <f>fba_fluxes[[#This Row],[total RBA flux]]&lt;fba_fluxes[[#This Row],[lb]]</f>
        <v>0</v>
      </c>
      <c r="K1832" s="1" t="b">
        <f>fba_fluxes[[#This Row],[total RBA flux]]&gt;fba_fluxes[[#This Row],[ub]]</f>
        <v>0</v>
      </c>
    </row>
    <row r="1833" spans="1:11" hidden="1" x14ac:dyDescent="0.2">
      <c r="A1833" s="1" t="s">
        <v>3745</v>
      </c>
      <c r="B1833">
        <v>0</v>
      </c>
      <c r="C1833">
        <v>-1000</v>
      </c>
      <c r="D1833">
        <v>1000</v>
      </c>
      <c r="E1833" cm="1">
        <f t="array" ref="E1833">MIN(_xlfn._xlws.FILTER(runRBA_RBA_fluxes[TRUE lb],(runRBA_RBA_fluxes[tag]="RXN")*(runRBA_RBA_fluxes[rxn_base_id]=fba_fluxes[[#This Row],[rxn]]),0))</f>
        <v>0</v>
      </c>
      <c r="F1833" cm="1">
        <f t="array" ref="F1833">MAX(_xlfn._xlws.FILTER(runRBA_RBA_fluxes[TRUE ub],(runRBA_RBA_fluxes[tag]="RXN")*(runRBA_RBA_fluxes[rxn_base_id]=fba_fluxes[[#This Row],[rxn]]),0))</f>
        <v>0</v>
      </c>
      <c r="G1833" t="b">
        <f>fba_fluxes[[#This Row],[RBA ub]]&gt;fba_fluxes[[#This Row],[ub]]</f>
        <v>0</v>
      </c>
      <c r="H1833" t="b">
        <f>fba_fluxes[[#This Row],[RBA lb]]&lt;fba_fluxes[[#This Row],[lb]]</f>
        <v>0</v>
      </c>
      <c r="I1833" cm="1">
        <f t="array" ref="I1833">SUM(_xlfn._xlws.FILTER(runRBA_RBA_fluxes[TRUE flux],(runRBA_RBA_fluxes[tag]="RXN")*(runRBA_RBA_fluxes[rxn_base_id]=fba_fluxes[[#This Row],[rxn]]),0))</f>
        <v>0</v>
      </c>
      <c r="J1833" t="b">
        <f>fba_fluxes[[#This Row],[total RBA flux]]&lt;fba_fluxes[[#This Row],[lb]]</f>
        <v>0</v>
      </c>
      <c r="K1833" s="1" t="b">
        <f>fba_fluxes[[#This Row],[total RBA flux]]&gt;fba_fluxes[[#This Row],[ub]]</f>
        <v>0</v>
      </c>
    </row>
    <row r="1834" spans="1:11" hidden="1" x14ac:dyDescent="0.2">
      <c r="A1834" s="1" t="s">
        <v>3746</v>
      </c>
      <c r="B1834">
        <v>0</v>
      </c>
      <c r="C1834">
        <v>-1000</v>
      </c>
      <c r="D1834">
        <v>1000</v>
      </c>
      <c r="E1834" cm="1">
        <f t="array" ref="E1834">MIN(_xlfn._xlws.FILTER(runRBA_RBA_fluxes[TRUE lb],(runRBA_RBA_fluxes[tag]="RXN")*(runRBA_RBA_fluxes[rxn_base_id]=fba_fluxes[[#This Row],[rxn]]),0))</f>
        <v>0</v>
      </c>
      <c r="F1834" cm="1">
        <f t="array" ref="F1834">MAX(_xlfn._xlws.FILTER(runRBA_RBA_fluxes[TRUE ub],(runRBA_RBA_fluxes[tag]="RXN")*(runRBA_RBA_fluxes[rxn_base_id]=fba_fluxes[[#This Row],[rxn]]),0))</f>
        <v>0</v>
      </c>
      <c r="G1834" t="b">
        <f>fba_fluxes[[#This Row],[RBA ub]]&gt;fba_fluxes[[#This Row],[ub]]</f>
        <v>0</v>
      </c>
      <c r="H1834" t="b">
        <f>fba_fluxes[[#This Row],[RBA lb]]&lt;fba_fluxes[[#This Row],[lb]]</f>
        <v>0</v>
      </c>
      <c r="I1834" cm="1">
        <f t="array" ref="I1834">SUM(_xlfn._xlws.FILTER(runRBA_RBA_fluxes[TRUE flux],(runRBA_RBA_fluxes[tag]="RXN")*(runRBA_RBA_fluxes[rxn_base_id]=fba_fluxes[[#This Row],[rxn]]),0))</f>
        <v>0</v>
      </c>
      <c r="J1834" t="b">
        <f>fba_fluxes[[#This Row],[total RBA flux]]&lt;fba_fluxes[[#This Row],[lb]]</f>
        <v>0</v>
      </c>
      <c r="K1834" s="1" t="b">
        <f>fba_fluxes[[#This Row],[total RBA flux]]&gt;fba_fluxes[[#This Row],[ub]]</f>
        <v>0</v>
      </c>
    </row>
    <row r="1835" spans="1:11" hidden="1" x14ac:dyDescent="0.2">
      <c r="A1835" s="1" t="s">
        <v>3747</v>
      </c>
      <c r="B1835">
        <v>0</v>
      </c>
      <c r="C1835">
        <v>-1000</v>
      </c>
      <c r="D1835">
        <v>1000</v>
      </c>
      <c r="E1835" cm="1">
        <f t="array" ref="E1835">MIN(_xlfn._xlws.FILTER(runRBA_RBA_fluxes[TRUE lb],(runRBA_RBA_fluxes[tag]="RXN")*(runRBA_RBA_fluxes[rxn_base_id]=fba_fluxes[[#This Row],[rxn]]),0))</f>
        <v>0</v>
      </c>
      <c r="F1835" cm="1">
        <f t="array" ref="F1835">MAX(_xlfn._xlws.FILTER(runRBA_RBA_fluxes[TRUE ub],(runRBA_RBA_fluxes[tag]="RXN")*(runRBA_RBA_fluxes[rxn_base_id]=fba_fluxes[[#This Row],[rxn]]),0))</f>
        <v>0</v>
      </c>
      <c r="G1835" t="b">
        <f>fba_fluxes[[#This Row],[RBA ub]]&gt;fba_fluxes[[#This Row],[ub]]</f>
        <v>0</v>
      </c>
      <c r="H1835" t="b">
        <f>fba_fluxes[[#This Row],[RBA lb]]&lt;fba_fluxes[[#This Row],[lb]]</f>
        <v>0</v>
      </c>
      <c r="I1835" cm="1">
        <f t="array" ref="I1835">SUM(_xlfn._xlws.FILTER(runRBA_RBA_fluxes[TRUE flux],(runRBA_RBA_fluxes[tag]="RXN")*(runRBA_RBA_fluxes[rxn_base_id]=fba_fluxes[[#This Row],[rxn]]),0))</f>
        <v>0</v>
      </c>
      <c r="J1835" t="b">
        <f>fba_fluxes[[#This Row],[total RBA flux]]&lt;fba_fluxes[[#This Row],[lb]]</f>
        <v>0</v>
      </c>
      <c r="K1835" s="1" t="b">
        <f>fba_fluxes[[#This Row],[total RBA flux]]&gt;fba_fluxes[[#This Row],[ub]]</f>
        <v>0</v>
      </c>
    </row>
    <row r="1836" spans="1:11" hidden="1" x14ac:dyDescent="0.2">
      <c r="A1836" s="1" t="s">
        <v>3748</v>
      </c>
      <c r="B1836">
        <v>0</v>
      </c>
      <c r="C1836">
        <v>-1000</v>
      </c>
      <c r="D1836">
        <v>1000</v>
      </c>
      <c r="E1836" cm="1">
        <f t="array" ref="E1836">MIN(_xlfn._xlws.FILTER(runRBA_RBA_fluxes[TRUE lb],(runRBA_RBA_fluxes[tag]="RXN")*(runRBA_RBA_fluxes[rxn_base_id]=fba_fluxes[[#This Row],[rxn]]),0))</f>
        <v>0</v>
      </c>
      <c r="F1836" cm="1">
        <f t="array" ref="F1836">MAX(_xlfn._xlws.FILTER(runRBA_RBA_fluxes[TRUE ub],(runRBA_RBA_fluxes[tag]="RXN")*(runRBA_RBA_fluxes[rxn_base_id]=fba_fluxes[[#This Row],[rxn]]),0))</f>
        <v>0</v>
      </c>
      <c r="G1836" t="b">
        <f>fba_fluxes[[#This Row],[RBA ub]]&gt;fba_fluxes[[#This Row],[ub]]</f>
        <v>0</v>
      </c>
      <c r="H1836" t="b">
        <f>fba_fluxes[[#This Row],[RBA lb]]&lt;fba_fluxes[[#This Row],[lb]]</f>
        <v>0</v>
      </c>
      <c r="I1836" cm="1">
        <f t="array" ref="I1836">SUM(_xlfn._xlws.FILTER(runRBA_RBA_fluxes[TRUE flux],(runRBA_RBA_fluxes[tag]="RXN")*(runRBA_RBA_fluxes[rxn_base_id]=fba_fluxes[[#This Row],[rxn]]),0))</f>
        <v>0</v>
      </c>
      <c r="J1836" t="b">
        <f>fba_fluxes[[#This Row],[total RBA flux]]&lt;fba_fluxes[[#This Row],[lb]]</f>
        <v>0</v>
      </c>
      <c r="K1836" s="1" t="b">
        <f>fba_fluxes[[#This Row],[total RBA flux]]&gt;fba_fluxes[[#This Row],[ub]]</f>
        <v>0</v>
      </c>
    </row>
    <row r="1837" spans="1:11" hidden="1" x14ac:dyDescent="0.2">
      <c r="A1837" s="1" t="s">
        <v>3749</v>
      </c>
      <c r="B1837">
        <v>0</v>
      </c>
      <c r="C1837">
        <v>-1000</v>
      </c>
      <c r="D1837">
        <v>1000</v>
      </c>
      <c r="E1837" cm="1">
        <f t="array" ref="E1837">MIN(_xlfn._xlws.FILTER(runRBA_RBA_fluxes[TRUE lb],(runRBA_RBA_fluxes[tag]="RXN")*(runRBA_RBA_fluxes[rxn_base_id]=fba_fluxes[[#This Row],[rxn]]),0))</f>
        <v>0</v>
      </c>
      <c r="F1837" cm="1">
        <f t="array" ref="F1837">MAX(_xlfn._xlws.FILTER(runRBA_RBA_fluxes[TRUE ub],(runRBA_RBA_fluxes[tag]="RXN")*(runRBA_RBA_fluxes[rxn_base_id]=fba_fluxes[[#This Row],[rxn]]),0))</f>
        <v>0</v>
      </c>
      <c r="G1837" t="b">
        <f>fba_fluxes[[#This Row],[RBA ub]]&gt;fba_fluxes[[#This Row],[ub]]</f>
        <v>0</v>
      </c>
      <c r="H1837" t="b">
        <f>fba_fluxes[[#This Row],[RBA lb]]&lt;fba_fluxes[[#This Row],[lb]]</f>
        <v>0</v>
      </c>
      <c r="I1837" cm="1">
        <f t="array" ref="I1837">SUM(_xlfn._xlws.FILTER(runRBA_RBA_fluxes[TRUE flux],(runRBA_RBA_fluxes[tag]="RXN")*(runRBA_RBA_fluxes[rxn_base_id]=fba_fluxes[[#This Row],[rxn]]),0))</f>
        <v>0</v>
      </c>
      <c r="J1837" t="b">
        <f>fba_fluxes[[#This Row],[total RBA flux]]&lt;fba_fluxes[[#This Row],[lb]]</f>
        <v>0</v>
      </c>
      <c r="K1837" s="1" t="b">
        <f>fba_fluxes[[#This Row],[total RBA flux]]&gt;fba_fluxes[[#This Row],[ub]]</f>
        <v>0</v>
      </c>
    </row>
    <row r="1838" spans="1:11" hidden="1" x14ac:dyDescent="0.2">
      <c r="A1838" s="1" t="s">
        <v>3750</v>
      </c>
      <c r="B1838">
        <v>0</v>
      </c>
      <c r="C1838">
        <v>-1000</v>
      </c>
      <c r="D1838">
        <v>1000</v>
      </c>
      <c r="E1838" cm="1">
        <f t="array" ref="E1838">MIN(_xlfn._xlws.FILTER(runRBA_RBA_fluxes[TRUE lb],(runRBA_RBA_fluxes[tag]="RXN")*(runRBA_RBA_fluxes[rxn_base_id]=fba_fluxes[[#This Row],[rxn]]),0))</f>
        <v>0</v>
      </c>
      <c r="F1838" cm="1">
        <f t="array" ref="F1838">MAX(_xlfn._xlws.FILTER(runRBA_RBA_fluxes[TRUE ub],(runRBA_RBA_fluxes[tag]="RXN")*(runRBA_RBA_fluxes[rxn_base_id]=fba_fluxes[[#This Row],[rxn]]),0))</f>
        <v>0</v>
      </c>
      <c r="G1838" t="b">
        <f>fba_fluxes[[#This Row],[RBA ub]]&gt;fba_fluxes[[#This Row],[ub]]</f>
        <v>0</v>
      </c>
      <c r="H1838" t="b">
        <f>fba_fluxes[[#This Row],[RBA lb]]&lt;fba_fluxes[[#This Row],[lb]]</f>
        <v>0</v>
      </c>
      <c r="I1838" cm="1">
        <f t="array" ref="I1838">SUM(_xlfn._xlws.FILTER(runRBA_RBA_fluxes[TRUE flux],(runRBA_RBA_fluxes[tag]="RXN")*(runRBA_RBA_fluxes[rxn_base_id]=fba_fluxes[[#This Row],[rxn]]),0))</f>
        <v>0</v>
      </c>
      <c r="J1838" t="b">
        <f>fba_fluxes[[#This Row],[total RBA flux]]&lt;fba_fluxes[[#This Row],[lb]]</f>
        <v>0</v>
      </c>
      <c r="K1838" s="1" t="b">
        <f>fba_fluxes[[#This Row],[total RBA flux]]&gt;fba_fluxes[[#This Row],[ub]]</f>
        <v>0</v>
      </c>
    </row>
    <row r="1839" spans="1:11" hidden="1" x14ac:dyDescent="0.2">
      <c r="A1839" s="1" t="s">
        <v>3751</v>
      </c>
      <c r="B1839">
        <v>0</v>
      </c>
      <c r="C1839">
        <v>-1000</v>
      </c>
      <c r="D1839">
        <v>1000</v>
      </c>
      <c r="E1839" cm="1">
        <f t="array" ref="E1839">MIN(_xlfn._xlws.FILTER(runRBA_RBA_fluxes[TRUE lb],(runRBA_RBA_fluxes[tag]="RXN")*(runRBA_RBA_fluxes[rxn_base_id]=fba_fluxes[[#This Row],[rxn]]),0))</f>
        <v>0</v>
      </c>
      <c r="F1839" cm="1">
        <f t="array" ref="F1839">MAX(_xlfn._xlws.FILTER(runRBA_RBA_fluxes[TRUE ub],(runRBA_RBA_fluxes[tag]="RXN")*(runRBA_RBA_fluxes[rxn_base_id]=fba_fluxes[[#This Row],[rxn]]),0))</f>
        <v>0</v>
      </c>
      <c r="G1839" t="b">
        <f>fba_fluxes[[#This Row],[RBA ub]]&gt;fba_fluxes[[#This Row],[ub]]</f>
        <v>0</v>
      </c>
      <c r="H1839" t="b">
        <f>fba_fluxes[[#This Row],[RBA lb]]&lt;fba_fluxes[[#This Row],[lb]]</f>
        <v>0</v>
      </c>
      <c r="I1839" cm="1">
        <f t="array" ref="I1839">SUM(_xlfn._xlws.FILTER(runRBA_RBA_fluxes[TRUE flux],(runRBA_RBA_fluxes[tag]="RXN")*(runRBA_RBA_fluxes[rxn_base_id]=fba_fluxes[[#This Row],[rxn]]),0))</f>
        <v>0</v>
      </c>
      <c r="J1839" t="b">
        <f>fba_fluxes[[#This Row],[total RBA flux]]&lt;fba_fluxes[[#This Row],[lb]]</f>
        <v>0</v>
      </c>
      <c r="K1839" s="1" t="b">
        <f>fba_fluxes[[#This Row],[total RBA flux]]&gt;fba_fluxes[[#This Row],[ub]]</f>
        <v>0</v>
      </c>
    </row>
    <row r="1840" spans="1:11" hidden="1" x14ac:dyDescent="0.2">
      <c r="A1840" s="1" t="s">
        <v>575</v>
      </c>
      <c r="B1840">
        <v>0.1</v>
      </c>
      <c r="C1840">
        <v>0</v>
      </c>
      <c r="D1840">
        <v>0</v>
      </c>
      <c r="E1840" cm="1">
        <f t="array" ref="E1840">MIN(_xlfn._xlws.FILTER(runRBA_RBA_fluxes[TRUE lb],(runRBA_RBA_fluxes[tag]="RXN")*(runRBA_RBA_fluxes[rxn_base_id]=fba_fluxes[[#This Row],[rxn]]),0))</f>
        <v>0</v>
      </c>
      <c r="F1840" cm="1">
        <f t="array" ref="F1840">MAX(_xlfn._xlws.FILTER(runRBA_RBA_fluxes[TRUE ub],(runRBA_RBA_fluxes[tag]="RXN")*(runRBA_RBA_fluxes[rxn_base_id]=fba_fluxes[[#This Row],[rxn]]),0))</f>
        <v>0</v>
      </c>
      <c r="G1840" t="b">
        <f>fba_fluxes[[#This Row],[RBA ub]]&gt;fba_fluxes[[#This Row],[ub]]</f>
        <v>0</v>
      </c>
      <c r="H1840" t="b">
        <f>fba_fluxes[[#This Row],[RBA lb]]&lt;fba_fluxes[[#This Row],[lb]]</f>
        <v>0</v>
      </c>
      <c r="I1840" cm="1">
        <f t="array" ref="I1840">SUM(_xlfn._xlws.FILTER(runRBA_RBA_fluxes[TRUE flux],(runRBA_RBA_fluxes[tag]="RXN")*(runRBA_RBA_fluxes[rxn_base_id]=fba_fluxes[[#This Row],[rxn]]),0))</f>
        <v>0</v>
      </c>
      <c r="J1840" t="b">
        <f>fba_fluxes[[#This Row],[total RBA flux]]&lt;fba_fluxes[[#This Row],[lb]]</f>
        <v>0</v>
      </c>
      <c r="K1840" s="1" t="b">
        <f>fba_fluxes[[#This Row],[total RBA flux]]&gt;fba_fluxes[[#This Row],[ub]]</f>
        <v>0</v>
      </c>
    </row>
    <row r="1841" spans="1:11" hidden="1" x14ac:dyDescent="0.2">
      <c r="A1841" s="1" t="s">
        <v>1006</v>
      </c>
      <c r="B1841">
        <v>0</v>
      </c>
      <c r="C1841">
        <v>0</v>
      </c>
      <c r="D1841">
        <v>1000</v>
      </c>
      <c r="E1841" cm="1">
        <f t="array" ref="E1841">MIN(_xlfn._xlws.FILTER(runRBA_RBA_fluxes[TRUE lb],(runRBA_RBA_fluxes[tag]="RXN")*(runRBA_RBA_fluxes[rxn_base_id]=fba_fluxes[[#This Row],[rxn]]),0))</f>
        <v>0</v>
      </c>
      <c r="F1841" cm="1">
        <f t="array" ref="F1841">MAX(_xlfn._xlws.FILTER(runRBA_RBA_fluxes[TRUE ub],(runRBA_RBA_fluxes[tag]="RXN")*(runRBA_RBA_fluxes[rxn_base_id]=fba_fluxes[[#This Row],[rxn]]),0))</f>
        <v>1000.0000000000001</v>
      </c>
      <c r="G1841" t="b">
        <f>fba_fluxes[[#This Row],[RBA ub]]&gt;fba_fluxes[[#This Row],[ub]]</f>
        <v>0</v>
      </c>
      <c r="H1841" t="b">
        <f>fba_fluxes[[#This Row],[RBA lb]]&lt;fba_fluxes[[#This Row],[lb]]</f>
        <v>0</v>
      </c>
      <c r="I1841" cm="1">
        <f t="array" ref="I1841">SUM(_xlfn._xlws.FILTER(runRBA_RBA_fluxes[TRUE flux],(runRBA_RBA_fluxes[tag]="RXN")*(runRBA_RBA_fluxes[rxn_base_id]=fba_fluxes[[#This Row],[rxn]]),0))</f>
        <v>0.39557967126821397</v>
      </c>
      <c r="J1841" t="b">
        <f>fba_fluxes[[#This Row],[total RBA flux]]&lt;fba_fluxes[[#This Row],[lb]]</f>
        <v>0</v>
      </c>
      <c r="K1841" s="1" t="b">
        <f>fba_fluxes[[#This Row],[total RBA flux]]&gt;fba_fluxes[[#This Row],[ub]]</f>
        <v>0</v>
      </c>
    </row>
    <row r="1842" spans="1:11" hidden="1" x14ac:dyDescent="0.2">
      <c r="A1842" s="1" t="s">
        <v>884</v>
      </c>
      <c r="B1842">
        <v>0</v>
      </c>
      <c r="C1842">
        <v>0</v>
      </c>
      <c r="D1842">
        <v>1000</v>
      </c>
      <c r="E1842" cm="1">
        <f t="array" ref="E1842">MIN(_xlfn._xlws.FILTER(runRBA_RBA_fluxes[TRUE lb],(runRBA_RBA_fluxes[tag]="RXN")*(runRBA_RBA_fluxes[rxn_base_id]=fba_fluxes[[#This Row],[rxn]]),0))</f>
        <v>0</v>
      </c>
      <c r="F1842" cm="1">
        <f t="array" ref="F1842">MAX(_xlfn._xlws.FILTER(runRBA_RBA_fluxes[TRUE ub],(runRBA_RBA_fluxes[tag]="RXN")*(runRBA_RBA_fluxes[rxn_base_id]=fba_fluxes[[#This Row],[rxn]]),0))</f>
        <v>1000.0000000000001</v>
      </c>
      <c r="G1842" t="b">
        <f>fba_fluxes[[#This Row],[RBA ub]]&gt;fba_fluxes[[#This Row],[ub]]</f>
        <v>0</v>
      </c>
      <c r="H1842" t="b">
        <f>fba_fluxes[[#This Row],[RBA lb]]&lt;fba_fluxes[[#This Row],[lb]]</f>
        <v>0</v>
      </c>
      <c r="I1842" cm="1">
        <f t="array" ref="I1842">SUM(_xlfn._xlws.FILTER(runRBA_RBA_fluxes[TRUE flux],(runRBA_RBA_fluxes[tag]="RXN")*(runRBA_RBA_fluxes[rxn_base_id]=fba_fluxes[[#This Row],[rxn]]),0))</f>
        <v>0.247731019873973</v>
      </c>
      <c r="J1842" t="b">
        <f>fba_fluxes[[#This Row],[total RBA flux]]&lt;fba_fluxes[[#This Row],[lb]]</f>
        <v>0</v>
      </c>
      <c r="K1842" s="1" t="b">
        <f>fba_fluxes[[#This Row],[total RBA flux]]&gt;fba_fluxes[[#This Row],[ub]]</f>
        <v>0</v>
      </c>
    </row>
    <row r="1843" spans="1:11" hidden="1" x14ac:dyDescent="0.2">
      <c r="A1843" s="1" t="s">
        <v>576</v>
      </c>
      <c r="B1843">
        <v>4.8066983285968217</v>
      </c>
      <c r="C1843">
        <v>0</v>
      </c>
      <c r="D1843">
        <v>1000</v>
      </c>
      <c r="E1843" cm="1">
        <f t="array" ref="E1843">MIN(_xlfn._xlws.FILTER(runRBA_RBA_fluxes[TRUE lb],(runRBA_RBA_fluxes[tag]="RXN")*(runRBA_RBA_fluxes[rxn_base_id]=fba_fluxes[[#This Row],[rxn]]),0))</f>
        <v>0</v>
      </c>
      <c r="F1843" cm="1">
        <f t="array" ref="F1843">MAX(_xlfn._xlws.FILTER(runRBA_RBA_fluxes[TRUE ub],(runRBA_RBA_fluxes[tag]="RXN")*(runRBA_RBA_fluxes[rxn_base_id]=fba_fluxes[[#This Row],[rxn]]),0))</f>
        <v>0</v>
      </c>
      <c r="G1843" t="b">
        <f>fba_fluxes[[#This Row],[RBA ub]]&gt;fba_fluxes[[#This Row],[ub]]</f>
        <v>0</v>
      </c>
      <c r="H1843" t="b">
        <f>fba_fluxes[[#This Row],[RBA lb]]&lt;fba_fluxes[[#This Row],[lb]]</f>
        <v>0</v>
      </c>
      <c r="I1843" cm="1">
        <f t="array" ref="I1843">SUM(_xlfn._xlws.FILTER(runRBA_RBA_fluxes[TRUE flux],(runRBA_RBA_fluxes[tag]="RXN")*(runRBA_RBA_fluxes[rxn_base_id]=fba_fluxes[[#This Row],[rxn]]),0))</f>
        <v>0</v>
      </c>
      <c r="J1843" t="b">
        <f>fba_fluxes[[#This Row],[total RBA flux]]&lt;fba_fluxes[[#This Row],[lb]]</f>
        <v>0</v>
      </c>
      <c r="K1843" s="1" t="b">
        <f>fba_fluxes[[#This Row],[total RBA flux]]&gt;fba_fluxes[[#This Row],[ub]]</f>
        <v>0</v>
      </c>
    </row>
    <row r="1844" spans="1:11" hidden="1" x14ac:dyDescent="0.2">
      <c r="A1844" s="1" t="s">
        <v>3752</v>
      </c>
      <c r="B1844">
        <v>0</v>
      </c>
      <c r="C1844">
        <v>0</v>
      </c>
      <c r="D1844">
        <v>1000</v>
      </c>
      <c r="E1844" cm="1">
        <f t="array" ref="E1844">MIN(_xlfn._xlws.FILTER(runRBA_RBA_fluxes[TRUE lb],(runRBA_RBA_fluxes[tag]="RXN")*(runRBA_RBA_fluxes[rxn_base_id]=fba_fluxes[[#This Row],[rxn]]),0))</f>
        <v>0</v>
      </c>
      <c r="F1844" cm="1">
        <f t="array" ref="F1844">MAX(_xlfn._xlws.FILTER(runRBA_RBA_fluxes[TRUE ub],(runRBA_RBA_fluxes[tag]="RXN")*(runRBA_RBA_fluxes[rxn_base_id]=fba_fluxes[[#This Row],[rxn]]),0))</f>
        <v>0</v>
      </c>
      <c r="G1844" t="b">
        <f>fba_fluxes[[#This Row],[RBA ub]]&gt;fba_fluxes[[#This Row],[ub]]</f>
        <v>0</v>
      </c>
      <c r="H1844" t="b">
        <f>fba_fluxes[[#This Row],[RBA lb]]&lt;fba_fluxes[[#This Row],[lb]]</f>
        <v>0</v>
      </c>
      <c r="I1844" cm="1">
        <f t="array" ref="I1844">SUM(_xlfn._xlws.FILTER(runRBA_RBA_fluxes[TRUE flux],(runRBA_RBA_fluxes[tag]="RXN")*(runRBA_RBA_fluxes[rxn_base_id]=fba_fluxes[[#This Row],[rxn]]),0))</f>
        <v>0</v>
      </c>
      <c r="J1844" t="b">
        <f>fba_fluxes[[#This Row],[total RBA flux]]&lt;fba_fluxes[[#This Row],[lb]]</f>
        <v>0</v>
      </c>
      <c r="K1844" s="1" t="b">
        <f>fba_fluxes[[#This Row],[total RBA flux]]&gt;fba_fluxes[[#This Row],[ub]]</f>
        <v>0</v>
      </c>
    </row>
    <row r="1845" spans="1:11" hidden="1" x14ac:dyDescent="0.2">
      <c r="A1845" s="1" t="s">
        <v>3753</v>
      </c>
      <c r="B1845">
        <v>0</v>
      </c>
      <c r="C1845">
        <v>0</v>
      </c>
      <c r="D1845">
        <v>1000</v>
      </c>
      <c r="E1845" cm="1">
        <f t="array" ref="E1845">MIN(_xlfn._xlws.FILTER(runRBA_RBA_fluxes[TRUE lb],(runRBA_RBA_fluxes[tag]="RXN")*(runRBA_RBA_fluxes[rxn_base_id]=fba_fluxes[[#This Row],[rxn]]),0))</f>
        <v>0</v>
      </c>
      <c r="F1845" cm="1">
        <f t="array" ref="F1845">MAX(_xlfn._xlws.FILTER(runRBA_RBA_fluxes[TRUE ub],(runRBA_RBA_fluxes[tag]="RXN")*(runRBA_RBA_fluxes[rxn_base_id]=fba_fluxes[[#This Row],[rxn]]),0))</f>
        <v>0</v>
      </c>
      <c r="G1845" t="b">
        <f>fba_fluxes[[#This Row],[RBA ub]]&gt;fba_fluxes[[#This Row],[ub]]</f>
        <v>0</v>
      </c>
      <c r="H1845" t="b">
        <f>fba_fluxes[[#This Row],[RBA lb]]&lt;fba_fluxes[[#This Row],[lb]]</f>
        <v>0</v>
      </c>
      <c r="I1845" cm="1">
        <f t="array" ref="I1845">SUM(_xlfn._xlws.FILTER(runRBA_RBA_fluxes[TRUE flux],(runRBA_RBA_fluxes[tag]="RXN")*(runRBA_RBA_fluxes[rxn_base_id]=fba_fluxes[[#This Row],[rxn]]),0))</f>
        <v>0</v>
      </c>
      <c r="J1845" t="b">
        <f>fba_fluxes[[#This Row],[total RBA flux]]&lt;fba_fluxes[[#This Row],[lb]]</f>
        <v>0</v>
      </c>
      <c r="K1845" s="1" t="b">
        <f>fba_fluxes[[#This Row],[total RBA flux]]&gt;fba_fluxes[[#This Row],[ub]]</f>
        <v>0</v>
      </c>
    </row>
    <row r="1846" spans="1:11" hidden="1" x14ac:dyDescent="0.2">
      <c r="A1846" s="1" t="s">
        <v>3754</v>
      </c>
      <c r="B1846">
        <v>0</v>
      </c>
      <c r="C1846">
        <v>0</v>
      </c>
      <c r="D1846">
        <v>1000</v>
      </c>
      <c r="E1846" cm="1">
        <f t="array" ref="E1846">MIN(_xlfn._xlws.FILTER(runRBA_RBA_fluxes[TRUE lb],(runRBA_RBA_fluxes[tag]="RXN")*(runRBA_RBA_fluxes[rxn_base_id]=fba_fluxes[[#This Row],[rxn]]),0))</f>
        <v>0</v>
      </c>
      <c r="F1846" cm="1">
        <f t="array" ref="F1846">MAX(_xlfn._xlws.FILTER(runRBA_RBA_fluxes[TRUE ub],(runRBA_RBA_fluxes[tag]="RXN")*(runRBA_RBA_fluxes[rxn_base_id]=fba_fluxes[[#This Row],[rxn]]),0))</f>
        <v>0</v>
      </c>
      <c r="G1846" t="b">
        <f>fba_fluxes[[#This Row],[RBA ub]]&gt;fba_fluxes[[#This Row],[ub]]</f>
        <v>0</v>
      </c>
      <c r="H1846" t="b">
        <f>fba_fluxes[[#This Row],[RBA lb]]&lt;fba_fluxes[[#This Row],[lb]]</f>
        <v>0</v>
      </c>
      <c r="I1846" cm="1">
        <f t="array" ref="I1846">SUM(_xlfn._xlws.FILTER(runRBA_RBA_fluxes[TRUE flux],(runRBA_RBA_fluxes[tag]="RXN")*(runRBA_RBA_fluxes[rxn_base_id]=fba_fluxes[[#This Row],[rxn]]),0))</f>
        <v>0</v>
      </c>
      <c r="J1846" t="b">
        <f>fba_fluxes[[#This Row],[total RBA flux]]&lt;fba_fluxes[[#This Row],[lb]]</f>
        <v>0</v>
      </c>
      <c r="K1846" s="1" t="b">
        <f>fba_fluxes[[#This Row],[total RBA flux]]&gt;fba_fluxes[[#This Row],[ub]]</f>
        <v>0</v>
      </c>
    </row>
    <row r="1847" spans="1:11" hidden="1" x14ac:dyDescent="0.2">
      <c r="A1847" s="1" t="s">
        <v>3755</v>
      </c>
      <c r="B1847">
        <v>0</v>
      </c>
      <c r="C1847">
        <v>0</v>
      </c>
      <c r="D1847">
        <v>1000</v>
      </c>
      <c r="E1847" cm="1">
        <f t="array" ref="E1847">MIN(_xlfn._xlws.FILTER(runRBA_RBA_fluxes[TRUE lb],(runRBA_RBA_fluxes[tag]="RXN")*(runRBA_RBA_fluxes[rxn_base_id]=fba_fluxes[[#This Row],[rxn]]),0))</f>
        <v>0</v>
      </c>
      <c r="F1847" cm="1">
        <f t="array" ref="F1847">MAX(_xlfn._xlws.FILTER(runRBA_RBA_fluxes[TRUE ub],(runRBA_RBA_fluxes[tag]="RXN")*(runRBA_RBA_fluxes[rxn_base_id]=fba_fluxes[[#This Row],[rxn]]),0))</f>
        <v>0</v>
      </c>
      <c r="G1847" t="b">
        <f>fba_fluxes[[#This Row],[RBA ub]]&gt;fba_fluxes[[#This Row],[ub]]</f>
        <v>0</v>
      </c>
      <c r="H1847" t="b">
        <f>fba_fluxes[[#This Row],[RBA lb]]&lt;fba_fluxes[[#This Row],[lb]]</f>
        <v>0</v>
      </c>
      <c r="I1847" cm="1">
        <f t="array" ref="I1847">SUM(_xlfn._xlws.FILTER(runRBA_RBA_fluxes[TRUE flux],(runRBA_RBA_fluxes[tag]="RXN")*(runRBA_RBA_fluxes[rxn_base_id]=fba_fluxes[[#This Row],[rxn]]),0))</f>
        <v>0</v>
      </c>
      <c r="J1847" t="b">
        <f>fba_fluxes[[#This Row],[total RBA flux]]&lt;fba_fluxes[[#This Row],[lb]]</f>
        <v>0</v>
      </c>
      <c r="K1847" s="1" t="b">
        <f>fba_fluxes[[#This Row],[total RBA flux]]&gt;fba_fluxes[[#This Row],[ub]]</f>
        <v>0</v>
      </c>
    </row>
    <row r="1848" spans="1:11" hidden="1" x14ac:dyDescent="0.2">
      <c r="A1848" s="1" t="s">
        <v>3756</v>
      </c>
      <c r="B1848">
        <v>0</v>
      </c>
      <c r="C1848">
        <v>0</v>
      </c>
      <c r="D1848">
        <v>1000</v>
      </c>
      <c r="E1848" cm="1">
        <f t="array" ref="E1848">MIN(_xlfn._xlws.FILTER(runRBA_RBA_fluxes[TRUE lb],(runRBA_RBA_fluxes[tag]="RXN")*(runRBA_RBA_fluxes[rxn_base_id]=fba_fluxes[[#This Row],[rxn]]),0))</f>
        <v>0</v>
      </c>
      <c r="F1848" cm="1">
        <f t="array" ref="F1848">MAX(_xlfn._xlws.FILTER(runRBA_RBA_fluxes[TRUE ub],(runRBA_RBA_fluxes[tag]="RXN")*(runRBA_RBA_fluxes[rxn_base_id]=fba_fluxes[[#This Row],[rxn]]),0))</f>
        <v>0</v>
      </c>
      <c r="G1848" t="b">
        <f>fba_fluxes[[#This Row],[RBA ub]]&gt;fba_fluxes[[#This Row],[ub]]</f>
        <v>0</v>
      </c>
      <c r="H1848" t="b">
        <f>fba_fluxes[[#This Row],[RBA lb]]&lt;fba_fluxes[[#This Row],[lb]]</f>
        <v>0</v>
      </c>
      <c r="I1848" cm="1">
        <f t="array" ref="I1848">SUM(_xlfn._xlws.FILTER(runRBA_RBA_fluxes[TRUE flux],(runRBA_RBA_fluxes[tag]="RXN")*(runRBA_RBA_fluxes[rxn_base_id]=fba_fluxes[[#This Row],[rxn]]),0))</f>
        <v>0</v>
      </c>
      <c r="J1848" t="b">
        <f>fba_fluxes[[#This Row],[total RBA flux]]&lt;fba_fluxes[[#This Row],[lb]]</f>
        <v>0</v>
      </c>
      <c r="K1848" s="1" t="b">
        <f>fba_fluxes[[#This Row],[total RBA flux]]&gt;fba_fluxes[[#This Row],[ub]]</f>
        <v>0</v>
      </c>
    </row>
    <row r="1849" spans="1:11" hidden="1" x14ac:dyDescent="0.2">
      <c r="A1849" s="1" t="s">
        <v>3757</v>
      </c>
      <c r="B1849">
        <v>0</v>
      </c>
      <c r="C1849">
        <v>0</v>
      </c>
      <c r="D1849">
        <v>1000</v>
      </c>
      <c r="E1849" cm="1">
        <f t="array" ref="E1849">MIN(_xlfn._xlws.FILTER(runRBA_RBA_fluxes[TRUE lb],(runRBA_RBA_fluxes[tag]="RXN")*(runRBA_RBA_fluxes[rxn_base_id]=fba_fluxes[[#This Row],[rxn]]),0))</f>
        <v>0</v>
      </c>
      <c r="F1849" cm="1">
        <f t="array" ref="F1849">MAX(_xlfn._xlws.FILTER(runRBA_RBA_fluxes[TRUE ub],(runRBA_RBA_fluxes[tag]="RXN")*(runRBA_RBA_fluxes[rxn_base_id]=fba_fluxes[[#This Row],[rxn]]),0))</f>
        <v>0</v>
      </c>
      <c r="G1849" t="b">
        <f>fba_fluxes[[#This Row],[RBA ub]]&gt;fba_fluxes[[#This Row],[ub]]</f>
        <v>0</v>
      </c>
      <c r="H1849" t="b">
        <f>fba_fluxes[[#This Row],[RBA lb]]&lt;fba_fluxes[[#This Row],[lb]]</f>
        <v>0</v>
      </c>
      <c r="I1849" cm="1">
        <f t="array" ref="I1849">SUM(_xlfn._xlws.FILTER(runRBA_RBA_fluxes[TRUE flux],(runRBA_RBA_fluxes[tag]="RXN")*(runRBA_RBA_fluxes[rxn_base_id]=fba_fluxes[[#This Row],[rxn]]),0))</f>
        <v>0</v>
      </c>
      <c r="J1849" t="b">
        <f>fba_fluxes[[#This Row],[total RBA flux]]&lt;fba_fluxes[[#This Row],[lb]]</f>
        <v>0</v>
      </c>
      <c r="K1849" s="1" t="b">
        <f>fba_fluxes[[#This Row],[total RBA flux]]&gt;fba_fluxes[[#This Row],[ub]]</f>
        <v>0</v>
      </c>
    </row>
    <row r="1850" spans="1:11" hidden="1" x14ac:dyDescent="0.2">
      <c r="A1850" s="1" t="s">
        <v>3758</v>
      </c>
      <c r="B1850">
        <v>0</v>
      </c>
      <c r="C1850">
        <v>0</v>
      </c>
      <c r="D1850">
        <v>1000</v>
      </c>
      <c r="E1850" cm="1">
        <f t="array" ref="E1850">MIN(_xlfn._xlws.FILTER(runRBA_RBA_fluxes[TRUE lb],(runRBA_RBA_fluxes[tag]="RXN")*(runRBA_RBA_fluxes[rxn_base_id]=fba_fluxes[[#This Row],[rxn]]),0))</f>
        <v>0</v>
      </c>
      <c r="F1850" cm="1">
        <f t="array" ref="F1850">MAX(_xlfn._xlws.FILTER(runRBA_RBA_fluxes[TRUE ub],(runRBA_RBA_fluxes[tag]="RXN")*(runRBA_RBA_fluxes[rxn_base_id]=fba_fluxes[[#This Row],[rxn]]),0))</f>
        <v>0</v>
      </c>
      <c r="G1850" t="b">
        <f>fba_fluxes[[#This Row],[RBA ub]]&gt;fba_fluxes[[#This Row],[ub]]</f>
        <v>0</v>
      </c>
      <c r="H1850" t="b">
        <f>fba_fluxes[[#This Row],[RBA lb]]&lt;fba_fluxes[[#This Row],[lb]]</f>
        <v>0</v>
      </c>
      <c r="I1850" cm="1">
        <f t="array" ref="I1850">SUM(_xlfn._xlws.FILTER(runRBA_RBA_fluxes[TRUE flux],(runRBA_RBA_fluxes[tag]="RXN")*(runRBA_RBA_fluxes[rxn_base_id]=fba_fluxes[[#This Row],[rxn]]),0))</f>
        <v>0</v>
      </c>
      <c r="J1850" t="b">
        <f>fba_fluxes[[#This Row],[total RBA flux]]&lt;fba_fluxes[[#This Row],[lb]]</f>
        <v>0</v>
      </c>
      <c r="K1850" s="1" t="b">
        <f>fba_fluxes[[#This Row],[total RBA flux]]&gt;fba_fluxes[[#This Row],[ub]]</f>
        <v>0</v>
      </c>
    </row>
    <row r="1851" spans="1:11" hidden="1" x14ac:dyDescent="0.2">
      <c r="A1851" s="1" t="s">
        <v>3759</v>
      </c>
      <c r="B1851">
        <v>0</v>
      </c>
      <c r="C1851">
        <v>0</v>
      </c>
      <c r="D1851">
        <v>1000</v>
      </c>
      <c r="E1851" cm="1">
        <f t="array" ref="E1851">MIN(_xlfn._xlws.FILTER(runRBA_RBA_fluxes[TRUE lb],(runRBA_RBA_fluxes[tag]="RXN")*(runRBA_RBA_fluxes[rxn_base_id]=fba_fluxes[[#This Row],[rxn]]),0))</f>
        <v>0</v>
      </c>
      <c r="F1851" cm="1">
        <f t="array" ref="F1851">MAX(_xlfn._xlws.FILTER(runRBA_RBA_fluxes[TRUE ub],(runRBA_RBA_fluxes[tag]="RXN")*(runRBA_RBA_fluxes[rxn_base_id]=fba_fluxes[[#This Row],[rxn]]),0))</f>
        <v>0</v>
      </c>
      <c r="G1851" t="b">
        <f>fba_fluxes[[#This Row],[RBA ub]]&gt;fba_fluxes[[#This Row],[ub]]</f>
        <v>0</v>
      </c>
      <c r="H1851" t="b">
        <f>fba_fluxes[[#This Row],[RBA lb]]&lt;fba_fluxes[[#This Row],[lb]]</f>
        <v>0</v>
      </c>
      <c r="I1851" cm="1">
        <f t="array" ref="I1851">SUM(_xlfn._xlws.FILTER(runRBA_RBA_fluxes[TRUE flux],(runRBA_RBA_fluxes[tag]="RXN")*(runRBA_RBA_fluxes[rxn_base_id]=fba_fluxes[[#This Row],[rxn]]),0))</f>
        <v>0</v>
      </c>
      <c r="J1851" t="b">
        <f>fba_fluxes[[#This Row],[total RBA flux]]&lt;fba_fluxes[[#This Row],[lb]]</f>
        <v>0</v>
      </c>
      <c r="K1851" s="1" t="b">
        <f>fba_fluxes[[#This Row],[total RBA flux]]&gt;fba_fluxes[[#This Row],[ub]]</f>
        <v>0</v>
      </c>
    </row>
    <row r="1852" spans="1:11" hidden="1" x14ac:dyDescent="0.2">
      <c r="A1852" s="1" t="s">
        <v>3760</v>
      </c>
      <c r="B1852">
        <v>0</v>
      </c>
      <c r="C1852">
        <v>0</v>
      </c>
      <c r="D1852">
        <v>1000</v>
      </c>
      <c r="E1852" cm="1">
        <f t="array" ref="E1852">MIN(_xlfn._xlws.FILTER(runRBA_RBA_fluxes[TRUE lb],(runRBA_RBA_fluxes[tag]="RXN")*(runRBA_RBA_fluxes[rxn_base_id]=fba_fluxes[[#This Row],[rxn]]),0))</f>
        <v>0</v>
      </c>
      <c r="F1852" cm="1">
        <f t="array" ref="F1852">MAX(_xlfn._xlws.FILTER(runRBA_RBA_fluxes[TRUE ub],(runRBA_RBA_fluxes[tag]="RXN")*(runRBA_RBA_fluxes[rxn_base_id]=fba_fluxes[[#This Row],[rxn]]),0))</f>
        <v>0</v>
      </c>
      <c r="G1852" t="b">
        <f>fba_fluxes[[#This Row],[RBA ub]]&gt;fba_fluxes[[#This Row],[ub]]</f>
        <v>0</v>
      </c>
      <c r="H1852" t="b">
        <f>fba_fluxes[[#This Row],[RBA lb]]&lt;fba_fluxes[[#This Row],[lb]]</f>
        <v>0</v>
      </c>
      <c r="I1852" cm="1">
        <f t="array" ref="I1852">SUM(_xlfn._xlws.FILTER(runRBA_RBA_fluxes[TRUE flux],(runRBA_RBA_fluxes[tag]="RXN")*(runRBA_RBA_fluxes[rxn_base_id]=fba_fluxes[[#This Row],[rxn]]),0))</f>
        <v>0</v>
      </c>
      <c r="J1852" t="b">
        <f>fba_fluxes[[#This Row],[total RBA flux]]&lt;fba_fluxes[[#This Row],[lb]]</f>
        <v>0</v>
      </c>
      <c r="K1852" s="1" t="b">
        <f>fba_fluxes[[#This Row],[total RBA flux]]&gt;fba_fluxes[[#This Row],[ub]]</f>
        <v>0</v>
      </c>
    </row>
    <row r="1853" spans="1:11" hidden="1" x14ac:dyDescent="0.2">
      <c r="A1853" s="1" t="s">
        <v>3761</v>
      </c>
      <c r="B1853">
        <v>0</v>
      </c>
      <c r="C1853">
        <v>0</v>
      </c>
      <c r="D1853">
        <v>1000</v>
      </c>
      <c r="E1853" cm="1">
        <f t="array" ref="E1853">MIN(_xlfn._xlws.FILTER(runRBA_RBA_fluxes[TRUE lb],(runRBA_RBA_fluxes[tag]="RXN")*(runRBA_RBA_fluxes[rxn_base_id]=fba_fluxes[[#This Row],[rxn]]),0))</f>
        <v>0</v>
      </c>
      <c r="F1853" cm="1">
        <f t="array" ref="F1853">MAX(_xlfn._xlws.FILTER(runRBA_RBA_fluxes[TRUE ub],(runRBA_RBA_fluxes[tag]="RXN")*(runRBA_RBA_fluxes[rxn_base_id]=fba_fluxes[[#This Row],[rxn]]),0))</f>
        <v>0</v>
      </c>
      <c r="G1853" t="b">
        <f>fba_fluxes[[#This Row],[RBA ub]]&gt;fba_fluxes[[#This Row],[ub]]</f>
        <v>0</v>
      </c>
      <c r="H1853" t="b">
        <f>fba_fluxes[[#This Row],[RBA lb]]&lt;fba_fluxes[[#This Row],[lb]]</f>
        <v>0</v>
      </c>
      <c r="I1853" cm="1">
        <f t="array" ref="I1853">SUM(_xlfn._xlws.FILTER(runRBA_RBA_fluxes[TRUE flux],(runRBA_RBA_fluxes[tag]="RXN")*(runRBA_RBA_fluxes[rxn_base_id]=fba_fluxes[[#This Row],[rxn]]),0))</f>
        <v>0</v>
      </c>
      <c r="J1853" t="b">
        <f>fba_fluxes[[#This Row],[total RBA flux]]&lt;fba_fluxes[[#This Row],[lb]]</f>
        <v>0</v>
      </c>
      <c r="K1853" s="1" t="b">
        <f>fba_fluxes[[#This Row],[total RBA flux]]&gt;fba_fluxes[[#This Row],[ub]]</f>
        <v>0</v>
      </c>
    </row>
    <row r="1854" spans="1:11" hidden="1" x14ac:dyDescent="0.2">
      <c r="A1854" s="1" t="s">
        <v>3762</v>
      </c>
      <c r="B1854">
        <v>0</v>
      </c>
      <c r="C1854">
        <v>0</v>
      </c>
      <c r="D1854">
        <v>1000</v>
      </c>
      <c r="E1854" cm="1">
        <f t="array" ref="E1854">MIN(_xlfn._xlws.FILTER(runRBA_RBA_fluxes[TRUE lb],(runRBA_RBA_fluxes[tag]="RXN")*(runRBA_RBA_fluxes[rxn_base_id]=fba_fluxes[[#This Row],[rxn]]),0))</f>
        <v>0</v>
      </c>
      <c r="F1854" cm="1">
        <f t="array" ref="F1854">MAX(_xlfn._xlws.FILTER(runRBA_RBA_fluxes[TRUE ub],(runRBA_RBA_fluxes[tag]="RXN")*(runRBA_RBA_fluxes[rxn_base_id]=fba_fluxes[[#This Row],[rxn]]),0))</f>
        <v>0</v>
      </c>
      <c r="G1854" t="b">
        <f>fba_fluxes[[#This Row],[RBA ub]]&gt;fba_fluxes[[#This Row],[ub]]</f>
        <v>0</v>
      </c>
      <c r="H1854" t="b">
        <f>fba_fluxes[[#This Row],[RBA lb]]&lt;fba_fluxes[[#This Row],[lb]]</f>
        <v>0</v>
      </c>
      <c r="I1854" cm="1">
        <f t="array" ref="I1854">SUM(_xlfn._xlws.FILTER(runRBA_RBA_fluxes[TRUE flux],(runRBA_RBA_fluxes[tag]="RXN")*(runRBA_RBA_fluxes[rxn_base_id]=fba_fluxes[[#This Row],[rxn]]),0))</f>
        <v>0</v>
      </c>
      <c r="J1854" t="b">
        <f>fba_fluxes[[#This Row],[total RBA flux]]&lt;fba_fluxes[[#This Row],[lb]]</f>
        <v>0</v>
      </c>
      <c r="K1854" s="1" t="b">
        <f>fba_fluxes[[#This Row],[total RBA flux]]&gt;fba_fluxes[[#This Row],[ub]]</f>
        <v>0</v>
      </c>
    </row>
    <row r="1855" spans="1:11" hidden="1" x14ac:dyDescent="0.2">
      <c r="A1855" s="1" t="s">
        <v>3763</v>
      </c>
      <c r="B1855">
        <v>0</v>
      </c>
      <c r="C1855">
        <v>0</v>
      </c>
      <c r="D1855">
        <v>1000</v>
      </c>
      <c r="E1855" cm="1">
        <f t="array" ref="E1855">MIN(_xlfn._xlws.FILTER(runRBA_RBA_fluxes[TRUE lb],(runRBA_RBA_fluxes[tag]="RXN")*(runRBA_RBA_fluxes[rxn_base_id]=fba_fluxes[[#This Row],[rxn]]),0))</f>
        <v>0</v>
      </c>
      <c r="F1855" cm="1">
        <f t="array" ref="F1855">MAX(_xlfn._xlws.FILTER(runRBA_RBA_fluxes[TRUE ub],(runRBA_RBA_fluxes[tag]="RXN")*(runRBA_RBA_fluxes[rxn_base_id]=fba_fluxes[[#This Row],[rxn]]),0))</f>
        <v>0</v>
      </c>
      <c r="G1855" t="b">
        <f>fba_fluxes[[#This Row],[RBA ub]]&gt;fba_fluxes[[#This Row],[ub]]</f>
        <v>0</v>
      </c>
      <c r="H1855" t="b">
        <f>fba_fluxes[[#This Row],[RBA lb]]&lt;fba_fluxes[[#This Row],[lb]]</f>
        <v>0</v>
      </c>
      <c r="I1855" cm="1">
        <f t="array" ref="I1855">SUM(_xlfn._xlws.FILTER(runRBA_RBA_fluxes[TRUE flux],(runRBA_RBA_fluxes[tag]="RXN")*(runRBA_RBA_fluxes[rxn_base_id]=fba_fluxes[[#This Row],[rxn]]),0))</f>
        <v>0</v>
      </c>
      <c r="J1855" t="b">
        <f>fba_fluxes[[#This Row],[total RBA flux]]&lt;fba_fluxes[[#This Row],[lb]]</f>
        <v>0</v>
      </c>
      <c r="K1855" s="1" t="b">
        <f>fba_fluxes[[#This Row],[total RBA flux]]&gt;fba_fluxes[[#This Row],[ub]]</f>
        <v>0</v>
      </c>
    </row>
    <row r="1856" spans="1:11" hidden="1" x14ac:dyDescent="0.2">
      <c r="A1856" s="1" t="s">
        <v>3764</v>
      </c>
      <c r="B1856">
        <v>0</v>
      </c>
      <c r="C1856">
        <v>0</v>
      </c>
      <c r="D1856">
        <v>1000</v>
      </c>
      <c r="E1856" cm="1">
        <f t="array" ref="E1856">MIN(_xlfn._xlws.FILTER(runRBA_RBA_fluxes[TRUE lb],(runRBA_RBA_fluxes[tag]="RXN")*(runRBA_RBA_fluxes[rxn_base_id]=fba_fluxes[[#This Row],[rxn]]),0))</f>
        <v>0</v>
      </c>
      <c r="F1856" cm="1">
        <f t="array" ref="F1856">MAX(_xlfn._xlws.FILTER(runRBA_RBA_fluxes[TRUE ub],(runRBA_RBA_fluxes[tag]="RXN")*(runRBA_RBA_fluxes[rxn_base_id]=fba_fluxes[[#This Row],[rxn]]),0))</f>
        <v>0</v>
      </c>
      <c r="G1856" t="b">
        <f>fba_fluxes[[#This Row],[RBA ub]]&gt;fba_fluxes[[#This Row],[ub]]</f>
        <v>0</v>
      </c>
      <c r="H1856" t="b">
        <f>fba_fluxes[[#This Row],[RBA lb]]&lt;fba_fluxes[[#This Row],[lb]]</f>
        <v>0</v>
      </c>
      <c r="I1856" cm="1">
        <f t="array" ref="I1856">SUM(_xlfn._xlws.FILTER(runRBA_RBA_fluxes[TRUE flux],(runRBA_RBA_fluxes[tag]="RXN")*(runRBA_RBA_fluxes[rxn_base_id]=fba_fluxes[[#This Row],[rxn]]),0))</f>
        <v>0</v>
      </c>
      <c r="J1856" t="b">
        <f>fba_fluxes[[#This Row],[total RBA flux]]&lt;fba_fluxes[[#This Row],[lb]]</f>
        <v>0</v>
      </c>
      <c r="K1856" s="1" t="b">
        <f>fba_fluxes[[#This Row],[total RBA flux]]&gt;fba_fluxes[[#This Row],[ub]]</f>
        <v>0</v>
      </c>
    </row>
    <row r="1857" spans="1:11" hidden="1" x14ac:dyDescent="0.2">
      <c r="A1857" s="1" t="s">
        <v>3765</v>
      </c>
      <c r="B1857">
        <v>0</v>
      </c>
      <c r="C1857">
        <v>0</v>
      </c>
      <c r="D1857">
        <v>1000</v>
      </c>
      <c r="E1857" cm="1">
        <f t="array" ref="E1857">MIN(_xlfn._xlws.FILTER(runRBA_RBA_fluxes[TRUE lb],(runRBA_RBA_fluxes[tag]="RXN")*(runRBA_RBA_fluxes[rxn_base_id]=fba_fluxes[[#This Row],[rxn]]),0))</f>
        <v>0</v>
      </c>
      <c r="F1857" cm="1">
        <f t="array" ref="F1857">MAX(_xlfn._xlws.FILTER(runRBA_RBA_fluxes[TRUE ub],(runRBA_RBA_fluxes[tag]="RXN")*(runRBA_RBA_fluxes[rxn_base_id]=fba_fluxes[[#This Row],[rxn]]),0))</f>
        <v>0</v>
      </c>
      <c r="G1857" t="b">
        <f>fba_fluxes[[#This Row],[RBA ub]]&gt;fba_fluxes[[#This Row],[ub]]</f>
        <v>0</v>
      </c>
      <c r="H1857" t="b">
        <f>fba_fluxes[[#This Row],[RBA lb]]&lt;fba_fluxes[[#This Row],[lb]]</f>
        <v>0</v>
      </c>
      <c r="I1857" cm="1">
        <f t="array" ref="I1857">SUM(_xlfn._xlws.FILTER(runRBA_RBA_fluxes[TRUE flux],(runRBA_RBA_fluxes[tag]="RXN")*(runRBA_RBA_fluxes[rxn_base_id]=fba_fluxes[[#This Row],[rxn]]),0))</f>
        <v>0</v>
      </c>
      <c r="J1857" t="b">
        <f>fba_fluxes[[#This Row],[total RBA flux]]&lt;fba_fluxes[[#This Row],[lb]]</f>
        <v>0</v>
      </c>
      <c r="K1857" s="1" t="b">
        <f>fba_fluxes[[#This Row],[total RBA flux]]&gt;fba_fluxes[[#This Row],[ub]]</f>
        <v>0</v>
      </c>
    </row>
    <row r="1858" spans="1:11" hidden="1" x14ac:dyDescent="0.2">
      <c r="A1858" s="1" t="s">
        <v>3766</v>
      </c>
      <c r="B1858">
        <v>0</v>
      </c>
      <c r="C1858">
        <v>0</v>
      </c>
      <c r="D1858">
        <v>1000</v>
      </c>
      <c r="E1858" cm="1">
        <f t="array" ref="E1858">MIN(_xlfn._xlws.FILTER(runRBA_RBA_fluxes[TRUE lb],(runRBA_RBA_fluxes[tag]="RXN")*(runRBA_RBA_fluxes[rxn_base_id]=fba_fluxes[[#This Row],[rxn]]),0))</f>
        <v>0</v>
      </c>
      <c r="F1858" cm="1">
        <f t="array" ref="F1858">MAX(_xlfn._xlws.FILTER(runRBA_RBA_fluxes[TRUE ub],(runRBA_RBA_fluxes[tag]="RXN")*(runRBA_RBA_fluxes[rxn_base_id]=fba_fluxes[[#This Row],[rxn]]),0))</f>
        <v>0</v>
      </c>
      <c r="G1858" t="b">
        <f>fba_fluxes[[#This Row],[RBA ub]]&gt;fba_fluxes[[#This Row],[ub]]</f>
        <v>0</v>
      </c>
      <c r="H1858" t="b">
        <f>fba_fluxes[[#This Row],[RBA lb]]&lt;fba_fluxes[[#This Row],[lb]]</f>
        <v>0</v>
      </c>
      <c r="I1858" cm="1">
        <f t="array" ref="I1858">SUM(_xlfn._xlws.FILTER(runRBA_RBA_fluxes[TRUE flux],(runRBA_RBA_fluxes[tag]="RXN")*(runRBA_RBA_fluxes[rxn_base_id]=fba_fluxes[[#This Row],[rxn]]),0))</f>
        <v>0</v>
      </c>
      <c r="J1858" t="b">
        <f>fba_fluxes[[#This Row],[total RBA flux]]&lt;fba_fluxes[[#This Row],[lb]]</f>
        <v>0</v>
      </c>
      <c r="K1858" s="1" t="b">
        <f>fba_fluxes[[#This Row],[total RBA flux]]&gt;fba_fluxes[[#This Row],[ub]]</f>
        <v>0</v>
      </c>
    </row>
    <row r="1859" spans="1:11" hidden="1" x14ac:dyDescent="0.2">
      <c r="A1859" s="1" t="s">
        <v>3767</v>
      </c>
      <c r="B1859">
        <v>0</v>
      </c>
      <c r="C1859">
        <v>0</v>
      </c>
      <c r="D1859">
        <v>1000</v>
      </c>
      <c r="E1859" cm="1">
        <f t="array" ref="E1859">MIN(_xlfn._xlws.FILTER(runRBA_RBA_fluxes[TRUE lb],(runRBA_RBA_fluxes[tag]="RXN")*(runRBA_RBA_fluxes[rxn_base_id]=fba_fluxes[[#This Row],[rxn]]),0))</f>
        <v>0</v>
      </c>
      <c r="F1859" cm="1">
        <f t="array" ref="F1859">MAX(_xlfn._xlws.FILTER(runRBA_RBA_fluxes[TRUE ub],(runRBA_RBA_fluxes[tag]="RXN")*(runRBA_RBA_fluxes[rxn_base_id]=fba_fluxes[[#This Row],[rxn]]),0))</f>
        <v>0</v>
      </c>
      <c r="G1859" t="b">
        <f>fba_fluxes[[#This Row],[RBA ub]]&gt;fba_fluxes[[#This Row],[ub]]</f>
        <v>0</v>
      </c>
      <c r="H1859" t="b">
        <f>fba_fluxes[[#This Row],[RBA lb]]&lt;fba_fluxes[[#This Row],[lb]]</f>
        <v>0</v>
      </c>
      <c r="I1859" cm="1">
        <f t="array" ref="I1859">SUM(_xlfn._xlws.FILTER(runRBA_RBA_fluxes[TRUE flux],(runRBA_RBA_fluxes[tag]="RXN")*(runRBA_RBA_fluxes[rxn_base_id]=fba_fluxes[[#This Row],[rxn]]),0))</f>
        <v>0</v>
      </c>
      <c r="J1859" t="b">
        <f>fba_fluxes[[#This Row],[total RBA flux]]&lt;fba_fluxes[[#This Row],[lb]]</f>
        <v>0</v>
      </c>
      <c r="K1859" s="1" t="b">
        <f>fba_fluxes[[#This Row],[total RBA flux]]&gt;fba_fluxes[[#This Row],[ub]]</f>
        <v>0</v>
      </c>
    </row>
    <row r="1860" spans="1:11" hidden="1" x14ac:dyDescent="0.2">
      <c r="A1860" s="1" t="s">
        <v>3768</v>
      </c>
      <c r="B1860">
        <v>0</v>
      </c>
      <c r="C1860">
        <v>0</v>
      </c>
      <c r="D1860">
        <v>1000</v>
      </c>
      <c r="E1860" cm="1">
        <f t="array" ref="E1860">MIN(_xlfn._xlws.FILTER(runRBA_RBA_fluxes[TRUE lb],(runRBA_RBA_fluxes[tag]="RXN")*(runRBA_RBA_fluxes[rxn_base_id]=fba_fluxes[[#This Row],[rxn]]),0))</f>
        <v>0</v>
      </c>
      <c r="F1860" cm="1">
        <f t="array" ref="F1860">MAX(_xlfn._xlws.FILTER(runRBA_RBA_fluxes[TRUE ub],(runRBA_RBA_fluxes[tag]="RXN")*(runRBA_RBA_fluxes[rxn_base_id]=fba_fluxes[[#This Row],[rxn]]),0))</f>
        <v>0</v>
      </c>
      <c r="G1860" t="b">
        <f>fba_fluxes[[#This Row],[RBA ub]]&gt;fba_fluxes[[#This Row],[ub]]</f>
        <v>0</v>
      </c>
      <c r="H1860" t="b">
        <f>fba_fluxes[[#This Row],[RBA lb]]&lt;fba_fluxes[[#This Row],[lb]]</f>
        <v>0</v>
      </c>
      <c r="I1860" cm="1">
        <f t="array" ref="I1860">SUM(_xlfn._xlws.FILTER(runRBA_RBA_fluxes[TRUE flux],(runRBA_RBA_fluxes[tag]="RXN")*(runRBA_RBA_fluxes[rxn_base_id]=fba_fluxes[[#This Row],[rxn]]),0))</f>
        <v>0</v>
      </c>
      <c r="J1860" t="b">
        <f>fba_fluxes[[#This Row],[total RBA flux]]&lt;fba_fluxes[[#This Row],[lb]]</f>
        <v>0</v>
      </c>
      <c r="K1860" s="1" t="b">
        <f>fba_fluxes[[#This Row],[total RBA flux]]&gt;fba_fluxes[[#This Row],[ub]]</f>
        <v>0</v>
      </c>
    </row>
    <row r="1861" spans="1:11" hidden="1" x14ac:dyDescent="0.2">
      <c r="A1861" s="1" t="s">
        <v>3769</v>
      </c>
      <c r="B1861">
        <v>0</v>
      </c>
      <c r="C1861">
        <v>0</v>
      </c>
      <c r="D1861">
        <v>1000</v>
      </c>
      <c r="E1861" cm="1">
        <f t="array" ref="E1861">MIN(_xlfn._xlws.FILTER(runRBA_RBA_fluxes[TRUE lb],(runRBA_RBA_fluxes[tag]="RXN")*(runRBA_RBA_fluxes[rxn_base_id]=fba_fluxes[[#This Row],[rxn]]),0))</f>
        <v>0</v>
      </c>
      <c r="F1861" cm="1">
        <f t="array" ref="F1861">MAX(_xlfn._xlws.FILTER(runRBA_RBA_fluxes[TRUE ub],(runRBA_RBA_fluxes[tag]="RXN")*(runRBA_RBA_fluxes[rxn_base_id]=fba_fluxes[[#This Row],[rxn]]),0))</f>
        <v>0</v>
      </c>
      <c r="G1861" t="b">
        <f>fba_fluxes[[#This Row],[RBA ub]]&gt;fba_fluxes[[#This Row],[ub]]</f>
        <v>0</v>
      </c>
      <c r="H1861" t="b">
        <f>fba_fluxes[[#This Row],[RBA lb]]&lt;fba_fluxes[[#This Row],[lb]]</f>
        <v>0</v>
      </c>
      <c r="I1861" cm="1">
        <f t="array" ref="I1861">SUM(_xlfn._xlws.FILTER(runRBA_RBA_fluxes[TRUE flux],(runRBA_RBA_fluxes[tag]="RXN")*(runRBA_RBA_fluxes[rxn_base_id]=fba_fluxes[[#This Row],[rxn]]),0))</f>
        <v>0</v>
      </c>
      <c r="J1861" t="b">
        <f>fba_fluxes[[#This Row],[total RBA flux]]&lt;fba_fluxes[[#This Row],[lb]]</f>
        <v>0</v>
      </c>
      <c r="K1861" s="1" t="b">
        <f>fba_fluxes[[#This Row],[total RBA flux]]&gt;fba_fluxes[[#This Row],[ub]]</f>
        <v>0</v>
      </c>
    </row>
    <row r="1862" spans="1:11" hidden="1" x14ac:dyDescent="0.2">
      <c r="A1862" s="1" t="s">
        <v>3770</v>
      </c>
      <c r="B1862">
        <v>0</v>
      </c>
      <c r="C1862">
        <v>0</v>
      </c>
      <c r="D1862">
        <v>1000</v>
      </c>
      <c r="E1862" cm="1">
        <f t="array" ref="E1862">MIN(_xlfn._xlws.FILTER(runRBA_RBA_fluxes[TRUE lb],(runRBA_RBA_fluxes[tag]="RXN")*(runRBA_RBA_fluxes[rxn_base_id]=fba_fluxes[[#This Row],[rxn]]),0))</f>
        <v>0</v>
      </c>
      <c r="F1862" cm="1">
        <f t="array" ref="F1862">MAX(_xlfn._xlws.FILTER(runRBA_RBA_fluxes[TRUE ub],(runRBA_RBA_fluxes[tag]="RXN")*(runRBA_RBA_fluxes[rxn_base_id]=fba_fluxes[[#This Row],[rxn]]),0))</f>
        <v>0</v>
      </c>
      <c r="G1862" t="b">
        <f>fba_fluxes[[#This Row],[RBA ub]]&gt;fba_fluxes[[#This Row],[ub]]</f>
        <v>0</v>
      </c>
      <c r="H1862" t="b">
        <f>fba_fluxes[[#This Row],[RBA lb]]&lt;fba_fluxes[[#This Row],[lb]]</f>
        <v>0</v>
      </c>
      <c r="I1862" cm="1">
        <f t="array" ref="I1862">SUM(_xlfn._xlws.FILTER(runRBA_RBA_fluxes[TRUE flux],(runRBA_RBA_fluxes[tag]="RXN")*(runRBA_RBA_fluxes[rxn_base_id]=fba_fluxes[[#This Row],[rxn]]),0))</f>
        <v>0</v>
      </c>
      <c r="J1862" t="b">
        <f>fba_fluxes[[#This Row],[total RBA flux]]&lt;fba_fluxes[[#This Row],[lb]]</f>
        <v>0</v>
      </c>
      <c r="K1862" s="1" t="b">
        <f>fba_fluxes[[#This Row],[total RBA flux]]&gt;fba_fluxes[[#This Row],[ub]]</f>
        <v>0</v>
      </c>
    </row>
    <row r="1863" spans="1:11" hidden="1" x14ac:dyDescent="0.2">
      <c r="A1863" s="1" t="s">
        <v>3771</v>
      </c>
      <c r="B1863">
        <v>0</v>
      </c>
      <c r="C1863">
        <v>0</v>
      </c>
      <c r="D1863">
        <v>1000</v>
      </c>
      <c r="E1863" cm="1">
        <f t="array" ref="E1863">MIN(_xlfn._xlws.FILTER(runRBA_RBA_fluxes[TRUE lb],(runRBA_RBA_fluxes[tag]="RXN")*(runRBA_RBA_fluxes[rxn_base_id]=fba_fluxes[[#This Row],[rxn]]),0))</f>
        <v>0</v>
      </c>
      <c r="F1863" cm="1">
        <f t="array" ref="F1863">MAX(_xlfn._xlws.FILTER(runRBA_RBA_fluxes[TRUE ub],(runRBA_RBA_fluxes[tag]="RXN")*(runRBA_RBA_fluxes[rxn_base_id]=fba_fluxes[[#This Row],[rxn]]),0))</f>
        <v>0</v>
      </c>
      <c r="G1863" t="b">
        <f>fba_fluxes[[#This Row],[RBA ub]]&gt;fba_fluxes[[#This Row],[ub]]</f>
        <v>0</v>
      </c>
      <c r="H1863" t="b">
        <f>fba_fluxes[[#This Row],[RBA lb]]&lt;fba_fluxes[[#This Row],[lb]]</f>
        <v>0</v>
      </c>
      <c r="I1863" cm="1">
        <f t="array" ref="I1863">SUM(_xlfn._xlws.FILTER(runRBA_RBA_fluxes[TRUE flux],(runRBA_RBA_fluxes[tag]="RXN")*(runRBA_RBA_fluxes[rxn_base_id]=fba_fluxes[[#This Row],[rxn]]),0))</f>
        <v>0</v>
      </c>
      <c r="J1863" t="b">
        <f>fba_fluxes[[#This Row],[total RBA flux]]&lt;fba_fluxes[[#This Row],[lb]]</f>
        <v>0</v>
      </c>
      <c r="K1863" s="1" t="b">
        <f>fba_fluxes[[#This Row],[total RBA flux]]&gt;fba_fluxes[[#This Row],[ub]]</f>
        <v>0</v>
      </c>
    </row>
    <row r="1864" spans="1:11" hidden="1" x14ac:dyDescent="0.2">
      <c r="A1864" s="1" t="s">
        <v>3772</v>
      </c>
      <c r="B1864">
        <v>0</v>
      </c>
      <c r="C1864">
        <v>0</v>
      </c>
      <c r="D1864">
        <v>1000</v>
      </c>
      <c r="E1864" cm="1">
        <f t="array" ref="E1864">MIN(_xlfn._xlws.FILTER(runRBA_RBA_fluxes[TRUE lb],(runRBA_RBA_fluxes[tag]="RXN")*(runRBA_RBA_fluxes[rxn_base_id]=fba_fluxes[[#This Row],[rxn]]),0))</f>
        <v>0</v>
      </c>
      <c r="F1864" cm="1">
        <f t="array" ref="F1864">MAX(_xlfn._xlws.FILTER(runRBA_RBA_fluxes[TRUE ub],(runRBA_RBA_fluxes[tag]="RXN")*(runRBA_RBA_fluxes[rxn_base_id]=fba_fluxes[[#This Row],[rxn]]),0))</f>
        <v>0</v>
      </c>
      <c r="G1864" t="b">
        <f>fba_fluxes[[#This Row],[RBA ub]]&gt;fba_fluxes[[#This Row],[ub]]</f>
        <v>0</v>
      </c>
      <c r="H1864" t="b">
        <f>fba_fluxes[[#This Row],[RBA lb]]&lt;fba_fluxes[[#This Row],[lb]]</f>
        <v>0</v>
      </c>
      <c r="I1864" cm="1">
        <f t="array" ref="I1864">SUM(_xlfn._xlws.FILTER(runRBA_RBA_fluxes[TRUE flux],(runRBA_RBA_fluxes[tag]="RXN")*(runRBA_RBA_fluxes[rxn_base_id]=fba_fluxes[[#This Row],[rxn]]),0))</f>
        <v>0</v>
      </c>
      <c r="J1864" t="b">
        <f>fba_fluxes[[#This Row],[total RBA flux]]&lt;fba_fluxes[[#This Row],[lb]]</f>
        <v>0</v>
      </c>
      <c r="K1864" s="1" t="b">
        <f>fba_fluxes[[#This Row],[total RBA flux]]&gt;fba_fluxes[[#This Row],[ub]]</f>
        <v>0</v>
      </c>
    </row>
    <row r="1865" spans="1:11" hidden="1" x14ac:dyDescent="0.2">
      <c r="A1865" s="1" t="s">
        <v>3773</v>
      </c>
      <c r="B1865">
        <v>0</v>
      </c>
      <c r="C1865">
        <v>0</v>
      </c>
      <c r="D1865">
        <v>1000</v>
      </c>
      <c r="E1865" cm="1">
        <f t="array" ref="E1865">MIN(_xlfn._xlws.FILTER(runRBA_RBA_fluxes[TRUE lb],(runRBA_RBA_fluxes[tag]="RXN")*(runRBA_RBA_fluxes[rxn_base_id]=fba_fluxes[[#This Row],[rxn]]),0))</f>
        <v>0</v>
      </c>
      <c r="F1865" cm="1">
        <f t="array" ref="F1865">MAX(_xlfn._xlws.FILTER(runRBA_RBA_fluxes[TRUE ub],(runRBA_RBA_fluxes[tag]="RXN")*(runRBA_RBA_fluxes[rxn_base_id]=fba_fluxes[[#This Row],[rxn]]),0))</f>
        <v>0</v>
      </c>
      <c r="G1865" t="b">
        <f>fba_fluxes[[#This Row],[RBA ub]]&gt;fba_fluxes[[#This Row],[ub]]</f>
        <v>0</v>
      </c>
      <c r="H1865" t="b">
        <f>fba_fluxes[[#This Row],[RBA lb]]&lt;fba_fluxes[[#This Row],[lb]]</f>
        <v>0</v>
      </c>
      <c r="I1865" cm="1">
        <f t="array" ref="I1865">SUM(_xlfn._xlws.FILTER(runRBA_RBA_fluxes[TRUE flux],(runRBA_RBA_fluxes[tag]="RXN")*(runRBA_RBA_fluxes[rxn_base_id]=fba_fluxes[[#This Row],[rxn]]),0))</f>
        <v>0</v>
      </c>
      <c r="J1865" t="b">
        <f>fba_fluxes[[#This Row],[total RBA flux]]&lt;fba_fluxes[[#This Row],[lb]]</f>
        <v>0</v>
      </c>
      <c r="K1865" s="1" t="b">
        <f>fba_fluxes[[#This Row],[total RBA flux]]&gt;fba_fluxes[[#This Row],[ub]]</f>
        <v>0</v>
      </c>
    </row>
    <row r="1866" spans="1:11" hidden="1" x14ac:dyDescent="0.2">
      <c r="A1866" s="1" t="s">
        <v>3774</v>
      </c>
      <c r="B1866">
        <v>0</v>
      </c>
      <c r="C1866">
        <v>0</v>
      </c>
      <c r="D1866">
        <v>1000</v>
      </c>
      <c r="E1866" cm="1">
        <f t="array" ref="E1866">MIN(_xlfn._xlws.FILTER(runRBA_RBA_fluxes[TRUE lb],(runRBA_RBA_fluxes[tag]="RXN")*(runRBA_RBA_fluxes[rxn_base_id]=fba_fluxes[[#This Row],[rxn]]),0))</f>
        <v>0</v>
      </c>
      <c r="F1866" cm="1">
        <f t="array" ref="F1866">MAX(_xlfn._xlws.FILTER(runRBA_RBA_fluxes[TRUE ub],(runRBA_RBA_fluxes[tag]="RXN")*(runRBA_RBA_fluxes[rxn_base_id]=fba_fluxes[[#This Row],[rxn]]),0))</f>
        <v>0</v>
      </c>
      <c r="G1866" t="b">
        <f>fba_fluxes[[#This Row],[RBA ub]]&gt;fba_fluxes[[#This Row],[ub]]</f>
        <v>0</v>
      </c>
      <c r="H1866" t="b">
        <f>fba_fluxes[[#This Row],[RBA lb]]&lt;fba_fluxes[[#This Row],[lb]]</f>
        <v>0</v>
      </c>
      <c r="I1866" cm="1">
        <f t="array" ref="I1866">SUM(_xlfn._xlws.FILTER(runRBA_RBA_fluxes[TRUE flux],(runRBA_RBA_fluxes[tag]="RXN")*(runRBA_RBA_fluxes[rxn_base_id]=fba_fluxes[[#This Row],[rxn]]),0))</f>
        <v>0</v>
      </c>
      <c r="J1866" t="b">
        <f>fba_fluxes[[#This Row],[total RBA flux]]&lt;fba_fluxes[[#This Row],[lb]]</f>
        <v>0</v>
      </c>
      <c r="K1866" s="1" t="b">
        <f>fba_fluxes[[#This Row],[total RBA flux]]&gt;fba_fluxes[[#This Row],[ub]]</f>
        <v>0</v>
      </c>
    </row>
    <row r="1867" spans="1:11" hidden="1" x14ac:dyDescent="0.2">
      <c r="A1867" s="1" t="s">
        <v>3775</v>
      </c>
      <c r="B1867">
        <v>0</v>
      </c>
      <c r="C1867">
        <v>0</v>
      </c>
      <c r="D1867">
        <v>1000</v>
      </c>
      <c r="E1867" cm="1">
        <f t="array" ref="E1867">MIN(_xlfn._xlws.FILTER(runRBA_RBA_fluxes[TRUE lb],(runRBA_RBA_fluxes[tag]="RXN")*(runRBA_RBA_fluxes[rxn_base_id]=fba_fluxes[[#This Row],[rxn]]),0))</f>
        <v>0</v>
      </c>
      <c r="F1867" cm="1">
        <f t="array" ref="F1867">MAX(_xlfn._xlws.FILTER(runRBA_RBA_fluxes[TRUE ub],(runRBA_RBA_fluxes[tag]="RXN")*(runRBA_RBA_fluxes[rxn_base_id]=fba_fluxes[[#This Row],[rxn]]),0))</f>
        <v>0</v>
      </c>
      <c r="G1867" t="b">
        <f>fba_fluxes[[#This Row],[RBA ub]]&gt;fba_fluxes[[#This Row],[ub]]</f>
        <v>0</v>
      </c>
      <c r="H1867" t="b">
        <f>fba_fluxes[[#This Row],[RBA lb]]&lt;fba_fluxes[[#This Row],[lb]]</f>
        <v>0</v>
      </c>
      <c r="I1867" cm="1">
        <f t="array" ref="I1867">SUM(_xlfn._xlws.FILTER(runRBA_RBA_fluxes[TRUE flux],(runRBA_RBA_fluxes[tag]="RXN")*(runRBA_RBA_fluxes[rxn_base_id]=fba_fluxes[[#This Row],[rxn]]),0))</f>
        <v>0</v>
      </c>
      <c r="J1867" t="b">
        <f>fba_fluxes[[#This Row],[total RBA flux]]&lt;fba_fluxes[[#This Row],[lb]]</f>
        <v>0</v>
      </c>
      <c r="K1867" s="1" t="b">
        <f>fba_fluxes[[#This Row],[total RBA flux]]&gt;fba_fluxes[[#This Row],[ub]]</f>
        <v>0</v>
      </c>
    </row>
    <row r="1868" spans="1:11" hidden="1" x14ac:dyDescent="0.2">
      <c r="A1868" s="1" t="s">
        <v>3776</v>
      </c>
      <c r="B1868">
        <v>0</v>
      </c>
      <c r="C1868">
        <v>0</v>
      </c>
      <c r="D1868">
        <v>1000</v>
      </c>
      <c r="E1868" cm="1">
        <f t="array" ref="E1868">MIN(_xlfn._xlws.FILTER(runRBA_RBA_fluxes[TRUE lb],(runRBA_RBA_fluxes[tag]="RXN")*(runRBA_RBA_fluxes[rxn_base_id]=fba_fluxes[[#This Row],[rxn]]),0))</f>
        <v>0</v>
      </c>
      <c r="F1868" cm="1">
        <f t="array" ref="F1868">MAX(_xlfn._xlws.FILTER(runRBA_RBA_fluxes[TRUE ub],(runRBA_RBA_fluxes[tag]="RXN")*(runRBA_RBA_fluxes[rxn_base_id]=fba_fluxes[[#This Row],[rxn]]),0))</f>
        <v>0</v>
      </c>
      <c r="G1868" t="b">
        <f>fba_fluxes[[#This Row],[RBA ub]]&gt;fba_fluxes[[#This Row],[ub]]</f>
        <v>0</v>
      </c>
      <c r="H1868" t="b">
        <f>fba_fluxes[[#This Row],[RBA lb]]&lt;fba_fluxes[[#This Row],[lb]]</f>
        <v>0</v>
      </c>
      <c r="I1868" cm="1">
        <f t="array" ref="I1868">SUM(_xlfn._xlws.FILTER(runRBA_RBA_fluxes[TRUE flux],(runRBA_RBA_fluxes[tag]="RXN")*(runRBA_RBA_fluxes[rxn_base_id]=fba_fluxes[[#This Row],[rxn]]),0))</f>
        <v>0</v>
      </c>
      <c r="J1868" t="b">
        <f>fba_fluxes[[#This Row],[total RBA flux]]&lt;fba_fluxes[[#This Row],[lb]]</f>
        <v>0</v>
      </c>
      <c r="K1868" s="1" t="b">
        <f>fba_fluxes[[#This Row],[total RBA flux]]&gt;fba_fluxes[[#This Row],[ub]]</f>
        <v>0</v>
      </c>
    </row>
    <row r="1869" spans="1:11" hidden="1" x14ac:dyDescent="0.2">
      <c r="A1869" s="1" t="s">
        <v>3777</v>
      </c>
      <c r="B1869">
        <v>0</v>
      </c>
      <c r="C1869">
        <v>0</v>
      </c>
      <c r="D1869">
        <v>1000</v>
      </c>
      <c r="E1869" cm="1">
        <f t="array" ref="E1869">MIN(_xlfn._xlws.FILTER(runRBA_RBA_fluxes[TRUE lb],(runRBA_RBA_fluxes[tag]="RXN")*(runRBA_RBA_fluxes[rxn_base_id]=fba_fluxes[[#This Row],[rxn]]),0))</f>
        <v>0</v>
      </c>
      <c r="F1869" cm="1">
        <f t="array" ref="F1869">MAX(_xlfn._xlws.FILTER(runRBA_RBA_fluxes[TRUE ub],(runRBA_RBA_fluxes[tag]="RXN")*(runRBA_RBA_fluxes[rxn_base_id]=fba_fluxes[[#This Row],[rxn]]),0))</f>
        <v>0</v>
      </c>
      <c r="G1869" t="b">
        <f>fba_fluxes[[#This Row],[RBA ub]]&gt;fba_fluxes[[#This Row],[ub]]</f>
        <v>0</v>
      </c>
      <c r="H1869" t="b">
        <f>fba_fluxes[[#This Row],[RBA lb]]&lt;fba_fluxes[[#This Row],[lb]]</f>
        <v>0</v>
      </c>
      <c r="I1869" cm="1">
        <f t="array" ref="I1869">SUM(_xlfn._xlws.FILTER(runRBA_RBA_fluxes[TRUE flux],(runRBA_RBA_fluxes[tag]="RXN")*(runRBA_RBA_fluxes[rxn_base_id]=fba_fluxes[[#This Row],[rxn]]),0))</f>
        <v>0</v>
      </c>
      <c r="J1869" t="b">
        <f>fba_fluxes[[#This Row],[total RBA flux]]&lt;fba_fluxes[[#This Row],[lb]]</f>
        <v>0</v>
      </c>
      <c r="K1869" s="1" t="b">
        <f>fba_fluxes[[#This Row],[total RBA flux]]&gt;fba_fluxes[[#This Row],[ub]]</f>
        <v>0</v>
      </c>
    </row>
    <row r="1870" spans="1:11" hidden="1" x14ac:dyDescent="0.2">
      <c r="A1870" s="1" t="s">
        <v>3778</v>
      </c>
      <c r="B1870">
        <v>0</v>
      </c>
      <c r="C1870">
        <v>0</v>
      </c>
      <c r="D1870">
        <v>1000</v>
      </c>
      <c r="E1870" cm="1">
        <f t="array" ref="E1870">MIN(_xlfn._xlws.FILTER(runRBA_RBA_fluxes[TRUE lb],(runRBA_RBA_fluxes[tag]="RXN")*(runRBA_RBA_fluxes[rxn_base_id]=fba_fluxes[[#This Row],[rxn]]),0))</f>
        <v>0</v>
      </c>
      <c r="F1870" cm="1">
        <f t="array" ref="F1870">MAX(_xlfn._xlws.FILTER(runRBA_RBA_fluxes[TRUE ub],(runRBA_RBA_fluxes[tag]="RXN")*(runRBA_RBA_fluxes[rxn_base_id]=fba_fluxes[[#This Row],[rxn]]),0))</f>
        <v>0</v>
      </c>
      <c r="G1870" t="b">
        <f>fba_fluxes[[#This Row],[RBA ub]]&gt;fba_fluxes[[#This Row],[ub]]</f>
        <v>0</v>
      </c>
      <c r="H1870" t="b">
        <f>fba_fluxes[[#This Row],[RBA lb]]&lt;fba_fluxes[[#This Row],[lb]]</f>
        <v>0</v>
      </c>
      <c r="I1870" cm="1">
        <f t="array" ref="I1870">SUM(_xlfn._xlws.FILTER(runRBA_RBA_fluxes[TRUE flux],(runRBA_RBA_fluxes[tag]="RXN")*(runRBA_RBA_fluxes[rxn_base_id]=fba_fluxes[[#This Row],[rxn]]),0))</f>
        <v>0</v>
      </c>
      <c r="J1870" t="b">
        <f>fba_fluxes[[#This Row],[total RBA flux]]&lt;fba_fluxes[[#This Row],[lb]]</f>
        <v>0</v>
      </c>
      <c r="K1870" s="1" t="b">
        <f>fba_fluxes[[#This Row],[total RBA flux]]&gt;fba_fluxes[[#This Row],[ub]]</f>
        <v>0</v>
      </c>
    </row>
    <row r="1871" spans="1:11" hidden="1" x14ac:dyDescent="0.2">
      <c r="A1871" s="1" t="s">
        <v>3779</v>
      </c>
      <c r="B1871">
        <v>0</v>
      </c>
      <c r="C1871">
        <v>0</v>
      </c>
      <c r="D1871">
        <v>1000</v>
      </c>
      <c r="E1871" cm="1">
        <f t="array" ref="E1871">MIN(_xlfn._xlws.FILTER(runRBA_RBA_fluxes[TRUE lb],(runRBA_RBA_fluxes[tag]="RXN")*(runRBA_RBA_fluxes[rxn_base_id]=fba_fluxes[[#This Row],[rxn]]),0))</f>
        <v>0</v>
      </c>
      <c r="F1871" cm="1">
        <f t="array" ref="F1871">MAX(_xlfn._xlws.FILTER(runRBA_RBA_fluxes[TRUE ub],(runRBA_RBA_fluxes[tag]="RXN")*(runRBA_RBA_fluxes[rxn_base_id]=fba_fluxes[[#This Row],[rxn]]),0))</f>
        <v>0</v>
      </c>
      <c r="G1871" t="b">
        <f>fba_fluxes[[#This Row],[RBA ub]]&gt;fba_fluxes[[#This Row],[ub]]</f>
        <v>0</v>
      </c>
      <c r="H1871" t="b">
        <f>fba_fluxes[[#This Row],[RBA lb]]&lt;fba_fluxes[[#This Row],[lb]]</f>
        <v>0</v>
      </c>
      <c r="I1871" cm="1">
        <f t="array" ref="I1871">SUM(_xlfn._xlws.FILTER(runRBA_RBA_fluxes[TRUE flux],(runRBA_RBA_fluxes[tag]="RXN")*(runRBA_RBA_fluxes[rxn_base_id]=fba_fluxes[[#This Row],[rxn]]),0))</f>
        <v>0</v>
      </c>
      <c r="J1871" t="b">
        <f>fba_fluxes[[#This Row],[total RBA flux]]&lt;fba_fluxes[[#This Row],[lb]]</f>
        <v>0</v>
      </c>
      <c r="K1871" s="1" t="b">
        <f>fba_fluxes[[#This Row],[total RBA flux]]&gt;fba_fluxes[[#This Row],[ub]]</f>
        <v>0</v>
      </c>
    </row>
    <row r="1872" spans="1:11" hidden="1" x14ac:dyDescent="0.2">
      <c r="A1872" s="1" t="s">
        <v>3780</v>
      </c>
      <c r="B1872">
        <v>0</v>
      </c>
      <c r="C1872">
        <v>0</v>
      </c>
      <c r="D1872">
        <v>0</v>
      </c>
      <c r="E1872" cm="1">
        <f t="array" ref="E1872">MIN(_xlfn._xlws.FILTER(runRBA_RBA_fluxes[TRUE lb],(runRBA_RBA_fluxes[tag]="RXN")*(runRBA_RBA_fluxes[rxn_base_id]=fba_fluxes[[#This Row],[rxn]]),0))</f>
        <v>0</v>
      </c>
      <c r="F1872" cm="1">
        <f t="array" ref="F1872">MAX(_xlfn._xlws.FILTER(runRBA_RBA_fluxes[TRUE ub],(runRBA_RBA_fluxes[tag]="RXN")*(runRBA_RBA_fluxes[rxn_base_id]=fba_fluxes[[#This Row],[rxn]]),0))</f>
        <v>0</v>
      </c>
      <c r="G1872" t="b">
        <f>fba_fluxes[[#This Row],[RBA ub]]&gt;fba_fluxes[[#This Row],[ub]]</f>
        <v>0</v>
      </c>
      <c r="H1872" t="b">
        <f>fba_fluxes[[#This Row],[RBA lb]]&lt;fba_fluxes[[#This Row],[lb]]</f>
        <v>0</v>
      </c>
      <c r="I1872" cm="1">
        <f t="array" ref="I1872">SUM(_xlfn._xlws.FILTER(runRBA_RBA_fluxes[TRUE flux],(runRBA_RBA_fluxes[tag]="RXN")*(runRBA_RBA_fluxes[rxn_base_id]=fba_fluxes[[#This Row],[rxn]]),0))</f>
        <v>0</v>
      </c>
      <c r="J1872" t="b">
        <f>fba_fluxes[[#This Row],[total RBA flux]]&lt;fba_fluxes[[#This Row],[lb]]</f>
        <v>0</v>
      </c>
      <c r="K1872" s="1" t="b">
        <f>fba_fluxes[[#This Row],[total RBA flux]]&gt;fba_fluxes[[#This Row],[ub]]</f>
        <v>0</v>
      </c>
    </row>
    <row r="1873" spans="1:11" hidden="1" x14ac:dyDescent="0.2">
      <c r="A1873" s="1" t="s">
        <v>3781</v>
      </c>
      <c r="B1873">
        <v>0</v>
      </c>
      <c r="C1873">
        <v>0</v>
      </c>
      <c r="D1873">
        <v>0</v>
      </c>
      <c r="E1873" cm="1">
        <f t="array" ref="E1873">MIN(_xlfn._xlws.FILTER(runRBA_RBA_fluxes[TRUE lb],(runRBA_RBA_fluxes[tag]="RXN")*(runRBA_RBA_fluxes[rxn_base_id]=fba_fluxes[[#This Row],[rxn]]),0))</f>
        <v>0</v>
      </c>
      <c r="F1873" cm="1">
        <f t="array" ref="F1873">MAX(_xlfn._xlws.FILTER(runRBA_RBA_fluxes[TRUE ub],(runRBA_RBA_fluxes[tag]="RXN")*(runRBA_RBA_fluxes[rxn_base_id]=fba_fluxes[[#This Row],[rxn]]),0))</f>
        <v>0</v>
      </c>
      <c r="G1873" t="b">
        <f>fba_fluxes[[#This Row],[RBA ub]]&gt;fba_fluxes[[#This Row],[ub]]</f>
        <v>0</v>
      </c>
      <c r="H1873" t="b">
        <f>fba_fluxes[[#This Row],[RBA lb]]&lt;fba_fluxes[[#This Row],[lb]]</f>
        <v>0</v>
      </c>
      <c r="I1873" cm="1">
        <f t="array" ref="I1873">SUM(_xlfn._xlws.FILTER(runRBA_RBA_fluxes[TRUE flux],(runRBA_RBA_fluxes[tag]="RXN")*(runRBA_RBA_fluxes[rxn_base_id]=fba_fluxes[[#This Row],[rxn]]),0))</f>
        <v>0</v>
      </c>
      <c r="J1873" t="b">
        <f>fba_fluxes[[#This Row],[total RBA flux]]&lt;fba_fluxes[[#This Row],[lb]]</f>
        <v>0</v>
      </c>
      <c r="K1873" s="1" t="b">
        <f>fba_fluxes[[#This Row],[total RBA flux]]&gt;fba_fluxes[[#This Row],[ub]]</f>
        <v>0</v>
      </c>
    </row>
    <row r="1874" spans="1:11" hidden="1" x14ac:dyDescent="0.2">
      <c r="A1874" s="1" t="s">
        <v>3782</v>
      </c>
      <c r="B1874">
        <v>0</v>
      </c>
      <c r="C1874">
        <v>0</v>
      </c>
      <c r="D1874">
        <v>0</v>
      </c>
      <c r="E1874" cm="1">
        <f t="array" ref="E1874">MIN(_xlfn._xlws.FILTER(runRBA_RBA_fluxes[TRUE lb],(runRBA_RBA_fluxes[tag]="RXN")*(runRBA_RBA_fluxes[rxn_base_id]=fba_fluxes[[#This Row],[rxn]]),0))</f>
        <v>0</v>
      </c>
      <c r="F1874" cm="1">
        <f t="array" ref="F1874">MAX(_xlfn._xlws.FILTER(runRBA_RBA_fluxes[TRUE ub],(runRBA_RBA_fluxes[tag]="RXN")*(runRBA_RBA_fluxes[rxn_base_id]=fba_fluxes[[#This Row],[rxn]]),0))</f>
        <v>0</v>
      </c>
      <c r="G1874" t="b">
        <f>fba_fluxes[[#This Row],[RBA ub]]&gt;fba_fluxes[[#This Row],[ub]]</f>
        <v>0</v>
      </c>
      <c r="H1874" t="b">
        <f>fba_fluxes[[#This Row],[RBA lb]]&lt;fba_fluxes[[#This Row],[lb]]</f>
        <v>0</v>
      </c>
      <c r="I1874" cm="1">
        <f t="array" ref="I1874">SUM(_xlfn._xlws.FILTER(runRBA_RBA_fluxes[TRUE flux],(runRBA_RBA_fluxes[tag]="RXN")*(runRBA_RBA_fluxes[rxn_base_id]=fba_fluxes[[#This Row],[rxn]]),0))</f>
        <v>0</v>
      </c>
      <c r="J1874" t="b">
        <f>fba_fluxes[[#This Row],[total RBA flux]]&lt;fba_fluxes[[#This Row],[lb]]</f>
        <v>0</v>
      </c>
      <c r="K1874" s="1" t="b">
        <f>fba_fluxes[[#This Row],[total RBA flux]]&gt;fba_fluxes[[#This Row],[ub]]</f>
        <v>0</v>
      </c>
    </row>
    <row r="1875" spans="1:11" hidden="1" x14ac:dyDescent="0.2">
      <c r="A1875" s="1" t="s">
        <v>3783</v>
      </c>
      <c r="B1875">
        <v>0</v>
      </c>
      <c r="C1875">
        <v>0</v>
      </c>
      <c r="D1875">
        <v>0</v>
      </c>
      <c r="E1875" cm="1">
        <f t="array" ref="E1875">MIN(_xlfn._xlws.FILTER(runRBA_RBA_fluxes[TRUE lb],(runRBA_RBA_fluxes[tag]="RXN")*(runRBA_RBA_fluxes[rxn_base_id]=fba_fluxes[[#This Row],[rxn]]),0))</f>
        <v>0</v>
      </c>
      <c r="F1875" cm="1">
        <f t="array" ref="F1875">MAX(_xlfn._xlws.FILTER(runRBA_RBA_fluxes[TRUE ub],(runRBA_RBA_fluxes[tag]="RXN")*(runRBA_RBA_fluxes[rxn_base_id]=fba_fluxes[[#This Row],[rxn]]),0))</f>
        <v>0</v>
      </c>
      <c r="G1875" t="b">
        <f>fba_fluxes[[#This Row],[RBA ub]]&gt;fba_fluxes[[#This Row],[ub]]</f>
        <v>0</v>
      </c>
      <c r="H1875" t="b">
        <f>fba_fluxes[[#This Row],[RBA lb]]&lt;fba_fluxes[[#This Row],[lb]]</f>
        <v>0</v>
      </c>
      <c r="I1875" cm="1">
        <f t="array" ref="I1875">SUM(_xlfn._xlws.FILTER(runRBA_RBA_fluxes[TRUE flux],(runRBA_RBA_fluxes[tag]="RXN")*(runRBA_RBA_fluxes[rxn_base_id]=fba_fluxes[[#This Row],[rxn]]),0))</f>
        <v>0</v>
      </c>
      <c r="J1875" t="b">
        <f>fba_fluxes[[#This Row],[total RBA flux]]&lt;fba_fluxes[[#This Row],[lb]]</f>
        <v>0</v>
      </c>
      <c r="K1875" s="1" t="b">
        <f>fba_fluxes[[#This Row],[total RBA flux]]&gt;fba_fluxes[[#This Row],[ub]]</f>
        <v>0</v>
      </c>
    </row>
    <row r="1876" spans="1:11" hidden="1" x14ac:dyDescent="0.2">
      <c r="A1876" s="1" t="s">
        <v>3784</v>
      </c>
      <c r="B1876">
        <v>0</v>
      </c>
      <c r="C1876">
        <v>0</v>
      </c>
      <c r="D1876">
        <v>0</v>
      </c>
      <c r="E1876" cm="1">
        <f t="array" ref="E1876">MIN(_xlfn._xlws.FILTER(runRBA_RBA_fluxes[TRUE lb],(runRBA_RBA_fluxes[tag]="RXN")*(runRBA_RBA_fluxes[rxn_base_id]=fba_fluxes[[#This Row],[rxn]]),0))</f>
        <v>0</v>
      </c>
      <c r="F1876" cm="1">
        <f t="array" ref="F1876">MAX(_xlfn._xlws.FILTER(runRBA_RBA_fluxes[TRUE ub],(runRBA_RBA_fluxes[tag]="RXN")*(runRBA_RBA_fluxes[rxn_base_id]=fba_fluxes[[#This Row],[rxn]]),0))</f>
        <v>0</v>
      </c>
      <c r="G1876" t="b">
        <f>fba_fluxes[[#This Row],[RBA ub]]&gt;fba_fluxes[[#This Row],[ub]]</f>
        <v>0</v>
      </c>
      <c r="H1876" t="b">
        <f>fba_fluxes[[#This Row],[RBA lb]]&lt;fba_fluxes[[#This Row],[lb]]</f>
        <v>0</v>
      </c>
      <c r="I1876" cm="1">
        <f t="array" ref="I1876">SUM(_xlfn._xlws.FILTER(runRBA_RBA_fluxes[TRUE flux],(runRBA_RBA_fluxes[tag]="RXN")*(runRBA_RBA_fluxes[rxn_base_id]=fba_fluxes[[#This Row],[rxn]]),0))</f>
        <v>0</v>
      </c>
      <c r="J1876" t="b">
        <f>fba_fluxes[[#This Row],[total RBA flux]]&lt;fba_fluxes[[#This Row],[lb]]</f>
        <v>0</v>
      </c>
      <c r="K1876" s="1" t="b">
        <f>fba_fluxes[[#This Row],[total RBA flux]]&gt;fba_fluxes[[#This Row],[ub]]</f>
        <v>0</v>
      </c>
    </row>
    <row r="1877" spans="1:11" hidden="1" x14ac:dyDescent="0.2">
      <c r="A1877" s="1" t="s">
        <v>3785</v>
      </c>
      <c r="B1877">
        <v>0</v>
      </c>
      <c r="C1877">
        <v>0</v>
      </c>
      <c r="D1877">
        <v>1000</v>
      </c>
      <c r="E1877" cm="1">
        <f t="array" ref="E1877">MIN(_xlfn._xlws.FILTER(runRBA_RBA_fluxes[TRUE lb],(runRBA_RBA_fluxes[tag]="RXN")*(runRBA_RBA_fluxes[rxn_base_id]=fba_fluxes[[#This Row],[rxn]]),0))</f>
        <v>0</v>
      </c>
      <c r="F1877" cm="1">
        <f t="array" ref="F1877">MAX(_xlfn._xlws.FILTER(runRBA_RBA_fluxes[TRUE ub],(runRBA_RBA_fluxes[tag]="RXN")*(runRBA_RBA_fluxes[rxn_base_id]=fba_fluxes[[#This Row],[rxn]]),0))</f>
        <v>0</v>
      </c>
      <c r="G1877" t="b">
        <f>fba_fluxes[[#This Row],[RBA ub]]&gt;fba_fluxes[[#This Row],[ub]]</f>
        <v>0</v>
      </c>
      <c r="H1877" t="b">
        <f>fba_fluxes[[#This Row],[RBA lb]]&lt;fba_fluxes[[#This Row],[lb]]</f>
        <v>0</v>
      </c>
      <c r="I1877" cm="1">
        <f t="array" ref="I1877">SUM(_xlfn._xlws.FILTER(runRBA_RBA_fluxes[TRUE flux],(runRBA_RBA_fluxes[tag]="RXN")*(runRBA_RBA_fluxes[rxn_base_id]=fba_fluxes[[#This Row],[rxn]]),0))</f>
        <v>0</v>
      </c>
      <c r="J1877" t="b">
        <f>fba_fluxes[[#This Row],[total RBA flux]]&lt;fba_fluxes[[#This Row],[lb]]</f>
        <v>0</v>
      </c>
      <c r="K1877" s="1" t="b">
        <f>fba_fluxes[[#This Row],[total RBA flux]]&gt;fba_fluxes[[#This Row],[ub]]</f>
        <v>0</v>
      </c>
    </row>
    <row r="1878" spans="1:11" hidden="1" x14ac:dyDescent="0.2">
      <c r="A1878" s="1" t="s">
        <v>3786</v>
      </c>
      <c r="B1878">
        <v>0</v>
      </c>
      <c r="C1878">
        <v>0</v>
      </c>
      <c r="D1878">
        <v>1000</v>
      </c>
      <c r="E1878" cm="1">
        <f t="array" ref="E1878">MIN(_xlfn._xlws.FILTER(runRBA_RBA_fluxes[TRUE lb],(runRBA_RBA_fluxes[tag]="RXN")*(runRBA_RBA_fluxes[rxn_base_id]=fba_fluxes[[#This Row],[rxn]]),0))</f>
        <v>0</v>
      </c>
      <c r="F1878" cm="1">
        <f t="array" ref="F1878">MAX(_xlfn._xlws.FILTER(runRBA_RBA_fluxes[TRUE ub],(runRBA_RBA_fluxes[tag]="RXN")*(runRBA_RBA_fluxes[rxn_base_id]=fba_fluxes[[#This Row],[rxn]]),0))</f>
        <v>0</v>
      </c>
      <c r="G1878" t="b">
        <f>fba_fluxes[[#This Row],[RBA ub]]&gt;fba_fluxes[[#This Row],[ub]]</f>
        <v>0</v>
      </c>
      <c r="H1878" t="b">
        <f>fba_fluxes[[#This Row],[RBA lb]]&lt;fba_fluxes[[#This Row],[lb]]</f>
        <v>0</v>
      </c>
      <c r="I1878" cm="1">
        <f t="array" ref="I1878">SUM(_xlfn._xlws.FILTER(runRBA_RBA_fluxes[TRUE flux],(runRBA_RBA_fluxes[tag]="RXN")*(runRBA_RBA_fluxes[rxn_base_id]=fba_fluxes[[#This Row],[rxn]]),0))</f>
        <v>0</v>
      </c>
      <c r="J1878" t="b">
        <f>fba_fluxes[[#This Row],[total RBA flux]]&lt;fba_fluxes[[#This Row],[lb]]</f>
        <v>0</v>
      </c>
      <c r="K1878" s="1" t="b">
        <f>fba_fluxes[[#This Row],[total RBA flux]]&gt;fba_fluxes[[#This Row],[ub]]</f>
        <v>0</v>
      </c>
    </row>
    <row r="1879" spans="1:11" hidden="1" x14ac:dyDescent="0.2">
      <c r="A1879" s="1" t="s">
        <v>3787</v>
      </c>
      <c r="B1879">
        <v>0</v>
      </c>
      <c r="C1879">
        <v>0</v>
      </c>
      <c r="D1879">
        <v>1000</v>
      </c>
      <c r="E1879" cm="1">
        <f t="array" ref="E1879">MIN(_xlfn._xlws.FILTER(runRBA_RBA_fluxes[TRUE lb],(runRBA_RBA_fluxes[tag]="RXN")*(runRBA_RBA_fluxes[rxn_base_id]=fba_fluxes[[#This Row],[rxn]]),0))</f>
        <v>0</v>
      </c>
      <c r="F1879" cm="1">
        <f t="array" ref="F1879">MAX(_xlfn._xlws.FILTER(runRBA_RBA_fluxes[TRUE ub],(runRBA_RBA_fluxes[tag]="RXN")*(runRBA_RBA_fluxes[rxn_base_id]=fba_fluxes[[#This Row],[rxn]]),0))</f>
        <v>0</v>
      </c>
      <c r="G1879" t="b">
        <f>fba_fluxes[[#This Row],[RBA ub]]&gt;fba_fluxes[[#This Row],[ub]]</f>
        <v>0</v>
      </c>
      <c r="H1879" t="b">
        <f>fba_fluxes[[#This Row],[RBA lb]]&lt;fba_fluxes[[#This Row],[lb]]</f>
        <v>0</v>
      </c>
      <c r="I1879" cm="1">
        <f t="array" ref="I1879">SUM(_xlfn._xlws.FILTER(runRBA_RBA_fluxes[TRUE flux],(runRBA_RBA_fluxes[tag]="RXN")*(runRBA_RBA_fluxes[rxn_base_id]=fba_fluxes[[#This Row],[rxn]]),0))</f>
        <v>0</v>
      </c>
      <c r="J1879" t="b">
        <f>fba_fluxes[[#This Row],[total RBA flux]]&lt;fba_fluxes[[#This Row],[lb]]</f>
        <v>0</v>
      </c>
      <c r="K1879" s="1" t="b">
        <f>fba_fluxes[[#This Row],[total RBA flux]]&gt;fba_fluxes[[#This Row],[ub]]</f>
        <v>0</v>
      </c>
    </row>
    <row r="1880" spans="1:11" hidden="1" x14ac:dyDescent="0.2">
      <c r="A1880" s="1" t="s">
        <v>3788</v>
      </c>
      <c r="B1880">
        <v>0</v>
      </c>
      <c r="C1880">
        <v>0</v>
      </c>
      <c r="D1880">
        <v>1000</v>
      </c>
      <c r="E1880" cm="1">
        <f t="array" ref="E1880">MIN(_xlfn._xlws.FILTER(runRBA_RBA_fluxes[TRUE lb],(runRBA_RBA_fluxes[tag]="RXN")*(runRBA_RBA_fluxes[rxn_base_id]=fba_fluxes[[#This Row],[rxn]]),0))</f>
        <v>0</v>
      </c>
      <c r="F1880" cm="1">
        <f t="array" ref="F1880">MAX(_xlfn._xlws.FILTER(runRBA_RBA_fluxes[TRUE ub],(runRBA_RBA_fluxes[tag]="RXN")*(runRBA_RBA_fluxes[rxn_base_id]=fba_fluxes[[#This Row],[rxn]]),0))</f>
        <v>0</v>
      </c>
      <c r="G1880" t="b">
        <f>fba_fluxes[[#This Row],[RBA ub]]&gt;fba_fluxes[[#This Row],[ub]]</f>
        <v>0</v>
      </c>
      <c r="H1880" t="b">
        <f>fba_fluxes[[#This Row],[RBA lb]]&lt;fba_fluxes[[#This Row],[lb]]</f>
        <v>0</v>
      </c>
      <c r="I1880" cm="1">
        <f t="array" ref="I1880">SUM(_xlfn._xlws.FILTER(runRBA_RBA_fluxes[TRUE flux],(runRBA_RBA_fluxes[tag]="RXN")*(runRBA_RBA_fluxes[rxn_base_id]=fba_fluxes[[#This Row],[rxn]]),0))</f>
        <v>0</v>
      </c>
      <c r="J1880" t="b">
        <f>fba_fluxes[[#This Row],[total RBA flux]]&lt;fba_fluxes[[#This Row],[lb]]</f>
        <v>0</v>
      </c>
      <c r="K1880" s="1" t="b">
        <f>fba_fluxes[[#This Row],[total RBA flux]]&gt;fba_fluxes[[#This Row],[ub]]</f>
        <v>0</v>
      </c>
    </row>
    <row r="1881" spans="1:11" hidden="1" x14ac:dyDescent="0.2">
      <c r="A1881" s="1" t="s">
        <v>3789</v>
      </c>
      <c r="B1881">
        <v>0</v>
      </c>
      <c r="C1881">
        <v>0</v>
      </c>
      <c r="D1881">
        <v>1000</v>
      </c>
      <c r="E1881" cm="1">
        <f t="array" ref="E1881">MIN(_xlfn._xlws.FILTER(runRBA_RBA_fluxes[TRUE lb],(runRBA_RBA_fluxes[tag]="RXN")*(runRBA_RBA_fluxes[rxn_base_id]=fba_fluxes[[#This Row],[rxn]]),0))</f>
        <v>0</v>
      </c>
      <c r="F1881" cm="1">
        <f t="array" ref="F1881">MAX(_xlfn._xlws.FILTER(runRBA_RBA_fluxes[TRUE ub],(runRBA_RBA_fluxes[tag]="RXN")*(runRBA_RBA_fluxes[rxn_base_id]=fba_fluxes[[#This Row],[rxn]]),0))</f>
        <v>0</v>
      </c>
      <c r="G1881" t="b">
        <f>fba_fluxes[[#This Row],[RBA ub]]&gt;fba_fluxes[[#This Row],[ub]]</f>
        <v>0</v>
      </c>
      <c r="H1881" t="b">
        <f>fba_fluxes[[#This Row],[RBA lb]]&lt;fba_fluxes[[#This Row],[lb]]</f>
        <v>0</v>
      </c>
      <c r="I1881" cm="1">
        <f t="array" ref="I1881">SUM(_xlfn._xlws.FILTER(runRBA_RBA_fluxes[TRUE flux],(runRBA_RBA_fluxes[tag]="RXN")*(runRBA_RBA_fluxes[rxn_base_id]=fba_fluxes[[#This Row],[rxn]]),0))</f>
        <v>0</v>
      </c>
      <c r="J1881" t="b">
        <f>fba_fluxes[[#This Row],[total RBA flux]]&lt;fba_fluxes[[#This Row],[lb]]</f>
        <v>0</v>
      </c>
      <c r="K1881" s="1" t="b">
        <f>fba_fluxes[[#This Row],[total RBA flux]]&gt;fba_fluxes[[#This Row],[ub]]</f>
        <v>0</v>
      </c>
    </row>
    <row r="1882" spans="1:11" hidden="1" x14ac:dyDescent="0.2">
      <c r="A1882" s="1" t="s">
        <v>713</v>
      </c>
      <c r="B1882">
        <v>0</v>
      </c>
      <c r="C1882">
        <v>0</v>
      </c>
      <c r="D1882">
        <v>1000</v>
      </c>
      <c r="E1882" cm="1">
        <f t="array" ref="E1882">MIN(_xlfn._xlws.FILTER(runRBA_RBA_fluxes[TRUE lb],(runRBA_RBA_fluxes[tag]="RXN")*(runRBA_RBA_fluxes[rxn_base_id]=fba_fluxes[[#This Row],[rxn]]),0))</f>
        <v>0</v>
      </c>
      <c r="F1882" cm="1">
        <f t="array" ref="F1882">MAX(_xlfn._xlws.FILTER(runRBA_RBA_fluxes[TRUE ub],(runRBA_RBA_fluxes[tag]="RXN")*(runRBA_RBA_fluxes[rxn_base_id]=fba_fluxes[[#This Row],[rxn]]),0))</f>
        <v>1000.0000000000001</v>
      </c>
      <c r="G1882" t="b">
        <f>fba_fluxes[[#This Row],[RBA ub]]&gt;fba_fluxes[[#This Row],[ub]]</f>
        <v>0</v>
      </c>
      <c r="H1882" t="b">
        <f>fba_fluxes[[#This Row],[RBA lb]]&lt;fba_fluxes[[#This Row],[lb]]</f>
        <v>0</v>
      </c>
      <c r="I1882" cm="1">
        <f t="array" ref="I1882">SUM(_xlfn._xlws.FILTER(runRBA_RBA_fluxes[TRUE flux],(runRBA_RBA_fluxes[tag]="RXN")*(runRBA_RBA_fluxes[rxn_base_id]=fba_fluxes[[#This Row],[rxn]]),0))</f>
        <v>7.9556307000000003E-7</v>
      </c>
      <c r="J1882" t="b">
        <f>fba_fluxes[[#This Row],[total RBA flux]]&lt;fba_fluxes[[#This Row],[lb]]</f>
        <v>0</v>
      </c>
      <c r="K1882" s="1" t="b">
        <f>fba_fluxes[[#This Row],[total RBA flux]]&gt;fba_fluxes[[#This Row],[ub]]</f>
        <v>0</v>
      </c>
    </row>
    <row r="1883" spans="1:11" hidden="1" x14ac:dyDescent="0.2">
      <c r="A1883" s="1" t="s">
        <v>3790</v>
      </c>
      <c r="B1883">
        <v>0</v>
      </c>
      <c r="C1883">
        <v>0</v>
      </c>
      <c r="D1883">
        <v>1000</v>
      </c>
      <c r="E1883" cm="1">
        <f t="array" ref="E1883">MIN(_xlfn._xlws.FILTER(runRBA_RBA_fluxes[TRUE lb],(runRBA_RBA_fluxes[tag]="RXN")*(runRBA_RBA_fluxes[rxn_base_id]=fba_fluxes[[#This Row],[rxn]]),0))</f>
        <v>0</v>
      </c>
      <c r="F1883" cm="1">
        <f t="array" ref="F1883">MAX(_xlfn._xlws.FILTER(runRBA_RBA_fluxes[TRUE ub],(runRBA_RBA_fluxes[tag]="RXN")*(runRBA_RBA_fluxes[rxn_base_id]=fba_fluxes[[#This Row],[rxn]]),0))</f>
        <v>0</v>
      </c>
      <c r="G1883" t="b">
        <f>fba_fluxes[[#This Row],[RBA ub]]&gt;fba_fluxes[[#This Row],[ub]]</f>
        <v>0</v>
      </c>
      <c r="H1883" t="b">
        <f>fba_fluxes[[#This Row],[RBA lb]]&lt;fba_fluxes[[#This Row],[lb]]</f>
        <v>0</v>
      </c>
      <c r="I1883" cm="1">
        <f t="array" ref="I1883">SUM(_xlfn._xlws.FILTER(runRBA_RBA_fluxes[TRUE flux],(runRBA_RBA_fluxes[tag]="RXN")*(runRBA_RBA_fluxes[rxn_base_id]=fba_fluxes[[#This Row],[rxn]]),0))</f>
        <v>0</v>
      </c>
      <c r="J1883" t="b">
        <f>fba_fluxes[[#This Row],[total RBA flux]]&lt;fba_fluxes[[#This Row],[lb]]</f>
        <v>0</v>
      </c>
      <c r="K1883" s="1" t="b">
        <f>fba_fluxes[[#This Row],[total RBA flux]]&gt;fba_fluxes[[#This Row],[ub]]</f>
        <v>0</v>
      </c>
    </row>
    <row r="1884" spans="1:11" hidden="1" x14ac:dyDescent="0.2">
      <c r="A1884" s="1" t="s">
        <v>3791</v>
      </c>
      <c r="B1884">
        <v>0</v>
      </c>
      <c r="C1884">
        <v>0</v>
      </c>
      <c r="D1884">
        <v>1000</v>
      </c>
      <c r="E1884" cm="1">
        <f t="array" ref="E1884">MIN(_xlfn._xlws.FILTER(runRBA_RBA_fluxes[TRUE lb],(runRBA_RBA_fluxes[tag]="RXN")*(runRBA_RBA_fluxes[rxn_base_id]=fba_fluxes[[#This Row],[rxn]]),0))</f>
        <v>0</v>
      </c>
      <c r="F1884" cm="1">
        <f t="array" ref="F1884">MAX(_xlfn._xlws.FILTER(runRBA_RBA_fluxes[TRUE ub],(runRBA_RBA_fluxes[tag]="RXN")*(runRBA_RBA_fluxes[rxn_base_id]=fba_fluxes[[#This Row],[rxn]]),0))</f>
        <v>0</v>
      </c>
      <c r="G1884" t="b">
        <f>fba_fluxes[[#This Row],[RBA ub]]&gt;fba_fluxes[[#This Row],[ub]]</f>
        <v>0</v>
      </c>
      <c r="H1884" t="b">
        <f>fba_fluxes[[#This Row],[RBA lb]]&lt;fba_fluxes[[#This Row],[lb]]</f>
        <v>0</v>
      </c>
      <c r="I1884" cm="1">
        <f t="array" ref="I1884">SUM(_xlfn._xlws.FILTER(runRBA_RBA_fluxes[TRUE flux],(runRBA_RBA_fluxes[tag]="RXN")*(runRBA_RBA_fluxes[rxn_base_id]=fba_fluxes[[#This Row],[rxn]]),0))</f>
        <v>0</v>
      </c>
      <c r="J1884" t="b">
        <f>fba_fluxes[[#This Row],[total RBA flux]]&lt;fba_fluxes[[#This Row],[lb]]</f>
        <v>0</v>
      </c>
      <c r="K1884" s="1" t="b">
        <f>fba_fluxes[[#This Row],[total RBA flux]]&gt;fba_fluxes[[#This Row],[ub]]</f>
        <v>0</v>
      </c>
    </row>
    <row r="1885" spans="1:11" hidden="1" x14ac:dyDescent="0.2">
      <c r="A1885" s="1" t="s">
        <v>1150</v>
      </c>
      <c r="B1885">
        <v>0</v>
      </c>
      <c r="C1885">
        <v>-1000</v>
      </c>
      <c r="D1885">
        <v>1000</v>
      </c>
      <c r="E1885" cm="1">
        <f t="array" ref="E1885">MIN(_xlfn._xlws.FILTER(runRBA_RBA_fluxes[TRUE lb],(runRBA_RBA_fluxes[tag]="RXN")*(runRBA_RBA_fluxes[rxn_base_id]=fba_fluxes[[#This Row],[rxn]]),0))</f>
        <v>-1000.0000000000001</v>
      </c>
      <c r="F1885" cm="1">
        <f t="array" ref="F1885">MAX(_xlfn._xlws.FILTER(runRBA_RBA_fluxes[TRUE ub],(runRBA_RBA_fluxes[tag]="RXN")*(runRBA_RBA_fluxes[rxn_base_id]=fba_fluxes[[#This Row],[rxn]]),0))</f>
        <v>0</v>
      </c>
      <c r="G1885" t="b">
        <f>fba_fluxes[[#This Row],[RBA ub]]&gt;fba_fluxes[[#This Row],[ub]]</f>
        <v>0</v>
      </c>
      <c r="H1885" t="b">
        <f>fba_fluxes[[#This Row],[RBA lb]]&lt;fba_fluxes[[#This Row],[lb]]</f>
        <v>0</v>
      </c>
      <c r="I1885" cm="1">
        <f t="array" ref="I1885">SUM(_xlfn._xlws.FILTER(runRBA_RBA_fluxes[TRUE flux],(runRBA_RBA_fluxes[tag]="RXN")*(runRBA_RBA_fluxes[rxn_base_id]=fba_fluxes[[#This Row],[rxn]]),0))</f>
        <v>-5.9971356999999999E-8</v>
      </c>
      <c r="J1885" t="b">
        <f>fba_fluxes[[#This Row],[total RBA flux]]&lt;fba_fluxes[[#This Row],[lb]]</f>
        <v>0</v>
      </c>
      <c r="K1885" s="1" t="b">
        <f>fba_fluxes[[#This Row],[total RBA flux]]&gt;fba_fluxes[[#This Row],[ub]]</f>
        <v>0</v>
      </c>
    </row>
    <row r="1886" spans="1:11" hidden="1" x14ac:dyDescent="0.2">
      <c r="A1886" s="1" t="s">
        <v>1004</v>
      </c>
      <c r="B1886">
        <v>0</v>
      </c>
      <c r="C1886">
        <v>0</v>
      </c>
      <c r="D1886">
        <v>1000</v>
      </c>
      <c r="E1886" cm="1">
        <f t="array" ref="E1886">MIN(_xlfn._xlws.FILTER(runRBA_RBA_fluxes[TRUE lb],(runRBA_RBA_fluxes[tag]="RXN")*(runRBA_RBA_fluxes[rxn_base_id]=fba_fluxes[[#This Row],[rxn]]),0))</f>
        <v>0</v>
      </c>
      <c r="F1886" cm="1">
        <f t="array" ref="F1886">MAX(_xlfn._xlws.FILTER(runRBA_RBA_fluxes[TRUE ub],(runRBA_RBA_fluxes[tag]="RXN")*(runRBA_RBA_fluxes[rxn_base_id]=fba_fluxes[[#This Row],[rxn]]),0))</f>
        <v>1000.0000000000001</v>
      </c>
      <c r="G1886" t="b">
        <f>fba_fluxes[[#This Row],[RBA ub]]&gt;fba_fluxes[[#This Row],[ub]]</f>
        <v>0</v>
      </c>
      <c r="H1886" t="b">
        <f>fba_fluxes[[#This Row],[RBA lb]]&lt;fba_fluxes[[#This Row],[lb]]</f>
        <v>0</v>
      </c>
      <c r="I1886" cm="1">
        <f t="array" ref="I1886">SUM(_xlfn._xlws.FILTER(runRBA_RBA_fluxes[TRUE flux],(runRBA_RBA_fluxes[tag]="RXN")*(runRBA_RBA_fluxes[rxn_base_id]=fba_fluxes[[#This Row],[rxn]]),0))</f>
        <v>5.9971356999999999E-8</v>
      </c>
      <c r="J1886" t="b">
        <f>fba_fluxes[[#This Row],[total RBA flux]]&lt;fba_fluxes[[#This Row],[lb]]</f>
        <v>0</v>
      </c>
      <c r="K1886" s="1" t="b">
        <f>fba_fluxes[[#This Row],[total RBA flux]]&gt;fba_fluxes[[#This Row],[ub]]</f>
        <v>0</v>
      </c>
    </row>
    <row r="1887" spans="1:11" hidden="1" x14ac:dyDescent="0.2">
      <c r="A1887" s="1" t="s">
        <v>1036</v>
      </c>
      <c r="B1887">
        <v>0</v>
      </c>
      <c r="C1887">
        <v>-1000</v>
      </c>
      <c r="D1887">
        <v>1000</v>
      </c>
      <c r="E1887" cm="1">
        <f t="array" ref="E1887">MIN(_xlfn._xlws.FILTER(runRBA_RBA_fluxes[TRUE lb],(runRBA_RBA_fluxes[tag]="RXN")*(runRBA_RBA_fluxes[rxn_base_id]=fba_fluxes[[#This Row],[rxn]]),0))</f>
        <v>-1000.0000000000001</v>
      </c>
      <c r="F1887" cm="1">
        <f t="array" ref="F1887">MAX(_xlfn._xlws.FILTER(runRBA_RBA_fluxes[TRUE ub],(runRBA_RBA_fluxes[tag]="RXN")*(runRBA_RBA_fluxes[rxn_base_id]=fba_fluxes[[#This Row],[rxn]]),0))</f>
        <v>0</v>
      </c>
      <c r="G1887" t="b">
        <f>fba_fluxes[[#This Row],[RBA ub]]&gt;fba_fluxes[[#This Row],[ub]]</f>
        <v>0</v>
      </c>
      <c r="H1887" t="b">
        <f>fba_fluxes[[#This Row],[RBA lb]]&lt;fba_fluxes[[#This Row],[lb]]</f>
        <v>0</v>
      </c>
      <c r="I1887" cm="1">
        <f t="array" ref="I1887">SUM(_xlfn._xlws.FILTER(runRBA_RBA_fluxes[TRUE flux],(runRBA_RBA_fluxes[tag]="RXN")*(runRBA_RBA_fluxes[rxn_base_id]=fba_fluxes[[#This Row],[rxn]]),0))</f>
        <v>-7.9556307000000003E-7</v>
      </c>
      <c r="J1887" t="b">
        <f>fba_fluxes[[#This Row],[total RBA flux]]&lt;fba_fluxes[[#This Row],[lb]]</f>
        <v>0</v>
      </c>
      <c r="K1887" s="1" t="b">
        <f>fba_fluxes[[#This Row],[total RBA flux]]&gt;fba_fluxes[[#This Row],[ub]]</f>
        <v>0</v>
      </c>
    </row>
    <row r="1888" spans="1:11" hidden="1" x14ac:dyDescent="0.2">
      <c r="A1888" s="1" t="s">
        <v>659</v>
      </c>
      <c r="B1888">
        <v>0</v>
      </c>
      <c r="C1888">
        <v>0</v>
      </c>
      <c r="D1888">
        <v>1000</v>
      </c>
      <c r="E1888" cm="1">
        <f t="array" ref="E1888">MIN(_xlfn._xlws.FILTER(runRBA_RBA_fluxes[TRUE lb],(runRBA_RBA_fluxes[tag]="RXN")*(runRBA_RBA_fluxes[rxn_base_id]=fba_fluxes[[#This Row],[rxn]]),0))</f>
        <v>0</v>
      </c>
      <c r="F1888" cm="1">
        <f t="array" ref="F1888">MAX(_xlfn._xlws.FILTER(runRBA_RBA_fluxes[TRUE ub],(runRBA_RBA_fluxes[tag]="RXN")*(runRBA_RBA_fluxes[rxn_base_id]=fba_fluxes[[#This Row],[rxn]]),0))</f>
        <v>1000.0000000000001</v>
      </c>
      <c r="G1888" t="b">
        <f>fba_fluxes[[#This Row],[RBA ub]]&gt;fba_fluxes[[#This Row],[ub]]</f>
        <v>0</v>
      </c>
      <c r="H1888" t="b">
        <f>fba_fluxes[[#This Row],[RBA lb]]&lt;fba_fluxes[[#This Row],[lb]]</f>
        <v>0</v>
      </c>
      <c r="I1888" cm="1">
        <f t="array" ref="I1888">SUM(_xlfn._xlws.FILTER(runRBA_RBA_fluxes[TRUE flux],(runRBA_RBA_fluxes[tag]="RXN")*(runRBA_RBA_fluxes[rxn_base_id]=fba_fluxes[[#This Row],[rxn]]),0))</f>
        <v>7.9556307000000003E-7</v>
      </c>
      <c r="J1888" t="b">
        <f>fba_fluxes[[#This Row],[total RBA flux]]&lt;fba_fluxes[[#This Row],[lb]]</f>
        <v>0</v>
      </c>
      <c r="K1888" s="1" t="b">
        <f>fba_fluxes[[#This Row],[total RBA flux]]&gt;fba_fluxes[[#This Row],[ub]]</f>
        <v>0</v>
      </c>
    </row>
    <row r="1889" spans="1:11" hidden="1" x14ac:dyDescent="0.2">
      <c r="A1889" s="1" t="s">
        <v>3792</v>
      </c>
      <c r="B1889">
        <v>0</v>
      </c>
      <c r="C1889">
        <v>0</v>
      </c>
      <c r="D1889">
        <v>1000</v>
      </c>
      <c r="E1889" cm="1">
        <f t="array" ref="E1889">MIN(_xlfn._xlws.FILTER(runRBA_RBA_fluxes[TRUE lb],(runRBA_RBA_fluxes[tag]="RXN")*(runRBA_RBA_fluxes[rxn_base_id]=fba_fluxes[[#This Row],[rxn]]),0))</f>
        <v>0</v>
      </c>
      <c r="F1889" cm="1">
        <f t="array" ref="F1889">MAX(_xlfn._xlws.FILTER(runRBA_RBA_fluxes[TRUE ub],(runRBA_RBA_fluxes[tag]="RXN")*(runRBA_RBA_fluxes[rxn_base_id]=fba_fluxes[[#This Row],[rxn]]),0))</f>
        <v>0</v>
      </c>
      <c r="G1889" t="b">
        <f>fba_fluxes[[#This Row],[RBA ub]]&gt;fba_fluxes[[#This Row],[ub]]</f>
        <v>0</v>
      </c>
      <c r="H1889" t="b">
        <f>fba_fluxes[[#This Row],[RBA lb]]&lt;fba_fluxes[[#This Row],[lb]]</f>
        <v>0</v>
      </c>
      <c r="I1889" cm="1">
        <f t="array" ref="I1889">SUM(_xlfn._xlws.FILTER(runRBA_RBA_fluxes[TRUE flux],(runRBA_RBA_fluxes[tag]="RXN")*(runRBA_RBA_fluxes[rxn_base_id]=fba_fluxes[[#This Row],[rxn]]),0))</f>
        <v>0</v>
      </c>
      <c r="J1889" t="b">
        <f>fba_fluxes[[#This Row],[total RBA flux]]&lt;fba_fluxes[[#This Row],[lb]]</f>
        <v>0</v>
      </c>
      <c r="K1889" s="1" t="b">
        <f>fba_fluxes[[#This Row],[total RBA flux]]&gt;fba_fluxes[[#This Row],[ub]]</f>
        <v>0</v>
      </c>
    </row>
    <row r="1890" spans="1:11" hidden="1" x14ac:dyDescent="0.2">
      <c r="A1890" s="1" t="s">
        <v>3793</v>
      </c>
      <c r="B1890">
        <v>0</v>
      </c>
      <c r="C1890">
        <v>0</v>
      </c>
      <c r="D1890">
        <v>1000</v>
      </c>
      <c r="E1890" cm="1">
        <f t="array" ref="E1890">MIN(_xlfn._xlws.FILTER(runRBA_RBA_fluxes[TRUE lb],(runRBA_RBA_fluxes[tag]="RXN")*(runRBA_RBA_fluxes[rxn_base_id]=fba_fluxes[[#This Row],[rxn]]),0))</f>
        <v>0</v>
      </c>
      <c r="F1890" cm="1">
        <f t="array" ref="F1890">MAX(_xlfn._xlws.FILTER(runRBA_RBA_fluxes[TRUE ub],(runRBA_RBA_fluxes[tag]="RXN")*(runRBA_RBA_fluxes[rxn_base_id]=fba_fluxes[[#This Row],[rxn]]),0))</f>
        <v>0</v>
      </c>
      <c r="G1890" t="b">
        <f>fba_fluxes[[#This Row],[RBA ub]]&gt;fba_fluxes[[#This Row],[ub]]</f>
        <v>0</v>
      </c>
      <c r="H1890" t="b">
        <f>fba_fluxes[[#This Row],[RBA lb]]&lt;fba_fluxes[[#This Row],[lb]]</f>
        <v>0</v>
      </c>
      <c r="I1890" cm="1">
        <f t="array" ref="I1890">SUM(_xlfn._xlws.FILTER(runRBA_RBA_fluxes[TRUE flux],(runRBA_RBA_fluxes[tag]="RXN")*(runRBA_RBA_fluxes[rxn_base_id]=fba_fluxes[[#This Row],[rxn]]),0))</f>
        <v>0</v>
      </c>
      <c r="J1890" t="b">
        <f>fba_fluxes[[#This Row],[total RBA flux]]&lt;fba_fluxes[[#This Row],[lb]]</f>
        <v>0</v>
      </c>
      <c r="K1890" s="1" t="b">
        <f>fba_fluxes[[#This Row],[total RBA flux]]&gt;fba_fluxes[[#This Row],[ub]]</f>
        <v>0</v>
      </c>
    </row>
    <row r="1891" spans="1:11" hidden="1" x14ac:dyDescent="0.2">
      <c r="A1891" s="1" t="s">
        <v>577</v>
      </c>
      <c r="B1891">
        <v>0</v>
      </c>
      <c r="C1891">
        <v>0</v>
      </c>
      <c r="D1891">
        <v>1000</v>
      </c>
      <c r="E1891" cm="1">
        <f t="array" ref="E1891">MIN(_xlfn._xlws.FILTER(runRBA_RBA_fluxes[TRUE lb],(runRBA_RBA_fluxes[tag]="RXN")*(runRBA_RBA_fluxes[rxn_base_id]=fba_fluxes[[#This Row],[rxn]]),0))</f>
        <v>0</v>
      </c>
      <c r="F1891" cm="1">
        <f t="array" ref="F1891">MAX(_xlfn._xlws.FILTER(runRBA_RBA_fluxes[TRUE ub],(runRBA_RBA_fluxes[tag]="RXN")*(runRBA_RBA_fluxes[rxn_base_id]=fba_fluxes[[#This Row],[rxn]]),0))</f>
        <v>1000.0000000000001</v>
      </c>
      <c r="G1891" t="b">
        <f>fba_fluxes[[#This Row],[RBA ub]]&gt;fba_fluxes[[#This Row],[ub]]</f>
        <v>0</v>
      </c>
      <c r="H1891" t="b">
        <f>fba_fluxes[[#This Row],[RBA lb]]&lt;fba_fluxes[[#This Row],[lb]]</f>
        <v>0</v>
      </c>
      <c r="I1891" cm="1">
        <f t="array" ref="I1891">SUM(_xlfn._xlws.FILTER(runRBA_RBA_fluxes[TRUE flux],(runRBA_RBA_fluxes[tag]="RXN")*(runRBA_RBA_fluxes[rxn_base_id]=fba_fluxes[[#This Row],[rxn]]),0))</f>
        <v>1.06635754192E-4</v>
      </c>
      <c r="J1891" t="b">
        <f>fba_fluxes[[#This Row],[total RBA flux]]&lt;fba_fluxes[[#This Row],[lb]]</f>
        <v>0</v>
      </c>
      <c r="K1891" s="1" t="b">
        <f>fba_fluxes[[#This Row],[total RBA flux]]&gt;fba_fluxes[[#This Row],[ub]]</f>
        <v>0</v>
      </c>
    </row>
    <row r="1892" spans="1:11" hidden="1" x14ac:dyDescent="0.2">
      <c r="A1892" s="1" t="s">
        <v>3794</v>
      </c>
      <c r="B1892">
        <v>0</v>
      </c>
      <c r="C1892">
        <v>0</v>
      </c>
      <c r="D1892">
        <v>1000</v>
      </c>
      <c r="E1892" cm="1">
        <f t="array" ref="E1892">MIN(_xlfn._xlws.FILTER(runRBA_RBA_fluxes[TRUE lb],(runRBA_RBA_fluxes[tag]="RXN")*(runRBA_RBA_fluxes[rxn_base_id]=fba_fluxes[[#This Row],[rxn]]),0))</f>
        <v>0</v>
      </c>
      <c r="F1892" cm="1">
        <f t="array" ref="F1892">MAX(_xlfn._xlws.FILTER(runRBA_RBA_fluxes[TRUE ub],(runRBA_RBA_fluxes[tag]="RXN")*(runRBA_RBA_fluxes[rxn_base_id]=fba_fluxes[[#This Row],[rxn]]),0))</f>
        <v>0</v>
      </c>
      <c r="G1892" t="b">
        <f>fba_fluxes[[#This Row],[RBA ub]]&gt;fba_fluxes[[#This Row],[ub]]</f>
        <v>0</v>
      </c>
      <c r="H1892" t="b">
        <f>fba_fluxes[[#This Row],[RBA lb]]&lt;fba_fluxes[[#This Row],[lb]]</f>
        <v>0</v>
      </c>
      <c r="I1892" cm="1">
        <f t="array" ref="I1892">SUM(_xlfn._xlws.FILTER(runRBA_RBA_fluxes[TRUE flux],(runRBA_RBA_fluxes[tag]="RXN")*(runRBA_RBA_fluxes[rxn_base_id]=fba_fluxes[[#This Row],[rxn]]),0))</f>
        <v>0</v>
      </c>
      <c r="J1892" t="b">
        <f>fba_fluxes[[#This Row],[total RBA flux]]&lt;fba_fluxes[[#This Row],[lb]]</f>
        <v>0</v>
      </c>
      <c r="K1892" s="1" t="b">
        <f>fba_fluxes[[#This Row],[total RBA flux]]&gt;fba_fluxes[[#This Row],[ub]]</f>
        <v>0</v>
      </c>
    </row>
    <row r="1893" spans="1:11" hidden="1" x14ac:dyDescent="0.2">
      <c r="A1893" s="1" t="s">
        <v>3795</v>
      </c>
      <c r="B1893">
        <v>0</v>
      </c>
      <c r="C1893">
        <v>0</v>
      </c>
      <c r="D1893">
        <v>1000</v>
      </c>
      <c r="E1893" cm="1">
        <f t="array" ref="E1893">MIN(_xlfn._xlws.FILTER(runRBA_RBA_fluxes[TRUE lb],(runRBA_RBA_fluxes[tag]="RXN")*(runRBA_RBA_fluxes[rxn_base_id]=fba_fluxes[[#This Row],[rxn]]),0))</f>
        <v>0</v>
      </c>
      <c r="F1893" cm="1">
        <f t="array" ref="F1893">MAX(_xlfn._xlws.FILTER(runRBA_RBA_fluxes[TRUE ub],(runRBA_RBA_fluxes[tag]="RXN")*(runRBA_RBA_fluxes[rxn_base_id]=fba_fluxes[[#This Row],[rxn]]),0))</f>
        <v>0</v>
      </c>
      <c r="G1893" t="b">
        <f>fba_fluxes[[#This Row],[RBA ub]]&gt;fba_fluxes[[#This Row],[ub]]</f>
        <v>0</v>
      </c>
      <c r="H1893" t="b">
        <f>fba_fluxes[[#This Row],[RBA lb]]&lt;fba_fluxes[[#This Row],[lb]]</f>
        <v>0</v>
      </c>
      <c r="I1893" cm="1">
        <f t="array" ref="I1893">SUM(_xlfn._xlws.FILTER(runRBA_RBA_fluxes[TRUE flux],(runRBA_RBA_fluxes[tag]="RXN")*(runRBA_RBA_fluxes[rxn_base_id]=fba_fluxes[[#This Row],[rxn]]),0))</f>
        <v>0</v>
      </c>
      <c r="J1893" t="b">
        <f>fba_fluxes[[#This Row],[total RBA flux]]&lt;fba_fluxes[[#This Row],[lb]]</f>
        <v>0</v>
      </c>
      <c r="K1893" s="1" t="b">
        <f>fba_fluxes[[#This Row],[total RBA flux]]&gt;fba_fluxes[[#This Row],[ub]]</f>
        <v>0</v>
      </c>
    </row>
    <row r="1894" spans="1:11" hidden="1" x14ac:dyDescent="0.2">
      <c r="A1894" s="1" t="s">
        <v>3796</v>
      </c>
      <c r="B1894">
        <v>0</v>
      </c>
      <c r="C1894">
        <v>0</v>
      </c>
      <c r="D1894">
        <v>1000</v>
      </c>
      <c r="E1894" cm="1">
        <f t="array" ref="E1894">MIN(_xlfn._xlws.FILTER(runRBA_RBA_fluxes[TRUE lb],(runRBA_RBA_fluxes[tag]="RXN")*(runRBA_RBA_fluxes[rxn_base_id]=fba_fluxes[[#This Row],[rxn]]),0))</f>
        <v>0</v>
      </c>
      <c r="F1894" cm="1">
        <f t="array" ref="F1894">MAX(_xlfn._xlws.FILTER(runRBA_RBA_fluxes[TRUE ub],(runRBA_RBA_fluxes[tag]="RXN")*(runRBA_RBA_fluxes[rxn_base_id]=fba_fluxes[[#This Row],[rxn]]),0))</f>
        <v>0</v>
      </c>
      <c r="G1894" t="b">
        <f>fba_fluxes[[#This Row],[RBA ub]]&gt;fba_fluxes[[#This Row],[ub]]</f>
        <v>0</v>
      </c>
      <c r="H1894" t="b">
        <f>fba_fluxes[[#This Row],[RBA lb]]&lt;fba_fluxes[[#This Row],[lb]]</f>
        <v>0</v>
      </c>
      <c r="I1894" cm="1">
        <f t="array" ref="I1894">SUM(_xlfn._xlws.FILTER(runRBA_RBA_fluxes[TRUE flux],(runRBA_RBA_fluxes[tag]="RXN")*(runRBA_RBA_fluxes[rxn_base_id]=fba_fluxes[[#This Row],[rxn]]),0))</f>
        <v>0</v>
      </c>
      <c r="J1894" t="b">
        <f>fba_fluxes[[#This Row],[total RBA flux]]&lt;fba_fluxes[[#This Row],[lb]]</f>
        <v>0</v>
      </c>
      <c r="K1894" s="1" t="b">
        <f>fba_fluxes[[#This Row],[total RBA flux]]&gt;fba_fluxes[[#This Row],[ub]]</f>
        <v>0</v>
      </c>
    </row>
    <row r="1895" spans="1:11" hidden="1" x14ac:dyDescent="0.2">
      <c r="A1895" s="1" t="s">
        <v>3797</v>
      </c>
      <c r="B1895">
        <v>0</v>
      </c>
      <c r="C1895">
        <v>0</v>
      </c>
      <c r="D1895">
        <v>1000</v>
      </c>
      <c r="E1895" cm="1">
        <f t="array" ref="E1895">MIN(_xlfn._xlws.FILTER(runRBA_RBA_fluxes[TRUE lb],(runRBA_RBA_fluxes[tag]="RXN")*(runRBA_RBA_fluxes[rxn_base_id]=fba_fluxes[[#This Row],[rxn]]),0))</f>
        <v>0</v>
      </c>
      <c r="F1895" cm="1">
        <f t="array" ref="F1895">MAX(_xlfn._xlws.FILTER(runRBA_RBA_fluxes[TRUE ub],(runRBA_RBA_fluxes[tag]="RXN")*(runRBA_RBA_fluxes[rxn_base_id]=fba_fluxes[[#This Row],[rxn]]),0))</f>
        <v>0</v>
      </c>
      <c r="G1895" t="b">
        <f>fba_fluxes[[#This Row],[RBA ub]]&gt;fba_fluxes[[#This Row],[ub]]</f>
        <v>0</v>
      </c>
      <c r="H1895" t="b">
        <f>fba_fluxes[[#This Row],[RBA lb]]&lt;fba_fluxes[[#This Row],[lb]]</f>
        <v>0</v>
      </c>
      <c r="I1895" cm="1">
        <f t="array" ref="I1895">SUM(_xlfn._xlws.FILTER(runRBA_RBA_fluxes[TRUE flux],(runRBA_RBA_fluxes[tag]="RXN")*(runRBA_RBA_fluxes[rxn_base_id]=fba_fluxes[[#This Row],[rxn]]),0))</f>
        <v>0</v>
      </c>
      <c r="J1895" t="b">
        <f>fba_fluxes[[#This Row],[total RBA flux]]&lt;fba_fluxes[[#This Row],[lb]]</f>
        <v>0</v>
      </c>
      <c r="K1895" s="1" t="b">
        <f>fba_fluxes[[#This Row],[total RBA flux]]&gt;fba_fluxes[[#This Row],[ub]]</f>
        <v>0</v>
      </c>
    </row>
    <row r="1896" spans="1:11" hidden="1" x14ac:dyDescent="0.2">
      <c r="A1896" s="1" t="s">
        <v>3798</v>
      </c>
      <c r="B1896">
        <v>0</v>
      </c>
      <c r="C1896">
        <v>0</v>
      </c>
      <c r="D1896">
        <v>1000</v>
      </c>
      <c r="E1896" cm="1">
        <f t="array" ref="E1896">MIN(_xlfn._xlws.FILTER(runRBA_RBA_fluxes[TRUE lb],(runRBA_RBA_fluxes[tag]="RXN")*(runRBA_RBA_fluxes[rxn_base_id]=fba_fluxes[[#This Row],[rxn]]),0))</f>
        <v>0</v>
      </c>
      <c r="F1896" cm="1">
        <f t="array" ref="F1896">MAX(_xlfn._xlws.FILTER(runRBA_RBA_fluxes[TRUE ub],(runRBA_RBA_fluxes[tag]="RXN")*(runRBA_RBA_fluxes[rxn_base_id]=fba_fluxes[[#This Row],[rxn]]),0))</f>
        <v>0</v>
      </c>
      <c r="G1896" t="b">
        <f>fba_fluxes[[#This Row],[RBA ub]]&gt;fba_fluxes[[#This Row],[ub]]</f>
        <v>0</v>
      </c>
      <c r="H1896" t="b">
        <f>fba_fluxes[[#This Row],[RBA lb]]&lt;fba_fluxes[[#This Row],[lb]]</f>
        <v>0</v>
      </c>
      <c r="I1896" cm="1">
        <f t="array" ref="I1896">SUM(_xlfn._xlws.FILTER(runRBA_RBA_fluxes[TRUE flux],(runRBA_RBA_fluxes[tag]="RXN")*(runRBA_RBA_fluxes[rxn_base_id]=fba_fluxes[[#This Row],[rxn]]),0))</f>
        <v>0</v>
      </c>
      <c r="J1896" t="b">
        <f>fba_fluxes[[#This Row],[total RBA flux]]&lt;fba_fluxes[[#This Row],[lb]]</f>
        <v>0</v>
      </c>
      <c r="K1896" s="1" t="b">
        <f>fba_fluxes[[#This Row],[total RBA flux]]&gt;fba_fluxes[[#This Row],[ub]]</f>
        <v>0</v>
      </c>
    </row>
    <row r="1897" spans="1:11" hidden="1" x14ac:dyDescent="0.2">
      <c r="A1897" s="1" t="s">
        <v>3799</v>
      </c>
      <c r="B1897">
        <v>0</v>
      </c>
      <c r="C1897">
        <v>0</v>
      </c>
      <c r="D1897">
        <v>0</v>
      </c>
      <c r="E1897" cm="1">
        <f t="array" ref="E1897">MIN(_xlfn._xlws.FILTER(runRBA_RBA_fluxes[TRUE lb],(runRBA_RBA_fluxes[tag]="RXN")*(runRBA_RBA_fluxes[rxn_base_id]=fba_fluxes[[#This Row],[rxn]]),0))</f>
        <v>0</v>
      </c>
      <c r="F1897" cm="1">
        <f t="array" ref="F1897">MAX(_xlfn._xlws.FILTER(runRBA_RBA_fluxes[TRUE ub],(runRBA_RBA_fluxes[tag]="RXN")*(runRBA_RBA_fluxes[rxn_base_id]=fba_fluxes[[#This Row],[rxn]]),0))</f>
        <v>0</v>
      </c>
      <c r="G1897" t="b">
        <f>fba_fluxes[[#This Row],[RBA ub]]&gt;fba_fluxes[[#This Row],[ub]]</f>
        <v>0</v>
      </c>
      <c r="H1897" t="b">
        <f>fba_fluxes[[#This Row],[RBA lb]]&lt;fba_fluxes[[#This Row],[lb]]</f>
        <v>0</v>
      </c>
      <c r="I1897" cm="1">
        <f t="array" ref="I1897">SUM(_xlfn._xlws.FILTER(runRBA_RBA_fluxes[TRUE flux],(runRBA_RBA_fluxes[tag]="RXN")*(runRBA_RBA_fluxes[rxn_base_id]=fba_fluxes[[#This Row],[rxn]]),0))</f>
        <v>0</v>
      </c>
      <c r="J1897" t="b">
        <f>fba_fluxes[[#This Row],[total RBA flux]]&lt;fba_fluxes[[#This Row],[lb]]</f>
        <v>0</v>
      </c>
      <c r="K1897" s="1" t="b">
        <f>fba_fluxes[[#This Row],[total RBA flux]]&gt;fba_fluxes[[#This Row],[ub]]</f>
        <v>0</v>
      </c>
    </row>
    <row r="1898" spans="1:11" hidden="1" x14ac:dyDescent="0.2">
      <c r="A1898" s="1" t="s">
        <v>3800</v>
      </c>
      <c r="B1898">
        <v>0</v>
      </c>
      <c r="C1898">
        <v>0</v>
      </c>
      <c r="D1898">
        <v>0</v>
      </c>
      <c r="E1898" cm="1">
        <f t="array" ref="E1898">MIN(_xlfn._xlws.FILTER(runRBA_RBA_fluxes[TRUE lb],(runRBA_RBA_fluxes[tag]="RXN")*(runRBA_RBA_fluxes[rxn_base_id]=fba_fluxes[[#This Row],[rxn]]),0))</f>
        <v>0</v>
      </c>
      <c r="F1898" cm="1">
        <f t="array" ref="F1898">MAX(_xlfn._xlws.FILTER(runRBA_RBA_fluxes[TRUE ub],(runRBA_RBA_fluxes[tag]="RXN")*(runRBA_RBA_fluxes[rxn_base_id]=fba_fluxes[[#This Row],[rxn]]),0))</f>
        <v>0</v>
      </c>
      <c r="G1898" t="b">
        <f>fba_fluxes[[#This Row],[RBA ub]]&gt;fba_fluxes[[#This Row],[ub]]</f>
        <v>0</v>
      </c>
      <c r="H1898" t="b">
        <f>fba_fluxes[[#This Row],[RBA lb]]&lt;fba_fluxes[[#This Row],[lb]]</f>
        <v>0</v>
      </c>
      <c r="I1898" cm="1">
        <f t="array" ref="I1898">SUM(_xlfn._xlws.FILTER(runRBA_RBA_fluxes[TRUE flux],(runRBA_RBA_fluxes[tag]="RXN")*(runRBA_RBA_fluxes[rxn_base_id]=fba_fluxes[[#This Row],[rxn]]),0))</f>
        <v>0</v>
      </c>
      <c r="J1898" t="b">
        <f>fba_fluxes[[#This Row],[total RBA flux]]&lt;fba_fluxes[[#This Row],[lb]]</f>
        <v>0</v>
      </c>
      <c r="K1898" s="1" t="b">
        <f>fba_fluxes[[#This Row],[total RBA flux]]&gt;fba_fluxes[[#This Row],[ub]]</f>
        <v>0</v>
      </c>
    </row>
    <row r="1899" spans="1:11" hidden="1" x14ac:dyDescent="0.2">
      <c r="A1899" s="1" t="s">
        <v>3801</v>
      </c>
      <c r="B1899">
        <v>0</v>
      </c>
      <c r="C1899">
        <v>0</v>
      </c>
      <c r="D1899">
        <v>0</v>
      </c>
      <c r="E1899" cm="1">
        <f t="array" ref="E1899">MIN(_xlfn._xlws.FILTER(runRBA_RBA_fluxes[TRUE lb],(runRBA_RBA_fluxes[tag]="RXN")*(runRBA_RBA_fluxes[rxn_base_id]=fba_fluxes[[#This Row],[rxn]]),0))</f>
        <v>0</v>
      </c>
      <c r="F1899" cm="1">
        <f t="array" ref="F1899">MAX(_xlfn._xlws.FILTER(runRBA_RBA_fluxes[TRUE ub],(runRBA_RBA_fluxes[tag]="RXN")*(runRBA_RBA_fluxes[rxn_base_id]=fba_fluxes[[#This Row],[rxn]]),0))</f>
        <v>0</v>
      </c>
      <c r="G1899" t="b">
        <f>fba_fluxes[[#This Row],[RBA ub]]&gt;fba_fluxes[[#This Row],[ub]]</f>
        <v>0</v>
      </c>
      <c r="H1899" t="b">
        <f>fba_fluxes[[#This Row],[RBA lb]]&lt;fba_fluxes[[#This Row],[lb]]</f>
        <v>0</v>
      </c>
      <c r="I1899" cm="1">
        <f t="array" ref="I1899">SUM(_xlfn._xlws.FILTER(runRBA_RBA_fluxes[TRUE flux],(runRBA_RBA_fluxes[tag]="RXN")*(runRBA_RBA_fluxes[rxn_base_id]=fba_fluxes[[#This Row],[rxn]]),0))</f>
        <v>0</v>
      </c>
      <c r="J1899" t="b">
        <f>fba_fluxes[[#This Row],[total RBA flux]]&lt;fba_fluxes[[#This Row],[lb]]</f>
        <v>0</v>
      </c>
      <c r="K1899" s="1" t="b">
        <f>fba_fluxes[[#This Row],[total RBA flux]]&gt;fba_fluxes[[#This Row],[ub]]</f>
        <v>0</v>
      </c>
    </row>
    <row r="1900" spans="1:11" hidden="1" x14ac:dyDescent="0.2">
      <c r="A1900" s="1" t="s">
        <v>3802</v>
      </c>
      <c r="B1900">
        <v>0</v>
      </c>
      <c r="C1900">
        <v>0</v>
      </c>
      <c r="D1900">
        <v>0</v>
      </c>
      <c r="E1900" cm="1">
        <f t="array" ref="E1900">MIN(_xlfn._xlws.FILTER(runRBA_RBA_fluxes[TRUE lb],(runRBA_RBA_fluxes[tag]="RXN")*(runRBA_RBA_fluxes[rxn_base_id]=fba_fluxes[[#This Row],[rxn]]),0))</f>
        <v>0</v>
      </c>
      <c r="F1900" cm="1">
        <f t="array" ref="F1900">MAX(_xlfn._xlws.FILTER(runRBA_RBA_fluxes[TRUE ub],(runRBA_RBA_fluxes[tag]="RXN")*(runRBA_RBA_fluxes[rxn_base_id]=fba_fluxes[[#This Row],[rxn]]),0))</f>
        <v>0</v>
      </c>
      <c r="G1900" t="b">
        <f>fba_fluxes[[#This Row],[RBA ub]]&gt;fba_fluxes[[#This Row],[ub]]</f>
        <v>0</v>
      </c>
      <c r="H1900" t="b">
        <f>fba_fluxes[[#This Row],[RBA lb]]&lt;fba_fluxes[[#This Row],[lb]]</f>
        <v>0</v>
      </c>
      <c r="I1900" cm="1">
        <f t="array" ref="I1900">SUM(_xlfn._xlws.FILTER(runRBA_RBA_fluxes[TRUE flux],(runRBA_RBA_fluxes[tag]="RXN")*(runRBA_RBA_fluxes[rxn_base_id]=fba_fluxes[[#This Row],[rxn]]),0))</f>
        <v>0</v>
      </c>
      <c r="J1900" t="b">
        <f>fba_fluxes[[#This Row],[total RBA flux]]&lt;fba_fluxes[[#This Row],[lb]]</f>
        <v>0</v>
      </c>
      <c r="K1900" s="1" t="b">
        <f>fba_fluxes[[#This Row],[total RBA flux]]&gt;fba_fluxes[[#This Row],[ub]]</f>
        <v>0</v>
      </c>
    </row>
    <row r="1901" spans="1:11" hidden="1" x14ac:dyDescent="0.2">
      <c r="A1901" s="1" t="s">
        <v>3803</v>
      </c>
      <c r="B1901">
        <v>0</v>
      </c>
      <c r="C1901">
        <v>0</v>
      </c>
      <c r="D1901">
        <v>0</v>
      </c>
      <c r="E1901" cm="1">
        <f t="array" ref="E1901">MIN(_xlfn._xlws.FILTER(runRBA_RBA_fluxes[TRUE lb],(runRBA_RBA_fluxes[tag]="RXN")*(runRBA_RBA_fluxes[rxn_base_id]=fba_fluxes[[#This Row],[rxn]]),0))</f>
        <v>0</v>
      </c>
      <c r="F1901" cm="1">
        <f t="array" ref="F1901">MAX(_xlfn._xlws.FILTER(runRBA_RBA_fluxes[TRUE ub],(runRBA_RBA_fluxes[tag]="RXN")*(runRBA_RBA_fluxes[rxn_base_id]=fba_fluxes[[#This Row],[rxn]]),0))</f>
        <v>0</v>
      </c>
      <c r="G1901" t="b">
        <f>fba_fluxes[[#This Row],[RBA ub]]&gt;fba_fluxes[[#This Row],[ub]]</f>
        <v>0</v>
      </c>
      <c r="H1901" t="b">
        <f>fba_fluxes[[#This Row],[RBA lb]]&lt;fba_fluxes[[#This Row],[lb]]</f>
        <v>0</v>
      </c>
      <c r="I1901" cm="1">
        <f t="array" ref="I1901">SUM(_xlfn._xlws.FILTER(runRBA_RBA_fluxes[TRUE flux],(runRBA_RBA_fluxes[tag]="RXN")*(runRBA_RBA_fluxes[rxn_base_id]=fba_fluxes[[#This Row],[rxn]]),0))</f>
        <v>0</v>
      </c>
      <c r="J1901" t="b">
        <f>fba_fluxes[[#This Row],[total RBA flux]]&lt;fba_fluxes[[#This Row],[lb]]</f>
        <v>0</v>
      </c>
      <c r="K1901" s="1" t="b">
        <f>fba_fluxes[[#This Row],[total RBA flux]]&gt;fba_fluxes[[#This Row],[ub]]</f>
        <v>0</v>
      </c>
    </row>
    <row r="1902" spans="1:11" hidden="1" x14ac:dyDescent="0.2">
      <c r="A1902" s="1" t="s">
        <v>3804</v>
      </c>
      <c r="B1902">
        <v>0</v>
      </c>
      <c r="C1902">
        <v>0</v>
      </c>
      <c r="D1902">
        <v>0</v>
      </c>
      <c r="E1902" cm="1">
        <f t="array" ref="E1902">MIN(_xlfn._xlws.FILTER(runRBA_RBA_fluxes[TRUE lb],(runRBA_RBA_fluxes[tag]="RXN")*(runRBA_RBA_fluxes[rxn_base_id]=fba_fluxes[[#This Row],[rxn]]),0))</f>
        <v>0</v>
      </c>
      <c r="F1902" cm="1">
        <f t="array" ref="F1902">MAX(_xlfn._xlws.FILTER(runRBA_RBA_fluxes[TRUE ub],(runRBA_RBA_fluxes[tag]="RXN")*(runRBA_RBA_fluxes[rxn_base_id]=fba_fluxes[[#This Row],[rxn]]),0))</f>
        <v>0</v>
      </c>
      <c r="G1902" t="b">
        <f>fba_fluxes[[#This Row],[RBA ub]]&gt;fba_fluxes[[#This Row],[ub]]</f>
        <v>0</v>
      </c>
      <c r="H1902" t="b">
        <f>fba_fluxes[[#This Row],[RBA lb]]&lt;fba_fluxes[[#This Row],[lb]]</f>
        <v>0</v>
      </c>
      <c r="I1902" cm="1">
        <f t="array" ref="I1902">SUM(_xlfn._xlws.FILTER(runRBA_RBA_fluxes[TRUE flux],(runRBA_RBA_fluxes[tag]="RXN")*(runRBA_RBA_fluxes[rxn_base_id]=fba_fluxes[[#This Row],[rxn]]),0))</f>
        <v>0</v>
      </c>
      <c r="J1902" t="b">
        <f>fba_fluxes[[#This Row],[total RBA flux]]&lt;fba_fluxes[[#This Row],[lb]]</f>
        <v>0</v>
      </c>
      <c r="K1902" s="1" t="b">
        <f>fba_fluxes[[#This Row],[total RBA flux]]&gt;fba_fluxes[[#This Row],[ub]]</f>
        <v>0</v>
      </c>
    </row>
    <row r="1903" spans="1:11" hidden="1" x14ac:dyDescent="0.2">
      <c r="A1903" s="1" t="s">
        <v>3805</v>
      </c>
      <c r="B1903">
        <v>0</v>
      </c>
      <c r="C1903">
        <v>0</v>
      </c>
      <c r="D1903">
        <v>0</v>
      </c>
      <c r="E1903" cm="1">
        <f t="array" ref="E1903">MIN(_xlfn._xlws.FILTER(runRBA_RBA_fluxes[TRUE lb],(runRBA_RBA_fluxes[tag]="RXN")*(runRBA_RBA_fluxes[rxn_base_id]=fba_fluxes[[#This Row],[rxn]]),0))</f>
        <v>0</v>
      </c>
      <c r="F1903" cm="1">
        <f t="array" ref="F1903">MAX(_xlfn._xlws.FILTER(runRBA_RBA_fluxes[TRUE ub],(runRBA_RBA_fluxes[tag]="RXN")*(runRBA_RBA_fluxes[rxn_base_id]=fba_fluxes[[#This Row],[rxn]]),0))</f>
        <v>0</v>
      </c>
      <c r="G1903" t="b">
        <f>fba_fluxes[[#This Row],[RBA ub]]&gt;fba_fluxes[[#This Row],[ub]]</f>
        <v>0</v>
      </c>
      <c r="H1903" t="b">
        <f>fba_fluxes[[#This Row],[RBA lb]]&lt;fba_fluxes[[#This Row],[lb]]</f>
        <v>0</v>
      </c>
      <c r="I1903" cm="1">
        <f t="array" ref="I1903">SUM(_xlfn._xlws.FILTER(runRBA_RBA_fluxes[TRUE flux],(runRBA_RBA_fluxes[tag]="RXN")*(runRBA_RBA_fluxes[rxn_base_id]=fba_fluxes[[#This Row],[rxn]]),0))</f>
        <v>0</v>
      </c>
      <c r="J1903" t="b">
        <f>fba_fluxes[[#This Row],[total RBA flux]]&lt;fba_fluxes[[#This Row],[lb]]</f>
        <v>0</v>
      </c>
      <c r="K1903" s="1" t="b">
        <f>fba_fluxes[[#This Row],[total RBA flux]]&gt;fba_fluxes[[#This Row],[ub]]</f>
        <v>0</v>
      </c>
    </row>
    <row r="1904" spans="1:11" hidden="1" x14ac:dyDescent="0.2">
      <c r="A1904" s="1" t="s">
        <v>3806</v>
      </c>
      <c r="B1904">
        <v>0</v>
      </c>
      <c r="C1904">
        <v>0</v>
      </c>
      <c r="D1904">
        <v>0</v>
      </c>
      <c r="E1904" cm="1">
        <f t="array" ref="E1904">MIN(_xlfn._xlws.FILTER(runRBA_RBA_fluxes[TRUE lb],(runRBA_RBA_fluxes[tag]="RXN")*(runRBA_RBA_fluxes[rxn_base_id]=fba_fluxes[[#This Row],[rxn]]),0))</f>
        <v>0</v>
      </c>
      <c r="F1904" cm="1">
        <f t="array" ref="F1904">MAX(_xlfn._xlws.FILTER(runRBA_RBA_fluxes[TRUE ub],(runRBA_RBA_fluxes[tag]="RXN")*(runRBA_RBA_fluxes[rxn_base_id]=fba_fluxes[[#This Row],[rxn]]),0))</f>
        <v>0</v>
      </c>
      <c r="G1904" t="b">
        <f>fba_fluxes[[#This Row],[RBA ub]]&gt;fba_fluxes[[#This Row],[ub]]</f>
        <v>0</v>
      </c>
      <c r="H1904" t="b">
        <f>fba_fluxes[[#This Row],[RBA lb]]&lt;fba_fluxes[[#This Row],[lb]]</f>
        <v>0</v>
      </c>
      <c r="I1904" cm="1">
        <f t="array" ref="I1904">SUM(_xlfn._xlws.FILTER(runRBA_RBA_fluxes[TRUE flux],(runRBA_RBA_fluxes[tag]="RXN")*(runRBA_RBA_fluxes[rxn_base_id]=fba_fluxes[[#This Row],[rxn]]),0))</f>
        <v>0</v>
      </c>
      <c r="J1904" t="b">
        <f>fba_fluxes[[#This Row],[total RBA flux]]&lt;fba_fluxes[[#This Row],[lb]]</f>
        <v>0</v>
      </c>
      <c r="K1904" s="1" t="b">
        <f>fba_fluxes[[#This Row],[total RBA flux]]&gt;fba_fluxes[[#This Row],[ub]]</f>
        <v>0</v>
      </c>
    </row>
    <row r="1905" spans="1:11" hidden="1" x14ac:dyDescent="0.2">
      <c r="A1905" s="1" t="s">
        <v>3807</v>
      </c>
      <c r="B1905">
        <v>0</v>
      </c>
      <c r="C1905">
        <v>0</v>
      </c>
      <c r="D1905">
        <v>0</v>
      </c>
      <c r="E1905" cm="1">
        <f t="array" ref="E1905">MIN(_xlfn._xlws.FILTER(runRBA_RBA_fluxes[TRUE lb],(runRBA_RBA_fluxes[tag]="RXN")*(runRBA_RBA_fluxes[rxn_base_id]=fba_fluxes[[#This Row],[rxn]]),0))</f>
        <v>0</v>
      </c>
      <c r="F1905" cm="1">
        <f t="array" ref="F1905">MAX(_xlfn._xlws.FILTER(runRBA_RBA_fluxes[TRUE ub],(runRBA_RBA_fluxes[tag]="RXN")*(runRBA_RBA_fluxes[rxn_base_id]=fba_fluxes[[#This Row],[rxn]]),0))</f>
        <v>0</v>
      </c>
      <c r="G1905" t="b">
        <f>fba_fluxes[[#This Row],[RBA ub]]&gt;fba_fluxes[[#This Row],[ub]]</f>
        <v>0</v>
      </c>
      <c r="H1905" t="b">
        <f>fba_fluxes[[#This Row],[RBA lb]]&lt;fba_fluxes[[#This Row],[lb]]</f>
        <v>0</v>
      </c>
      <c r="I1905" cm="1">
        <f t="array" ref="I1905">SUM(_xlfn._xlws.FILTER(runRBA_RBA_fluxes[TRUE flux],(runRBA_RBA_fluxes[tag]="RXN")*(runRBA_RBA_fluxes[rxn_base_id]=fba_fluxes[[#This Row],[rxn]]),0))</f>
        <v>0</v>
      </c>
      <c r="J1905" t="b">
        <f>fba_fluxes[[#This Row],[total RBA flux]]&lt;fba_fluxes[[#This Row],[lb]]</f>
        <v>0</v>
      </c>
      <c r="K1905" s="1" t="b">
        <f>fba_fluxes[[#This Row],[total RBA flux]]&gt;fba_fluxes[[#This Row],[ub]]</f>
        <v>0</v>
      </c>
    </row>
    <row r="1906" spans="1:11" hidden="1" x14ac:dyDescent="0.2">
      <c r="A1906" s="1" t="s">
        <v>3808</v>
      </c>
      <c r="B1906">
        <v>0</v>
      </c>
      <c r="C1906">
        <v>0</v>
      </c>
      <c r="D1906">
        <v>0</v>
      </c>
      <c r="E1906" cm="1">
        <f t="array" ref="E1906">MIN(_xlfn._xlws.FILTER(runRBA_RBA_fluxes[TRUE lb],(runRBA_RBA_fluxes[tag]="RXN")*(runRBA_RBA_fluxes[rxn_base_id]=fba_fluxes[[#This Row],[rxn]]),0))</f>
        <v>0</v>
      </c>
      <c r="F1906" cm="1">
        <f t="array" ref="F1906">MAX(_xlfn._xlws.FILTER(runRBA_RBA_fluxes[TRUE ub],(runRBA_RBA_fluxes[tag]="RXN")*(runRBA_RBA_fluxes[rxn_base_id]=fba_fluxes[[#This Row],[rxn]]),0))</f>
        <v>0</v>
      </c>
      <c r="G1906" t="b">
        <f>fba_fluxes[[#This Row],[RBA ub]]&gt;fba_fluxes[[#This Row],[ub]]</f>
        <v>0</v>
      </c>
      <c r="H1906" t="b">
        <f>fba_fluxes[[#This Row],[RBA lb]]&lt;fba_fluxes[[#This Row],[lb]]</f>
        <v>0</v>
      </c>
      <c r="I1906" cm="1">
        <f t="array" ref="I1906">SUM(_xlfn._xlws.FILTER(runRBA_RBA_fluxes[TRUE flux],(runRBA_RBA_fluxes[tag]="RXN")*(runRBA_RBA_fluxes[rxn_base_id]=fba_fluxes[[#This Row],[rxn]]),0))</f>
        <v>0</v>
      </c>
      <c r="J1906" t="b">
        <f>fba_fluxes[[#This Row],[total RBA flux]]&lt;fba_fluxes[[#This Row],[lb]]</f>
        <v>0</v>
      </c>
      <c r="K1906" s="1" t="b">
        <f>fba_fluxes[[#This Row],[total RBA flux]]&gt;fba_fluxes[[#This Row],[ub]]</f>
        <v>0</v>
      </c>
    </row>
    <row r="1907" spans="1:11" hidden="1" x14ac:dyDescent="0.2">
      <c r="A1907" s="1" t="s">
        <v>3809</v>
      </c>
      <c r="B1907">
        <v>0</v>
      </c>
      <c r="C1907">
        <v>0</v>
      </c>
      <c r="D1907">
        <v>0</v>
      </c>
      <c r="E1907" cm="1">
        <f t="array" ref="E1907">MIN(_xlfn._xlws.FILTER(runRBA_RBA_fluxes[TRUE lb],(runRBA_RBA_fluxes[tag]="RXN")*(runRBA_RBA_fluxes[rxn_base_id]=fba_fluxes[[#This Row],[rxn]]),0))</f>
        <v>0</v>
      </c>
      <c r="F1907" cm="1">
        <f t="array" ref="F1907">MAX(_xlfn._xlws.FILTER(runRBA_RBA_fluxes[TRUE ub],(runRBA_RBA_fluxes[tag]="RXN")*(runRBA_RBA_fluxes[rxn_base_id]=fba_fluxes[[#This Row],[rxn]]),0))</f>
        <v>0</v>
      </c>
      <c r="G1907" t="b">
        <f>fba_fluxes[[#This Row],[RBA ub]]&gt;fba_fluxes[[#This Row],[ub]]</f>
        <v>0</v>
      </c>
      <c r="H1907" t="b">
        <f>fba_fluxes[[#This Row],[RBA lb]]&lt;fba_fluxes[[#This Row],[lb]]</f>
        <v>0</v>
      </c>
      <c r="I1907" cm="1">
        <f t="array" ref="I1907">SUM(_xlfn._xlws.FILTER(runRBA_RBA_fluxes[TRUE flux],(runRBA_RBA_fluxes[tag]="RXN")*(runRBA_RBA_fluxes[rxn_base_id]=fba_fluxes[[#This Row],[rxn]]),0))</f>
        <v>0</v>
      </c>
      <c r="J1907" t="b">
        <f>fba_fluxes[[#This Row],[total RBA flux]]&lt;fba_fluxes[[#This Row],[lb]]</f>
        <v>0</v>
      </c>
      <c r="K1907" s="1" t="b">
        <f>fba_fluxes[[#This Row],[total RBA flux]]&gt;fba_fluxes[[#This Row],[ub]]</f>
        <v>0</v>
      </c>
    </row>
    <row r="1908" spans="1:11" hidden="1" x14ac:dyDescent="0.2">
      <c r="A1908" s="1" t="s">
        <v>3810</v>
      </c>
      <c r="B1908">
        <v>0</v>
      </c>
      <c r="C1908">
        <v>0</v>
      </c>
      <c r="D1908">
        <v>0</v>
      </c>
      <c r="E1908" cm="1">
        <f t="array" ref="E1908">MIN(_xlfn._xlws.FILTER(runRBA_RBA_fluxes[TRUE lb],(runRBA_RBA_fluxes[tag]="RXN")*(runRBA_RBA_fluxes[rxn_base_id]=fba_fluxes[[#This Row],[rxn]]),0))</f>
        <v>0</v>
      </c>
      <c r="F1908" cm="1">
        <f t="array" ref="F1908">MAX(_xlfn._xlws.FILTER(runRBA_RBA_fluxes[TRUE ub],(runRBA_RBA_fluxes[tag]="RXN")*(runRBA_RBA_fluxes[rxn_base_id]=fba_fluxes[[#This Row],[rxn]]),0))</f>
        <v>0</v>
      </c>
      <c r="G1908" t="b">
        <f>fba_fluxes[[#This Row],[RBA ub]]&gt;fba_fluxes[[#This Row],[ub]]</f>
        <v>0</v>
      </c>
      <c r="H1908" t="b">
        <f>fba_fluxes[[#This Row],[RBA lb]]&lt;fba_fluxes[[#This Row],[lb]]</f>
        <v>0</v>
      </c>
      <c r="I1908" cm="1">
        <f t="array" ref="I1908">SUM(_xlfn._xlws.FILTER(runRBA_RBA_fluxes[TRUE flux],(runRBA_RBA_fluxes[tag]="RXN")*(runRBA_RBA_fluxes[rxn_base_id]=fba_fluxes[[#This Row],[rxn]]),0))</f>
        <v>0</v>
      </c>
      <c r="J1908" t="b">
        <f>fba_fluxes[[#This Row],[total RBA flux]]&lt;fba_fluxes[[#This Row],[lb]]</f>
        <v>0</v>
      </c>
      <c r="K1908" s="1" t="b">
        <f>fba_fluxes[[#This Row],[total RBA flux]]&gt;fba_fluxes[[#This Row],[ub]]</f>
        <v>0</v>
      </c>
    </row>
    <row r="1909" spans="1:11" hidden="1" x14ac:dyDescent="0.2">
      <c r="A1909" s="1" t="s">
        <v>3811</v>
      </c>
      <c r="B1909">
        <v>0</v>
      </c>
      <c r="C1909">
        <v>0</v>
      </c>
      <c r="D1909">
        <v>0</v>
      </c>
      <c r="E1909" cm="1">
        <f t="array" ref="E1909">MIN(_xlfn._xlws.FILTER(runRBA_RBA_fluxes[TRUE lb],(runRBA_RBA_fluxes[tag]="RXN")*(runRBA_RBA_fluxes[rxn_base_id]=fba_fluxes[[#This Row],[rxn]]),0))</f>
        <v>0</v>
      </c>
      <c r="F1909" cm="1">
        <f t="array" ref="F1909">MAX(_xlfn._xlws.FILTER(runRBA_RBA_fluxes[TRUE ub],(runRBA_RBA_fluxes[tag]="RXN")*(runRBA_RBA_fluxes[rxn_base_id]=fba_fluxes[[#This Row],[rxn]]),0))</f>
        <v>0</v>
      </c>
      <c r="G1909" t="b">
        <f>fba_fluxes[[#This Row],[RBA ub]]&gt;fba_fluxes[[#This Row],[ub]]</f>
        <v>0</v>
      </c>
      <c r="H1909" t="b">
        <f>fba_fluxes[[#This Row],[RBA lb]]&lt;fba_fluxes[[#This Row],[lb]]</f>
        <v>0</v>
      </c>
      <c r="I1909" cm="1">
        <f t="array" ref="I1909">SUM(_xlfn._xlws.FILTER(runRBA_RBA_fluxes[TRUE flux],(runRBA_RBA_fluxes[tag]="RXN")*(runRBA_RBA_fluxes[rxn_base_id]=fba_fluxes[[#This Row],[rxn]]),0))</f>
        <v>0</v>
      </c>
      <c r="J1909" t="b">
        <f>fba_fluxes[[#This Row],[total RBA flux]]&lt;fba_fluxes[[#This Row],[lb]]</f>
        <v>0</v>
      </c>
      <c r="K1909" s="1" t="b">
        <f>fba_fluxes[[#This Row],[total RBA flux]]&gt;fba_fluxes[[#This Row],[ub]]</f>
        <v>0</v>
      </c>
    </row>
    <row r="1910" spans="1:11" hidden="1" x14ac:dyDescent="0.2">
      <c r="A1910" s="1" t="s">
        <v>3812</v>
      </c>
      <c r="B1910">
        <v>0</v>
      </c>
      <c r="C1910">
        <v>0</v>
      </c>
      <c r="D1910">
        <v>0</v>
      </c>
      <c r="E1910" cm="1">
        <f t="array" ref="E1910">MIN(_xlfn._xlws.FILTER(runRBA_RBA_fluxes[TRUE lb],(runRBA_RBA_fluxes[tag]="RXN")*(runRBA_RBA_fluxes[rxn_base_id]=fba_fluxes[[#This Row],[rxn]]),0))</f>
        <v>0</v>
      </c>
      <c r="F1910" cm="1">
        <f t="array" ref="F1910">MAX(_xlfn._xlws.FILTER(runRBA_RBA_fluxes[TRUE ub],(runRBA_RBA_fluxes[tag]="RXN")*(runRBA_RBA_fluxes[rxn_base_id]=fba_fluxes[[#This Row],[rxn]]),0))</f>
        <v>0</v>
      </c>
      <c r="G1910" t="b">
        <f>fba_fluxes[[#This Row],[RBA ub]]&gt;fba_fluxes[[#This Row],[ub]]</f>
        <v>0</v>
      </c>
      <c r="H1910" t="b">
        <f>fba_fluxes[[#This Row],[RBA lb]]&lt;fba_fluxes[[#This Row],[lb]]</f>
        <v>0</v>
      </c>
      <c r="I1910" cm="1">
        <f t="array" ref="I1910">SUM(_xlfn._xlws.FILTER(runRBA_RBA_fluxes[TRUE flux],(runRBA_RBA_fluxes[tag]="RXN")*(runRBA_RBA_fluxes[rxn_base_id]=fba_fluxes[[#This Row],[rxn]]),0))</f>
        <v>0</v>
      </c>
      <c r="J1910" t="b">
        <f>fba_fluxes[[#This Row],[total RBA flux]]&lt;fba_fluxes[[#This Row],[lb]]</f>
        <v>0</v>
      </c>
      <c r="K1910" s="1" t="b">
        <f>fba_fluxes[[#This Row],[total RBA flux]]&gt;fba_fluxes[[#This Row],[ub]]</f>
        <v>0</v>
      </c>
    </row>
    <row r="1911" spans="1:11" hidden="1" x14ac:dyDescent="0.2">
      <c r="A1911" s="1" t="s">
        <v>3813</v>
      </c>
      <c r="B1911">
        <v>0</v>
      </c>
      <c r="C1911">
        <v>0</v>
      </c>
      <c r="D1911">
        <v>0</v>
      </c>
      <c r="E1911" cm="1">
        <f t="array" ref="E1911">MIN(_xlfn._xlws.FILTER(runRBA_RBA_fluxes[TRUE lb],(runRBA_RBA_fluxes[tag]="RXN")*(runRBA_RBA_fluxes[rxn_base_id]=fba_fluxes[[#This Row],[rxn]]),0))</f>
        <v>0</v>
      </c>
      <c r="F1911" cm="1">
        <f t="array" ref="F1911">MAX(_xlfn._xlws.FILTER(runRBA_RBA_fluxes[TRUE ub],(runRBA_RBA_fluxes[tag]="RXN")*(runRBA_RBA_fluxes[rxn_base_id]=fba_fluxes[[#This Row],[rxn]]),0))</f>
        <v>0</v>
      </c>
      <c r="G1911" t="b">
        <f>fba_fluxes[[#This Row],[RBA ub]]&gt;fba_fluxes[[#This Row],[ub]]</f>
        <v>0</v>
      </c>
      <c r="H1911" t="b">
        <f>fba_fluxes[[#This Row],[RBA lb]]&lt;fba_fluxes[[#This Row],[lb]]</f>
        <v>0</v>
      </c>
      <c r="I1911" cm="1">
        <f t="array" ref="I1911">SUM(_xlfn._xlws.FILTER(runRBA_RBA_fluxes[TRUE flux],(runRBA_RBA_fluxes[tag]="RXN")*(runRBA_RBA_fluxes[rxn_base_id]=fba_fluxes[[#This Row],[rxn]]),0))</f>
        <v>0</v>
      </c>
      <c r="J1911" t="b">
        <f>fba_fluxes[[#This Row],[total RBA flux]]&lt;fba_fluxes[[#This Row],[lb]]</f>
        <v>0</v>
      </c>
      <c r="K1911" s="1" t="b">
        <f>fba_fluxes[[#This Row],[total RBA flux]]&gt;fba_fluxes[[#This Row],[ub]]</f>
        <v>0</v>
      </c>
    </row>
    <row r="1912" spans="1:11" hidden="1" x14ac:dyDescent="0.2">
      <c r="A1912" s="1" t="s">
        <v>3814</v>
      </c>
      <c r="B1912">
        <v>0</v>
      </c>
      <c r="C1912">
        <v>0</v>
      </c>
      <c r="D1912">
        <v>0</v>
      </c>
      <c r="E1912" cm="1">
        <f t="array" ref="E1912">MIN(_xlfn._xlws.FILTER(runRBA_RBA_fluxes[TRUE lb],(runRBA_RBA_fluxes[tag]="RXN")*(runRBA_RBA_fluxes[rxn_base_id]=fba_fluxes[[#This Row],[rxn]]),0))</f>
        <v>0</v>
      </c>
      <c r="F1912" cm="1">
        <f t="array" ref="F1912">MAX(_xlfn._xlws.FILTER(runRBA_RBA_fluxes[TRUE ub],(runRBA_RBA_fluxes[tag]="RXN")*(runRBA_RBA_fluxes[rxn_base_id]=fba_fluxes[[#This Row],[rxn]]),0))</f>
        <v>0</v>
      </c>
      <c r="G1912" t="b">
        <f>fba_fluxes[[#This Row],[RBA ub]]&gt;fba_fluxes[[#This Row],[ub]]</f>
        <v>0</v>
      </c>
      <c r="H1912" t="b">
        <f>fba_fluxes[[#This Row],[RBA lb]]&lt;fba_fluxes[[#This Row],[lb]]</f>
        <v>0</v>
      </c>
      <c r="I1912" cm="1">
        <f t="array" ref="I1912">SUM(_xlfn._xlws.FILTER(runRBA_RBA_fluxes[TRUE flux],(runRBA_RBA_fluxes[tag]="RXN")*(runRBA_RBA_fluxes[rxn_base_id]=fba_fluxes[[#This Row],[rxn]]),0))</f>
        <v>0</v>
      </c>
      <c r="J1912" t="b">
        <f>fba_fluxes[[#This Row],[total RBA flux]]&lt;fba_fluxes[[#This Row],[lb]]</f>
        <v>0</v>
      </c>
      <c r="K1912" s="1" t="b">
        <f>fba_fluxes[[#This Row],[total RBA flux]]&gt;fba_fluxes[[#This Row],[ub]]</f>
        <v>0</v>
      </c>
    </row>
    <row r="1913" spans="1:11" hidden="1" x14ac:dyDescent="0.2">
      <c r="A1913" s="1" t="s">
        <v>3815</v>
      </c>
      <c r="B1913">
        <v>0</v>
      </c>
      <c r="C1913">
        <v>0</v>
      </c>
      <c r="D1913">
        <v>0</v>
      </c>
      <c r="E1913" cm="1">
        <f t="array" ref="E1913">MIN(_xlfn._xlws.FILTER(runRBA_RBA_fluxes[TRUE lb],(runRBA_RBA_fluxes[tag]="RXN")*(runRBA_RBA_fluxes[rxn_base_id]=fba_fluxes[[#This Row],[rxn]]),0))</f>
        <v>0</v>
      </c>
      <c r="F1913" cm="1">
        <f t="array" ref="F1913">MAX(_xlfn._xlws.FILTER(runRBA_RBA_fluxes[TRUE ub],(runRBA_RBA_fluxes[tag]="RXN")*(runRBA_RBA_fluxes[rxn_base_id]=fba_fluxes[[#This Row],[rxn]]),0))</f>
        <v>0</v>
      </c>
      <c r="G1913" t="b">
        <f>fba_fluxes[[#This Row],[RBA ub]]&gt;fba_fluxes[[#This Row],[ub]]</f>
        <v>0</v>
      </c>
      <c r="H1913" t="b">
        <f>fba_fluxes[[#This Row],[RBA lb]]&lt;fba_fluxes[[#This Row],[lb]]</f>
        <v>0</v>
      </c>
      <c r="I1913" cm="1">
        <f t="array" ref="I1913">SUM(_xlfn._xlws.FILTER(runRBA_RBA_fluxes[TRUE flux],(runRBA_RBA_fluxes[tag]="RXN")*(runRBA_RBA_fluxes[rxn_base_id]=fba_fluxes[[#This Row],[rxn]]),0))</f>
        <v>0</v>
      </c>
      <c r="J1913" t="b">
        <f>fba_fluxes[[#This Row],[total RBA flux]]&lt;fba_fluxes[[#This Row],[lb]]</f>
        <v>0</v>
      </c>
      <c r="K1913" s="1" t="b">
        <f>fba_fluxes[[#This Row],[total RBA flux]]&gt;fba_fluxes[[#This Row],[ub]]</f>
        <v>0</v>
      </c>
    </row>
    <row r="1914" spans="1:11" hidden="1" x14ac:dyDescent="0.2">
      <c r="A1914" s="1" t="s">
        <v>3816</v>
      </c>
      <c r="B1914">
        <v>0</v>
      </c>
      <c r="C1914">
        <v>0</v>
      </c>
      <c r="D1914">
        <v>0</v>
      </c>
      <c r="E1914" cm="1">
        <f t="array" ref="E1914">MIN(_xlfn._xlws.FILTER(runRBA_RBA_fluxes[TRUE lb],(runRBA_RBA_fluxes[tag]="RXN")*(runRBA_RBA_fluxes[rxn_base_id]=fba_fluxes[[#This Row],[rxn]]),0))</f>
        <v>0</v>
      </c>
      <c r="F1914" cm="1">
        <f t="array" ref="F1914">MAX(_xlfn._xlws.FILTER(runRBA_RBA_fluxes[TRUE ub],(runRBA_RBA_fluxes[tag]="RXN")*(runRBA_RBA_fluxes[rxn_base_id]=fba_fluxes[[#This Row],[rxn]]),0))</f>
        <v>0</v>
      </c>
      <c r="G1914" t="b">
        <f>fba_fluxes[[#This Row],[RBA ub]]&gt;fba_fluxes[[#This Row],[ub]]</f>
        <v>0</v>
      </c>
      <c r="H1914" t="b">
        <f>fba_fluxes[[#This Row],[RBA lb]]&lt;fba_fluxes[[#This Row],[lb]]</f>
        <v>0</v>
      </c>
      <c r="I1914" cm="1">
        <f t="array" ref="I1914">SUM(_xlfn._xlws.FILTER(runRBA_RBA_fluxes[TRUE flux],(runRBA_RBA_fluxes[tag]="RXN")*(runRBA_RBA_fluxes[rxn_base_id]=fba_fluxes[[#This Row],[rxn]]),0))</f>
        <v>0</v>
      </c>
      <c r="J1914" t="b">
        <f>fba_fluxes[[#This Row],[total RBA flux]]&lt;fba_fluxes[[#This Row],[lb]]</f>
        <v>0</v>
      </c>
      <c r="K1914" s="1" t="b">
        <f>fba_fluxes[[#This Row],[total RBA flux]]&gt;fba_fluxes[[#This Row],[ub]]</f>
        <v>0</v>
      </c>
    </row>
    <row r="1915" spans="1:11" hidden="1" x14ac:dyDescent="0.2">
      <c r="A1915" s="1" t="s">
        <v>3817</v>
      </c>
      <c r="B1915">
        <v>0</v>
      </c>
      <c r="C1915">
        <v>0</v>
      </c>
      <c r="D1915">
        <v>0</v>
      </c>
      <c r="E1915" cm="1">
        <f t="array" ref="E1915">MIN(_xlfn._xlws.FILTER(runRBA_RBA_fluxes[TRUE lb],(runRBA_RBA_fluxes[tag]="RXN")*(runRBA_RBA_fluxes[rxn_base_id]=fba_fluxes[[#This Row],[rxn]]),0))</f>
        <v>0</v>
      </c>
      <c r="F1915" cm="1">
        <f t="array" ref="F1915">MAX(_xlfn._xlws.FILTER(runRBA_RBA_fluxes[TRUE ub],(runRBA_RBA_fluxes[tag]="RXN")*(runRBA_RBA_fluxes[rxn_base_id]=fba_fluxes[[#This Row],[rxn]]),0))</f>
        <v>0</v>
      </c>
      <c r="G1915" t="b">
        <f>fba_fluxes[[#This Row],[RBA ub]]&gt;fba_fluxes[[#This Row],[ub]]</f>
        <v>0</v>
      </c>
      <c r="H1915" t="b">
        <f>fba_fluxes[[#This Row],[RBA lb]]&lt;fba_fluxes[[#This Row],[lb]]</f>
        <v>0</v>
      </c>
      <c r="I1915" cm="1">
        <f t="array" ref="I1915">SUM(_xlfn._xlws.FILTER(runRBA_RBA_fluxes[TRUE flux],(runRBA_RBA_fluxes[tag]="RXN")*(runRBA_RBA_fluxes[rxn_base_id]=fba_fluxes[[#This Row],[rxn]]),0))</f>
        <v>0</v>
      </c>
      <c r="J1915" t="b">
        <f>fba_fluxes[[#This Row],[total RBA flux]]&lt;fba_fluxes[[#This Row],[lb]]</f>
        <v>0</v>
      </c>
      <c r="K1915" s="1" t="b">
        <f>fba_fluxes[[#This Row],[total RBA flux]]&gt;fba_fluxes[[#This Row],[ub]]</f>
        <v>0</v>
      </c>
    </row>
    <row r="1916" spans="1:11" hidden="1" x14ac:dyDescent="0.2">
      <c r="A1916" s="1" t="s">
        <v>3818</v>
      </c>
      <c r="B1916">
        <v>0</v>
      </c>
      <c r="C1916">
        <v>0</v>
      </c>
      <c r="D1916">
        <v>0</v>
      </c>
      <c r="E1916" cm="1">
        <f t="array" ref="E1916">MIN(_xlfn._xlws.FILTER(runRBA_RBA_fluxes[TRUE lb],(runRBA_RBA_fluxes[tag]="RXN")*(runRBA_RBA_fluxes[rxn_base_id]=fba_fluxes[[#This Row],[rxn]]),0))</f>
        <v>0</v>
      </c>
      <c r="F1916" cm="1">
        <f t="array" ref="F1916">MAX(_xlfn._xlws.FILTER(runRBA_RBA_fluxes[TRUE ub],(runRBA_RBA_fluxes[tag]="RXN")*(runRBA_RBA_fluxes[rxn_base_id]=fba_fluxes[[#This Row],[rxn]]),0))</f>
        <v>0</v>
      </c>
      <c r="G1916" t="b">
        <f>fba_fluxes[[#This Row],[RBA ub]]&gt;fba_fluxes[[#This Row],[ub]]</f>
        <v>0</v>
      </c>
      <c r="H1916" t="b">
        <f>fba_fluxes[[#This Row],[RBA lb]]&lt;fba_fluxes[[#This Row],[lb]]</f>
        <v>0</v>
      </c>
      <c r="I1916" cm="1">
        <f t="array" ref="I1916">SUM(_xlfn._xlws.FILTER(runRBA_RBA_fluxes[TRUE flux],(runRBA_RBA_fluxes[tag]="RXN")*(runRBA_RBA_fluxes[rxn_base_id]=fba_fluxes[[#This Row],[rxn]]),0))</f>
        <v>0</v>
      </c>
      <c r="J1916" t="b">
        <f>fba_fluxes[[#This Row],[total RBA flux]]&lt;fba_fluxes[[#This Row],[lb]]</f>
        <v>0</v>
      </c>
      <c r="K1916" s="1" t="b">
        <f>fba_fluxes[[#This Row],[total RBA flux]]&gt;fba_fluxes[[#This Row],[ub]]</f>
        <v>0</v>
      </c>
    </row>
    <row r="1917" spans="1:11" hidden="1" x14ac:dyDescent="0.2">
      <c r="A1917" s="1" t="s">
        <v>3819</v>
      </c>
      <c r="B1917">
        <v>0</v>
      </c>
      <c r="C1917">
        <v>0</v>
      </c>
      <c r="D1917">
        <v>0</v>
      </c>
      <c r="E1917" cm="1">
        <f t="array" ref="E1917">MIN(_xlfn._xlws.FILTER(runRBA_RBA_fluxes[TRUE lb],(runRBA_RBA_fluxes[tag]="RXN")*(runRBA_RBA_fluxes[rxn_base_id]=fba_fluxes[[#This Row],[rxn]]),0))</f>
        <v>0</v>
      </c>
      <c r="F1917" cm="1">
        <f t="array" ref="F1917">MAX(_xlfn._xlws.FILTER(runRBA_RBA_fluxes[TRUE ub],(runRBA_RBA_fluxes[tag]="RXN")*(runRBA_RBA_fluxes[rxn_base_id]=fba_fluxes[[#This Row],[rxn]]),0))</f>
        <v>0</v>
      </c>
      <c r="G1917" t="b">
        <f>fba_fluxes[[#This Row],[RBA ub]]&gt;fba_fluxes[[#This Row],[ub]]</f>
        <v>0</v>
      </c>
      <c r="H1917" t="b">
        <f>fba_fluxes[[#This Row],[RBA lb]]&lt;fba_fluxes[[#This Row],[lb]]</f>
        <v>0</v>
      </c>
      <c r="I1917" cm="1">
        <f t="array" ref="I1917">SUM(_xlfn._xlws.FILTER(runRBA_RBA_fluxes[TRUE flux],(runRBA_RBA_fluxes[tag]="RXN")*(runRBA_RBA_fluxes[rxn_base_id]=fba_fluxes[[#This Row],[rxn]]),0))</f>
        <v>0</v>
      </c>
      <c r="J1917" t="b">
        <f>fba_fluxes[[#This Row],[total RBA flux]]&lt;fba_fluxes[[#This Row],[lb]]</f>
        <v>0</v>
      </c>
      <c r="K1917" s="1" t="b">
        <f>fba_fluxes[[#This Row],[total RBA flux]]&gt;fba_fluxes[[#This Row],[ub]]</f>
        <v>0</v>
      </c>
    </row>
    <row r="1918" spans="1:11" hidden="1" x14ac:dyDescent="0.2">
      <c r="A1918" s="1" t="s">
        <v>3820</v>
      </c>
      <c r="B1918">
        <v>0</v>
      </c>
      <c r="C1918">
        <v>0</v>
      </c>
      <c r="D1918">
        <v>0</v>
      </c>
      <c r="E1918" cm="1">
        <f t="array" ref="E1918">MIN(_xlfn._xlws.FILTER(runRBA_RBA_fluxes[TRUE lb],(runRBA_RBA_fluxes[tag]="RXN")*(runRBA_RBA_fluxes[rxn_base_id]=fba_fluxes[[#This Row],[rxn]]),0))</f>
        <v>0</v>
      </c>
      <c r="F1918" cm="1">
        <f t="array" ref="F1918">MAX(_xlfn._xlws.FILTER(runRBA_RBA_fluxes[TRUE ub],(runRBA_RBA_fluxes[tag]="RXN")*(runRBA_RBA_fluxes[rxn_base_id]=fba_fluxes[[#This Row],[rxn]]),0))</f>
        <v>0</v>
      </c>
      <c r="G1918" t="b">
        <f>fba_fluxes[[#This Row],[RBA ub]]&gt;fba_fluxes[[#This Row],[ub]]</f>
        <v>0</v>
      </c>
      <c r="H1918" t="b">
        <f>fba_fluxes[[#This Row],[RBA lb]]&lt;fba_fluxes[[#This Row],[lb]]</f>
        <v>0</v>
      </c>
      <c r="I1918" cm="1">
        <f t="array" ref="I1918">SUM(_xlfn._xlws.FILTER(runRBA_RBA_fluxes[TRUE flux],(runRBA_RBA_fluxes[tag]="RXN")*(runRBA_RBA_fluxes[rxn_base_id]=fba_fluxes[[#This Row],[rxn]]),0))</f>
        <v>0</v>
      </c>
      <c r="J1918" t="b">
        <f>fba_fluxes[[#This Row],[total RBA flux]]&lt;fba_fluxes[[#This Row],[lb]]</f>
        <v>0</v>
      </c>
      <c r="K1918" s="1" t="b">
        <f>fba_fluxes[[#This Row],[total RBA flux]]&gt;fba_fluxes[[#This Row],[ub]]</f>
        <v>0</v>
      </c>
    </row>
    <row r="1919" spans="1:11" hidden="1" x14ac:dyDescent="0.2">
      <c r="A1919" s="1" t="s">
        <v>3821</v>
      </c>
      <c r="B1919">
        <v>0</v>
      </c>
      <c r="C1919">
        <v>0</v>
      </c>
      <c r="D1919">
        <v>0</v>
      </c>
      <c r="E1919" cm="1">
        <f t="array" ref="E1919">MIN(_xlfn._xlws.FILTER(runRBA_RBA_fluxes[TRUE lb],(runRBA_RBA_fluxes[tag]="RXN")*(runRBA_RBA_fluxes[rxn_base_id]=fba_fluxes[[#This Row],[rxn]]),0))</f>
        <v>0</v>
      </c>
      <c r="F1919" cm="1">
        <f t="array" ref="F1919">MAX(_xlfn._xlws.FILTER(runRBA_RBA_fluxes[TRUE ub],(runRBA_RBA_fluxes[tag]="RXN")*(runRBA_RBA_fluxes[rxn_base_id]=fba_fluxes[[#This Row],[rxn]]),0))</f>
        <v>0</v>
      </c>
      <c r="G1919" t="b">
        <f>fba_fluxes[[#This Row],[RBA ub]]&gt;fba_fluxes[[#This Row],[ub]]</f>
        <v>0</v>
      </c>
      <c r="H1919" t="b">
        <f>fba_fluxes[[#This Row],[RBA lb]]&lt;fba_fluxes[[#This Row],[lb]]</f>
        <v>0</v>
      </c>
      <c r="I1919" cm="1">
        <f t="array" ref="I1919">SUM(_xlfn._xlws.FILTER(runRBA_RBA_fluxes[TRUE flux],(runRBA_RBA_fluxes[tag]="RXN")*(runRBA_RBA_fluxes[rxn_base_id]=fba_fluxes[[#This Row],[rxn]]),0))</f>
        <v>0</v>
      </c>
      <c r="J1919" t="b">
        <f>fba_fluxes[[#This Row],[total RBA flux]]&lt;fba_fluxes[[#This Row],[lb]]</f>
        <v>0</v>
      </c>
      <c r="K1919" s="1" t="b">
        <f>fba_fluxes[[#This Row],[total RBA flux]]&gt;fba_fluxes[[#This Row],[ub]]</f>
        <v>0</v>
      </c>
    </row>
    <row r="1920" spans="1:11" hidden="1" x14ac:dyDescent="0.2">
      <c r="A1920" s="1" t="s">
        <v>3822</v>
      </c>
      <c r="B1920">
        <v>0</v>
      </c>
      <c r="C1920">
        <v>0</v>
      </c>
      <c r="D1920">
        <v>0</v>
      </c>
      <c r="E1920" cm="1">
        <f t="array" ref="E1920">MIN(_xlfn._xlws.FILTER(runRBA_RBA_fluxes[TRUE lb],(runRBA_RBA_fluxes[tag]="RXN")*(runRBA_RBA_fluxes[rxn_base_id]=fba_fluxes[[#This Row],[rxn]]),0))</f>
        <v>0</v>
      </c>
      <c r="F1920" cm="1">
        <f t="array" ref="F1920">MAX(_xlfn._xlws.FILTER(runRBA_RBA_fluxes[TRUE ub],(runRBA_RBA_fluxes[tag]="RXN")*(runRBA_RBA_fluxes[rxn_base_id]=fba_fluxes[[#This Row],[rxn]]),0))</f>
        <v>0</v>
      </c>
      <c r="G1920" t="b">
        <f>fba_fluxes[[#This Row],[RBA ub]]&gt;fba_fluxes[[#This Row],[ub]]</f>
        <v>0</v>
      </c>
      <c r="H1920" t="b">
        <f>fba_fluxes[[#This Row],[RBA lb]]&lt;fba_fluxes[[#This Row],[lb]]</f>
        <v>0</v>
      </c>
      <c r="I1920" cm="1">
        <f t="array" ref="I1920">SUM(_xlfn._xlws.FILTER(runRBA_RBA_fluxes[TRUE flux],(runRBA_RBA_fluxes[tag]="RXN")*(runRBA_RBA_fluxes[rxn_base_id]=fba_fluxes[[#This Row],[rxn]]),0))</f>
        <v>0</v>
      </c>
      <c r="J1920" t="b">
        <f>fba_fluxes[[#This Row],[total RBA flux]]&lt;fba_fluxes[[#This Row],[lb]]</f>
        <v>0</v>
      </c>
      <c r="K1920" s="1" t="b">
        <f>fba_fluxes[[#This Row],[total RBA flux]]&gt;fba_fluxes[[#This Row],[ub]]</f>
        <v>0</v>
      </c>
    </row>
    <row r="1921" spans="1:11" hidden="1" x14ac:dyDescent="0.2">
      <c r="A1921" s="1" t="s">
        <v>3823</v>
      </c>
      <c r="B1921">
        <v>0</v>
      </c>
      <c r="C1921">
        <v>0</v>
      </c>
      <c r="D1921">
        <v>0</v>
      </c>
      <c r="E1921" cm="1">
        <f t="array" ref="E1921">MIN(_xlfn._xlws.FILTER(runRBA_RBA_fluxes[TRUE lb],(runRBA_RBA_fluxes[tag]="RXN")*(runRBA_RBA_fluxes[rxn_base_id]=fba_fluxes[[#This Row],[rxn]]),0))</f>
        <v>0</v>
      </c>
      <c r="F1921" cm="1">
        <f t="array" ref="F1921">MAX(_xlfn._xlws.FILTER(runRBA_RBA_fluxes[TRUE ub],(runRBA_RBA_fluxes[tag]="RXN")*(runRBA_RBA_fluxes[rxn_base_id]=fba_fluxes[[#This Row],[rxn]]),0))</f>
        <v>0</v>
      </c>
      <c r="G1921" t="b">
        <f>fba_fluxes[[#This Row],[RBA ub]]&gt;fba_fluxes[[#This Row],[ub]]</f>
        <v>0</v>
      </c>
      <c r="H1921" t="b">
        <f>fba_fluxes[[#This Row],[RBA lb]]&lt;fba_fluxes[[#This Row],[lb]]</f>
        <v>0</v>
      </c>
      <c r="I1921" cm="1">
        <f t="array" ref="I1921">SUM(_xlfn._xlws.FILTER(runRBA_RBA_fluxes[TRUE flux],(runRBA_RBA_fluxes[tag]="RXN")*(runRBA_RBA_fluxes[rxn_base_id]=fba_fluxes[[#This Row],[rxn]]),0))</f>
        <v>0</v>
      </c>
      <c r="J1921" t="b">
        <f>fba_fluxes[[#This Row],[total RBA flux]]&lt;fba_fluxes[[#This Row],[lb]]</f>
        <v>0</v>
      </c>
      <c r="K1921" s="1" t="b">
        <f>fba_fluxes[[#This Row],[total RBA flux]]&gt;fba_fluxes[[#This Row],[ub]]</f>
        <v>0</v>
      </c>
    </row>
    <row r="1922" spans="1:11" hidden="1" x14ac:dyDescent="0.2">
      <c r="A1922" s="1" t="s">
        <v>3824</v>
      </c>
      <c r="B1922">
        <v>0</v>
      </c>
      <c r="C1922">
        <v>0</v>
      </c>
      <c r="D1922">
        <v>0</v>
      </c>
      <c r="E1922" cm="1">
        <f t="array" ref="E1922">MIN(_xlfn._xlws.FILTER(runRBA_RBA_fluxes[TRUE lb],(runRBA_RBA_fluxes[tag]="RXN")*(runRBA_RBA_fluxes[rxn_base_id]=fba_fluxes[[#This Row],[rxn]]),0))</f>
        <v>0</v>
      </c>
      <c r="F1922" cm="1">
        <f t="array" ref="F1922">MAX(_xlfn._xlws.FILTER(runRBA_RBA_fluxes[TRUE ub],(runRBA_RBA_fluxes[tag]="RXN")*(runRBA_RBA_fluxes[rxn_base_id]=fba_fluxes[[#This Row],[rxn]]),0))</f>
        <v>0</v>
      </c>
      <c r="G1922" t="b">
        <f>fba_fluxes[[#This Row],[RBA ub]]&gt;fba_fluxes[[#This Row],[ub]]</f>
        <v>0</v>
      </c>
      <c r="H1922" t="b">
        <f>fba_fluxes[[#This Row],[RBA lb]]&lt;fba_fluxes[[#This Row],[lb]]</f>
        <v>0</v>
      </c>
      <c r="I1922" cm="1">
        <f t="array" ref="I1922">SUM(_xlfn._xlws.FILTER(runRBA_RBA_fluxes[TRUE flux],(runRBA_RBA_fluxes[tag]="RXN")*(runRBA_RBA_fluxes[rxn_base_id]=fba_fluxes[[#This Row],[rxn]]),0))</f>
        <v>0</v>
      </c>
      <c r="J1922" t="b">
        <f>fba_fluxes[[#This Row],[total RBA flux]]&lt;fba_fluxes[[#This Row],[lb]]</f>
        <v>0</v>
      </c>
      <c r="K1922" s="1" t="b">
        <f>fba_fluxes[[#This Row],[total RBA flux]]&gt;fba_fluxes[[#This Row],[ub]]</f>
        <v>0</v>
      </c>
    </row>
    <row r="1923" spans="1:11" hidden="1" x14ac:dyDescent="0.2">
      <c r="A1923" s="1" t="s">
        <v>3825</v>
      </c>
      <c r="B1923">
        <v>0</v>
      </c>
      <c r="C1923">
        <v>0</v>
      </c>
      <c r="D1923">
        <v>0</v>
      </c>
      <c r="E1923" cm="1">
        <f t="array" ref="E1923">MIN(_xlfn._xlws.FILTER(runRBA_RBA_fluxes[TRUE lb],(runRBA_RBA_fluxes[tag]="RXN")*(runRBA_RBA_fluxes[rxn_base_id]=fba_fluxes[[#This Row],[rxn]]),0))</f>
        <v>0</v>
      </c>
      <c r="F1923" cm="1">
        <f t="array" ref="F1923">MAX(_xlfn._xlws.FILTER(runRBA_RBA_fluxes[TRUE ub],(runRBA_RBA_fluxes[tag]="RXN")*(runRBA_RBA_fluxes[rxn_base_id]=fba_fluxes[[#This Row],[rxn]]),0))</f>
        <v>0</v>
      </c>
      <c r="G1923" t="b">
        <f>fba_fluxes[[#This Row],[RBA ub]]&gt;fba_fluxes[[#This Row],[ub]]</f>
        <v>0</v>
      </c>
      <c r="H1923" t="b">
        <f>fba_fluxes[[#This Row],[RBA lb]]&lt;fba_fluxes[[#This Row],[lb]]</f>
        <v>0</v>
      </c>
      <c r="I1923" cm="1">
        <f t="array" ref="I1923">SUM(_xlfn._xlws.FILTER(runRBA_RBA_fluxes[TRUE flux],(runRBA_RBA_fluxes[tag]="RXN")*(runRBA_RBA_fluxes[rxn_base_id]=fba_fluxes[[#This Row],[rxn]]),0))</f>
        <v>0</v>
      </c>
      <c r="J1923" t="b">
        <f>fba_fluxes[[#This Row],[total RBA flux]]&lt;fba_fluxes[[#This Row],[lb]]</f>
        <v>0</v>
      </c>
      <c r="K1923" s="1" t="b">
        <f>fba_fluxes[[#This Row],[total RBA flux]]&gt;fba_fluxes[[#This Row],[ub]]</f>
        <v>0</v>
      </c>
    </row>
    <row r="1924" spans="1:11" hidden="1" x14ac:dyDescent="0.2">
      <c r="A1924" s="1" t="s">
        <v>3826</v>
      </c>
      <c r="B1924">
        <v>0</v>
      </c>
      <c r="C1924">
        <v>0</v>
      </c>
      <c r="D1924">
        <v>0</v>
      </c>
      <c r="E1924" cm="1">
        <f t="array" ref="E1924">MIN(_xlfn._xlws.FILTER(runRBA_RBA_fluxes[TRUE lb],(runRBA_RBA_fluxes[tag]="RXN")*(runRBA_RBA_fluxes[rxn_base_id]=fba_fluxes[[#This Row],[rxn]]),0))</f>
        <v>0</v>
      </c>
      <c r="F1924" cm="1">
        <f t="array" ref="F1924">MAX(_xlfn._xlws.FILTER(runRBA_RBA_fluxes[TRUE ub],(runRBA_RBA_fluxes[tag]="RXN")*(runRBA_RBA_fluxes[rxn_base_id]=fba_fluxes[[#This Row],[rxn]]),0))</f>
        <v>0</v>
      </c>
      <c r="G1924" t="b">
        <f>fba_fluxes[[#This Row],[RBA ub]]&gt;fba_fluxes[[#This Row],[ub]]</f>
        <v>0</v>
      </c>
      <c r="H1924" t="b">
        <f>fba_fluxes[[#This Row],[RBA lb]]&lt;fba_fluxes[[#This Row],[lb]]</f>
        <v>0</v>
      </c>
      <c r="I1924" cm="1">
        <f t="array" ref="I1924">SUM(_xlfn._xlws.FILTER(runRBA_RBA_fluxes[TRUE flux],(runRBA_RBA_fluxes[tag]="RXN")*(runRBA_RBA_fluxes[rxn_base_id]=fba_fluxes[[#This Row],[rxn]]),0))</f>
        <v>0</v>
      </c>
      <c r="J1924" t="b">
        <f>fba_fluxes[[#This Row],[total RBA flux]]&lt;fba_fluxes[[#This Row],[lb]]</f>
        <v>0</v>
      </c>
      <c r="K1924" s="1" t="b">
        <f>fba_fluxes[[#This Row],[total RBA flux]]&gt;fba_fluxes[[#This Row],[ub]]</f>
        <v>0</v>
      </c>
    </row>
    <row r="1925" spans="1:11" hidden="1" x14ac:dyDescent="0.2">
      <c r="A1925" s="1" t="s">
        <v>3827</v>
      </c>
      <c r="B1925">
        <v>0</v>
      </c>
      <c r="C1925">
        <v>0</v>
      </c>
      <c r="D1925">
        <v>0</v>
      </c>
      <c r="E1925" cm="1">
        <f t="array" ref="E1925">MIN(_xlfn._xlws.FILTER(runRBA_RBA_fluxes[TRUE lb],(runRBA_RBA_fluxes[tag]="RXN")*(runRBA_RBA_fluxes[rxn_base_id]=fba_fluxes[[#This Row],[rxn]]),0))</f>
        <v>0</v>
      </c>
      <c r="F1925" cm="1">
        <f t="array" ref="F1925">MAX(_xlfn._xlws.FILTER(runRBA_RBA_fluxes[TRUE ub],(runRBA_RBA_fluxes[tag]="RXN")*(runRBA_RBA_fluxes[rxn_base_id]=fba_fluxes[[#This Row],[rxn]]),0))</f>
        <v>0</v>
      </c>
      <c r="G1925" t="b">
        <f>fba_fluxes[[#This Row],[RBA ub]]&gt;fba_fluxes[[#This Row],[ub]]</f>
        <v>0</v>
      </c>
      <c r="H1925" t="b">
        <f>fba_fluxes[[#This Row],[RBA lb]]&lt;fba_fluxes[[#This Row],[lb]]</f>
        <v>0</v>
      </c>
      <c r="I1925" cm="1">
        <f t="array" ref="I1925">SUM(_xlfn._xlws.FILTER(runRBA_RBA_fluxes[TRUE flux],(runRBA_RBA_fluxes[tag]="RXN")*(runRBA_RBA_fluxes[rxn_base_id]=fba_fluxes[[#This Row],[rxn]]),0))</f>
        <v>0</v>
      </c>
      <c r="J1925" t="b">
        <f>fba_fluxes[[#This Row],[total RBA flux]]&lt;fba_fluxes[[#This Row],[lb]]</f>
        <v>0</v>
      </c>
      <c r="K1925" s="1" t="b">
        <f>fba_fluxes[[#This Row],[total RBA flux]]&gt;fba_fluxes[[#This Row],[ub]]</f>
        <v>0</v>
      </c>
    </row>
    <row r="1926" spans="1:11" hidden="1" x14ac:dyDescent="0.2">
      <c r="A1926" s="1" t="s">
        <v>3828</v>
      </c>
      <c r="B1926">
        <v>0</v>
      </c>
      <c r="C1926">
        <v>0</v>
      </c>
      <c r="D1926">
        <v>0</v>
      </c>
      <c r="E1926" cm="1">
        <f t="array" ref="E1926">MIN(_xlfn._xlws.FILTER(runRBA_RBA_fluxes[TRUE lb],(runRBA_RBA_fluxes[tag]="RXN")*(runRBA_RBA_fluxes[rxn_base_id]=fba_fluxes[[#This Row],[rxn]]),0))</f>
        <v>0</v>
      </c>
      <c r="F1926" cm="1">
        <f t="array" ref="F1926">MAX(_xlfn._xlws.FILTER(runRBA_RBA_fluxes[TRUE ub],(runRBA_RBA_fluxes[tag]="RXN")*(runRBA_RBA_fluxes[rxn_base_id]=fba_fluxes[[#This Row],[rxn]]),0))</f>
        <v>0</v>
      </c>
      <c r="G1926" t="b">
        <f>fba_fluxes[[#This Row],[RBA ub]]&gt;fba_fluxes[[#This Row],[ub]]</f>
        <v>0</v>
      </c>
      <c r="H1926" t="b">
        <f>fba_fluxes[[#This Row],[RBA lb]]&lt;fba_fluxes[[#This Row],[lb]]</f>
        <v>0</v>
      </c>
      <c r="I1926" cm="1">
        <f t="array" ref="I1926">SUM(_xlfn._xlws.FILTER(runRBA_RBA_fluxes[TRUE flux],(runRBA_RBA_fluxes[tag]="RXN")*(runRBA_RBA_fluxes[rxn_base_id]=fba_fluxes[[#This Row],[rxn]]),0))</f>
        <v>0</v>
      </c>
      <c r="J1926" t="b">
        <f>fba_fluxes[[#This Row],[total RBA flux]]&lt;fba_fluxes[[#This Row],[lb]]</f>
        <v>0</v>
      </c>
      <c r="K1926" s="1" t="b">
        <f>fba_fluxes[[#This Row],[total RBA flux]]&gt;fba_fluxes[[#This Row],[ub]]</f>
        <v>0</v>
      </c>
    </row>
    <row r="1927" spans="1:11" hidden="1" x14ac:dyDescent="0.2">
      <c r="A1927" s="1" t="s">
        <v>3829</v>
      </c>
      <c r="B1927">
        <v>0</v>
      </c>
      <c r="C1927">
        <v>0</v>
      </c>
      <c r="D1927">
        <v>0</v>
      </c>
      <c r="E1927" cm="1">
        <f t="array" ref="E1927">MIN(_xlfn._xlws.FILTER(runRBA_RBA_fluxes[TRUE lb],(runRBA_RBA_fluxes[tag]="RXN")*(runRBA_RBA_fluxes[rxn_base_id]=fba_fluxes[[#This Row],[rxn]]),0))</f>
        <v>0</v>
      </c>
      <c r="F1927" cm="1">
        <f t="array" ref="F1927">MAX(_xlfn._xlws.FILTER(runRBA_RBA_fluxes[TRUE ub],(runRBA_RBA_fluxes[tag]="RXN")*(runRBA_RBA_fluxes[rxn_base_id]=fba_fluxes[[#This Row],[rxn]]),0))</f>
        <v>0</v>
      </c>
      <c r="G1927" t="b">
        <f>fba_fluxes[[#This Row],[RBA ub]]&gt;fba_fluxes[[#This Row],[ub]]</f>
        <v>0</v>
      </c>
      <c r="H1927" t="b">
        <f>fba_fluxes[[#This Row],[RBA lb]]&lt;fba_fluxes[[#This Row],[lb]]</f>
        <v>0</v>
      </c>
      <c r="I1927" cm="1">
        <f t="array" ref="I1927">SUM(_xlfn._xlws.FILTER(runRBA_RBA_fluxes[TRUE flux],(runRBA_RBA_fluxes[tag]="RXN")*(runRBA_RBA_fluxes[rxn_base_id]=fba_fluxes[[#This Row],[rxn]]),0))</f>
        <v>0</v>
      </c>
      <c r="J1927" t="b">
        <f>fba_fluxes[[#This Row],[total RBA flux]]&lt;fba_fluxes[[#This Row],[lb]]</f>
        <v>0</v>
      </c>
      <c r="K1927" s="1" t="b">
        <f>fba_fluxes[[#This Row],[total RBA flux]]&gt;fba_fluxes[[#This Row],[ub]]</f>
        <v>0</v>
      </c>
    </row>
    <row r="1928" spans="1:11" hidden="1" x14ac:dyDescent="0.2">
      <c r="A1928" s="1" t="s">
        <v>3830</v>
      </c>
      <c r="B1928">
        <v>0</v>
      </c>
      <c r="C1928">
        <v>0</v>
      </c>
      <c r="D1928">
        <v>0</v>
      </c>
      <c r="E1928" cm="1">
        <f t="array" ref="E1928">MIN(_xlfn._xlws.FILTER(runRBA_RBA_fluxes[TRUE lb],(runRBA_RBA_fluxes[tag]="RXN")*(runRBA_RBA_fluxes[rxn_base_id]=fba_fluxes[[#This Row],[rxn]]),0))</f>
        <v>0</v>
      </c>
      <c r="F1928" cm="1">
        <f t="array" ref="F1928">MAX(_xlfn._xlws.FILTER(runRBA_RBA_fluxes[TRUE ub],(runRBA_RBA_fluxes[tag]="RXN")*(runRBA_RBA_fluxes[rxn_base_id]=fba_fluxes[[#This Row],[rxn]]),0))</f>
        <v>0</v>
      </c>
      <c r="G1928" t="b">
        <f>fba_fluxes[[#This Row],[RBA ub]]&gt;fba_fluxes[[#This Row],[ub]]</f>
        <v>0</v>
      </c>
      <c r="H1928" t="b">
        <f>fba_fluxes[[#This Row],[RBA lb]]&lt;fba_fluxes[[#This Row],[lb]]</f>
        <v>0</v>
      </c>
      <c r="I1928" cm="1">
        <f t="array" ref="I1928">SUM(_xlfn._xlws.FILTER(runRBA_RBA_fluxes[TRUE flux],(runRBA_RBA_fluxes[tag]="RXN")*(runRBA_RBA_fluxes[rxn_base_id]=fba_fluxes[[#This Row],[rxn]]),0))</f>
        <v>0</v>
      </c>
      <c r="J1928" t="b">
        <f>fba_fluxes[[#This Row],[total RBA flux]]&lt;fba_fluxes[[#This Row],[lb]]</f>
        <v>0</v>
      </c>
      <c r="K1928" s="1" t="b">
        <f>fba_fluxes[[#This Row],[total RBA flux]]&gt;fba_fluxes[[#This Row],[ub]]</f>
        <v>0</v>
      </c>
    </row>
    <row r="1929" spans="1:11" hidden="1" x14ac:dyDescent="0.2">
      <c r="A1929" s="1" t="s">
        <v>3831</v>
      </c>
      <c r="B1929">
        <v>0</v>
      </c>
      <c r="C1929">
        <v>0</v>
      </c>
      <c r="D1929">
        <v>0</v>
      </c>
      <c r="E1929" cm="1">
        <f t="array" ref="E1929">MIN(_xlfn._xlws.FILTER(runRBA_RBA_fluxes[TRUE lb],(runRBA_RBA_fluxes[tag]="RXN")*(runRBA_RBA_fluxes[rxn_base_id]=fba_fluxes[[#This Row],[rxn]]),0))</f>
        <v>0</v>
      </c>
      <c r="F1929" cm="1">
        <f t="array" ref="F1929">MAX(_xlfn._xlws.FILTER(runRBA_RBA_fluxes[TRUE ub],(runRBA_RBA_fluxes[tag]="RXN")*(runRBA_RBA_fluxes[rxn_base_id]=fba_fluxes[[#This Row],[rxn]]),0))</f>
        <v>0</v>
      </c>
      <c r="G1929" t="b">
        <f>fba_fluxes[[#This Row],[RBA ub]]&gt;fba_fluxes[[#This Row],[ub]]</f>
        <v>0</v>
      </c>
      <c r="H1929" t="b">
        <f>fba_fluxes[[#This Row],[RBA lb]]&lt;fba_fluxes[[#This Row],[lb]]</f>
        <v>0</v>
      </c>
      <c r="I1929" cm="1">
        <f t="array" ref="I1929">SUM(_xlfn._xlws.FILTER(runRBA_RBA_fluxes[TRUE flux],(runRBA_RBA_fluxes[tag]="RXN")*(runRBA_RBA_fluxes[rxn_base_id]=fba_fluxes[[#This Row],[rxn]]),0))</f>
        <v>0</v>
      </c>
      <c r="J1929" t="b">
        <f>fba_fluxes[[#This Row],[total RBA flux]]&lt;fba_fluxes[[#This Row],[lb]]</f>
        <v>0</v>
      </c>
      <c r="K1929" s="1" t="b">
        <f>fba_fluxes[[#This Row],[total RBA flux]]&gt;fba_fluxes[[#This Row],[ub]]</f>
        <v>0</v>
      </c>
    </row>
    <row r="1930" spans="1:11" hidden="1" x14ac:dyDescent="0.2">
      <c r="A1930" s="1" t="s">
        <v>3832</v>
      </c>
      <c r="B1930">
        <v>0</v>
      </c>
      <c r="C1930">
        <v>0</v>
      </c>
      <c r="D1930">
        <v>0</v>
      </c>
      <c r="E1930" cm="1">
        <f t="array" ref="E1930">MIN(_xlfn._xlws.FILTER(runRBA_RBA_fluxes[TRUE lb],(runRBA_RBA_fluxes[tag]="RXN")*(runRBA_RBA_fluxes[rxn_base_id]=fba_fluxes[[#This Row],[rxn]]),0))</f>
        <v>0</v>
      </c>
      <c r="F1930" cm="1">
        <f t="array" ref="F1930">MAX(_xlfn._xlws.FILTER(runRBA_RBA_fluxes[TRUE ub],(runRBA_RBA_fluxes[tag]="RXN")*(runRBA_RBA_fluxes[rxn_base_id]=fba_fluxes[[#This Row],[rxn]]),0))</f>
        <v>0</v>
      </c>
      <c r="G1930" t="b">
        <f>fba_fluxes[[#This Row],[RBA ub]]&gt;fba_fluxes[[#This Row],[ub]]</f>
        <v>0</v>
      </c>
      <c r="H1930" t="b">
        <f>fba_fluxes[[#This Row],[RBA lb]]&lt;fba_fluxes[[#This Row],[lb]]</f>
        <v>0</v>
      </c>
      <c r="I1930" cm="1">
        <f t="array" ref="I1930">SUM(_xlfn._xlws.FILTER(runRBA_RBA_fluxes[TRUE flux],(runRBA_RBA_fluxes[tag]="RXN")*(runRBA_RBA_fluxes[rxn_base_id]=fba_fluxes[[#This Row],[rxn]]),0))</f>
        <v>0</v>
      </c>
      <c r="J1930" t="b">
        <f>fba_fluxes[[#This Row],[total RBA flux]]&lt;fba_fluxes[[#This Row],[lb]]</f>
        <v>0</v>
      </c>
      <c r="K1930" s="1" t="b">
        <f>fba_fluxes[[#This Row],[total RBA flux]]&gt;fba_fluxes[[#This Row],[ub]]</f>
        <v>0</v>
      </c>
    </row>
    <row r="1931" spans="1:11" hidden="1" x14ac:dyDescent="0.2">
      <c r="A1931" s="1" t="s">
        <v>3833</v>
      </c>
      <c r="B1931">
        <v>0</v>
      </c>
      <c r="C1931">
        <v>0</v>
      </c>
      <c r="D1931">
        <v>0</v>
      </c>
      <c r="E1931" cm="1">
        <f t="array" ref="E1931">MIN(_xlfn._xlws.FILTER(runRBA_RBA_fluxes[TRUE lb],(runRBA_RBA_fluxes[tag]="RXN")*(runRBA_RBA_fluxes[rxn_base_id]=fba_fluxes[[#This Row],[rxn]]),0))</f>
        <v>0</v>
      </c>
      <c r="F1931" cm="1">
        <f t="array" ref="F1931">MAX(_xlfn._xlws.FILTER(runRBA_RBA_fluxes[TRUE ub],(runRBA_RBA_fluxes[tag]="RXN")*(runRBA_RBA_fluxes[rxn_base_id]=fba_fluxes[[#This Row],[rxn]]),0))</f>
        <v>0</v>
      </c>
      <c r="G1931" t="b">
        <f>fba_fluxes[[#This Row],[RBA ub]]&gt;fba_fluxes[[#This Row],[ub]]</f>
        <v>0</v>
      </c>
      <c r="H1931" t="b">
        <f>fba_fluxes[[#This Row],[RBA lb]]&lt;fba_fluxes[[#This Row],[lb]]</f>
        <v>0</v>
      </c>
      <c r="I1931" cm="1">
        <f t="array" ref="I1931">SUM(_xlfn._xlws.FILTER(runRBA_RBA_fluxes[TRUE flux],(runRBA_RBA_fluxes[tag]="RXN")*(runRBA_RBA_fluxes[rxn_base_id]=fba_fluxes[[#This Row],[rxn]]),0))</f>
        <v>0</v>
      </c>
      <c r="J1931" t="b">
        <f>fba_fluxes[[#This Row],[total RBA flux]]&lt;fba_fluxes[[#This Row],[lb]]</f>
        <v>0</v>
      </c>
      <c r="K1931" s="1" t="b">
        <f>fba_fluxes[[#This Row],[total RBA flux]]&gt;fba_fluxes[[#This Row],[ub]]</f>
        <v>0</v>
      </c>
    </row>
    <row r="1932" spans="1:11" hidden="1" x14ac:dyDescent="0.2">
      <c r="A1932" s="1" t="s">
        <v>3834</v>
      </c>
      <c r="B1932">
        <v>0</v>
      </c>
      <c r="C1932">
        <v>0</v>
      </c>
      <c r="D1932">
        <v>0</v>
      </c>
      <c r="E1932" cm="1">
        <f t="array" ref="E1932">MIN(_xlfn._xlws.FILTER(runRBA_RBA_fluxes[TRUE lb],(runRBA_RBA_fluxes[tag]="RXN")*(runRBA_RBA_fluxes[rxn_base_id]=fba_fluxes[[#This Row],[rxn]]),0))</f>
        <v>0</v>
      </c>
      <c r="F1932" cm="1">
        <f t="array" ref="F1932">MAX(_xlfn._xlws.FILTER(runRBA_RBA_fluxes[TRUE ub],(runRBA_RBA_fluxes[tag]="RXN")*(runRBA_RBA_fluxes[rxn_base_id]=fba_fluxes[[#This Row],[rxn]]),0))</f>
        <v>0</v>
      </c>
      <c r="G1932" t="b">
        <f>fba_fluxes[[#This Row],[RBA ub]]&gt;fba_fluxes[[#This Row],[ub]]</f>
        <v>0</v>
      </c>
      <c r="H1932" t="b">
        <f>fba_fluxes[[#This Row],[RBA lb]]&lt;fba_fluxes[[#This Row],[lb]]</f>
        <v>0</v>
      </c>
      <c r="I1932" cm="1">
        <f t="array" ref="I1932">SUM(_xlfn._xlws.FILTER(runRBA_RBA_fluxes[TRUE flux],(runRBA_RBA_fluxes[tag]="RXN")*(runRBA_RBA_fluxes[rxn_base_id]=fba_fluxes[[#This Row],[rxn]]),0))</f>
        <v>0</v>
      </c>
      <c r="J1932" t="b">
        <f>fba_fluxes[[#This Row],[total RBA flux]]&lt;fba_fluxes[[#This Row],[lb]]</f>
        <v>0</v>
      </c>
      <c r="K1932" s="1" t="b">
        <f>fba_fluxes[[#This Row],[total RBA flux]]&gt;fba_fluxes[[#This Row],[ub]]</f>
        <v>0</v>
      </c>
    </row>
    <row r="1933" spans="1:11" hidden="1" x14ac:dyDescent="0.2">
      <c r="A1933" s="1" t="s">
        <v>3835</v>
      </c>
      <c r="B1933">
        <v>0</v>
      </c>
      <c r="C1933">
        <v>0</v>
      </c>
      <c r="D1933">
        <v>0</v>
      </c>
      <c r="E1933" cm="1">
        <f t="array" ref="E1933">MIN(_xlfn._xlws.FILTER(runRBA_RBA_fluxes[TRUE lb],(runRBA_RBA_fluxes[tag]="RXN")*(runRBA_RBA_fluxes[rxn_base_id]=fba_fluxes[[#This Row],[rxn]]),0))</f>
        <v>0</v>
      </c>
      <c r="F1933" cm="1">
        <f t="array" ref="F1933">MAX(_xlfn._xlws.FILTER(runRBA_RBA_fluxes[TRUE ub],(runRBA_RBA_fluxes[tag]="RXN")*(runRBA_RBA_fluxes[rxn_base_id]=fba_fluxes[[#This Row],[rxn]]),0))</f>
        <v>0</v>
      </c>
      <c r="G1933" t="b">
        <f>fba_fluxes[[#This Row],[RBA ub]]&gt;fba_fluxes[[#This Row],[ub]]</f>
        <v>0</v>
      </c>
      <c r="H1933" t="b">
        <f>fba_fluxes[[#This Row],[RBA lb]]&lt;fba_fluxes[[#This Row],[lb]]</f>
        <v>0</v>
      </c>
      <c r="I1933" cm="1">
        <f t="array" ref="I1933">SUM(_xlfn._xlws.FILTER(runRBA_RBA_fluxes[TRUE flux],(runRBA_RBA_fluxes[tag]="RXN")*(runRBA_RBA_fluxes[rxn_base_id]=fba_fluxes[[#This Row],[rxn]]),0))</f>
        <v>0</v>
      </c>
      <c r="J1933" t="b">
        <f>fba_fluxes[[#This Row],[total RBA flux]]&lt;fba_fluxes[[#This Row],[lb]]</f>
        <v>0</v>
      </c>
      <c r="K1933" s="1" t="b">
        <f>fba_fluxes[[#This Row],[total RBA flux]]&gt;fba_fluxes[[#This Row],[ub]]</f>
        <v>0</v>
      </c>
    </row>
    <row r="1934" spans="1:11" hidden="1" x14ac:dyDescent="0.2">
      <c r="A1934" s="1" t="s">
        <v>3836</v>
      </c>
      <c r="B1934">
        <v>0</v>
      </c>
      <c r="C1934">
        <v>0</v>
      </c>
      <c r="D1934">
        <v>0</v>
      </c>
      <c r="E1934" cm="1">
        <f t="array" ref="E1934">MIN(_xlfn._xlws.FILTER(runRBA_RBA_fluxes[TRUE lb],(runRBA_RBA_fluxes[tag]="RXN")*(runRBA_RBA_fluxes[rxn_base_id]=fba_fluxes[[#This Row],[rxn]]),0))</f>
        <v>0</v>
      </c>
      <c r="F1934" cm="1">
        <f t="array" ref="F1934">MAX(_xlfn._xlws.FILTER(runRBA_RBA_fluxes[TRUE ub],(runRBA_RBA_fluxes[tag]="RXN")*(runRBA_RBA_fluxes[rxn_base_id]=fba_fluxes[[#This Row],[rxn]]),0))</f>
        <v>0</v>
      </c>
      <c r="G1934" t="b">
        <f>fba_fluxes[[#This Row],[RBA ub]]&gt;fba_fluxes[[#This Row],[ub]]</f>
        <v>0</v>
      </c>
      <c r="H1934" t="b">
        <f>fba_fluxes[[#This Row],[RBA lb]]&lt;fba_fluxes[[#This Row],[lb]]</f>
        <v>0</v>
      </c>
      <c r="I1934" cm="1">
        <f t="array" ref="I1934">SUM(_xlfn._xlws.FILTER(runRBA_RBA_fluxes[TRUE flux],(runRBA_RBA_fluxes[tag]="RXN")*(runRBA_RBA_fluxes[rxn_base_id]=fba_fluxes[[#This Row],[rxn]]),0))</f>
        <v>0</v>
      </c>
      <c r="J1934" t="b">
        <f>fba_fluxes[[#This Row],[total RBA flux]]&lt;fba_fluxes[[#This Row],[lb]]</f>
        <v>0</v>
      </c>
      <c r="K1934" s="1" t="b">
        <f>fba_fluxes[[#This Row],[total RBA flux]]&gt;fba_fluxes[[#This Row],[ub]]</f>
        <v>0</v>
      </c>
    </row>
    <row r="1935" spans="1:11" hidden="1" x14ac:dyDescent="0.2">
      <c r="A1935" s="1" t="s">
        <v>3837</v>
      </c>
      <c r="B1935">
        <v>0</v>
      </c>
      <c r="C1935">
        <v>0</v>
      </c>
      <c r="D1935">
        <v>0</v>
      </c>
      <c r="E1935" cm="1">
        <f t="array" ref="E1935">MIN(_xlfn._xlws.FILTER(runRBA_RBA_fluxes[TRUE lb],(runRBA_RBA_fluxes[tag]="RXN")*(runRBA_RBA_fluxes[rxn_base_id]=fba_fluxes[[#This Row],[rxn]]),0))</f>
        <v>0</v>
      </c>
      <c r="F1935" cm="1">
        <f t="array" ref="F1935">MAX(_xlfn._xlws.FILTER(runRBA_RBA_fluxes[TRUE ub],(runRBA_RBA_fluxes[tag]="RXN")*(runRBA_RBA_fluxes[rxn_base_id]=fba_fluxes[[#This Row],[rxn]]),0))</f>
        <v>0</v>
      </c>
      <c r="G1935" t="b">
        <f>fba_fluxes[[#This Row],[RBA ub]]&gt;fba_fluxes[[#This Row],[ub]]</f>
        <v>0</v>
      </c>
      <c r="H1935" t="b">
        <f>fba_fluxes[[#This Row],[RBA lb]]&lt;fba_fluxes[[#This Row],[lb]]</f>
        <v>0</v>
      </c>
      <c r="I1935" cm="1">
        <f t="array" ref="I1935">SUM(_xlfn._xlws.FILTER(runRBA_RBA_fluxes[TRUE flux],(runRBA_RBA_fluxes[tag]="RXN")*(runRBA_RBA_fluxes[rxn_base_id]=fba_fluxes[[#This Row],[rxn]]),0))</f>
        <v>0</v>
      </c>
      <c r="J1935" t="b">
        <f>fba_fluxes[[#This Row],[total RBA flux]]&lt;fba_fluxes[[#This Row],[lb]]</f>
        <v>0</v>
      </c>
      <c r="K1935" s="1" t="b">
        <f>fba_fluxes[[#This Row],[total RBA flux]]&gt;fba_fluxes[[#This Row],[ub]]</f>
        <v>0</v>
      </c>
    </row>
    <row r="1936" spans="1:11" hidden="1" x14ac:dyDescent="0.2">
      <c r="A1936" s="1" t="s">
        <v>3838</v>
      </c>
      <c r="B1936">
        <v>0</v>
      </c>
      <c r="C1936">
        <v>0</v>
      </c>
      <c r="D1936">
        <v>0</v>
      </c>
      <c r="E1936" cm="1">
        <f t="array" ref="E1936">MIN(_xlfn._xlws.FILTER(runRBA_RBA_fluxes[TRUE lb],(runRBA_RBA_fluxes[tag]="RXN")*(runRBA_RBA_fluxes[rxn_base_id]=fba_fluxes[[#This Row],[rxn]]),0))</f>
        <v>0</v>
      </c>
      <c r="F1936" cm="1">
        <f t="array" ref="F1936">MAX(_xlfn._xlws.FILTER(runRBA_RBA_fluxes[TRUE ub],(runRBA_RBA_fluxes[tag]="RXN")*(runRBA_RBA_fluxes[rxn_base_id]=fba_fluxes[[#This Row],[rxn]]),0))</f>
        <v>0</v>
      </c>
      <c r="G1936" t="b">
        <f>fba_fluxes[[#This Row],[RBA ub]]&gt;fba_fluxes[[#This Row],[ub]]</f>
        <v>0</v>
      </c>
      <c r="H1936" t="b">
        <f>fba_fluxes[[#This Row],[RBA lb]]&lt;fba_fluxes[[#This Row],[lb]]</f>
        <v>0</v>
      </c>
      <c r="I1936" cm="1">
        <f t="array" ref="I1936">SUM(_xlfn._xlws.FILTER(runRBA_RBA_fluxes[TRUE flux],(runRBA_RBA_fluxes[tag]="RXN")*(runRBA_RBA_fluxes[rxn_base_id]=fba_fluxes[[#This Row],[rxn]]),0))</f>
        <v>0</v>
      </c>
      <c r="J1936" t="b">
        <f>fba_fluxes[[#This Row],[total RBA flux]]&lt;fba_fluxes[[#This Row],[lb]]</f>
        <v>0</v>
      </c>
      <c r="K1936" s="1" t="b">
        <f>fba_fluxes[[#This Row],[total RBA flux]]&gt;fba_fluxes[[#This Row],[ub]]</f>
        <v>0</v>
      </c>
    </row>
    <row r="1937" spans="1:11" hidden="1" x14ac:dyDescent="0.2">
      <c r="A1937" s="1" t="s">
        <v>3839</v>
      </c>
      <c r="B1937">
        <v>0</v>
      </c>
      <c r="C1937">
        <v>0</v>
      </c>
      <c r="D1937">
        <v>0</v>
      </c>
      <c r="E1937" cm="1">
        <f t="array" ref="E1937">MIN(_xlfn._xlws.FILTER(runRBA_RBA_fluxes[TRUE lb],(runRBA_RBA_fluxes[tag]="RXN")*(runRBA_RBA_fluxes[rxn_base_id]=fba_fluxes[[#This Row],[rxn]]),0))</f>
        <v>0</v>
      </c>
      <c r="F1937" cm="1">
        <f t="array" ref="F1937">MAX(_xlfn._xlws.FILTER(runRBA_RBA_fluxes[TRUE ub],(runRBA_RBA_fluxes[tag]="RXN")*(runRBA_RBA_fluxes[rxn_base_id]=fba_fluxes[[#This Row],[rxn]]),0))</f>
        <v>0</v>
      </c>
      <c r="G1937" t="b">
        <f>fba_fluxes[[#This Row],[RBA ub]]&gt;fba_fluxes[[#This Row],[ub]]</f>
        <v>0</v>
      </c>
      <c r="H1937" t="b">
        <f>fba_fluxes[[#This Row],[RBA lb]]&lt;fba_fluxes[[#This Row],[lb]]</f>
        <v>0</v>
      </c>
      <c r="I1937" cm="1">
        <f t="array" ref="I1937">SUM(_xlfn._xlws.FILTER(runRBA_RBA_fluxes[TRUE flux],(runRBA_RBA_fluxes[tag]="RXN")*(runRBA_RBA_fluxes[rxn_base_id]=fba_fluxes[[#This Row],[rxn]]),0))</f>
        <v>0</v>
      </c>
      <c r="J1937" t="b">
        <f>fba_fluxes[[#This Row],[total RBA flux]]&lt;fba_fluxes[[#This Row],[lb]]</f>
        <v>0</v>
      </c>
      <c r="K1937" s="1" t="b">
        <f>fba_fluxes[[#This Row],[total RBA flux]]&gt;fba_fluxes[[#This Row],[ub]]</f>
        <v>0</v>
      </c>
    </row>
    <row r="1938" spans="1:11" hidden="1" x14ac:dyDescent="0.2">
      <c r="A1938" s="1" t="s">
        <v>3840</v>
      </c>
      <c r="B1938">
        <v>0</v>
      </c>
      <c r="C1938">
        <v>0</v>
      </c>
      <c r="D1938">
        <v>0</v>
      </c>
      <c r="E1938" cm="1">
        <f t="array" ref="E1938">MIN(_xlfn._xlws.FILTER(runRBA_RBA_fluxes[TRUE lb],(runRBA_RBA_fluxes[tag]="RXN")*(runRBA_RBA_fluxes[rxn_base_id]=fba_fluxes[[#This Row],[rxn]]),0))</f>
        <v>0</v>
      </c>
      <c r="F1938" cm="1">
        <f t="array" ref="F1938">MAX(_xlfn._xlws.FILTER(runRBA_RBA_fluxes[TRUE ub],(runRBA_RBA_fluxes[tag]="RXN")*(runRBA_RBA_fluxes[rxn_base_id]=fba_fluxes[[#This Row],[rxn]]),0))</f>
        <v>0</v>
      </c>
      <c r="G1938" t="b">
        <f>fba_fluxes[[#This Row],[RBA ub]]&gt;fba_fluxes[[#This Row],[ub]]</f>
        <v>0</v>
      </c>
      <c r="H1938" t="b">
        <f>fba_fluxes[[#This Row],[RBA lb]]&lt;fba_fluxes[[#This Row],[lb]]</f>
        <v>0</v>
      </c>
      <c r="I1938" cm="1">
        <f t="array" ref="I1938">SUM(_xlfn._xlws.FILTER(runRBA_RBA_fluxes[TRUE flux],(runRBA_RBA_fluxes[tag]="RXN")*(runRBA_RBA_fluxes[rxn_base_id]=fba_fluxes[[#This Row],[rxn]]),0))</f>
        <v>0</v>
      </c>
      <c r="J1938" t="b">
        <f>fba_fluxes[[#This Row],[total RBA flux]]&lt;fba_fluxes[[#This Row],[lb]]</f>
        <v>0</v>
      </c>
      <c r="K1938" s="1" t="b">
        <f>fba_fluxes[[#This Row],[total RBA flux]]&gt;fba_fluxes[[#This Row],[ub]]</f>
        <v>0</v>
      </c>
    </row>
    <row r="1939" spans="1:11" hidden="1" x14ac:dyDescent="0.2">
      <c r="A1939" s="1" t="s">
        <v>578</v>
      </c>
      <c r="B1939">
        <v>8.8602115685429261</v>
      </c>
      <c r="C1939">
        <v>0</v>
      </c>
      <c r="D1939">
        <v>1000</v>
      </c>
      <c r="E1939" cm="1">
        <f t="array" ref="E1939">MIN(_xlfn._xlws.FILTER(runRBA_RBA_fluxes[TRUE lb],(runRBA_RBA_fluxes[tag]="RXN")*(runRBA_RBA_fluxes[rxn_base_id]=fba_fluxes[[#This Row],[rxn]]),0))</f>
        <v>0</v>
      </c>
      <c r="F1939" cm="1">
        <f t="array" ref="F1939">MAX(_xlfn._xlws.FILTER(runRBA_RBA_fluxes[TRUE ub],(runRBA_RBA_fluxes[tag]="RXN")*(runRBA_RBA_fluxes[rxn_base_id]=fba_fluxes[[#This Row],[rxn]]),0))</f>
        <v>0</v>
      </c>
      <c r="G1939" t="b">
        <f>fba_fluxes[[#This Row],[RBA ub]]&gt;fba_fluxes[[#This Row],[ub]]</f>
        <v>0</v>
      </c>
      <c r="H1939" t="b">
        <f>fba_fluxes[[#This Row],[RBA lb]]&lt;fba_fluxes[[#This Row],[lb]]</f>
        <v>0</v>
      </c>
      <c r="I1939" cm="1">
        <f t="array" ref="I1939">SUM(_xlfn._xlws.FILTER(runRBA_RBA_fluxes[TRUE flux],(runRBA_RBA_fluxes[tag]="RXN")*(runRBA_RBA_fluxes[rxn_base_id]=fba_fluxes[[#This Row],[rxn]]),0))</f>
        <v>0</v>
      </c>
      <c r="J1939" t="b">
        <f>fba_fluxes[[#This Row],[total RBA flux]]&lt;fba_fluxes[[#This Row],[lb]]</f>
        <v>0</v>
      </c>
      <c r="K1939" s="1" t="b">
        <f>fba_fluxes[[#This Row],[total RBA flux]]&gt;fba_fluxes[[#This Row],[ub]]</f>
        <v>0</v>
      </c>
    </row>
    <row r="1940" spans="1:11" hidden="1" x14ac:dyDescent="0.2">
      <c r="A1940" s="1" t="s">
        <v>579</v>
      </c>
      <c r="B1940">
        <v>8.8602115685429261</v>
      </c>
      <c r="C1940">
        <v>0</v>
      </c>
      <c r="D1940">
        <v>1000</v>
      </c>
      <c r="E1940" cm="1">
        <f t="array" ref="E1940">MIN(_xlfn._xlws.FILTER(runRBA_RBA_fluxes[TRUE lb],(runRBA_RBA_fluxes[tag]="RXN")*(runRBA_RBA_fluxes[rxn_base_id]=fba_fluxes[[#This Row],[rxn]]),0))</f>
        <v>0</v>
      </c>
      <c r="F1940" cm="1">
        <f t="array" ref="F1940">MAX(_xlfn._xlws.FILTER(runRBA_RBA_fluxes[TRUE ub],(runRBA_RBA_fluxes[tag]="RXN")*(runRBA_RBA_fluxes[rxn_base_id]=fba_fluxes[[#This Row],[rxn]]),0))</f>
        <v>0</v>
      </c>
      <c r="G1940" t="b">
        <f>fba_fluxes[[#This Row],[RBA ub]]&gt;fba_fluxes[[#This Row],[ub]]</f>
        <v>0</v>
      </c>
      <c r="H1940" t="b">
        <f>fba_fluxes[[#This Row],[RBA lb]]&lt;fba_fluxes[[#This Row],[lb]]</f>
        <v>0</v>
      </c>
      <c r="I1940" cm="1">
        <f t="array" ref="I1940">SUM(_xlfn._xlws.FILTER(runRBA_RBA_fluxes[TRUE flux],(runRBA_RBA_fluxes[tag]="RXN")*(runRBA_RBA_fluxes[rxn_base_id]=fba_fluxes[[#This Row],[rxn]]),0))</f>
        <v>0</v>
      </c>
      <c r="J1940" t="b">
        <f>fba_fluxes[[#This Row],[total RBA flux]]&lt;fba_fluxes[[#This Row],[lb]]</f>
        <v>0</v>
      </c>
      <c r="K1940" s="1" t="b">
        <f>fba_fluxes[[#This Row],[total RBA flux]]&gt;fba_fluxes[[#This Row],[ub]]</f>
        <v>0</v>
      </c>
    </row>
    <row r="1941" spans="1:11" hidden="1" x14ac:dyDescent="0.2">
      <c r="A1941" s="1" t="s">
        <v>3841</v>
      </c>
      <c r="B1941">
        <v>0</v>
      </c>
      <c r="C1941">
        <v>0</v>
      </c>
      <c r="D1941">
        <v>0</v>
      </c>
      <c r="E1941" cm="1">
        <f t="array" ref="E1941">MIN(_xlfn._xlws.FILTER(runRBA_RBA_fluxes[TRUE lb],(runRBA_RBA_fluxes[tag]="RXN")*(runRBA_RBA_fluxes[rxn_base_id]=fba_fluxes[[#This Row],[rxn]]),0))</f>
        <v>0</v>
      </c>
      <c r="F1941" cm="1">
        <f t="array" ref="F1941">MAX(_xlfn._xlws.FILTER(runRBA_RBA_fluxes[TRUE ub],(runRBA_RBA_fluxes[tag]="RXN")*(runRBA_RBA_fluxes[rxn_base_id]=fba_fluxes[[#This Row],[rxn]]),0))</f>
        <v>0</v>
      </c>
      <c r="G1941" t="b">
        <f>fba_fluxes[[#This Row],[RBA ub]]&gt;fba_fluxes[[#This Row],[ub]]</f>
        <v>0</v>
      </c>
      <c r="H1941" t="b">
        <f>fba_fluxes[[#This Row],[RBA lb]]&lt;fba_fluxes[[#This Row],[lb]]</f>
        <v>0</v>
      </c>
      <c r="I1941" cm="1">
        <f t="array" ref="I1941">SUM(_xlfn._xlws.FILTER(runRBA_RBA_fluxes[TRUE flux],(runRBA_RBA_fluxes[tag]="RXN")*(runRBA_RBA_fluxes[rxn_base_id]=fba_fluxes[[#This Row],[rxn]]),0))</f>
        <v>0</v>
      </c>
      <c r="J1941" t="b">
        <f>fba_fluxes[[#This Row],[total RBA flux]]&lt;fba_fluxes[[#This Row],[lb]]</f>
        <v>0</v>
      </c>
      <c r="K1941" s="1" t="b">
        <f>fba_fluxes[[#This Row],[total RBA flux]]&gt;fba_fluxes[[#This Row],[ub]]</f>
        <v>0</v>
      </c>
    </row>
    <row r="1942" spans="1:11" hidden="1" x14ac:dyDescent="0.2">
      <c r="A1942" s="1" t="s">
        <v>3842</v>
      </c>
      <c r="B1942">
        <v>0</v>
      </c>
      <c r="C1942">
        <v>0</v>
      </c>
      <c r="D1942">
        <v>0</v>
      </c>
      <c r="E1942" cm="1">
        <f t="array" ref="E1942">MIN(_xlfn._xlws.FILTER(runRBA_RBA_fluxes[TRUE lb],(runRBA_RBA_fluxes[tag]="RXN")*(runRBA_RBA_fluxes[rxn_base_id]=fba_fluxes[[#This Row],[rxn]]),0))</f>
        <v>0</v>
      </c>
      <c r="F1942" cm="1">
        <f t="array" ref="F1942">MAX(_xlfn._xlws.FILTER(runRBA_RBA_fluxes[TRUE ub],(runRBA_RBA_fluxes[tag]="RXN")*(runRBA_RBA_fluxes[rxn_base_id]=fba_fluxes[[#This Row],[rxn]]),0))</f>
        <v>0</v>
      </c>
      <c r="G1942" t="b">
        <f>fba_fluxes[[#This Row],[RBA ub]]&gt;fba_fluxes[[#This Row],[ub]]</f>
        <v>0</v>
      </c>
      <c r="H1942" t="b">
        <f>fba_fluxes[[#This Row],[RBA lb]]&lt;fba_fluxes[[#This Row],[lb]]</f>
        <v>0</v>
      </c>
      <c r="I1942" cm="1">
        <f t="array" ref="I1942">SUM(_xlfn._xlws.FILTER(runRBA_RBA_fluxes[TRUE flux],(runRBA_RBA_fluxes[tag]="RXN")*(runRBA_RBA_fluxes[rxn_base_id]=fba_fluxes[[#This Row],[rxn]]),0))</f>
        <v>0</v>
      </c>
      <c r="J1942" t="b">
        <f>fba_fluxes[[#This Row],[total RBA flux]]&lt;fba_fluxes[[#This Row],[lb]]</f>
        <v>0</v>
      </c>
      <c r="K1942" s="1" t="b">
        <f>fba_fluxes[[#This Row],[total RBA flux]]&gt;fba_fluxes[[#This Row],[ub]]</f>
        <v>0</v>
      </c>
    </row>
    <row r="1943" spans="1:11" hidden="1" x14ac:dyDescent="0.2">
      <c r="A1943" s="1" t="s">
        <v>3843</v>
      </c>
      <c r="B1943">
        <v>0</v>
      </c>
      <c r="C1943">
        <v>0</v>
      </c>
      <c r="D1943">
        <v>0</v>
      </c>
      <c r="E1943" cm="1">
        <f t="array" ref="E1943">MIN(_xlfn._xlws.FILTER(runRBA_RBA_fluxes[TRUE lb],(runRBA_RBA_fluxes[tag]="RXN")*(runRBA_RBA_fluxes[rxn_base_id]=fba_fluxes[[#This Row],[rxn]]),0))</f>
        <v>0</v>
      </c>
      <c r="F1943" cm="1">
        <f t="array" ref="F1943">MAX(_xlfn._xlws.FILTER(runRBA_RBA_fluxes[TRUE ub],(runRBA_RBA_fluxes[tag]="RXN")*(runRBA_RBA_fluxes[rxn_base_id]=fba_fluxes[[#This Row],[rxn]]),0))</f>
        <v>0</v>
      </c>
      <c r="G1943" t="b">
        <f>fba_fluxes[[#This Row],[RBA ub]]&gt;fba_fluxes[[#This Row],[ub]]</f>
        <v>0</v>
      </c>
      <c r="H1943" t="b">
        <f>fba_fluxes[[#This Row],[RBA lb]]&lt;fba_fluxes[[#This Row],[lb]]</f>
        <v>0</v>
      </c>
      <c r="I1943" cm="1">
        <f t="array" ref="I1943">SUM(_xlfn._xlws.FILTER(runRBA_RBA_fluxes[TRUE flux],(runRBA_RBA_fluxes[tag]="RXN")*(runRBA_RBA_fluxes[rxn_base_id]=fba_fluxes[[#This Row],[rxn]]),0))</f>
        <v>0</v>
      </c>
      <c r="J1943" t="b">
        <f>fba_fluxes[[#This Row],[total RBA flux]]&lt;fba_fluxes[[#This Row],[lb]]</f>
        <v>0</v>
      </c>
      <c r="K1943" s="1" t="b">
        <f>fba_fluxes[[#This Row],[total RBA flux]]&gt;fba_fluxes[[#This Row],[ub]]</f>
        <v>0</v>
      </c>
    </row>
    <row r="1944" spans="1:11" hidden="1" x14ac:dyDescent="0.2">
      <c r="A1944" s="1" t="s">
        <v>3844</v>
      </c>
      <c r="B1944">
        <v>0</v>
      </c>
      <c r="C1944">
        <v>0</v>
      </c>
      <c r="D1944">
        <v>0</v>
      </c>
      <c r="E1944" cm="1">
        <f t="array" ref="E1944">MIN(_xlfn._xlws.FILTER(runRBA_RBA_fluxes[TRUE lb],(runRBA_RBA_fluxes[tag]="RXN")*(runRBA_RBA_fluxes[rxn_base_id]=fba_fluxes[[#This Row],[rxn]]),0))</f>
        <v>0</v>
      </c>
      <c r="F1944" cm="1">
        <f t="array" ref="F1944">MAX(_xlfn._xlws.FILTER(runRBA_RBA_fluxes[TRUE ub],(runRBA_RBA_fluxes[tag]="RXN")*(runRBA_RBA_fluxes[rxn_base_id]=fba_fluxes[[#This Row],[rxn]]),0))</f>
        <v>0</v>
      </c>
      <c r="G1944" t="b">
        <f>fba_fluxes[[#This Row],[RBA ub]]&gt;fba_fluxes[[#This Row],[ub]]</f>
        <v>0</v>
      </c>
      <c r="H1944" t="b">
        <f>fba_fluxes[[#This Row],[RBA lb]]&lt;fba_fluxes[[#This Row],[lb]]</f>
        <v>0</v>
      </c>
      <c r="I1944" cm="1">
        <f t="array" ref="I1944">SUM(_xlfn._xlws.FILTER(runRBA_RBA_fluxes[TRUE flux],(runRBA_RBA_fluxes[tag]="RXN")*(runRBA_RBA_fluxes[rxn_base_id]=fba_fluxes[[#This Row],[rxn]]),0))</f>
        <v>0</v>
      </c>
      <c r="J1944" t="b">
        <f>fba_fluxes[[#This Row],[total RBA flux]]&lt;fba_fluxes[[#This Row],[lb]]</f>
        <v>0</v>
      </c>
      <c r="K1944" s="1" t="b">
        <f>fba_fluxes[[#This Row],[total RBA flux]]&gt;fba_fluxes[[#This Row],[ub]]</f>
        <v>0</v>
      </c>
    </row>
    <row r="1945" spans="1:11" hidden="1" x14ac:dyDescent="0.2">
      <c r="A1945" s="1" t="s">
        <v>3845</v>
      </c>
      <c r="B1945">
        <v>0</v>
      </c>
      <c r="C1945">
        <v>0</v>
      </c>
      <c r="D1945">
        <v>0</v>
      </c>
      <c r="E1945" cm="1">
        <f t="array" ref="E1945">MIN(_xlfn._xlws.FILTER(runRBA_RBA_fluxes[TRUE lb],(runRBA_RBA_fluxes[tag]="RXN")*(runRBA_RBA_fluxes[rxn_base_id]=fba_fluxes[[#This Row],[rxn]]),0))</f>
        <v>0</v>
      </c>
      <c r="F1945" cm="1">
        <f t="array" ref="F1945">MAX(_xlfn._xlws.FILTER(runRBA_RBA_fluxes[TRUE ub],(runRBA_RBA_fluxes[tag]="RXN")*(runRBA_RBA_fluxes[rxn_base_id]=fba_fluxes[[#This Row],[rxn]]),0))</f>
        <v>0</v>
      </c>
      <c r="G1945" t="b">
        <f>fba_fluxes[[#This Row],[RBA ub]]&gt;fba_fluxes[[#This Row],[ub]]</f>
        <v>0</v>
      </c>
      <c r="H1945" t="b">
        <f>fba_fluxes[[#This Row],[RBA lb]]&lt;fba_fluxes[[#This Row],[lb]]</f>
        <v>0</v>
      </c>
      <c r="I1945" cm="1">
        <f t="array" ref="I1945">SUM(_xlfn._xlws.FILTER(runRBA_RBA_fluxes[TRUE flux],(runRBA_RBA_fluxes[tag]="RXN")*(runRBA_RBA_fluxes[rxn_base_id]=fba_fluxes[[#This Row],[rxn]]),0))</f>
        <v>0</v>
      </c>
      <c r="J1945" t="b">
        <f>fba_fluxes[[#This Row],[total RBA flux]]&lt;fba_fluxes[[#This Row],[lb]]</f>
        <v>0</v>
      </c>
      <c r="K1945" s="1" t="b">
        <f>fba_fluxes[[#This Row],[total RBA flux]]&gt;fba_fluxes[[#This Row],[ub]]</f>
        <v>0</v>
      </c>
    </row>
    <row r="1946" spans="1:11" hidden="1" x14ac:dyDescent="0.2">
      <c r="A1946" s="1" t="s">
        <v>3846</v>
      </c>
      <c r="B1946">
        <v>0</v>
      </c>
      <c r="C1946">
        <v>0</v>
      </c>
      <c r="D1946">
        <v>0</v>
      </c>
      <c r="E1946" cm="1">
        <f t="array" ref="E1946">MIN(_xlfn._xlws.FILTER(runRBA_RBA_fluxes[TRUE lb],(runRBA_RBA_fluxes[tag]="RXN")*(runRBA_RBA_fluxes[rxn_base_id]=fba_fluxes[[#This Row],[rxn]]),0))</f>
        <v>0</v>
      </c>
      <c r="F1946" cm="1">
        <f t="array" ref="F1946">MAX(_xlfn._xlws.FILTER(runRBA_RBA_fluxes[TRUE ub],(runRBA_RBA_fluxes[tag]="RXN")*(runRBA_RBA_fluxes[rxn_base_id]=fba_fluxes[[#This Row],[rxn]]),0))</f>
        <v>0</v>
      </c>
      <c r="G1946" t="b">
        <f>fba_fluxes[[#This Row],[RBA ub]]&gt;fba_fluxes[[#This Row],[ub]]</f>
        <v>0</v>
      </c>
      <c r="H1946" t="b">
        <f>fba_fluxes[[#This Row],[RBA lb]]&lt;fba_fluxes[[#This Row],[lb]]</f>
        <v>0</v>
      </c>
      <c r="I1946" cm="1">
        <f t="array" ref="I1946">SUM(_xlfn._xlws.FILTER(runRBA_RBA_fluxes[TRUE flux],(runRBA_RBA_fluxes[tag]="RXN")*(runRBA_RBA_fluxes[rxn_base_id]=fba_fluxes[[#This Row],[rxn]]),0))</f>
        <v>0</v>
      </c>
      <c r="J1946" t="b">
        <f>fba_fluxes[[#This Row],[total RBA flux]]&lt;fba_fluxes[[#This Row],[lb]]</f>
        <v>0</v>
      </c>
      <c r="K1946" s="1" t="b">
        <f>fba_fluxes[[#This Row],[total RBA flux]]&gt;fba_fluxes[[#This Row],[ub]]</f>
        <v>0</v>
      </c>
    </row>
    <row r="1947" spans="1:11" hidden="1" x14ac:dyDescent="0.2">
      <c r="A1947" s="1" t="s">
        <v>3847</v>
      </c>
      <c r="B1947">
        <v>0</v>
      </c>
      <c r="C1947">
        <v>0</v>
      </c>
      <c r="D1947">
        <v>0</v>
      </c>
      <c r="E1947" cm="1">
        <f t="array" ref="E1947">MIN(_xlfn._xlws.FILTER(runRBA_RBA_fluxes[TRUE lb],(runRBA_RBA_fluxes[tag]="RXN")*(runRBA_RBA_fluxes[rxn_base_id]=fba_fluxes[[#This Row],[rxn]]),0))</f>
        <v>0</v>
      </c>
      <c r="F1947" cm="1">
        <f t="array" ref="F1947">MAX(_xlfn._xlws.FILTER(runRBA_RBA_fluxes[TRUE ub],(runRBA_RBA_fluxes[tag]="RXN")*(runRBA_RBA_fluxes[rxn_base_id]=fba_fluxes[[#This Row],[rxn]]),0))</f>
        <v>0</v>
      </c>
      <c r="G1947" t="b">
        <f>fba_fluxes[[#This Row],[RBA ub]]&gt;fba_fluxes[[#This Row],[ub]]</f>
        <v>0</v>
      </c>
      <c r="H1947" t="b">
        <f>fba_fluxes[[#This Row],[RBA lb]]&lt;fba_fluxes[[#This Row],[lb]]</f>
        <v>0</v>
      </c>
      <c r="I1947" cm="1">
        <f t="array" ref="I1947">SUM(_xlfn._xlws.FILTER(runRBA_RBA_fluxes[TRUE flux],(runRBA_RBA_fluxes[tag]="RXN")*(runRBA_RBA_fluxes[rxn_base_id]=fba_fluxes[[#This Row],[rxn]]),0))</f>
        <v>0</v>
      </c>
      <c r="J1947" t="b">
        <f>fba_fluxes[[#This Row],[total RBA flux]]&lt;fba_fluxes[[#This Row],[lb]]</f>
        <v>0</v>
      </c>
      <c r="K1947" s="1" t="b">
        <f>fba_fluxes[[#This Row],[total RBA flux]]&gt;fba_fluxes[[#This Row],[ub]]</f>
        <v>0</v>
      </c>
    </row>
    <row r="1948" spans="1:11" hidden="1" x14ac:dyDescent="0.2">
      <c r="A1948" s="1" t="s">
        <v>3848</v>
      </c>
      <c r="B1948">
        <v>0</v>
      </c>
      <c r="C1948">
        <v>0</v>
      </c>
      <c r="D1948">
        <v>0</v>
      </c>
      <c r="E1948" cm="1">
        <f t="array" ref="E1948">MIN(_xlfn._xlws.FILTER(runRBA_RBA_fluxes[TRUE lb],(runRBA_RBA_fluxes[tag]="RXN")*(runRBA_RBA_fluxes[rxn_base_id]=fba_fluxes[[#This Row],[rxn]]),0))</f>
        <v>0</v>
      </c>
      <c r="F1948" cm="1">
        <f t="array" ref="F1948">MAX(_xlfn._xlws.FILTER(runRBA_RBA_fluxes[TRUE ub],(runRBA_RBA_fluxes[tag]="RXN")*(runRBA_RBA_fluxes[rxn_base_id]=fba_fluxes[[#This Row],[rxn]]),0))</f>
        <v>0</v>
      </c>
      <c r="G1948" t="b">
        <f>fba_fluxes[[#This Row],[RBA ub]]&gt;fba_fluxes[[#This Row],[ub]]</f>
        <v>0</v>
      </c>
      <c r="H1948" t="b">
        <f>fba_fluxes[[#This Row],[RBA lb]]&lt;fba_fluxes[[#This Row],[lb]]</f>
        <v>0</v>
      </c>
      <c r="I1948" cm="1">
        <f t="array" ref="I1948">SUM(_xlfn._xlws.FILTER(runRBA_RBA_fluxes[TRUE flux],(runRBA_RBA_fluxes[tag]="RXN")*(runRBA_RBA_fluxes[rxn_base_id]=fba_fluxes[[#This Row],[rxn]]),0))</f>
        <v>0</v>
      </c>
      <c r="J1948" t="b">
        <f>fba_fluxes[[#This Row],[total RBA flux]]&lt;fba_fluxes[[#This Row],[lb]]</f>
        <v>0</v>
      </c>
      <c r="K1948" s="1" t="b">
        <f>fba_fluxes[[#This Row],[total RBA flux]]&gt;fba_fluxes[[#This Row],[ub]]</f>
        <v>0</v>
      </c>
    </row>
    <row r="1949" spans="1:11" hidden="1" x14ac:dyDescent="0.2">
      <c r="A1949" s="1" t="s">
        <v>3849</v>
      </c>
      <c r="B1949">
        <v>0</v>
      </c>
      <c r="C1949">
        <v>0</v>
      </c>
      <c r="D1949">
        <v>0</v>
      </c>
      <c r="E1949" cm="1">
        <f t="array" ref="E1949">MIN(_xlfn._xlws.FILTER(runRBA_RBA_fluxes[TRUE lb],(runRBA_RBA_fluxes[tag]="RXN")*(runRBA_RBA_fluxes[rxn_base_id]=fba_fluxes[[#This Row],[rxn]]),0))</f>
        <v>0</v>
      </c>
      <c r="F1949" cm="1">
        <f t="array" ref="F1949">MAX(_xlfn._xlws.FILTER(runRBA_RBA_fluxes[TRUE ub],(runRBA_RBA_fluxes[tag]="RXN")*(runRBA_RBA_fluxes[rxn_base_id]=fba_fluxes[[#This Row],[rxn]]),0))</f>
        <v>0</v>
      </c>
      <c r="G1949" t="b">
        <f>fba_fluxes[[#This Row],[RBA ub]]&gt;fba_fluxes[[#This Row],[ub]]</f>
        <v>0</v>
      </c>
      <c r="H1949" t="b">
        <f>fba_fluxes[[#This Row],[RBA lb]]&lt;fba_fluxes[[#This Row],[lb]]</f>
        <v>0</v>
      </c>
      <c r="I1949" cm="1">
        <f t="array" ref="I1949">SUM(_xlfn._xlws.FILTER(runRBA_RBA_fluxes[TRUE flux],(runRBA_RBA_fluxes[tag]="RXN")*(runRBA_RBA_fluxes[rxn_base_id]=fba_fluxes[[#This Row],[rxn]]),0))</f>
        <v>0</v>
      </c>
      <c r="J1949" t="b">
        <f>fba_fluxes[[#This Row],[total RBA flux]]&lt;fba_fluxes[[#This Row],[lb]]</f>
        <v>0</v>
      </c>
      <c r="K1949" s="1" t="b">
        <f>fba_fluxes[[#This Row],[total RBA flux]]&gt;fba_fluxes[[#This Row],[ub]]</f>
        <v>0</v>
      </c>
    </row>
    <row r="1950" spans="1:11" hidden="1" x14ac:dyDescent="0.2">
      <c r="A1950" s="1" t="s">
        <v>3850</v>
      </c>
      <c r="B1950">
        <v>0</v>
      </c>
      <c r="C1950">
        <v>0</v>
      </c>
      <c r="D1950">
        <v>0</v>
      </c>
      <c r="E1950" cm="1">
        <f t="array" ref="E1950">MIN(_xlfn._xlws.FILTER(runRBA_RBA_fluxes[TRUE lb],(runRBA_RBA_fluxes[tag]="RXN")*(runRBA_RBA_fluxes[rxn_base_id]=fba_fluxes[[#This Row],[rxn]]),0))</f>
        <v>0</v>
      </c>
      <c r="F1950" cm="1">
        <f t="array" ref="F1950">MAX(_xlfn._xlws.FILTER(runRBA_RBA_fluxes[TRUE ub],(runRBA_RBA_fluxes[tag]="RXN")*(runRBA_RBA_fluxes[rxn_base_id]=fba_fluxes[[#This Row],[rxn]]),0))</f>
        <v>0</v>
      </c>
      <c r="G1950" t="b">
        <f>fba_fluxes[[#This Row],[RBA ub]]&gt;fba_fluxes[[#This Row],[ub]]</f>
        <v>0</v>
      </c>
      <c r="H1950" t="b">
        <f>fba_fluxes[[#This Row],[RBA lb]]&lt;fba_fluxes[[#This Row],[lb]]</f>
        <v>0</v>
      </c>
      <c r="I1950" cm="1">
        <f t="array" ref="I1950">SUM(_xlfn._xlws.FILTER(runRBA_RBA_fluxes[TRUE flux],(runRBA_RBA_fluxes[tag]="RXN")*(runRBA_RBA_fluxes[rxn_base_id]=fba_fluxes[[#This Row],[rxn]]),0))</f>
        <v>0</v>
      </c>
      <c r="J1950" t="b">
        <f>fba_fluxes[[#This Row],[total RBA flux]]&lt;fba_fluxes[[#This Row],[lb]]</f>
        <v>0</v>
      </c>
      <c r="K1950" s="1" t="b">
        <f>fba_fluxes[[#This Row],[total RBA flux]]&gt;fba_fluxes[[#This Row],[ub]]</f>
        <v>0</v>
      </c>
    </row>
    <row r="1951" spans="1:11" hidden="1" x14ac:dyDescent="0.2">
      <c r="A1951" s="1" t="s">
        <v>3851</v>
      </c>
      <c r="B1951">
        <v>0</v>
      </c>
      <c r="C1951">
        <v>0</v>
      </c>
      <c r="D1951">
        <v>0</v>
      </c>
      <c r="E1951" cm="1">
        <f t="array" ref="E1951">MIN(_xlfn._xlws.FILTER(runRBA_RBA_fluxes[TRUE lb],(runRBA_RBA_fluxes[tag]="RXN")*(runRBA_RBA_fluxes[rxn_base_id]=fba_fluxes[[#This Row],[rxn]]),0))</f>
        <v>0</v>
      </c>
      <c r="F1951" cm="1">
        <f t="array" ref="F1951">MAX(_xlfn._xlws.FILTER(runRBA_RBA_fluxes[TRUE ub],(runRBA_RBA_fluxes[tag]="RXN")*(runRBA_RBA_fluxes[rxn_base_id]=fba_fluxes[[#This Row],[rxn]]),0))</f>
        <v>0</v>
      </c>
      <c r="G1951" t="b">
        <f>fba_fluxes[[#This Row],[RBA ub]]&gt;fba_fluxes[[#This Row],[ub]]</f>
        <v>0</v>
      </c>
      <c r="H1951" t="b">
        <f>fba_fluxes[[#This Row],[RBA lb]]&lt;fba_fluxes[[#This Row],[lb]]</f>
        <v>0</v>
      </c>
      <c r="I1951" cm="1">
        <f t="array" ref="I1951">SUM(_xlfn._xlws.FILTER(runRBA_RBA_fluxes[TRUE flux],(runRBA_RBA_fluxes[tag]="RXN")*(runRBA_RBA_fluxes[rxn_base_id]=fba_fluxes[[#This Row],[rxn]]),0))</f>
        <v>0</v>
      </c>
      <c r="J1951" t="b">
        <f>fba_fluxes[[#This Row],[total RBA flux]]&lt;fba_fluxes[[#This Row],[lb]]</f>
        <v>0</v>
      </c>
      <c r="K1951" s="1" t="b">
        <f>fba_fluxes[[#This Row],[total RBA flux]]&gt;fba_fluxes[[#This Row],[ub]]</f>
        <v>0</v>
      </c>
    </row>
    <row r="1952" spans="1:11" hidden="1" x14ac:dyDescent="0.2">
      <c r="A1952" s="1" t="s">
        <v>3852</v>
      </c>
      <c r="B1952">
        <v>0</v>
      </c>
      <c r="C1952">
        <v>0</v>
      </c>
      <c r="D1952">
        <v>0</v>
      </c>
      <c r="E1952" cm="1">
        <f t="array" ref="E1952">MIN(_xlfn._xlws.FILTER(runRBA_RBA_fluxes[TRUE lb],(runRBA_RBA_fluxes[tag]="RXN")*(runRBA_RBA_fluxes[rxn_base_id]=fba_fluxes[[#This Row],[rxn]]),0))</f>
        <v>0</v>
      </c>
      <c r="F1952" cm="1">
        <f t="array" ref="F1952">MAX(_xlfn._xlws.FILTER(runRBA_RBA_fluxes[TRUE ub],(runRBA_RBA_fluxes[tag]="RXN")*(runRBA_RBA_fluxes[rxn_base_id]=fba_fluxes[[#This Row],[rxn]]),0))</f>
        <v>0</v>
      </c>
      <c r="G1952" t="b">
        <f>fba_fluxes[[#This Row],[RBA ub]]&gt;fba_fluxes[[#This Row],[ub]]</f>
        <v>0</v>
      </c>
      <c r="H1952" t="b">
        <f>fba_fluxes[[#This Row],[RBA lb]]&lt;fba_fluxes[[#This Row],[lb]]</f>
        <v>0</v>
      </c>
      <c r="I1952" cm="1">
        <f t="array" ref="I1952">SUM(_xlfn._xlws.FILTER(runRBA_RBA_fluxes[TRUE flux],(runRBA_RBA_fluxes[tag]="RXN")*(runRBA_RBA_fluxes[rxn_base_id]=fba_fluxes[[#This Row],[rxn]]),0))</f>
        <v>0</v>
      </c>
      <c r="J1952" t="b">
        <f>fba_fluxes[[#This Row],[total RBA flux]]&lt;fba_fluxes[[#This Row],[lb]]</f>
        <v>0</v>
      </c>
      <c r="K1952" s="1" t="b">
        <f>fba_fluxes[[#This Row],[total RBA flux]]&gt;fba_fluxes[[#This Row],[ub]]</f>
        <v>0</v>
      </c>
    </row>
    <row r="1953" spans="1:11" hidden="1" x14ac:dyDescent="0.2">
      <c r="A1953" s="1" t="s">
        <v>3853</v>
      </c>
      <c r="B1953">
        <v>0</v>
      </c>
      <c r="C1953">
        <v>0</v>
      </c>
      <c r="D1953">
        <v>0</v>
      </c>
      <c r="E1953" cm="1">
        <f t="array" ref="E1953">MIN(_xlfn._xlws.FILTER(runRBA_RBA_fluxes[TRUE lb],(runRBA_RBA_fluxes[tag]="RXN")*(runRBA_RBA_fluxes[rxn_base_id]=fba_fluxes[[#This Row],[rxn]]),0))</f>
        <v>0</v>
      </c>
      <c r="F1953" cm="1">
        <f t="array" ref="F1953">MAX(_xlfn._xlws.FILTER(runRBA_RBA_fluxes[TRUE ub],(runRBA_RBA_fluxes[tag]="RXN")*(runRBA_RBA_fluxes[rxn_base_id]=fba_fluxes[[#This Row],[rxn]]),0))</f>
        <v>0</v>
      </c>
      <c r="G1953" t="b">
        <f>fba_fluxes[[#This Row],[RBA ub]]&gt;fba_fluxes[[#This Row],[ub]]</f>
        <v>0</v>
      </c>
      <c r="H1953" t="b">
        <f>fba_fluxes[[#This Row],[RBA lb]]&lt;fba_fluxes[[#This Row],[lb]]</f>
        <v>0</v>
      </c>
      <c r="I1953" cm="1">
        <f t="array" ref="I1953">SUM(_xlfn._xlws.FILTER(runRBA_RBA_fluxes[TRUE flux],(runRBA_RBA_fluxes[tag]="RXN")*(runRBA_RBA_fluxes[rxn_base_id]=fba_fluxes[[#This Row],[rxn]]),0))</f>
        <v>0</v>
      </c>
      <c r="J1953" t="b">
        <f>fba_fluxes[[#This Row],[total RBA flux]]&lt;fba_fluxes[[#This Row],[lb]]</f>
        <v>0</v>
      </c>
      <c r="K1953" s="1" t="b">
        <f>fba_fluxes[[#This Row],[total RBA flux]]&gt;fba_fluxes[[#This Row],[ub]]</f>
        <v>0</v>
      </c>
    </row>
    <row r="1954" spans="1:11" hidden="1" x14ac:dyDescent="0.2">
      <c r="A1954" s="1" t="s">
        <v>3854</v>
      </c>
      <c r="B1954">
        <v>0</v>
      </c>
      <c r="C1954">
        <v>0</v>
      </c>
      <c r="D1954">
        <v>0</v>
      </c>
      <c r="E1954" cm="1">
        <f t="array" ref="E1954">MIN(_xlfn._xlws.FILTER(runRBA_RBA_fluxes[TRUE lb],(runRBA_RBA_fluxes[tag]="RXN")*(runRBA_RBA_fluxes[rxn_base_id]=fba_fluxes[[#This Row],[rxn]]),0))</f>
        <v>0</v>
      </c>
      <c r="F1954" cm="1">
        <f t="array" ref="F1954">MAX(_xlfn._xlws.FILTER(runRBA_RBA_fluxes[TRUE ub],(runRBA_RBA_fluxes[tag]="RXN")*(runRBA_RBA_fluxes[rxn_base_id]=fba_fluxes[[#This Row],[rxn]]),0))</f>
        <v>0</v>
      </c>
      <c r="G1954" t="b">
        <f>fba_fluxes[[#This Row],[RBA ub]]&gt;fba_fluxes[[#This Row],[ub]]</f>
        <v>0</v>
      </c>
      <c r="H1954" t="b">
        <f>fba_fluxes[[#This Row],[RBA lb]]&lt;fba_fluxes[[#This Row],[lb]]</f>
        <v>0</v>
      </c>
      <c r="I1954" cm="1">
        <f t="array" ref="I1954">SUM(_xlfn._xlws.FILTER(runRBA_RBA_fluxes[TRUE flux],(runRBA_RBA_fluxes[tag]="RXN")*(runRBA_RBA_fluxes[rxn_base_id]=fba_fluxes[[#This Row],[rxn]]),0))</f>
        <v>0</v>
      </c>
      <c r="J1954" t="b">
        <f>fba_fluxes[[#This Row],[total RBA flux]]&lt;fba_fluxes[[#This Row],[lb]]</f>
        <v>0</v>
      </c>
      <c r="K1954" s="1" t="b">
        <f>fba_fluxes[[#This Row],[total RBA flux]]&gt;fba_fluxes[[#This Row],[ub]]</f>
        <v>0</v>
      </c>
    </row>
    <row r="1955" spans="1:11" hidden="1" x14ac:dyDescent="0.2">
      <c r="A1955" s="1" t="s">
        <v>3855</v>
      </c>
      <c r="B1955">
        <v>0</v>
      </c>
      <c r="C1955">
        <v>0</v>
      </c>
      <c r="D1955">
        <v>0</v>
      </c>
      <c r="E1955" cm="1">
        <f t="array" ref="E1955">MIN(_xlfn._xlws.FILTER(runRBA_RBA_fluxes[TRUE lb],(runRBA_RBA_fluxes[tag]="RXN")*(runRBA_RBA_fluxes[rxn_base_id]=fba_fluxes[[#This Row],[rxn]]),0))</f>
        <v>0</v>
      </c>
      <c r="F1955" cm="1">
        <f t="array" ref="F1955">MAX(_xlfn._xlws.FILTER(runRBA_RBA_fluxes[TRUE ub],(runRBA_RBA_fluxes[tag]="RXN")*(runRBA_RBA_fluxes[rxn_base_id]=fba_fluxes[[#This Row],[rxn]]),0))</f>
        <v>0</v>
      </c>
      <c r="G1955" t="b">
        <f>fba_fluxes[[#This Row],[RBA ub]]&gt;fba_fluxes[[#This Row],[ub]]</f>
        <v>0</v>
      </c>
      <c r="H1955" t="b">
        <f>fba_fluxes[[#This Row],[RBA lb]]&lt;fba_fluxes[[#This Row],[lb]]</f>
        <v>0</v>
      </c>
      <c r="I1955" cm="1">
        <f t="array" ref="I1955">SUM(_xlfn._xlws.FILTER(runRBA_RBA_fluxes[TRUE flux],(runRBA_RBA_fluxes[tag]="RXN")*(runRBA_RBA_fluxes[rxn_base_id]=fba_fluxes[[#This Row],[rxn]]),0))</f>
        <v>0</v>
      </c>
      <c r="J1955" t="b">
        <f>fba_fluxes[[#This Row],[total RBA flux]]&lt;fba_fluxes[[#This Row],[lb]]</f>
        <v>0</v>
      </c>
      <c r="K1955" s="1" t="b">
        <f>fba_fluxes[[#This Row],[total RBA flux]]&gt;fba_fluxes[[#This Row],[ub]]</f>
        <v>0</v>
      </c>
    </row>
    <row r="1956" spans="1:11" hidden="1" x14ac:dyDescent="0.2">
      <c r="A1956" s="1" t="s">
        <v>3856</v>
      </c>
      <c r="B1956">
        <v>0</v>
      </c>
      <c r="C1956">
        <v>0</v>
      </c>
      <c r="D1956">
        <v>0</v>
      </c>
      <c r="E1956" cm="1">
        <f t="array" ref="E1956">MIN(_xlfn._xlws.FILTER(runRBA_RBA_fluxes[TRUE lb],(runRBA_RBA_fluxes[tag]="RXN")*(runRBA_RBA_fluxes[rxn_base_id]=fba_fluxes[[#This Row],[rxn]]),0))</f>
        <v>0</v>
      </c>
      <c r="F1956" cm="1">
        <f t="array" ref="F1956">MAX(_xlfn._xlws.FILTER(runRBA_RBA_fluxes[TRUE ub],(runRBA_RBA_fluxes[tag]="RXN")*(runRBA_RBA_fluxes[rxn_base_id]=fba_fluxes[[#This Row],[rxn]]),0))</f>
        <v>0</v>
      </c>
      <c r="G1956" t="b">
        <f>fba_fluxes[[#This Row],[RBA ub]]&gt;fba_fluxes[[#This Row],[ub]]</f>
        <v>0</v>
      </c>
      <c r="H1956" t="b">
        <f>fba_fluxes[[#This Row],[RBA lb]]&lt;fba_fluxes[[#This Row],[lb]]</f>
        <v>0</v>
      </c>
      <c r="I1956" cm="1">
        <f t="array" ref="I1956">SUM(_xlfn._xlws.FILTER(runRBA_RBA_fluxes[TRUE flux],(runRBA_RBA_fluxes[tag]="RXN")*(runRBA_RBA_fluxes[rxn_base_id]=fba_fluxes[[#This Row],[rxn]]),0))</f>
        <v>0</v>
      </c>
      <c r="J1956" t="b">
        <f>fba_fluxes[[#This Row],[total RBA flux]]&lt;fba_fluxes[[#This Row],[lb]]</f>
        <v>0</v>
      </c>
      <c r="K1956" s="1" t="b">
        <f>fba_fluxes[[#This Row],[total RBA flux]]&gt;fba_fluxes[[#This Row],[ub]]</f>
        <v>0</v>
      </c>
    </row>
    <row r="1957" spans="1:11" hidden="1" x14ac:dyDescent="0.2">
      <c r="A1957" s="1" t="s">
        <v>3857</v>
      </c>
      <c r="B1957">
        <v>0</v>
      </c>
      <c r="C1957">
        <v>0</v>
      </c>
      <c r="D1957">
        <v>0</v>
      </c>
      <c r="E1957" cm="1">
        <f t="array" ref="E1957">MIN(_xlfn._xlws.FILTER(runRBA_RBA_fluxes[TRUE lb],(runRBA_RBA_fluxes[tag]="RXN")*(runRBA_RBA_fluxes[rxn_base_id]=fba_fluxes[[#This Row],[rxn]]),0))</f>
        <v>0</v>
      </c>
      <c r="F1957" cm="1">
        <f t="array" ref="F1957">MAX(_xlfn._xlws.FILTER(runRBA_RBA_fluxes[TRUE ub],(runRBA_RBA_fluxes[tag]="RXN")*(runRBA_RBA_fluxes[rxn_base_id]=fba_fluxes[[#This Row],[rxn]]),0))</f>
        <v>0</v>
      </c>
      <c r="G1957" t="b">
        <f>fba_fluxes[[#This Row],[RBA ub]]&gt;fba_fluxes[[#This Row],[ub]]</f>
        <v>0</v>
      </c>
      <c r="H1957" t="b">
        <f>fba_fluxes[[#This Row],[RBA lb]]&lt;fba_fluxes[[#This Row],[lb]]</f>
        <v>0</v>
      </c>
      <c r="I1957" cm="1">
        <f t="array" ref="I1957">SUM(_xlfn._xlws.FILTER(runRBA_RBA_fluxes[TRUE flux],(runRBA_RBA_fluxes[tag]="RXN")*(runRBA_RBA_fluxes[rxn_base_id]=fba_fluxes[[#This Row],[rxn]]),0))</f>
        <v>0</v>
      </c>
      <c r="J1957" t="b">
        <f>fba_fluxes[[#This Row],[total RBA flux]]&lt;fba_fluxes[[#This Row],[lb]]</f>
        <v>0</v>
      </c>
      <c r="K1957" s="1" t="b">
        <f>fba_fluxes[[#This Row],[total RBA flux]]&gt;fba_fluxes[[#This Row],[ub]]</f>
        <v>0</v>
      </c>
    </row>
    <row r="1958" spans="1:11" hidden="1" x14ac:dyDescent="0.2">
      <c r="A1958" s="1" t="s">
        <v>3858</v>
      </c>
      <c r="B1958">
        <v>0</v>
      </c>
      <c r="C1958">
        <v>0</v>
      </c>
      <c r="D1958">
        <v>0</v>
      </c>
      <c r="E1958" cm="1">
        <f t="array" ref="E1958">MIN(_xlfn._xlws.FILTER(runRBA_RBA_fluxes[TRUE lb],(runRBA_RBA_fluxes[tag]="RXN")*(runRBA_RBA_fluxes[rxn_base_id]=fba_fluxes[[#This Row],[rxn]]),0))</f>
        <v>0</v>
      </c>
      <c r="F1958" cm="1">
        <f t="array" ref="F1958">MAX(_xlfn._xlws.FILTER(runRBA_RBA_fluxes[TRUE ub],(runRBA_RBA_fluxes[tag]="RXN")*(runRBA_RBA_fluxes[rxn_base_id]=fba_fluxes[[#This Row],[rxn]]),0))</f>
        <v>0</v>
      </c>
      <c r="G1958" t="b">
        <f>fba_fluxes[[#This Row],[RBA ub]]&gt;fba_fluxes[[#This Row],[ub]]</f>
        <v>0</v>
      </c>
      <c r="H1958" t="b">
        <f>fba_fluxes[[#This Row],[RBA lb]]&lt;fba_fluxes[[#This Row],[lb]]</f>
        <v>0</v>
      </c>
      <c r="I1958" cm="1">
        <f t="array" ref="I1958">SUM(_xlfn._xlws.FILTER(runRBA_RBA_fluxes[TRUE flux],(runRBA_RBA_fluxes[tag]="RXN")*(runRBA_RBA_fluxes[rxn_base_id]=fba_fluxes[[#This Row],[rxn]]),0))</f>
        <v>0</v>
      </c>
      <c r="J1958" t="b">
        <f>fba_fluxes[[#This Row],[total RBA flux]]&lt;fba_fluxes[[#This Row],[lb]]</f>
        <v>0</v>
      </c>
      <c r="K1958" s="1" t="b">
        <f>fba_fluxes[[#This Row],[total RBA flux]]&gt;fba_fluxes[[#This Row],[ub]]</f>
        <v>0</v>
      </c>
    </row>
    <row r="1959" spans="1:11" hidden="1" x14ac:dyDescent="0.2">
      <c r="A1959" s="1" t="s">
        <v>3859</v>
      </c>
      <c r="B1959">
        <v>0</v>
      </c>
      <c r="C1959">
        <v>0</v>
      </c>
      <c r="D1959">
        <v>0</v>
      </c>
      <c r="E1959" cm="1">
        <f t="array" ref="E1959">MIN(_xlfn._xlws.FILTER(runRBA_RBA_fluxes[TRUE lb],(runRBA_RBA_fluxes[tag]="RXN")*(runRBA_RBA_fluxes[rxn_base_id]=fba_fluxes[[#This Row],[rxn]]),0))</f>
        <v>0</v>
      </c>
      <c r="F1959" cm="1">
        <f t="array" ref="F1959">MAX(_xlfn._xlws.FILTER(runRBA_RBA_fluxes[TRUE ub],(runRBA_RBA_fluxes[tag]="RXN")*(runRBA_RBA_fluxes[rxn_base_id]=fba_fluxes[[#This Row],[rxn]]),0))</f>
        <v>0</v>
      </c>
      <c r="G1959" t="b">
        <f>fba_fluxes[[#This Row],[RBA ub]]&gt;fba_fluxes[[#This Row],[ub]]</f>
        <v>0</v>
      </c>
      <c r="H1959" t="b">
        <f>fba_fluxes[[#This Row],[RBA lb]]&lt;fba_fluxes[[#This Row],[lb]]</f>
        <v>0</v>
      </c>
      <c r="I1959" cm="1">
        <f t="array" ref="I1959">SUM(_xlfn._xlws.FILTER(runRBA_RBA_fluxes[TRUE flux],(runRBA_RBA_fluxes[tag]="RXN")*(runRBA_RBA_fluxes[rxn_base_id]=fba_fluxes[[#This Row],[rxn]]),0))</f>
        <v>0</v>
      </c>
      <c r="J1959" t="b">
        <f>fba_fluxes[[#This Row],[total RBA flux]]&lt;fba_fluxes[[#This Row],[lb]]</f>
        <v>0</v>
      </c>
      <c r="K1959" s="1" t="b">
        <f>fba_fluxes[[#This Row],[total RBA flux]]&gt;fba_fluxes[[#This Row],[ub]]</f>
        <v>0</v>
      </c>
    </row>
    <row r="1960" spans="1:11" hidden="1" x14ac:dyDescent="0.2">
      <c r="A1960" s="1" t="s">
        <v>3860</v>
      </c>
      <c r="B1960">
        <v>0</v>
      </c>
      <c r="C1960">
        <v>0</v>
      </c>
      <c r="D1960">
        <v>0</v>
      </c>
      <c r="E1960" cm="1">
        <f t="array" ref="E1960">MIN(_xlfn._xlws.FILTER(runRBA_RBA_fluxes[TRUE lb],(runRBA_RBA_fluxes[tag]="RXN")*(runRBA_RBA_fluxes[rxn_base_id]=fba_fluxes[[#This Row],[rxn]]),0))</f>
        <v>0</v>
      </c>
      <c r="F1960" cm="1">
        <f t="array" ref="F1960">MAX(_xlfn._xlws.FILTER(runRBA_RBA_fluxes[TRUE ub],(runRBA_RBA_fluxes[tag]="RXN")*(runRBA_RBA_fluxes[rxn_base_id]=fba_fluxes[[#This Row],[rxn]]),0))</f>
        <v>0</v>
      </c>
      <c r="G1960" t="b">
        <f>fba_fluxes[[#This Row],[RBA ub]]&gt;fba_fluxes[[#This Row],[ub]]</f>
        <v>0</v>
      </c>
      <c r="H1960" t="b">
        <f>fba_fluxes[[#This Row],[RBA lb]]&lt;fba_fluxes[[#This Row],[lb]]</f>
        <v>0</v>
      </c>
      <c r="I1960" cm="1">
        <f t="array" ref="I1960">SUM(_xlfn._xlws.FILTER(runRBA_RBA_fluxes[TRUE flux],(runRBA_RBA_fluxes[tag]="RXN")*(runRBA_RBA_fluxes[rxn_base_id]=fba_fluxes[[#This Row],[rxn]]),0))</f>
        <v>0</v>
      </c>
      <c r="J1960" t="b">
        <f>fba_fluxes[[#This Row],[total RBA flux]]&lt;fba_fluxes[[#This Row],[lb]]</f>
        <v>0</v>
      </c>
      <c r="K1960" s="1" t="b">
        <f>fba_fluxes[[#This Row],[total RBA flux]]&gt;fba_fluxes[[#This Row],[ub]]</f>
        <v>0</v>
      </c>
    </row>
    <row r="1961" spans="1:11" hidden="1" x14ac:dyDescent="0.2">
      <c r="A1961" s="1" t="s">
        <v>3861</v>
      </c>
      <c r="B1961">
        <v>0</v>
      </c>
      <c r="C1961">
        <v>0</v>
      </c>
      <c r="D1961">
        <v>0</v>
      </c>
      <c r="E1961" cm="1">
        <f t="array" ref="E1961">MIN(_xlfn._xlws.FILTER(runRBA_RBA_fluxes[TRUE lb],(runRBA_RBA_fluxes[tag]="RXN")*(runRBA_RBA_fluxes[rxn_base_id]=fba_fluxes[[#This Row],[rxn]]),0))</f>
        <v>0</v>
      </c>
      <c r="F1961" cm="1">
        <f t="array" ref="F1961">MAX(_xlfn._xlws.FILTER(runRBA_RBA_fluxes[TRUE ub],(runRBA_RBA_fluxes[tag]="RXN")*(runRBA_RBA_fluxes[rxn_base_id]=fba_fluxes[[#This Row],[rxn]]),0))</f>
        <v>0</v>
      </c>
      <c r="G1961" t="b">
        <f>fba_fluxes[[#This Row],[RBA ub]]&gt;fba_fluxes[[#This Row],[ub]]</f>
        <v>0</v>
      </c>
      <c r="H1961" t="b">
        <f>fba_fluxes[[#This Row],[RBA lb]]&lt;fba_fluxes[[#This Row],[lb]]</f>
        <v>0</v>
      </c>
      <c r="I1961" cm="1">
        <f t="array" ref="I1961">SUM(_xlfn._xlws.FILTER(runRBA_RBA_fluxes[TRUE flux],(runRBA_RBA_fluxes[tag]="RXN")*(runRBA_RBA_fluxes[rxn_base_id]=fba_fluxes[[#This Row],[rxn]]),0))</f>
        <v>0</v>
      </c>
      <c r="J1961" t="b">
        <f>fba_fluxes[[#This Row],[total RBA flux]]&lt;fba_fluxes[[#This Row],[lb]]</f>
        <v>0</v>
      </c>
      <c r="K1961" s="1" t="b">
        <f>fba_fluxes[[#This Row],[total RBA flux]]&gt;fba_fluxes[[#This Row],[ub]]</f>
        <v>0</v>
      </c>
    </row>
    <row r="1962" spans="1:11" hidden="1" x14ac:dyDescent="0.2">
      <c r="A1962" s="1" t="s">
        <v>3862</v>
      </c>
      <c r="B1962">
        <v>0</v>
      </c>
      <c r="C1962">
        <v>0</v>
      </c>
      <c r="D1962">
        <v>0</v>
      </c>
      <c r="E1962" cm="1">
        <f t="array" ref="E1962">MIN(_xlfn._xlws.FILTER(runRBA_RBA_fluxes[TRUE lb],(runRBA_RBA_fluxes[tag]="RXN")*(runRBA_RBA_fluxes[rxn_base_id]=fba_fluxes[[#This Row],[rxn]]),0))</f>
        <v>0</v>
      </c>
      <c r="F1962" cm="1">
        <f t="array" ref="F1962">MAX(_xlfn._xlws.FILTER(runRBA_RBA_fluxes[TRUE ub],(runRBA_RBA_fluxes[tag]="RXN")*(runRBA_RBA_fluxes[rxn_base_id]=fba_fluxes[[#This Row],[rxn]]),0))</f>
        <v>0</v>
      </c>
      <c r="G1962" t="b">
        <f>fba_fluxes[[#This Row],[RBA ub]]&gt;fba_fluxes[[#This Row],[ub]]</f>
        <v>0</v>
      </c>
      <c r="H1962" t="b">
        <f>fba_fluxes[[#This Row],[RBA lb]]&lt;fba_fluxes[[#This Row],[lb]]</f>
        <v>0</v>
      </c>
      <c r="I1962" cm="1">
        <f t="array" ref="I1962">SUM(_xlfn._xlws.FILTER(runRBA_RBA_fluxes[TRUE flux],(runRBA_RBA_fluxes[tag]="RXN")*(runRBA_RBA_fluxes[rxn_base_id]=fba_fluxes[[#This Row],[rxn]]),0))</f>
        <v>0</v>
      </c>
      <c r="J1962" t="b">
        <f>fba_fluxes[[#This Row],[total RBA flux]]&lt;fba_fluxes[[#This Row],[lb]]</f>
        <v>0</v>
      </c>
      <c r="K1962" s="1" t="b">
        <f>fba_fluxes[[#This Row],[total RBA flux]]&gt;fba_fluxes[[#This Row],[ub]]</f>
        <v>0</v>
      </c>
    </row>
    <row r="1963" spans="1:11" hidden="1" x14ac:dyDescent="0.2">
      <c r="A1963" s="1" t="s">
        <v>3863</v>
      </c>
      <c r="B1963">
        <v>0</v>
      </c>
      <c r="C1963">
        <v>0</v>
      </c>
      <c r="D1963">
        <v>0</v>
      </c>
      <c r="E1963" cm="1">
        <f t="array" ref="E1963">MIN(_xlfn._xlws.FILTER(runRBA_RBA_fluxes[TRUE lb],(runRBA_RBA_fluxes[tag]="RXN")*(runRBA_RBA_fluxes[rxn_base_id]=fba_fluxes[[#This Row],[rxn]]),0))</f>
        <v>0</v>
      </c>
      <c r="F1963" cm="1">
        <f t="array" ref="F1963">MAX(_xlfn._xlws.FILTER(runRBA_RBA_fluxes[TRUE ub],(runRBA_RBA_fluxes[tag]="RXN")*(runRBA_RBA_fluxes[rxn_base_id]=fba_fluxes[[#This Row],[rxn]]),0))</f>
        <v>0</v>
      </c>
      <c r="G1963" t="b">
        <f>fba_fluxes[[#This Row],[RBA ub]]&gt;fba_fluxes[[#This Row],[ub]]</f>
        <v>0</v>
      </c>
      <c r="H1963" t="b">
        <f>fba_fluxes[[#This Row],[RBA lb]]&lt;fba_fluxes[[#This Row],[lb]]</f>
        <v>0</v>
      </c>
      <c r="I1963" cm="1">
        <f t="array" ref="I1963">SUM(_xlfn._xlws.FILTER(runRBA_RBA_fluxes[TRUE flux],(runRBA_RBA_fluxes[tag]="RXN")*(runRBA_RBA_fluxes[rxn_base_id]=fba_fluxes[[#This Row],[rxn]]),0))</f>
        <v>0</v>
      </c>
      <c r="J1963" t="b">
        <f>fba_fluxes[[#This Row],[total RBA flux]]&lt;fba_fluxes[[#This Row],[lb]]</f>
        <v>0</v>
      </c>
      <c r="K1963" s="1" t="b">
        <f>fba_fluxes[[#This Row],[total RBA flux]]&gt;fba_fluxes[[#This Row],[ub]]</f>
        <v>0</v>
      </c>
    </row>
    <row r="1964" spans="1:11" hidden="1" x14ac:dyDescent="0.2">
      <c r="A1964" s="1" t="s">
        <v>3864</v>
      </c>
      <c r="B1964">
        <v>0</v>
      </c>
      <c r="C1964">
        <v>0</v>
      </c>
      <c r="D1964">
        <v>0</v>
      </c>
      <c r="E1964" cm="1">
        <f t="array" ref="E1964">MIN(_xlfn._xlws.FILTER(runRBA_RBA_fluxes[TRUE lb],(runRBA_RBA_fluxes[tag]="RXN")*(runRBA_RBA_fluxes[rxn_base_id]=fba_fluxes[[#This Row],[rxn]]),0))</f>
        <v>0</v>
      </c>
      <c r="F1964" cm="1">
        <f t="array" ref="F1964">MAX(_xlfn._xlws.FILTER(runRBA_RBA_fluxes[TRUE ub],(runRBA_RBA_fluxes[tag]="RXN")*(runRBA_RBA_fluxes[rxn_base_id]=fba_fluxes[[#This Row],[rxn]]),0))</f>
        <v>0</v>
      </c>
      <c r="G1964" t="b">
        <f>fba_fluxes[[#This Row],[RBA ub]]&gt;fba_fluxes[[#This Row],[ub]]</f>
        <v>0</v>
      </c>
      <c r="H1964" t="b">
        <f>fba_fluxes[[#This Row],[RBA lb]]&lt;fba_fluxes[[#This Row],[lb]]</f>
        <v>0</v>
      </c>
      <c r="I1964" cm="1">
        <f t="array" ref="I1964">SUM(_xlfn._xlws.FILTER(runRBA_RBA_fluxes[TRUE flux],(runRBA_RBA_fluxes[tag]="RXN")*(runRBA_RBA_fluxes[rxn_base_id]=fba_fluxes[[#This Row],[rxn]]),0))</f>
        <v>0</v>
      </c>
      <c r="J1964" t="b">
        <f>fba_fluxes[[#This Row],[total RBA flux]]&lt;fba_fluxes[[#This Row],[lb]]</f>
        <v>0</v>
      </c>
      <c r="K1964" s="1" t="b">
        <f>fba_fluxes[[#This Row],[total RBA flux]]&gt;fba_fluxes[[#This Row],[ub]]</f>
        <v>0</v>
      </c>
    </row>
    <row r="1965" spans="1:11" hidden="1" x14ac:dyDescent="0.2">
      <c r="A1965" s="1" t="s">
        <v>3865</v>
      </c>
      <c r="B1965">
        <v>0</v>
      </c>
      <c r="C1965">
        <v>0</v>
      </c>
      <c r="D1965">
        <v>0</v>
      </c>
      <c r="E1965" cm="1">
        <f t="array" ref="E1965">MIN(_xlfn._xlws.FILTER(runRBA_RBA_fluxes[TRUE lb],(runRBA_RBA_fluxes[tag]="RXN")*(runRBA_RBA_fluxes[rxn_base_id]=fba_fluxes[[#This Row],[rxn]]),0))</f>
        <v>0</v>
      </c>
      <c r="F1965" cm="1">
        <f t="array" ref="F1965">MAX(_xlfn._xlws.FILTER(runRBA_RBA_fluxes[TRUE ub],(runRBA_RBA_fluxes[tag]="RXN")*(runRBA_RBA_fluxes[rxn_base_id]=fba_fluxes[[#This Row],[rxn]]),0))</f>
        <v>0</v>
      </c>
      <c r="G1965" t="b">
        <f>fba_fluxes[[#This Row],[RBA ub]]&gt;fba_fluxes[[#This Row],[ub]]</f>
        <v>0</v>
      </c>
      <c r="H1965" t="b">
        <f>fba_fluxes[[#This Row],[RBA lb]]&lt;fba_fluxes[[#This Row],[lb]]</f>
        <v>0</v>
      </c>
      <c r="I1965" cm="1">
        <f t="array" ref="I1965">SUM(_xlfn._xlws.FILTER(runRBA_RBA_fluxes[TRUE flux],(runRBA_RBA_fluxes[tag]="RXN")*(runRBA_RBA_fluxes[rxn_base_id]=fba_fluxes[[#This Row],[rxn]]),0))</f>
        <v>0</v>
      </c>
      <c r="J1965" t="b">
        <f>fba_fluxes[[#This Row],[total RBA flux]]&lt;fba_fluxes[[#This Row],[lb]]</f>
        <v>0</v>
      </c>
      <c r="K1965" s="1" t="b">
        <f>fba_fluxes[[#This Row],[total RBA flux]]&gt;fba_fluxes[[#This Row],[ub]]</f>
        <v>0</v>
      </c>
    </row>
    <row r="1966" spans="1:11" hidden="1" x14ac:dyDescent="0.2">
      <c r="A1966" s="1" t="s">
        <v>3866</v>
      </c>
      <c r="B1966">
        <v>0</v>
      </c>
      <c r="C1966">
        <v>0</v>
      </c>
      <c r="D1966">
        <v>0</v>
      </c>
      <c r="E1966" cm="1">
        <f t="array" ref="E1966">MIN(_xlfn._xlws.FILTER(runRBA_RBA_fluxes[TRUE lb],(runRBA_RBA_fluxes[tag]="RXN")*(runRBA_RBA_fluxes[rxn_base_id]=fba_fluxes[[#This Row],[rxn]]),0))</f>
        <v>0</v>
      </c>
      <c r="F1966" cm="1">
        <f t="array" ref="F1966">MAX(_xlfn._xlws.FILTER(runRBA_RBA_fluxes[TRUE ub],(runRBA_RBA_fluxes[tag]="RXN")*(runRBA_RBA_fluxes[rxn_base_id]=fba_fluxes[[#This Row],[rxn]]),0))</f>
        <v>0</v>
      </c>
      <c r="G1966" t="b">
        <f>fba_fluxes[[#This Row],[RBA ub]]&gt;fba_fluxes[[#This Row],[ub]]</f>
        <v>0</v>
      </c>
      <c r="H1966" t="b">
        <f>fba_fluxes[[#This Row],[RBA lb]]&lt;fba_fluxes[[#This Row],[lb]]</f>
        <v>0</v>
      </c>
      <c r="I1966" cm="1">
        <f t="array" ref="I1966">SUM(_xlfn._xlws.FILTER(runRBA_RBA_fluxes[TRUE flux],(runRBA_RBA_fluxes[tag]="RXN")*(runRBA_RBA_fluxes[rxn_base_id]=fba_fluxes[[#This Row],[rxn]]),0))</f>
        <v>0</v>
      </c>
      <c r="J1966" t="b">
        <f>fba_fluxes[[#This Row],[total RBA flux]]&lt;fba_fluxes[[#This Row],[lb]]</f>
        <v>0</v>
      </c>
      <c r="K1966" s="1" t="b">
        <f>fba_fluxes[[#This Row],[total RBA flux]]&gt;fba_fluxes[[#This Row],[ub]]</f>
        <v>0</v>
      </c>
    </row>
    <row r="1967" spans="1:11" hidden="1" x14ac:dyDescent="0.2">
      <c r="A1967" s="1" t="s">
        <v>3867</v>
      </c>
      <c r="B1967">
        <v>0</v>
      </c>
      <c r="C1967">
        <v>0</v>
      </c>
      <c r="D1967">
        <v>0</v>
      </c>
      <c r="E1967" cm="1">
        <f t="array" ref="E1967">MIN(_xlfn._xlws.FILTER(runRBA_RBA_fluxes[TRUE lb],(runRBA_RBA_fluxes[tag]="RXN")*(runRBA_RBA_fluxes[rxn_base_id]=fba_fluxes[[#This Row],[rxn]]),0))</f>
        <v>0</v>
      </c>
      <c r="F1967" cm="1">
        <f t="array" ref="F1967">MAX(_xlfn._xlws.FILTER(runRBA_RBA_fluxes[TRUE ub],(runRBA_RBA_fluxes[tag]="RXN")*(runRBA_RBA_fluxes[rxn_base_id]=fba_fluxes[[#This Row],[rxn]]),0))</f>
        <v>0</v>
      </c>
      <c r="G1967" t="b">
        <f>fba_fluxes[[#This Row],[RBA ub]]&gt;fba_fluxes[[#This Row],[ub]]</f>
        <v>0</v>
      </c>
      <c r="H1967" t="b">
        <f>fba_fluxes[[#This Row],[RBA lb]]&lt;fba_fluxes[[#This Row],[lb]]</f>
        <v>0</v>
      </c>
      <c r="I1967" cm="1">
        <f t="array" ref="I1967">SUM(_xlfn._xlws.FILTER(runRBA_RBA_fluxes[TRUE flux],(runRBA_RBA_fluxes[tag]="RXN")*(runRBA_RBA_fluxes[rxn_base_id]=fba_fluxes[[#This Row],[rxn]]),0))</f>
        <v>0</v>
      </c>
      <c r="J1967" t="b">
        <f>fba_fluxes[[#This Row],[total RBA flux]]&lt;fba_fluxes[[#This Row],[lb]]</f>
        <v>0</v>
      </c>
      <c r="K1967" s="1" t="b">
        <f>fba_fluxes[[#This Row],[total RBA flux]]&gt;fba_fluxes[[#This Row],[ub]]</f>
        <v>0</v>
      </c>
    </row>
    <row r="1968" spans="1:11" hidden="1" x14ac:dyDescent="0.2">
      <c r="A1968" s="1" t="s">
        <v>3868</v>
      </c>
      <c r="B1968">
        <v>0</v>
      </c>
      <c r="C1968">
        <v>0</v>
      </c>
      <c r="D1968">
        <v>0</v>
      </c>
      <c r="E1968" cm="1">
        <f t="array" ref="E1968">MIN(_xlfn._xlws.FILTER(runRBA_RBA_fluxes[TRUE lb],(runRBA_RBA_fluxes[tag]="RXN")*(runRBA_RBA_fluxes[rxn_base_id]=fba_fluxes[[#This Row],[rxn]]),0))</f>
        <v>0</v>
      </c>
      <c r="F1968" cm="1">
        <f t="array" ref="F1968">MAX(_xlfn._xlws.FILTER(runRBA_RBA_fluxes[TRUE ub],(runRBA_RBA_fluxes[tag]="RXN")*(runRBA_RBA_fluxes[rxn_base_id]=fba_fluxes[[#This Row],[rxn]]),0))</f>
        <v>0</v>
      </c>
      <c r="G1968" t="b">
        <f>fba_fluxes[[#This Row],[RBA ub]]&gt;fba_fluxes[[#This Row],[ub]]</f>
        <v>0</v>
      </c>
      <c r="H1968" t="b">
        <f>fba_fluxes[[#This Row],[RBA lb]]&lt;fba_fluxes[[#This Row],[lb]]</f>
        <v>0</v>
      </c>
      <c r="I1968" cm="1">
        <f t="array" ref="I1968">SUM(_xlfn._xlws.FILTER(runRBA_RBA_fluxes[TRUE flux],(runRBA_RBA_fluxes[tag]="RXN")*(runRBA_RBA_fluxes[rxn_base_id]=fba_fluxes[[#This Row],[rxn]]),0))</f>
        <v>0</v>
      </c>
      <c r="J1968" t="b">
        <f>fba_fluxes[[#This Row],[total RBA flux]]&lt;fba_fluxes[[#This Row],[lb]]</f>
        <v>0</v>
      </c>
      <c r="K1968" s="1" t="b">
        <f>fba_fluxes[[#This Row],[total RBA flux]]&gt;fba_fluxes[[#This Row],[ub]]</f>
        <v>0</v>
      </c>
    </row>
    <row r="1969" spans="1:11" hidden="1" x14ac:dyDescent="0.2">
      <c r="A1969" s="1" t="s">
        <v>3869</v>
      </c>
      <c r="B1969">
        <v>0</v>
      </c>
      <c r="C1969">
        <v>0</v>
      </c>
      <c r="D1969">
        <v>0</v>
      </c>
      <c r="E1969" cm="1">
        <f t="array" ref="E1969">MIN(_xlfn._xlws.FILTER(runRBA_RBA_fluxes[TRUE lb],(runRBA_RBA_fluxes[tag]="RXN")*(runRBA_RBA_fluxes[rxn_base_id]=fba_fluxes[[#This Row],[rxn]]),0))</f>
        <v>0</v>
      </c>
      <c r="F1969" cm="1">
        <f t="array" ref="F1969">MAX(_xlfn._xlws.FILTER(runRBA_RBA_fluxes[TRUE ub],(runRBA_RBA_fluxes[tag]="RXN")*(runRBA_RBA_fluxes[rxn_base_id]=fba_fluxes[[#This Row],[rxn]]),0))</f>
        <v>0</v>
      </c>
      <c r="G1969" t="b">
        <f>fba_fluxes[[#This Row],[RBA ub]]&gt;fba_fluxes[[#This Row],[ub]]</f>
        <v>0</v>
      </c>
      <c r="H1969" t="b">
        <f>fba_fluxes[[#This Row],[RBA lb]]&lt;fba_fluxes[[#This Row],[lb]]</f>
        <v>0</v>
      </c>
      <c r="I1969" cm="1">
        <f t="array" ref="I1969">SUM(_xlfn._xlws.FILTER(runRBA_RBA_fluxes[TRUE flux],(runRBA_RBA_fluxes[tag]="RXN")*(runRBA_RBA_fluxes[rxn_base_id]=fba_fluxes[[#This Row],[rxn]]),0))</f>
        <v>0</v>
      </c>
      <c r="J1969" t="b">
        <f>fba_fluxes[[#This Row],[total RBA flux]]&lt;fba_fluxes[[#This Row],[lb]]</f>
        <v>0</v>
      </c>
      <c r="K1969" s="1" t="b">
        <f>fba_fluxes[[#This Row],[total RBA flux]]&gt;fba_fluxes[[#This Row],[ub]]</f>
        <v>0</v>
      </c>
    </row>
    <row r="1970" spans="1:11" hidden="1" x14ac:dyDescent="0.2">
      <c r="A1970" s="1" t="s">
        <v>3870</v>
      </c>
      <c r="B1970">
        <v>0</v>
      </c>
      <c r="C1970">
        <v>0</v>
      </c>
      <c r="D1970">
        <v>0</v>
      </c>
      <c r="E1970" cm="1">
        <f t="array" ref="E1970">MIN(_xlfn._xlws.FILTER(runRBA_RBA_fluxes[TRUE lb],(runRBA_RBA_fluxes[tag]="RXN")*(runRBA_RBA_fluxes[rxn_base_id]=fba_fluxes[[#This Row],[rxn]]),0))</f>
        <v>0</v>
      </c>
      <c r="F1970" cm="1">
        <f t="array" ref="F1970">MAX(_xlfn._xlws.FILTER(runRBA_RBA_fluxes[TRUE ub],(runRBA_RBA_fluxes[tag]="RXN")*(runRBA_RBA_fluxes[rxn_base_id]=fba_fluxes[[#This Row],[rxn]]),0))</f>
        <v>0</v>
      </c>
      <c r="G1970" t="b">
        <f>fba_fluxes[[#This Row],[RBA ub]]&gt;fba_fluxes[[#This Row],[ub]]</f>
        <v>0</v>
      </c>
      <c r="H1970" t="b">
        <f>fba_fluxes[[#This Row],[RBA lb]]&lt;fba_fluxes[[#This Row],[lb]]</f>
        <v>0</v>
      </c>
      <c r="I1970" cm="1">
        <f t="array" ref="I1970">SUM(_xlfn._xlws.FILTER(runRBA_RBA_fluxes[TRUE flux],(runRBA_RBA_fluxes[tag]="RXN")*(runRBA_RBA_fluxes[rxn_base_id]=fba_fluxes[[#This Row],[rxn]]),0))</f>
        <v>0</v>
      </c>
      <c r="J1970" t="b">
        <f>fba_fluxes[[#This Row],[total RBA flux]]&lt;fba_fluxes[[#This Row],[lb]]</f>
        <v>0</v>
      </c>
      <c r="K1970" s="1" t="b">
        <f>fba_fluxes[[#This Row],[total RBA flux]]&gt;fba_fluxes[[#This Row],[ub]]</f>
        <v>0</v>
      </c>
    </row>
    <row r="1971" spans="1:11" hidden="1" x14ac:dyDescent="0.2">
      <c r="A1971" s="1" t="s">
        <v>3871</v>
      </c>
      <c r="B1971">
        <v>0</v>
      </c>
      <c r="C1971">
        <v>0</v>
      </c>
      <c r="D1971">
        <v>0</v>
      </c>
      <c r="E1971" cm="1">
        <f t="array" ref="E1971">MIN(_xlfn._xlws.FILTER(runRBA_RBA_fluxes[TRUE lb],(runRBA_RBA_fluxes[tag]="RXN")*(runRBA_RBA_fluxes[rxn_base_id]=fba_fluxes[[#This Row],[rxn]]),0))</f>
        <v>0</v>
      </c>
      <c r="F1971" cm="1">
        <f t="array" ref="F1971">MAX(_xlfn._xlws.FILTER(runRBA_RBA_fluxes[TRUE ub],(runRBA_RBA_fluxes[tag]="RXN")*(runRBA_RBA_fluxes[rxn_base_id]=fba_fluxes[[#This Row],[rxn]]),0))</f>
        <v>0</v>
      </c>
      <c r="G1971" t="b">
        <f>fba_fluxes[[#This Row],[RBA ub]]&gt;fba_fluxes[[#This Row],[ub]]</f>
        <v>0</v>
      </c>
      <c r="H1971" t="b">
        <f>fba_fluxes[[#This Row],[RBA lb]]&lt;fba_fluxes[[#This Row],[lb]]</f>
        <v>0</v>
      </c>
      <c r="I1971" cm="1">
        <f t="array" ref="I1971">SUM(_xlfn._xlws.FILTER(runRBA_RBA_fluxes[TRUE flux],(runRBA_RBA_fluxes[tag]="RXN")*(runRBA_RBA_fluxes[rxn_base_id]=fba_fluxes[[#This Row],[rxn]]),0))</f>
        <v>0</v>
      </c>
      <c r="J1971" t="b">
        <f>fba_fluxes[[#This Row],[total RBA flux]]&lt;fba_fluxes[[#This Row],[lb]]</f>
        <v>0</v>
      </c>
      <c r="K1971" s="1" t="b">
        <f>fba_fluxes[[#This Row],[total RBA flux]]&gt;fba_fluxes[[#This Row],[ub]]</f>
        <v>0</v>
      </c>
    </row>
    <row r="1972" spans="1:11" hidden="1" x14ac:dyDescent="0.2">
      <c r="A1972" s="1" t="s">
        <v>3872</v>
      </c>
      <c r="B1972">
        <v>0</v>
      </c>
      <c r="C1972">
        <v>0</v>
      </c>
      <c r="D1972">
        <v>0</v>
      </c>
      <c r="E1972" cm="1">
        <f t="array" ref="E1972">MIN(_xlfn._xlws.FILTER(runRBA_RBA_fluxes[TRUE lb],(runRBA_RBA_fluxes[tag]="RXN")*(runRBA_RBA_fluxes[rxn_base_id]=fba_fluxes[[#This Row],[rxn]]),0))</f>
        <v>0</v>
      </c>
      <c r="F1972" cm="1">
        <f t="array" ref="F1972">MAX(_xlfn._xlws.FILTER(runRBA_RBA_fluxes[TRUE ub],(runRBA_RBA_fluxes[tag]="RXN")*(runRBA_RBA_fluxes[rxn_base_id]=fba_fluxes[[#This Row],[rxn]]),0))</f>
        <v>0</v>
      </c>
      <c r="G1972" t="b">
        <f>fba_fluxes[[#This Row],[RBA ub]]&gt;fba_fluxes[[#This Row],[ub]]</f>
        <v>0</v>
      </c>
      <c r="H1972" t="b">
        <f>fba_fluxes[[#This Row],[RBA lb]]&lt;fba_fluxes[[#This Row],[lb]]</f>
        <v>0</v>
      </c>
      <c r="I1972" cm="1">
        <f t="array" ref="I1972">SUM(_xlfn._xlws.FILTER(runRBA_RBA_fluxes[TRUE flux],(runRBA_RBA_fluxes[tag]="RXN")*(runRBA_RBA_fluxes[rxn_base_id]=fba_fluxes[[#This Row],[rxn]]),0))</f>
        <v>0</v>
      </c>
      <c r="J1972" t="b">
        <f>fba_fluxes[[#This Row],[total RBA flux]]&lt;fba_fluxes[[#This Row],[lb]]</f>
        <v>0</v>
      </c>
      <c r="K1972" s="1" t="b">
        <f>fba_fluxes[[#This Row],[total RBA flux]]&gt;fba_fluxes[[#This Row],[ub]]</f>
        <v>0</v>
      </c>
    </row>
    <row r="1973" spans="1:11" hidden="1" x14ac:dyDescent="0.2">
      <c r="A1973" s="1" t="s">
        <v>3873</v>
      </c>
      <c r="B1973">
        <v>0</v>
      </c>
      <c r="C1973">
        <v>0</v>
      </c>
      <c r="D1973">
        <v>0</v>
      </c>
      <c r="E1973" cm="1">
        <f t="array" ref="E1973">MIN(_xlfn._xlws.FILTER(runRBA_RBA_fluxes[TRUE lb],(runRBA_RBA_fluxes[tag]="RXN")*(runRBA_RBA_fluxes[rxn_base_id]=fba_fluxes[[#This Row],[rxn]]),0))</f>
        <v>0</v>
      </c>
      <c r="F1973" cm="1">
        <f t="array" ref="F1973">MAX(_xlfn._xlws.FILTER(runRBA_RBA_fluxes[TRUE ub],(runRBA_RBA_fluxes[tag]="RXN")*(runRBA_RBA_fluxes[rxn_base_id]=fba_fluxes[[#This Row],[rxn]]),0))</f>
        <v>0</v>
      </c>
      <c r="G1973" t="b">
        <f>fba_fluxes[[#This Row],[RBA ub]]&gt;fba_fluxes[[#This Row],[ub]]</f>
        <v>0</v>
      </c>
      <c r="H1973" t="b">
        <f>fba_fluxes[[#This Row],[RBA lb]]&lt;fba_fluxes[[#This Row],[lb]]</f>
        <v>0</v>
      </c>
      <c r="I1973" cm="1">
        <f t="array" ref="I1973">SUM(_xlfn._xlws.FILTER(runRBA_RBA_fluxes[TRUE flux],(runRBA_RBA_fluxes[tag]="RXN")*(runRBA_RBA_fluxes[rxn_base_id]=fba_fluxes[[#This Row],[rxn]]),0))</f>
        <v>0</v>
      </c>
      <c r="J1973" t="b">
        <f>fba_fluxes[[#This Row],[total RBA flux]]&lt;fba_fluxes[[#This Row],[lb]]</f>
        <v>0</v>
      </c>
      <c r="K1973" s="1" t="b">
        <f>fba_fluxes[[#This Row],[total RBA flux]]&gt;fba_fluxes[[#This Row],[ub]]</f>
        <v>0</v>
      </c>
    </row>
    <row r="1974" spans="1:11" hidden="1" x14ac:dyDescent="0.2">
      <c r="A1974" s="1" t="s">
        <v>3874</v>
      </c>
      <c r="B1974">
        <v>0</v>
      </c>
      <c r="C1974">
        <v>0</v>
      </c>
      <c r="D1974">
        <v>0</v>
      </c>
      <c r="E1974" cm="1">
        <f t="array" ref="E1974">MIN(_xlfn._xlws.FILTER(runRBA_RBA_fluxes[TRUE lb],(runRBA_RBA_fluxes[tag]="RXN")*(runRBA_RBA_fluxes[rxn_base_id]=fba_fluxes[[#This Row],[rxn]]),0))</f>
        <v>0</v>
      </c>
      <c r="F1974" cm="1">
        <f t="array" ref="F1974">MAX(_xlfn._xlws.FILTER(runRBA_RBA_fluxes[TRUE ub],(runRBA_RBA_fluxes[tag]="RXN")*(runRBA_RBA_fluxes[rxn_base_id]=fba_fluxes[[#This Row],[rxn]]),0))</f>
        <v>0</v>
      </c>
      <c r="G1974" t="b">
        <f>fba_fluxes[[#This Row],[RBA ub]]&gt;fba_fluxes[[#This Row],[ub]]</f>
        <v>0</v>
      </c>
      <c r="H1974" t="b">
        <f>fba_fluxes[[#This Row],[RBA lb]]&lt;fba_fluxes[[#This Row],[lb]]</f>
        <v>0</v>
      </c>
      <c r="I1974" cm="1">
        <f t="array" ref="I1974">SUM(_xlfn._xlws.FILTER(runRBA_RBA_fluxes[TRUE flux],(runRBA_RBA_fluxes[tag]="RXN")*(runRBA_RBA_fluxes[rxn_base_id]=fba_fluxes[[#This Row],[rxn]]),0))</f>
        <v>0</v>
      </c>
      <c r="J1974" t="b">
        <f>fba_fluxes[[#This Row],[total RBA flux]]&lt;fba_fluxes[[#This Row],[lb]]</f>
        <v>0</v>
      </c>
      <c r="K1974" s="1" t="b">
        <f>fba_fluxes[[#This Row],[total RBA flux]]&gt;fba_fluxes[[#This Row],[ub]]</f>
        <v>0</v>
      </c>
    </row>
    <row r="1975" spans="1:11" hidden="1" x14ac:dyDescent="0.2">
      <c r="A1975" s="1" t="s">
        <v>3875</v>
      </c>
      <c r="B1975">
        <v>0</v>
      </c>
      <c r="C1975">
        <v>0</v>
      </c>
      <c r="D1975">
        <v>0</v>
      </c>
      <c r="E1975" cm="1">
        <f t="array" ref="E1975">MIN(_xlfn._xlws.FILTER(runRBA_RBA_fluxes[TRUE lb],(runRBA_RBA_fluxes[tag]="RXN")*(runRBA_RBA_fluxes[rxn_base_id]=fba_fluxes[[#This Row],[rxn]]),0))</f>
        <v>0</v>
      </c>
      <c r="F1975" cm="1">
        <f t="array" ref="F1975">MAX(_xlfn._xlws.FILTER(runRBA_RBA_fluxes[TRUE ub],(runRBA_RBA_fluxes[tag]="RXN")*(runRBA_RBA_fluxes[rxn_base_id]=fba_fluxes[[#This Row],[rxn]]),0))</f>
        <v>0</v>
      </c>
      <c r="G1975" t="b">
        <f>fba_fluxes[[#This Row],[RBA ub]]&gt;fba_fluxes[[#This Row],[ub]]</f>
        <v>0</v>
      </c>
      <c r="H1975" t="b">
        <f>fba_fluxes[[#This Row],[RBA lb]]&lt;fba_fluxes[[#This Row],[lb]]</f>
        <v>0</v>
      </c>
      <c r="I1975" cm="1">
        <f t="array" ref="I1975">SUM(_xlfn._xlws.FILTER(runRBA_RBA_fluxes[TRUE flux],(runRBA_RBA_fluxes[tag]="RXN")*(runRBA_RBA_fluxes[rxn_base_id]=fba_fluxes[[#This Row],[rxn]]),0))</f>
        <v>0</v>
      </c>
      <c r="J1975" t="b">
        <f>fba_fluxes[[#This Row],[total RBA flux]]&lt;fba_fluxes[[#This Row],[lb]]</f>
        <v>0</v>
      </c>
      <c r="K1975" s="1" t="b">
        <f>fba_fluxes[[#This Row],[total RBA flux]]&gt;fba_fluxes[[#This Row],[ub]]</f>
        <v>0</v>
      </c>
    </row>
    <row r="1976" spans="1:11" hidden="1" x14ac:dyDescent="0.2">
      <c r="A1976" s="1" t="s">
        <v>3876</v>
      </c>
      <c r="B1976">
        <v>0</v>
      </c>
      <c r="C1976">
        <v>0</v>
      </c>
      <c r="D1976">
        <v>0</v>
      </c>
      <c r="E1976" cm="1">
        <f t="array" ref="E1976">MIN(_xlfn._xlws.FILTER(runRBA_RBA_fluxes[TRUE lb],(runRBA_RBA_fluxes[tag]="RXN")*(runRBA_RBA_fluxes[rxn_base_id]=fba_fluxes[[#This Row],[rxn]]),0))</f>
        <v>0</v>
      </c>
      <c r="F1976" cm="1">
        <f t="array" ref="F1976">MAX(_xlfn._xlws.FILTER(runRBA_RBA_fluxes[TRUE ub],(runRBA_RBA_fluxes[tag]="RXN")*(runRBA_RBA_fluxes[rxn_base_id]=fba_fluxes[[#This Row],[rxn]]),0))</f>
        <v>0</v>
      </c>
      <c r="G1976" t="b">
        <f>fba_fluxes[[#This Row],[RBA ub]]&gt;fba_fluxes[[#This Row],[ub]]</f>
        <v>0</v>
      </c>
      <c r="H1976" t="b">
        <f>fba_fluxes[[#This Row],[RBA lb]]&lt;fba_fluxes[[#This Row],[lb]]</f>
        <v>0</v>
      </c>
      <c r="I1976" cm="1">
        <f t="array" ref="I1976">SUM(_xlfn._xlws.FILTER(runRBA_RBA_fluxes[TRUE flux],(runRBA_RBA_fluxes[tag]="RXN")*(runRBA_RBA_fluxes[rxn_base_id]=fba_fluxes[[#This Row],[rxn]]),0))</f>
        <v>0</v>
      </c>
      <c r="J1976" t="b">
        <f>fba_fluxes[[#This Row],[total RBA flux]]&lt;fba_fluxes[[#This Row],[lb]]</f>
        <v>0</v>
      </c>
      <c r="K1976" s="1" t="b">
        <f>fba_fluxes[[#This Row],[total RBA flux]]&gt;fba_fluxes[[#This Row],[ub]]</f>
        <v>0</v>
      </c>
    </row>
    <row r="1977" spans="1:11" hidden="1" x14ac:dyDescent="0.2">
      <c r="A1977" s="1" t="s">
        <v>3877</v>
      </c>
      <c r="B1977">
        <v>0</v>
      </c>
      <c r="C1977">
        <v>0</v>
      </c>
      <c r="D1977">
        <v>0</v>
      </c>
      <c r="E1977" cm="1">
        <f t="array" ref="E1977">MIN(_xlfn._xlws.FILTER(runRBA_RBA_fluxes[TRUE lb],(runRBA_RBA_fluxes[tag]="RXN")*(runRBA_RBA_fluxes[rxn_base_id]=fba_fluxes[[#This Row],[rxn]]),0))</f>
        <v>0</v>
      </c>
      <c r="F1977" cm="1">
        <f t="array" ref="F1977">MAX(_xlfn._xlws.FILTER(runRBA_RBA_fluxes[TRUE ub],(runRBA_RBA_fluxes[tag]="RXN")*(runRBA_RBA_fluxes[rxn_base_id]=fba_fluxes[[#This Row],[rxn]]),0))</f>
        <v>0</v>
      </c>
      <c r="G1977" t="b">
        <f>fba_fluxes[[#This Row],[RBA ub]]&gt;fba_fluxes[[#This Row],[ub]]</f>
        <v>0</v>
      </c>
      <c r="H1977" t="b">
        <f>fba_fluxes[[#This Row],[RBA lb]]&lt;fba_fluxes[[#This Row],[lb]]</f>
        <v>0</v>
      </c>
      <c r="I1977" cm="1">
        <f t="array" ref="I1977">SUM(_xlfn._xlws.FILTER(runRBA_RBA_fluxes[TRUE flux],(runRBA_RBA_fluxes[tag]="RXN")*(runRBA_RBA_fluxes[rxn_base_id]=fba_fluxes[[#This Row],[rxn]]),0))</f>
        <v>0</v>
      </c>
      <c r="J1977" t="b">
        <f>fba_fluxes[[#This Row],[total RBA flux]]&lt;fba_fluxes[[#This Row],[lb]]</f>
        <v>0</v>
      </c>
      <c r="K1977" s="1" t="b">
        <f>fba_fluxes[[#This Row],[total RBA flux]]&gt;fba_fluxes[[#This Row],[ub]]</f>
        <v>0</v>
      </c>
    </row>
    <row r="1978" spans="1:11" hidden="1" x14ac:dyDescent="0.2">
      <c r="A1978" s="1" t="s">
        <v>3878</v>
      </c>
      <c r="B1978">
        <v>0</v>
      </c>
      <c r="C1978">
        <v>0</v>
      </c>
      <c r="D1978">
        <v>0</v>
      </c>
      <c r="E1978" cm="1">
        <f t="array" ref="E1978">MIN(_xlfn._xlws.FILTER(runRBA_RBA_fluxes[TRUE lb],(runRBA_RBA_fluxes[tag]="RXN")*(runRBA_RBA_fluxes[rxn_base_id]=fba_fluxes[[#This Row],[rxn]]),0))</f>
        <v>0</v>
      </c>
      <c r="F1978" cm="1">
        <f t="array" ref="F1978">MAX(_xlfn._xlws.FILTER(runRBA_RBA_fluxes[TRUE ub],(runRBA_RBA_fluxes[tag]="RXN")*(runRBA_RBA_fluxes[rxn_base_id]=fba_fluxes[[#This Row],[rxn]]),0))</f>
        <v>0</v>
      </c>
      <c r="G1978" t="b">
        <f>fba_fluxes[[#This Row],[RBA ub]]&gt;fba_fluxes[[#This Row],[ub]]</f>
        <v>0</v>
      </c>
      <c r="H1978" t="b">
        <f>fba_fluxes[[#This Row],[RBA lb]]&lt;fba_fluxes[[#This Row],[lb]]</f>
        <v>0</v>
      </c>
      <c r="I1978" cm="1">
        <f t="array" ref="I1978">SUM(_xlfn._xlws.FILTER(runRBA_RBA_fluxes[TRUE flux],(runRBA_RBA_fluxes[tag]="RXN")*(runRBA_RBA_fluxes[rxn_base_id]=fba_fluxes[[#This Row],[rxn]]),0))</f>
        <v>0</v>
      </c>
      <c r="J1978" t="b">
        <f>fba_fluxes[[#This Row],[total RBA flux]]&lt;fba_fluxes[[#This Row],[lb]]</f>
        <v>0</v>
      </c>
      <c r="K1978" s="1" t="b">
        <f>fba_fluxes[[#This Row],[total RBA flux]]&gt;fba_fluxes[[#This Row],[ub]]</f>
        <v>0</v>
      </c>
    </row>
    <row r="1979" spans="1:11" hidden="1" x14ac:dyDescent="0.2">
      <c r="A1979" s="1" t="s">
        <v>3879</v>
      </c>
      <c r="B1979">
        <v>0</v>
      </c>
      <c r="C1979">
        <v>0</v>
      </c>
      <c r="D1979">
        <v>0</v>
      </c>
      <c r="E1979" cm="1">
        <f t="array" ref="E1979">MIN(_xlfn._xlws.FILTER(runRBA_RBA_fluxes[TRUE lb],(runRBA_RBA_fluxes[tag]="RXN")*(runRBA_RBA_fluxes[rxn_base_id]=fba_fluxes[[#This Row],[rxn]]),0))</f>
        <v>0</v>
      </c>
      <c r="F1979" cm="1">
        <f t="array" ref="F1979">MAX(_xlfn._xlws.FILTER(runRBA_RBA_fluxes[TRUE ub],(runRBA_RBA_fluxes[tag]="RXN")*(runRBA_RBA_fluxes[rxn_base_id]=fba_fluxes[[#This Row],[rxn]]),0))</f>
        <v>0</v>
      </c>
      <c r="G1979" t="b">
        <f>fba_fluxes[[#This Row],[RBA ub]]&gt;fba_fluxes[[#This Row],[ub]]</f>
        <v>0</v>
      </c>
      <c r="H1979" t="b">
        <f>fba_fluxes[[#This Row],[RBA lb]]&lt;fba_fluxes[[#This Row],[lb]]</f>
        <v>0</v>
      </c>
      <c r="I1979" cm="1">
        <f t="array" ref="I1979">SUM(_xlfn._xlws.FILTER(runRBA_RBA_fluxes[TRUE flux],(runRBA_RBA_fluxes[tag]="RXN")*(runRBA_RBA_fluxes[rxn_base_id]=fba_fluxes[[#This Row],[rxn]]),0))</f>
        <v>0</v>
      </c>
      <c r="J1979" t="b">
        <f>fba_fluxes[[#This Row],[total RBA flux]]&lt;fba_fluxes[[#This Row],[lb]]</f>
        <v>0</v>
      </c>
      <c r="K1979" s="1" t="b">
        <f>fba_fluxes[[#This Row],[total RBA flux]]&gt;fba_fluxes[[#This Row],[ub]]</f>
        <v>0</v>
      </c>
    </row>
    <row r="1980" spans="1:11" hidden="1" x14ac:dyDescent="0.2">
      <c r="A1980" s="1" t="s">
        <v>3880</v>
      </c>
      <c r="B1980">
        <v>0</v>
      </c>
      <c r="C1980">
        <v>0</v>
      </c>
      <c r="D1980">
        <v>0</v>
      </c>
      <c r="E1980" cm="1">
        <f t="array" ref="E1980">MIN(_xlfn._xlws.FILTER(runRBA_RBA_fluxes[TRUE lb],(runRBA_RBA_fluxes[tag]="RXN")*(runRBA_RBA_fluxes[rxn_base_id]=fba_fluxes[[#This Row],[rxn]]),0))</f>
        <v>0</v>
      </c>
      <c r="F1980" cm="1">
        <f t="array" ref="F1980">MAX(_xlfn._xlws.FILTER(runRBA_RBA_fluxes[TRUE ub],(runRBA_RBA_fluxes[tag]="RXN")*(runRBA_RBA_fluxes[rxn_base_id]=fba_fluxes[[#This Row],[rxn]]),0))</f>
        <v>0</v>
      </c>
      <c r="G1980" t="b">
        <f>fba_fluxes[[#This Row],[RBA ub]]&gt;fba_fluxes[[#This Row],[ub]]</f>
        <v>0</v>
      </c>
      <c r="H1980" t="b">
        <f>fba_fluxes[[#This Row],[RBA lb]]&lt;fba_fluxes[[#This Row],[lb]]</f>
        <v>0</v>
      </c>
      <c r="I1980" cm="1">
        <f t="array" ref="I1980">SUM(_xlfn._xlws.FILTER(runRBA_RBA_fluxes[TRUE flux],(runRBA_RBA_fluxes[tag]="RXN")*(runRBA_RBA_fluxes[rxn_base_id]=fba_fluxes[[#This Row],[rxn]]),0))</f>
        <v>0</v>
      </c>
      <c r="J1980" t="b">
        <f>fba_fluxes[[#This Row],[total RBA flux]]&lt;fba_fluxes[[#This Row],[lb]]</f>
        <v>0</v>
      </c>
      <c r="K1980" s="1" t="b">
        <f>fba_fluxes[[#This Row],[total RBA flux]]&gt;fba_fluxes[[#This Row],[ub]]</f>
        <v>0</v>
      </c>
    </row>
    <row r="1981" spans="1:11" hidden="1" x14ac:dyDescent="0.2">
      <c r="A1981" s="1" t="s">
        <v>3881</v>
      </c>
      <c r="B1981">
        <v>0</v>
      </c>
      <c r="C1981">
        <v>0</v>
      </c>
      <c r="D1981">
        <v>0</v>
      </c>
      <c r="E1981" cm="1">
        <f t="array" ref="E1981">MIN(_xlfn._xlws.FILTER(runRBA_RBA_fluxes[TRUE lb],(runRBA_RBA_fluxes[tag]="RXN")*(runRBA_RBA_fluxes[rxn_base_id]=fba_fluxes[[#This Row],[rxn]]),0))</f>
        <v>0</v>
      </c>
      <c r="F1981" cm="1">
        <f t="array" ref="F1981">MAX(_xlfn._xlws.FILTER(runRBA_RBA_fluxes[TRUE ub],(runRBA_RBA_fluxes[tag]="RXN")*(runRBA_RBA_fluxes[rxn_base_id]=fba_fluxes[[#This Row],[rxn]]),0))</f>
        <v>0</v>
      </c>
      <c r="G1981" t="b">
        <f>fba_fluxes[[#This Row],[RBA ub]]&gt;fba_fluxes[[#This Row],[ub]]</f>
        <v>0</v>
      </c>
      <c r="H1981" t="b">
        <f>fba_fluxes[[#This Row],[RBA lb]]&lt;fba_fluxes[[#This Row],[lb]]</f>
        <v>0</v>
      </c>
      <c r="I1981" cm="1">
        <f t="array" ref="I1981">SUM(_xlfn._xlws.FILTER(runRBA_RBA_fluxes[TRUE flux],(runRBA_RBA_fluxes[tag]="RXN")*(runRBA_RBA_fluxes[rxn_base_id]=fba_fluxes[[#This Row],[rxn]]),0))</f>
        <v>0</v>
      </c>
      <c r="J1981" t="b">
        <f>fba_fluxes[[#This Row],[total RBA flux]]&lt;fba_fluxes[[#This Row],[lb]]</f>
        <v>0</v>
      </c>
      <c r="K1981" s="1" t="b">
        <f>fba_fluxes[[#This Row],[total RBA flux]]&gt;fba_fluxes[[#This Row],[ub]]</f>
        <v>0</v>
      </c>
    </row>
    <row r="1982" spans="1:11" hidden="1" x14ac:dyDescent="0.2">
      <c r="A1982" s="1" t="s">
        <v>3882</v>
      </c>
      <c r="B1982">
        <v>0</v>
      </c>
      <c r="C1982">
        <v>0</v>
      </c>
      <c r="D1982">
        <v>0</v>
      </c>
      <c r="E1982" cm="1">
        <f t="array" ref="E1982">MIN(_xlfn._xlws.FILTER(runRBA_RBA_fluxes[TRUE lb],(runRBA_RBA_fluxes[tag]="RXN")*(runRBA_RBA_fluxes[rxn_base_id]=fba_fluxes[[#This Row],[rxn]]),0))</f>
        <v>0</v>
      </c>
      <c r="F1982" cm="1">
        <f t="array" ref="F1982">MAX(_xlfn._xlws.FILTER(runRBA_RBA_fluxes[TRUE ub],(runRBA_RBA_fluxes[tag]="RXN")*(runRBA_RBA_fluxes[rxn_base_id]=fba_fluxes[[#This Row],[rxn]]),0))</f>
        <v>0</v>
      </c>
      <c r="G1982" t="b">
        <f>fba_fluxes[[#This Row],[RBA ub]]&gt;fba_fluxes[[#This Row],[ub]]</f>
        <v>0</v>
      </c>
      <c r="H1982" t="b">
        <f>fba_fluxes[[#This Row],[RBA lb]]&lt;fba_fluxes[[#This Row],[lb]]</f>
        <v>0</v>
      </c>
      <c r="I1982" cm="1">
        <f t="array" ref="I1982">SUM(_xlfn._xlws.FILTER(runRBA_RBA_fluxes[TRUE flux],(runRBA_RBA_fluxes[tag]="RXN")*(runRBA_RBA_fluxes[rxn_base_id]=fba_fluxes[[#This Row],[rxn]]),0))</f>
        <v>0</v>
      </c>
      <c r="J1982" t="b">
        <f>fba_fluxes[[#This Row],[total RBA flux]]&lt;fba_fluxes[[#This Row],[lb]]</f>
        <v>0</v>
      </c>
      <c r="K1982" s="1" t="b">
        <f>fba_fluxes[[#This Row],[total RBA flux]]&gt;fba_fluxes[[#This Row],[ub]]</f>
        <v>0</v>
      </c>
    </row>
    <row r="1983" spans="1:11" hidden="1" x14ac:dyDescent="0.2">
      <c r="A1983" s="1" t="s">
        <v>3883</v>
      </c>
      <c r="B1983">
        <v>0</v>
      </c>
      <c r="C1983">
        <v>0</v>
      </c>
      <c r="D1983">
        <v>0</v>
      </c>
      <c r="E1983" cm="1">
        <f t="array" ref="E1983">MIN(_xlfn._xlws.FILTER(runRBA_RBA_fluxes[TRUE lb],(runRBA_RBA_fluxes[tag]="RXN")*(runRBA_RBA_fluxes[rxn_base_id]=fba_fluxes[[#This Row],[rxn]]),0))</f>
        <v>0</v>
      </c>
      <c r="F1983" cm="1">
        <f t="array" ref="F1983">MAX(_xlfn._xlws.FILTER(runRBA_RBA_fluxes[TRUE ub],(runRBA_RBA_fluxes[tag]="RXN")*(runRBA_RBA_fluxes[rxn_base_id]=fba_fluxes[[#This Row],[rxn]]),0))</f>
        <v>0</v>
      </c>
      <c r="G1983" t="b">
        <f>fba_fluxes[[#This Row],[RBA ub]]&gt;fba_fluxes[[#This Row],[ub]]</f>
        <v>0</v>
      </c>
      <c r="H1983" t="b">
        <f>fba_fluxes[[#This Row],[RBA lb]]&lt;fba_fluxes[[#This Row],[lb]]</f>
        <v>0</v>
      </c>
      <c r="I1983" cm="1">
        <f t="array" ref="I1983">SUM(_xlfn._xlws.FILTER(runRBA_RBA_fluxes[TRUE flux],(runRBA_RBA_fluxes[tag]="RXN")*(runRBA_RBA_fluxes[rxn_base_id]=fba_fluxes[[#This Row],[rxn]]),0))</f>
        <v>0</v>
      </c>
      <c r="J1983" t="b">
        <f>fba_fluxes[[#This Row],[total RBA flux]]&lt;fba_fluxes[[#This Row],[lb]]</f>
        <v>0</v>
      </c>
      <c r="K1983" s="1" t="b">
        <f>fba_fluxes[[#This Row],[total RBA flux]]&gt;fba_fluxes[[#This Row],[ub]]</f>
        <v>0</v>
      </c>
    </row>
    <row r="1984" spans="1:11" hidden="1" x14ac:dyDescent="0.2">
      <c r="A1984" s="1" t="s">
        <v>3884</v>
      </c>
      <c r="B1984">
        <v>0</v>
      </c>
      <c r="C1984">
        <v>0</v>
      </c>
      <c r="D1984">
        <v>0</v>
      </c>
      <c r="E1984" cm="1">
        <f t="array" ref="E1984">MIN(_xlfn._xlws.FILTER(runRBA_RBA_fluxes[TRUE lb],(runRBA_RBA_fluxes[tag]="RXN")*(runRBA_RBA_fluxes[rxn_base_id]=fba_fluxes[[#This Row],[rxn]]),0))</f>
        <v>0</v>
      </c>
      <c r="F1984" cm="1">
        <f t="array" ref="F1984">MAX(_xlfn._xlws.FILTER(runRBA_RBA_fluxes[TRUE ub],(runRBA_RBA_fluxes[tag]="RXN")*(runRBA_RBA_fluxes[rxn_base_id]=fba_fluxes[[#This Row],[rxn]]),0))</f>
        <v>0</v>
      </c>
      <c r="G1984" t="b">
        <f>fba_fluxes[[#This Row],[RBA ub]]&gt;fba_fluxes[[#This Row],[ub]]</f>
        <v>0</v>
      </c>
      <c r="H1984" t="b">
        <f>fba_fluxes[[#This Row],[RBA lb]]&lt;fba_fluxes[[#This Row],[lb]]</f>
        <v>0</v>
      </c>
      <c r="I1984" cm="1">
        <f t="array" ref="I1984">SUM(_xlfn._xlws.FILTER(runRBA_RBA_fluxes[TRUE flux],(runRBA_RBA_fluxes[tag]="RXN")*(runRBA_RBA_fluxes[rxn_base_id]=fba_fluxes[[#This Row],[rxn]]),0))</f>
        <v>0</v>
      </c>
      <c r="J1984" t="b">
        <f>fba_fluxes[[#This Row],[total RBA flux]]&lt;fba_fluxes[[#This Row],[lb]]</f>
        <v>0</v>
      </c>
      <c r="K1984" s="1" t="b">
        <f>fba_fluxes[[#This Row],[total RBA flux]]&gt;fba_fluxes[[#This Row],[ub]]</f>
        <v>0</v>
      </c>
    </row>
    <row r="1985" spans="1:11" hidden="1" x14ac:dyDescent="0.2">
      <c r="A1985" s="1" t="s">
        <v>3885</v>
      </c>
      <c r="B1985">
        <v>0</v>
      </c>
      <c r="C1985">
        <v>0</v>
      </c>
      <c r="D1985">
        <v>0</v>
      </c>
      <c r="E1985" cm="1">
        <f t="array" ref="E1985">MIN(_xlfn._xlws.FILTER(runRBA_RBA_fluxes[TRUE lb],(runRBA_RBA_fluxes[tag]="RXN")*(runRBA_RBA_fluxes[rxn_base_id]=fba_fluxes[[#This Row],[rxn]]),0))</f>
        <v>0</v>
      </c>
      <c r="F1985" cm="1">
        <f t="array" ref="F1985">MAX(_xlfn._xlws.FILTER(runRBA_RBA_fluxes[TRUE ub],(runRBA_RBA_fluxes[tag]="RXN")*(runRBA_RBA_fluxes[rxn_base_id]=fba_fluxes[[#This Row],[rxn]]),0))</f>
        <v>0</v>
      </c>
      <c r="G1985" t="b">
        <f>fba_fluxes[[#This Row],[RBA ub]]&gt;fba_fluxes[[#This Row],[ub]]</f>
        <v>0</v>
      </c>
      <c r="H1985" t="b">
        <f>fba_fluxes[[#This Row],[RBA lb]]&lt;fba_fluxes[[#This Row],[lb]]</f>
        <v>0</v>
      </c>
      <c r="I1985" cm="1">
        <f t="array" ref="I1985">SUM(_xlfn._xlws.FILTER(runRBA_RBA_fluxes[TRUE flux],(runRBA_RBA_fluxes[tag]="RXN")*(runRBA_RBA_fluxes[rxn_base_id]=fba_fluxes[[#This Row],[rxn]]),0))</f>
        <v>0</v>
      </c>
      <c r="J1985" t="b">
        <f>fba_fluxes[[#This Row],[total RBA flux]]&lt;fba_fluxes[[#This Row],[lb]]</f>
        <v>0</v>
      </c>
      <c r="K1985" s="1" t="b">
        <f>fba_fluxes[[#This Row],[total RBA flux]]&gt;fba_fluxes[[#This Row],[ub]]</f>
        <v>0</v>
      </c>
    </row>
    <row r="1986" spans="1:11" hidden="1" x14ac:dyDescent="0.2">
      <c r="A1986" s="1" t="s">
        <v>3886</v>
      </c>
      <c r="B1986">
        <v>0</v>
      </c>
      <c r="C1986">
        <v>0</v>
      </c>
      <c r="D1986">
        <v>0</v>
      </c>
      <c r="E1986" cm="1">
        <f t="array" ref="E1986">MIN(_xlfn._xlws.FILTER(runRBA_RBA_fluxes[TRUE lb],(runRBA_RBA_fluxes[tag]="RXN")*(runRBA_RBA_fluxes[rxn_base_id]=fba_fluxes[[#This Row],[rxn]]),0))</f>
        <v>0</v>
      </c>
      <c r="F1986" cm="1">
        <f t="array" ref="F1986">MAX(_xlfn._xlws.FILTER(runRBA_RBA_fluxes[TRUE ub],(runRBA_RBA_fluxes[tag]="RXN")*(runRBA_RBA_fluxes[rxn_base_id]=fba_fluxes[[#This Row],[rxn]]),0))</f>
        <v>0</v>
      </c>
      <c r="G1986" t="b">
        <f>fba_fluxes[[#This Row],[RBA ub]]&gt;fba_fluxes[[#This Row],[ub]]</f>
        <v>0</v>
      </c>
      <c r="H1986" t="b">
        <f>fba_fluxes[[#This Row],[RBA lb]]&lt;fba_fluxes[[#This Row],[lb]]</f>
        <v>0</v>
      </c>
      <c r="I1986" cm="1">
        <f t="array" ref="I1986">SUM(_xlfn._xlws.FILTER(runRBA_RBA_fluxes[TRUE flux],(runRBA_RBA_fluxes[tag]="RXN")*(runRBA_RBA_fluxes[rxn_base_id]=fba_fluxes[[#This Row],[rxn]]),0))</f>
        <v>0</v>
      </c>
      <c r="J1986" t="b">
        <f>fba_fluxes[[#This Row],[total RBA flux]]&lt;fba_fluxes[[#This Row],[lb]]</f>
        <v>0</v>
      </c>
      <c r="K1986" s="1" t="b">
        <f>fba_fluxes[[#This Row],[total RBA flux]]&gt;fba_fluxes[[#This Row],[ub]]</f>
        <v>0</v>
      </c>
    </row>
    <row r="1987" spans="1:11" hidden="1" x14ac:dyDescent="0.2">
      <c r="A1987" s="1" t="s">
        <v>3887</v>
      </c>
      <c r="B1987">
        <v>0</v>
      </c>
      <c r="C1987">
        <v>0</v>
      </c>
      <c r="D1987">
        <v>0</v>
      </c>
      <c r="E1987" cm="1">
        <f t="array" ref="E1987">MIN(_xlfn._xlws.FILTER(runRBA_RBA_fluxes[TRUE lb],(runRBA_RBA_fluxes[tag]="RXN")*(runRBA_RBA_fluxes[rxn_base_id]=fba_fluxes[[#This Row],[rxn]]),0))</f>
        <v>0</v>
      </c>
      <c r="F1987" cm="1">
        <f t="array" ref="F1987">MAX(_xlfn._xlws.FILTER(runRBA_RBA_fluxes[TRUE ub],(runRBA_RBA_fluxes[tag]="RXN")*(runRBA_RBA_fluxes[rxn_base_id]=fba_fluxes[[#This Row],[rxn]]),0))</f>
        <v>0</v>
      </c>
      <c r="G1987" t="b">
        <f>fba_fluxes[[#This Row],[RBA ub]]&gt;fba_fluxes[[#This Row],[ub]]</f>
        <v>0</v>
      </c>
      <c r="H1987" t="b">
        <f>fba_fluxes[[#This Row],[RBA lb]]&lt;fba_fluxes[[#This Row],[lb]]</f>
        <v>0</v>
      </c>
      <c r="I1987" cm="1">
        <f t="array" ref="I1987">SUM(_xlfn._xlws.FILTER(runRBA_RBA_fluxes[TRUE flux],(runRBA_RBA_fluxes[tag]="RXN")*(runRBA_RBA_fluxes[rxn_base_id]=fba_fluxes[[#This Row],[rxn]]),0))</f>
        <v>0</v>
      </c>
      <c r="J1987" t="b">
        <f>fba_fluxes[[#This Row],[total RBA flux]]&lt;fba_fluxes[[#This Row],[lb]]</f>
        <v>0</v>
      </c>
      <c r="K1987" s="1" t="b">
        <f>fba_fluxes[[#This Row],[total RBA flux]]&gt;fba_fluxes[[#This Row],[ub]]</f>
        <v>0</v>
      </c>
    </row>
    <row r="1988" spans="1:11" hidden="1" x14ac:dyDescent="0.2">
      <c r="A1988" s="1" t="s">
        <v>3888</v>
      </c>
      <c r="B1988">
        <v>0</v>
      </c>
      <c r="C1988">
        <v>0</v>
      </c>
      <c r="D1988">
        <v>0</v>
      </c>
      <c r="E1988" cm="1">
        <f t="array" ref="E1988">MIN(_xlfn._xlws.FILTER(runRBA_RBA_fluxes[TRUE lb],(runRBA_RBA_fluxes[tag]="RXN")*(runRBA_RBA_fluxes[rxn_base_id]=fba_fluxes[[#This Row],[rxn]]),0))</f>
        <v>0</v>
      </c>
      <c r="F1988" cm="1">
        <f t="array" ref="F1988">MAX(_xlfn._xlws.FILTER(runRBA_RBA_fluxes[TRUE ub],(runRBA_RBA_fluxes[tag]="RXN")*(runRBA_RBA_fluxes[rxn_base_id]=fba_fluxes[[#This Row],[rxn]]),0))</f>
        <v>0</v>
      </c>
      <c r="G1988" t="b">
        <f>fba_fluxes[[#This Row],[RBA ub]]&gt;fba_fluxes[[#This Row],[ub]]</f>
        <v>0</v>
      </c>
      <c r="H1988" t="b">
        <f>fba_fluxes[[#This Row],[RBA lb]]&lt;fba_fluxes[[#This Row],[lb]]</f>
        <v>0</v>
      </c>
      <c r="I1988" cm="1">
        <f t="array" ref="I1988">SUM(_xlfn._xlws.FILTER(runRBA_RBA_fluxes[TRUE flux],(runRBA_RBA_fluxes[tag]="RXN")*(runRBA_RBA_fluxes[rxn_base_id]=fba_fluxes[[#This Row],[rxn]]),0))</f>
        <v>0</v>
      </c>
      <c r="J1988" t="b">
        <f>fba_fluxes[[#This Row],[total RBA flux]]&lt;fba_fluxes[[#This Row],[lb]]</f>
        <v>0</v>
      </c>
      <c r="K1988" s="1" t="b">
        <f>fba_fluxes[[#This Row],[total RBA flux]]&gt;fba_fluxes[[#This Row],[ub]]</f>
        <v>0</v>
      </c>
    </row>
    <row r="1989" spans="1:11" hidden="1" x14ac:dyDescent="0.2">
      <c r="A1989" s="1" t="s">
        <v>3889</v>
      </c>
      <c r="B1989">
        <v>0</v>
      </c>
      <c r="C1989">
        <v>0</v>
      </c>
      <c r="D1989">
        <v>0</v>
      </c>
      <c r="E1989" cm="1">
        <f t="array" ref="E1989">MIN(_xlfn._xlws.FILTER(runRBA_RBA_fluxes[TRUE lb],(runRBA_RBA_fluxes[tag]="RXN")*(runRBA_RBA_fluxes[rxn_base_id]=fba_fluxes[[#This Row],[rxn]]),0))</f>
        <v>0</v>
      </c>
      <c r="F1989" cm="1">
        <f t="array" ref="F1989">MAX(_xlfn._xlws.FILTER(runRBA_RBA_fluxes[TRUE ub],(runRBA_RBA_fluxes[tag]="RXN")*(runRBA_RBA_fluxes[rxn_base_id]=fba_fluxes[[#This Row],[rxn]]),0))</f>
        <v>0</v>
      </c>
      <c r="G1989" t="b">
        <f>fba_fluxes[[#This Row],[RBA ub]]&gt;fba_fluxes[[#This Row],[ub]]</f>
        <v>0</v>
      </c>
      <c r="H1989" t="b">
        <f>fba_fluxes[[#This Row],[RBA lb]]&lt;fba_fluxes[[#This Row],[lb]]</f>
        <v>0</v>
      </c>
      <c r="I1989" cm="1">
        <f t="array" ref="I1989">SUM(_xlfn._xlws.FILTER(runRBA_RBA_fluxes[TRUE flux],(runRBA_RBA_fluxes[tag]="RXN")*(runRBA_RBA_fluxes[rxn_base_id]=fba_fluxes[[#This Row],[rxn]]),0))</f>
        <v>0</v>
      </c>
      <c r="J1989" t="b">
        <f>fba_fluxes[[#This Row],[total RBA flux]]&lt;fba_fluxes[[#This Row],[lb]]</f>
        <v>0</v>
      </c>
      <c r="K1989" s="1" t="b">
        <f>fba_fluxes[[#This Row],[total RBA flux]]&gt;fba_fluxes[[#This Row],[ub]]</f>
        <v>0</v>
      </c>
    </row>
    <row r="1990" spans="1:11" hidden="1" x14ac:dyDescent="0.2">
      <c r="A1990" s="1" t="s">
        <v>3890</v>
      </c>
      <c r="B1990">
        <v>0</v>
      </c>
      <c r="C1990">
        <v>0</v>
      </c>
      <c r="D1990">
        <v>0</v>
      </c>
      <c r="E1990" cm="1">
        <f t="array" ref="E1990">MIN(_xlfn._xlws.FILTER(runRBA_RBA_fluxes[TRUE lb],(runRBA_RBA_fluxes[tag]="RXN")*(runRBA_RBA_fluxes[rxn_base_id]=fba_fluxes[[#This Row],[rxn]]),0))</f>
        <v>0</v>
      </c>
      <c r="F1990" cm="1">
        <f t="array" ref="F1990">MAX(_xlfn._xlws.FILTER(runRBA_RBA_fluxes[TRUE ub],(runRBA_RBA_fluxes[tag]="RXN")*(runRBA_RBA_fluxes[rxn_base_id]=fba_fluxes[[#This Row],[rxn]]),0))</f>
        <v>0</v>
      </c>
      <c r="G1990" t="b">
        <f>fba_fluxes[[#This Row],[RBA ub]]&gt;fba_fluxes[[#This Row],[ub]]</f>
        <v>0</v>
      </c>
      <c r="H1990" t="b">
        <f>fba_fluxes[[#This Row],[RBA lb]]&lt;fba_fluxes[[#This Row],[lb]]</f>
        <v>0</v>
      </c>
      <c r="I1990" cm="1">
        <f t="array" ref="I1990">SUM(_xlfn._xlws.FILTER(runRBA_RBA_fluxes[TRUE flux],(runRBA_RBA_fluxes[tag]="RXN")*(runRBA_RBA_fluxes[rxn_base_id]=fba_fluxes[[#This Row],[rxn]]),0))</f>
        <v>0</v>
      </c>
      <c r="J1990" t="b">
        <f>fba_fluxes[[#This Row],[total RBA flux]]&lt;fba_fluxes[[#This Row],[lb]]</f>
        <v>0</v>
      </c>
      <c r="K1990" s="1" t="b">
        <f>fba_fluxes[[#This Row],[total RBA flux]]&gt;fba_fluxes[[#This Row],[ub]]</f>
        <v>0</v>
      </c>
    </row>
    <row r="1991" spans="1:11" hidden="1" x14ac:dyDescent="0.2">
      <c r="A1991" s="1" t="s">
        <v>3891</v>
      </c>
      <c r="B1991">
        <v>0</v>
      </c>
      <c r="C1991">
        <v>0</v>
      </c>
      <c r="D1991">
        <v>0</v>
      </c>
      <c r="E1991" cm="1">
        <f t="array" ref="E1991">MIN(_xlfn._xlws.FILTER(runRBA_RBA_fluxes[TRUE lb],(runRBA_RBA_fluxes[tag]="RXN")*(runRBA_RBA_fluxes[rxn_base_id]=fba_fluxes[[#This Row],[rxn]]),0))</f>
        <v>0</v>
      </c>
      <c r="F1991" cm="1">
        <f t="array" ref="F1991">MAX(_xlfn._xlws.FILTER(runRBA_RBA_fluxes[TRUE ub],(runRBA_RBA_fluxes[tag]="RXN")*(runRBA_RBA_fluxes[rxn_base_id]=fba_fluxes[[#This Row],[rxn]]),0))</f>
        <v>0</v>
      </c>
      <c r="G1991" t="b">
        <f>fba_fluxes[[#This Row],[RBA ub]]&gt;fba_fluxes[[#This Row],[ub]]</f>
        <v>0</v>
      </c>
      <c r="H1991" t="b">
        <f>fba_fluxes[[#This Row],[RBA lb]]&lt;fba_fluxes[[#This Row],[lb]]</f>
        <v>0</v>
      </c>
      <c r="I1991" cm="1">
        <f t="array" ref="I1991">SUM(_xlfn._xlws.FILTER(runRBA_RBA_fluxes[TRUE flux],(runRBA_RBA_fluxes[tag]="RXN")*(runRBA_RBA_fluxes[rxn_base_id]=fba_fluxes[[#This Row],[rxn]]),0))</f>
        <v>0</v>
      </c>
      <c r="J1991" t="b">
        <f>fba_fluxes[[#This Row],[total RBA flux]]&lt;fba_fluxes[[#This Row],[lb]]</f>
        <v>0</v>
      </c>
      <c r="K1991" s="1" t="b">
        <f>fba_fluxes[[#This Row],[total RBA flux]]&gt;fba_fluxes[[#This Row],[ub]]</f>
        <v>0</v>
      </c>
    </row>
    <row r="1992" spans="1:11" hidden="1" x14ac:dyDescent="0.2">
      <c r="A1992" s="1" t="s">
        <v>3892</v>
      </c>
      <c r="B1992">
        <v>0</v>
      </c>
      <c r="C1992">
        <v>0</v>
      </c>
      <c r="D1992">
        <v>0</v>
      </c>
      <c r="E1992" cm="1">
        <f t="array" ref="E1992">MIN(_xlfn._xlws.FILTER(runRBA_RBA_fluxes[TRUE lb],(runRBA_RBA_fluxes[tag]="RXN")*(runRBA_RBA_fluxes[rxn_base_id]=fba_fluxes[[#This Row],[rxn]]),0))</f>
        <v>0</v>
      </c>
      <c r="F1992" cm="1">
        <f t="array" ref="F1992">MAX(_xlfn._xlws.FILTER(runRBA_RBA_fluxes[TRUE ub],(runRBA_RBA_fluxes[tag]="RXN")*(runRBA_RBA_fluxes[rxn_base_id]=fba_fluxes[[#This Row],[rxn]]),0))</f>
        <v>0</v>
      </c>
      <c r="G1992" t="b">
        <f>fba_fluxes[[#This Row],[RBA ub]]&gt;fba_fluxes[[#This Row],[ub]]</f>
        <v>0</v>
      </c>
      <c r="H1992" t="b">
        <f>fba_fluxes[[#This Row],[RBA lb]]&lt;fba_fluxes[[#This Row],[lb]]</f>
        <v>0</v>
      </c>
      <c r="I1992" cm="1">
        <f t="array" ref="I1992">SUM(_xlfn._xlws.FILTER(runRBA_RBA_fluxes[TRUE flux],(runRBA_RBA_fluxes[tag]="RXN")*(runRBA_RBA_fluxes[rxn_base_id]=fba_fluxes[[#This Row],[rxn]]),0))</f>
        <v>0</v>
      </c>
      <c r="J1992" t="b">
        <f>fba_fluxes[[#This Row],[total RBA flux]]&lt;fba_fluxes[[#This Row],[lb]]</f>
        <v>0</v>
      </c>
      <c r="K1992" s="1" t="b">
        <f>fba_fluxes[[#This Row],[total RBA flux]]&gt;fba_fluxes[[#This Row],[ub]]</f>
        <v>0</v>
      </c>
    </row>
    <row r="1993" spans="1:11" hidden="1" x14ac:dyDescent="0.2">
      <c r="A1993" s="1" t="s">
        <v>3893</v>
      </c>
      <c r="B1993">
        <v>0</v>
      </c>
      <c r="C1993">
        <v>0</v>
      </c>
      <c r="D1993">
        <v>0</v>
      </c>
      <c r="E1993" cm="1">
        <f t="array" ref="E1993">MIN(_xlfn._xlws.FILTER(runRBA_RBA_fluxes[TRUE lb],(runRBA_RBA_fluxes[tag]="RXN")*(runRBA_RBA_fluxes[rxn_base_id]=fba_fluxes[[#This Row],[rxn]]),0))</f>
        <v>0</v>
      </c>
      <c r="F1993" cm="1">
        <f t="array" ref="F1993">MAX(_xlfn._xlws.FILTER(runRBA_RBA_fluxes[TRUE ub],(runRBA_RBA_fluxes[tag]="RXN")*(runRBA_RBA_fluxes[rxn_base_id]=fba_fluxes[[#This Row],[rxn]]),0))</f>
        <v>0</v>
      </c>
      <c r="G1993" t="b">
        <f>fba_fluxes[[#This Row],[RBA ub]]&gt;fba_fluxes[[#This Row],[ub]]</f>
        <v>0</v>
      </c>
      <c r="H1993" t="b">
        <f>fba_fluxes[[#This Row],[RBA lb]]&lt;fba_fluxes[[#This Row],[lb]]</f>
        <v>0</v>
      </c>
      <c r="I1993" cm="1">
        <f t="array" ref="I1993">SUM(_xlfn._xlws.FILTER(runRBA_RBA_fluxes[TRUE flux],(runRBA_RBA_fluxes[tag]="RXN")*(runRBA_RBA_fluxes[rxn_base_id]=fba_fluxes[[#This Row],[rxn]]),0))</f>
        <v>0</v>
      </c>
      <c r="J1993" t="b">
        <f>fba_fluxes[[#This Row],[total RBA flux]]&lt;fba_fluxes[[#This Row],[lb]]</f>
        <v>0</v>
      </c>
      <c r="K1993" s="1" t="b">
        <f>fba_fluxes[[#This Row],[total RBA flux]]&gt;fba_fluxes[[#This Row],[ub]]</f>
        <v>0</v>
      </c>
    </row>
    <row r="1994" spans="1:11" hidden="1" x14ac:dyDescent="0.2">
      <c r="A1994" s="1" t="s">
        <v>3894</v>
      </c>
      <c r="B1994">
        <v>0</v>
      </c>
      <c r="C1994">
        <v>0</v>
      </c>
      <c r="D1994">
        <v>0</v>
      </c>
      <c r="E1994" cm="1">
        <f t="array" ref="E1994">MIN(_xlfn._xlws.FILTER(runRBA_RBA_fluxes[TRUE lb],(runRBA_RBA_fluxes[tag]="RXN")*(runRBA_RBA_fluxes[rxn_base_id]=fba_fluxes[[#This Row],[rxn]]),0))</f>
        <v>0</v>
      </c>
      <c r="F1994" cm="1">
        <f t="array" ref="F1994">MAX(_xlfn._xlws.FILTER(runRBA_RBA_fluxes[TRUE ub],(runRBA_RBA_fluxes[tag]="RXN")*(runRBA_RBA_fluxes[rxn_base_id]=fba_fluxes[[#This Row],[rxn]]),0))</f>
        <v>0</v>
      </c>
      <c r="G1994" t="b">
        <f>fba_fluxes[[#This Row],[RBA ub]]&gt;fba_fluxes[[#This Row],[ub]]</f>
        <v>0</v>
      </c>
      <c r="H1994" t="b">
        <f>fba_fluxes[[#This Row],[RBA lb]]&lt;fba_fluxes[[#This Row],[lb]]</f>
        <v>0</v>
      </c>
      <c r="I1994" cm="1">
        <f t="array" ref="I1994">SUM(_xlfn._xlws.FILTER(runRBA_RBA_fluxes[TRUE flux],(runRBA_RBA_fluxes[tag]="RXN")*(runRBA_RBA_fluxes[rxn_base_id]=fba_fluxes[[#This Row],[rxn]]),0))</f>
        <v>0</v>
      </c>
      <c r="J1994" t="b">
        <f>fba_fluxes[[#This Row],[total RBA flux]]&lt;fba_fluxes[[#This Row],[lb]]</f>
        <v>0</v>
      </c>
      <c r="K1994" s="1" t="b">
        <f>fba_fluxes[[#This Row],[total RBA flux]]&gt;fba_fluxes[[#This Row],[ub]]</f>
        <v>0</v>
      </c>
    </row>
    <row r="1995" spans="1:11" hidden="1" x14ac:dyDescent="0.2">
      <c r="A1995" s="1" t="s">
        <v>3895</v>
      </c>
      <c r="B1995">
        <v>0</v>
      </c>
      <c r="C1995">
        <v>0</v>
      </c>
      <c r="D1995">
        <v>0</v>
      </c>
      <c r="E1995" cm="1">
        <f t="array" ref="E1995">MIN(_xlfn._xlws.FILTER(runRBA_RBA_fluxes[TRUE lb],(runRBA_RBA_fluxes[tag]="RXN")*(runRBA_RBA_fluxes[rxn_base_id]=fba_fluxes[[#This Row],[rxn]]),0))</f>
        <v>0</v>
      </c>
      <c r="F1995" cm="1">
        <f t="array" ref="F1995">MAX(_xlfn._xlws.FILTER(runRBA_RBA_fluxes[TRUE ub],(runRBA_RBA_fluxes[tag]="RXN")*(runRBA_RBA_fluxes[rxn_base_id]=fba_fluxes[[#This Row],[rxn]]),0))</f>
        <v>0</v>
      </c>
      <c r="G1995" t="b">
        <f>fba_fluxes[[#This Row],[RBA ub]]&gt;fba_fluxes[[#This Row],[ub]]</f>
        <v>0</v>
      </c>
      <c r="H1995" t="b">
        <f>fba_fluxes[[#This Row],[RBA lb]]&lt;fba_fluxes[[#This Row],[lb]]</f>
        <v>0</v>
      </c>
      <c r="I1995" cm="1">
        <f t="array" ref="I1995">SUM(_xlfn._xlws.FILTER(runRBA_RBA_fluxes[TRUE flux],(runRBA_RBA_fluxes[tag]="RXN")*(runRBA_RBA_fluxes[rxn_base_id]=fba_fluxes[[#This Row],[rxn]]),0))</f>
        <v>0</v>
      </c>
      <c r="J1995" t="b">
        <f>fba_fluxes[[#This Row],[total RBA flux]]&lt;fba_fluxes[[#This Row],[lb]]</f>
        <v>0</v>
      </c>
      <c r="K1995" s="1" t="b">
        <f>fba_fluxes[[#This Row],[total RBA flux]]&gt;fba_fluxes[[#This Row],[ub]]</f>
        <v>0</v>
      </c>
    </row>
    <row r="1996" spans="1:11" hidden="1" x14ac:dyDescent="0.2">
      <c r="A1996" s="1" t="s">
        <v>3896</v>
      </c>
      <c r="B1996">
        <v>0</v>
      </c>
      <c r="C1996">
        <v>0</v>
      </c>
      <c r="D1996">
        <v>0</v>
      </c>
      <c r="E1996" cm="1">
        <f t="array" ref="E1996">MIN(_xlfn._xlws.FILTER(runRBA_RBA_fluxes[TRUE lb],(runRBA_RBA_fluxes[tag]="RXN")*(runRBA_RBA_fluxes[rxn_base_id]=fba_fluxes[[#This Row],[rxn]]),0))</f>
        <v>0</v>
      </c>
      <c r="F1996" cm="1">
        <f t="array" ref="F1996">MAX(_xlfn._xlws.FILTER(runRBA_RBA_fluxes[TRUE ub],(runRBA_RBA_fluxes[tag]="RXN")*(runRBA_RBA_fluxes[rxn_base_id]=fba_fluxes[[#This Row],[rxn]]),0))</f>
        <v>0</v>
      </c>
      <c r="G1996" t="b">
        <f>fba_fluxes[[#This Row],[RBA ub]]&gt;fba_fluxes[[#This Row],[ub]]</f>
        <v>0</v>
      </c>
      <c r="H1996" t="b">
        <f>fba_fluxes[[#This Row],[RBA lb]]&lt;fba_fluxes[[#This Row],[lb]]</f>
        <v>0</v>
      </c>
      <c r="I1996" cm="1">
        <f t="array" ref="I1996">SUM(_xlfn._xlws.FILTER(runRBA_RBA_fluxes[TRUE flux],(runRBA_RBA_fluxes[tag]="RXN")*(runRBA_RBA_fluxes[rxn_base_id]=fba_fluxes[[#This Row],[rxn]]),0))</f>
        <v>0</v>
      </c>
      <c r="J1996" t="b">
        <f>fba_fluxes[[#This Row],[total RBA flux]]&lt;fba_fluxes[[#This Row],[lb]]</f>
        <v>0</v>
      </c>
      <c r="K1996" s="1" t="b">
        <f>fba_fluxes[[#This Row],[total RBA flux]]&gt;fba_fluxes[[#This Row],[ub]]</f>
        <v>0</v>
      </c>
    </row>
    <row r="1997" spans="1:11" hidden="1" x14ac:dyDescent="0.2">
      <c r="A1997" s="1" t="s">
        <v>3897</v>
      </c>
      <c r="B1997">
        <v>0</v>
      </c>
      <c r="C1997">
        <v>0</v>
      </c>
      <c r="D1997">
        <v>0</v>
      </c>
      <c r="E1997" cm="1">
        <f t="array" ref="E1997">MIN(_xlfn._xlws.FILTER(runRBA_RBA_fluxes[TRUE lb],(runRBA_RBA_fluxes[tag]="RXN")*(runRBA_RBA_fluxes[rxn_base_id]=fba_fluxes[[#This Row],[rxn]]),0))</f>
        <v>0</v>
      </c>
      <c r="F1997" cm="1">
        <f t="array" ref="F1997">MAX(_xlfn._xlws.FILTER(runRBA_RBA_fluxes[TRUE ub],(runRBA_RBA_fluxes[tag]="RXN")*(runRBA_RBA_fluxes[rxn_base_id]=fba_fluxes[[#This Row],[rxn]]),0))</f>
        <v>0</v>
      </c>
      <c r="G1997" t="b">
        <f>fba_fluxes[[#This Row],[RBA ub]]&gt;fba_fluxes[[#This Row],[ub]]</f>
        <v>0</v>
      </c>
      <c r="H1997" t="b">
        <f>fba_fluxes[[#This Row],[RBA lb]]&lt;fba_fluxes[[#This Row],[lb]]</f>
        <v>0</v>
      </c>
      <c r="I1997" cm="1">
        <f t="array" ref="I1997">SUM(_xlfn._xlws.FILTER(runRBA_RBA_fluxes[TRUE flux],(runRBA_RBA_fluxes[tag]="RXN")*(runRBA_RBA_fluxes[rxn_base_id]=fba_fluxes[[#This Row],[rxn]]),0))</f>
        <v>0</v>
      </c>
      <c r="J1997" t="b">
        <f>fba_fluxes[[#This Row],[total RBA flux]]&lt;fba_fluxes[[#This Row],[lb]]</f>
        <v>0</v>
      </c>
      <c r="K1997" s="1" t="b">
        <f>fba_fluxes[[#This Row],[total RBA flux]]&gt;fba_fluxes[[#This Row],[ub]]</f>
        <v>0</v>
      </c>
    </row>
    <row r="1998" spans="1:11" hidden="1" x14ac:dyDescent="0.2">
      <c r="A1998" s="1" t="s">
        <v>3898</v>
      </c>
      <c r="B1998">
        <v>0</v>
      </c>
      <c r="C1998">
        <v>0</v>
      </c>
      <c r="D1998">
        <v>0</v>
      </c>
      <c r="E1998" cm="1">
        <f t="array" ref="E1998">MIN(_xlfn._xlws.FILTER(runRBA_RBA_fluxes[TRUE lb],(runRBA_RBA_fluxes[tag]="RXN")*(runRBA_RBA_fluxes[rxn_base_id]=fba_fluxes[[#This Row],[rxn]]),0))</f>
        <v>0</v>
      </c>
      <c r="F1998" cm="1">
        <f t="array" ref="F1998">MAX(_xlfn._xlws.FILTER(runRBA_RBA_fluxes[TRUE ub],(runRBA_RBA_fluxes[tag]="RXN")*(runRBA_RBA_fluxes[rxn_base_id]=fba_fluxes[[#This Row],[rxn]]),0))</f>
        <v>0</v>
      </c>
      <c r="G1998" t="b">
        <f>fba_fluxes[[#This Row],[RBA ub]]&gt;fba_fluxes[[#This Row],[ub]]</f>
        <v>0</v>
      </c>
      <c r="H1998" t="b">
        <f>fba_fluxes[[#This Row],[RBA lb]]&lt;fba_fluxes[[#This Row],[lb]]</f>
        <v>0</v>
      </c>
      <c r="I1998" cm="1">
        <f t="array" ref="I1998">SUM(_xlfn._xlws.FILTER(runRBA_RBA_fluxes[TRUE flux],(runRBA_RBA_fluxes[tag]="RXN")*(runRBA_RBA_fluxes[rxn_base_id]=fba_fluxes[[#This Row],[rxn]]),0))</f>
        <v>0</v>
      </c>
      <c r="J1998" t="b">
        <f>fba_fluxes[[#This Row],[total RBA flux]]&lt;fba_fluxes[[#This Row],[lb]]</f>
        <v>0</v>
      </c>
      <c r="K1998" s="1" t="b">
        <f>fba_fluxes[[#This Row],[total RBA flux]]&gt;fba_fluxes[[#This Row],[ub]]</f>
        <v>0</v>
      </c>
    </row>
    <row r="1999" spans="1:11" hidden="1" x14ac:dyDescent="0.2">
      <c r="A1999" s="1" t="s">
        <v>3899</v>
      </c>
      <c r="B1999">
        <v>0</v>
      </c>
      <c r="C1999">
        <v>0</v>
      </c>
      <c r="D1999">
        <v>0</v>
      </c>
      <c r="E1999" cm="1">
        <f t="array" ref="E1999">MIN(_xlfn._xlws.FILTER(runRBA_RBA_fluxes[TRUE lb],(runRBA_RBA_fluxes[tag]="RXN")*(runRBA_RBA_fluxes[rxn_base_id]=fba_fluxes[[#This Row],[rxn]]),0))</f>
        <v>0</v>
      </c>
      <c r="F1999" cm="1">
        <f t="array" ref="F1999">MAX(_xlfn._xlws.FILTER(runRBA_RBA_fluxes[TRUE ub],(runRBA_RBA_fluxes[tag]="RXN")*(runRBA_RBA_fluxes[rxn_base_id]=fba_fluxes[[#This Row],[rxn]]),0))</f>
        <v>0</v>
      </c>
      <c r="G1999" t="b">
        <f>fba_fluxes[[#This Row],[RBA ub]]&gt;fba_fluxes[[#This Row],[ub]]</f>
        <v>0</v>
      </c>
      <c r="H1999" t="b">
        <f>fba_fluxes[[#This Row],[RBA lb]]&lt;fba_fluxes[[#This Row],[lb]]</f>
        <v>0</v>
      </c>
      <c r="I1999" cm="1">
        <f t="array" ref="I1999">SUM(_xlfn._xlws.FILTER(runRBA_RBA_fluxes[TRUE flux],(runRBA_RBA_fluxes[tag]="RXN")*(runRBA_RBA_fluxes[rxn_base_id]=fba_fluxes[[#This Row],[rxn]]),0))</f>
        <v>0</v>
      </c>
      <c r="J1999" t="b">
        <f>fba_fluxes[[#This Row],[total RBA flux]]&lt;fba_fluxes[[#This Row],[lb]]</f>
        <v>0</v>
      </c>
      <c r="K1999" s="1" t="b">
        <f>fba_fluxes[[#This Row],[total RBA flux]]&gt;fba_fluxes[[#This Row],[ub]]</f>
        <v>0</v>
      </c>
    </row>
    <row r="2000" spans="1:11" hidden="1" x14ac:dyDescent="0.2">
      <c r="A2000" s="1" t="s">
        <v>3900</v>
      </c>
      <c r="B2000">
        <v>0</v>
      </c>
      <c r="C2000">
        <v>0</v>
      </c>
      <c r="D2000">
        <v>0</v>
      </c>
      <c r="E2000" cm="1">
        <f t="array" ref="E2000">MIN(_xlfn._xlws.FILTER(runRBA_RBA_fluxes[TRUE lb],(runRBA_RBA_fluxes[tag]="RXN")*(runRBA_RBA_fluxes[rxn_base_id]=fba_fluxes[[#This Row],[rxn]]),0))</f>
        <v>0</v>
      </c>
      <c r="F2000" cm="1">
        <f t="array" ref="F2000">MAX(_xlfn._xlws.FILTER(runRBA_RBA_fluxes[TRUE ub],(runRBA_RBA_fluxes[tag]="RXN")*(runRBA_RBA_fluxes[rxn_base_id]=fba_fluxes[[#This Row],[rxn]]),0))</f>
        <v>0</v>
      </c>
      <c r="G2000" t="b">
        <f>fba_fluxes[[#This Row],[RBA ub]]&gt;fba_fluxes[[#This Row],[ub]]</f>
        <v>0</v>
      </c>
      <c r="H2000" t="b">
        <f>fba_fluxes[[#This Row],[RBA lb]]&lt;fba_fluxes[[#This Row],[lb]]</f>
        <v>0</v>
      </c>
      <c r="I2000" cm="1">
        <f t="array" ref="I2000">SUM(_xlfn._xlws.FILTER(runRBA_RBA_fluxes[TRUE flux],(runRBA_RBA_fluxes[tag]="RXN")*(runRBA_RBA_fluxes[rxn_base_id]=fba_fluxes[[#This Row],[rxn]]),0))</f>
        <v>0</v>
      </c>
      <c r="J2000" t="b">
        <f>fba_fluxes[[#This Row],[total RBA flux]]&lt;fba_fluxes[[#This Row],[lb]]</f>
        <v>0</v>
      </c>
      <c r="K2000" s="1" t="b">
        <f>fba_fluxes[[#This Row],[total RBA flux]]&gt;fba_fluxes[[#This Row],[ub]]</f>
        <v>0</v>
      </c>
    </row>
    <row r="2001" spans="1:11" hidden="1" x14ac:dyDescent="0.2">
      <c r="A2001" s="1" t="s">
        <v>3901</v>
      </c>
      <c r="B2001">
        <v>0</v>
      </c>
      <c r="C2001">
        <v>0</v>
      </c>
      <c r="D2001">
        <v>0</v>
      </c>
      <c r="E2001" cm="1">
        <f t="array" ref="E2001">MIN(_xlfn._xlws.FILTER(runRBA_RBA_fluxes[TRUE lb],(runRBA_RBA_fluxes[tag]="RXN")*(runRBA_RBA_fluxes[rxn_base_id]=fba_fluxes[[#This Row],[rxn]]),0))</f>
        <v>0</v>
      </c>
      <c r="F2001" cm="1">
        <f t="array" ref="F2001">MAX(_xlfn._xlws.FILTER(runRBA_RBA_fluxes[TRUE ub],(runRBA_RBA_fluxes[tag]="RXN")*(runRBA_RBA_fluxes[rxn_base_id]=fba_fluxes[[#This Row],[rxn]]),0))</f>
        <v>0</v>
      </c>
      <c r="G2001" t="b">
        <f>fba_fluxes[[#This Row],[RBA ub]]&gt;fba_fluxes[[#This Row],[ub]]</f>
        <v>0</v>
      </c>
      <c r="H2001" t="b">
        <f>fba_fluxes[[#This Row],[RBA lb]]&lt;fba_fluxes[[#This Row],[lb]]</f>
        <v>0</v>
      </c>
      <c r="I2001" cm="1">
        <f t="array" ref="I2001">SUM(_xlfn._xlws.FILTER(runRBA_RBA_fluxes[TRUE flux],(runRBA_RBA_fluxes[tag]="RXN")*(runRBA_RBA_fluxes[rxn_base_id]=fba_fluxes[[#This Row],[rxn]]),0))</f>
        <v>0</v>
      </c>
      <c r="J2001" t="b">
        <f>fba_fluxes[[#This Row],[total RBA flux]]&lt;fba_fluxes[[#This Row],[lb]]</f>
        <v>0</v>
      </c>
      <c r="K2001" s="1" t="b">
        <f>fba_fluxes[[#This Row],[total RBA flux]]&gt;fba_fluxes[[#This Row],[ub]]</f>
        <v>0</v>
      </c>
    </row>
    <row r="2002" spans="1:11" hidden="1" x14ac:dyDescent="0.2">
      <c r="A2002" s="1" t="s">
        <v>3902</v>
      </c>
      <c r="B2002">
        <v>0</v>
      </c>
      <c r="C2002">
        <v>0</v>
      </c>
      <c r="D2002">
        <v>0</v>
      </c>
      <c r="E2002" cm="1">
        <f t="array" ref="E2002">MIN(_xlfn._xlws.FILTER(runRBA_RBA_fluxes[TRUE lb],(runRBA_RBA_fluxes[tag]="RXN")*(runRBA_RBA_fluxes[rxn_base_id]=fba_fluxes[[#This Row],[rxn]]),0))</f>
        <v>0</v>
      </c>
      <c r="F2002" cm="1">
        <f t="array" ref="F2002">MAX(_xlfn._xlws.FILTER(runRBA_RBA_fluxes[TRUE ub],(runRBA_RBA_fluxes[tag]="RXN")*(runRBA_RBA_fluxes[rxn_base_id]=fba_fluxes[[#This Row],[rxn]]),0))</f>
        <v>0</v>
      </c>
      <c r="G2002" t="b">
        <f>fba_fluxes[[#This Row],[RBA ub]]&gt;fba_fluxes[[#This Row],[ub]]</f>
        <v>0</v>
      </c>
      <c r="H2002" t="b">
        <f>fba_fluxes[[#This Row],[RBA lb]]&lt;fba_fluxes[[#This Row],[lb]]</f>
        <v>0</v>
      </c>
      <c r="I2002" cm="1">
        <f t="array" ref="I2002">SUM(_xlfn._xlws.FILTER(runRBA_RBA_fluxes[TRUE flux],(runRBA_RBA_fluxes[tag]="RXN")*(runRBA_RBA_fluxes[rxn_base_id]=fba_fluxes[[#This Row],[rxn]]),0))</f>
        <v>0</v>
      </c>
      <c r="J2002" t="b">
        <f>fba_fluxes[[#This Row],[total RBA flux]]&lt;fba_fluxes[[#This Row],[lb]]</f>
        <v>0</v>
      </c>
      <c r="K2002" s="1" t="b">
        <f>fba_fluxes[[#This Row],[total RBA flux]]&gt;fba_fluxes[[#This Row],[ub]]</f>
        <v>0</v>
      </c>
    </row>
    <row r="2003" spans="1:11" hidden="1" x14ac:dyDescent="0.2">
      <c r="A2003" s="1" t="s">
        <v>3903</v>
      </c>
      <c r="B2003">
        <v>0</v>
      </c>
      <c r="C2003">
        <v>0</v>
      </c>
      <c r="D2003">
        <v>0</v>
      </c>
      <c r="E2003" cm="1">
        <f t="array" ref="E2003">MIN(_xlfn._xlws.FILTER(runRBA_RBA_fluxes[TRUE lb],(runRBA_RBA_fluxes[tag]="RXN")*(runRBA_RBA_fluxes[rxn_base_id]=fba_fluxes[[#This Row],[rxn]]),0))</f>
        <v>0</v>
      </c>
      <c r="F2003" cm="1">
        <f t="array" ref="F2003">MAX(_xlfn._xlws.FILTER(runRBA_RBA_fluxes[TRUE ub],(runRBA_RBA_fluxes[tag]="RXN")*(runRBA_RBA_fluxes[rxn_base_id]=fba_fluxes[[#This Row],[rxn]]),0))</f>
        <v>0</v>
      </c>
      <c r="G2003" t="b">
        <f>fba_fluxes[[#This Row],[RBA ub]]&gt;fba_fluxes[[#This Row],[ub]]</f>
        <v>0</v>
      </c>
      <c r="H2003" t="b">
        <f>fba_fluxes[[#This Row],[RBA lb]]&lt;fba_fluxes[[#This Row],[lb]]</f>
        <v>0</v>
      </c>
      <c r="I2003" cm="1">
        <f t="array" ref="I2003">SUM(_xlfn._xlws.FILTER(runRBA_RBA_fluxes[TRUE flux],(runRBA_RBA_fluxes[tag]="RXN")*(runRBA_RBA_fluxes[rxn_base_id]=fba_fluxes[[#This Row],[rxn]]),0))</f>
        <v>0</v>
      </c>
      <c r="J2003" t="b">
        <f>fba_fluxes[[#This Row],[total RBA flux]]&lt;fba_fluxes[[#This Row],[lb]]</f>
        <v>0</v>
      </c>
      <c r="K2003" s="1" t="b">
        <f>fba_fluxes[[#This Row],[total RBA flux]]&gt;fba_fluxes[[#This Row],[ub]]</f>
        <v>0</v>
      </c>
    </row>
    <row r="2004" spans="1:11" hidden="1" x14ac:dyDescent="0.2">
      <c r="A2004" s="1" t="s">
        <v>3904</v>
      </c>
      <c r="B2004">
        <v>0</v>
      </c>
      <c r="C2004">
        <v>0</v>
      </c>
      <c r="D2004">
        <v>0</v>
      </c>
      <c r="E2004" cm="1">
        <f t="array" ref="E2004">MIN(_xlfn._xlws.FILTER(runRBA_RBA_fluxes[TRUE lb],(runRBA_RBA_fluxes[tag]="RXN")*(runRBA_RBA_fluxes[rxn_base_id]=fba_fluxes[[#This Row],[rxn]]),0))</f>
        <v>0</v>
      </c>
      <c r="F2004" cm="1">
        <f t="array" ref="F2004">MAX(_xlfn._xlws.FILTER(runRBA_RBA_fluxes[TRUE ub],(runRBA_RBA_fluxes[tag]="RXN")*(runRBA_RBA_fluxes[rxn_base_id]=fba_fluxes[[#This Row],[rxn]]),0))</f>
        <v>0</v>
      </c>
      <c r="G2004" t="b">
        <f>fba_fluxes[[#This Row],[RBA ub]]&gt;fba_fluxes[[#This Row],[ub]]</f>
        <v>0</v>
      </c>
      <c r="H2004" t="b">
        <f>fba_fluxes[[#This Row],[RBA lb]]&lt;fba_fluxes[[#This Row],[lb]]</f>
        <v>0</v>
      </c>
      <c r="I2004" cm="1">
        <f t="array" ref="I2004">SUM(_xlfn._xlws.FILTER(runRBA_RBA_fluxes[TRUE flux],(runRBA_RBA_fluxes[tag]="RXN")*(runRBA_RBA_fluxes[rxn_base_id]=fba_fluxes[[#This Row],[rxn]]),0))</f>
        <v>0</v>
      </c>
      <c r="J2004" t="b">
        <f>fba_fluxes[[#This Row],[total RBA flux]]&lt;fba_fluxes[[#This Row],[lb]]</f>
        <v>0</v>
      </c>
      <c r="K2004" s="1" t="b">
        <f>fba_fluxes[[#This Row],[total RBA flux]]&gt;fba_fluxes[[#This Row],[ub]]</f>
        <v>0</v>
      </c>
    </row>
    <row r="2005" spans="1:11" hidden="1" x14ac:dyDescent="0.2">
      <c r="A2005" s="1" t="s">
        <v>3905</v>
      </c>
      <c r="B2005">
        <v>0</v>
      </c>
      <c r="C2005">
        <v>0</v>
      </c>
      <c r="D2005">
        <v>0</v>
      </c>
      <c r="E2005" cm="1">
        <f t="array" ref="E2005">MIN(_xlfn._xlws.FILTER(runRBA_RBA_fluxes[TRUE lb],(runRBA_RBA_fluxes[tag]="RXN")*(runRBA_RBA_fluxes[rxn_base_id]=fba_fluxes[[#This Row],[rxn]]),0))</f>
        <v>0</v>
      </c>
      <c r="F2005" cm="1">
        <f t="array" ref="F2005">MAX(_xlfn._xlws.FILTER(runRBA_RBA_fluxes[TRUE ub],(runRBA_RBA_fluxes[tag]="RXN")*(runRBA_RBA_fluxes[rxn_base_id]=fba_fluxes[[#This Row],[rxn]]),0))</f>
        <v>0</v>
      </c>
      <c r="G2005" t="b">
        <f>fba_fluxes[[#This Row],[RBA ub]]&gt;fba_fluxes[[#This Row],[ub]]</f>
        <v>0</v>
      </c>
      <c r="H2005" t="b">
        <f>fba_fluxes[[#This Row],[RBA lb]]&lt;fba_fluxes[[#This Row],[lb]]</f>
        <v>0</v>
      </c>
      <c r="I2005" cm="1">
        <f t="array" ref="I2005">SUM(_xlfn._xlws.FILTER(runRBA_RBA_fluxes[TRUE flux],(runRBA_RBA_fluxes[tag]="RXN")*(runRBA_RBA_fluxes[rxn_base_id]=fba_fluxes[[#This Row],[rxn]]),0))</f>
        <v>0</v>
      </c>
      <c r="J2005" t="b">
        <f>fba_fluxes[[#This Row],[total RBA flux]]&lt;fba_fluxes[[#This Row],[lb]]</f>
        <v>0</v>
      </c>
      <c r="K2005" s="1" t="b">
        <f>fba_fluxes[[#This Row],[total RBA flux]]&gt;fba_fluxes[[#This Row],[ub]]</f>
        <v>0</v>
      </c>
    </row>
    <row r="2006" spans="1:11" hidden="1" x14ac:dyDescent="0.2">
      <c r="A2006" s="1" t="s">
        <v>3906</v>
      </c>
      <c r="B2006">
        <v>0</v>
      </c>
      <c r="C2006">
        <v>0</v>
      </c>
      <c r="D2006">
        <v>0</v>
      </c>
      <c r="E2006" cm="1">
        <f t="array" ref="E2006">MIN(_xlfn._xlws.FILTER(runRBA_RBA_fluxes[TRUE lb],(runRBA_RBA_fluxes[tag]="RXN")*(runRBA_RBA_fluxes[rxn_base_id]=fba_fluxes[[#This Row],[rxn]]),0))</f>
        <v>0</v>
      </c>
      <c r="F2006" cm="1">
        <f t="array" ref="F2006">MAX(_xlfn._xlws.FILTER(runRBA_RBA_fluxes[TRUE ub],(runRBA_RBA_fluxes[tag]="RXN")*(runRBA_RBA_fluxes[rxn_base_id]=fba_fluxes[[#This Row],[rxn]]),0))</f>
        <v>0</v>
      </c>
      <c r="G2006" t="b">
        <f>fba_fluxes[[#This Row],[RBA ub]]&gt;fba_fluxes[[#This Row],[ub]]</f>
        <v>0</v>
      </c>
      <c r="H2006" t="b">
        <f>fba_fluxes[[#This Row],[RBA lb]]&lt;fba_fluxes[[#This Row],[lb]]</f>
        <v>0</v>
      </c>
      <c r="I2006" cm="1">
        <f t="array" ref="I2006">SUM(_xlfn._xlws.FILTER(runRBA_RBA_fluxes[TRUE flux],(runRBA_RBA_fluxes[tag]="RXN")*(runRBA_RBA_fluxes[rxn_base_id]=fba_fluxes[[#This Row],[rxn]]),0))</f>
        <v>0</v>
      </c>
      <c r="J2006" t="b">
        <f>fba_fluxes[[#This Row],[total RBA flux]]&lt;fba_fluxes[[#This Row],[lb]]</f>
        <v>0</v>
      </c>
      <c r="K2006" s="1" t="b">
        <f>fba_fluxes[[#This Row],[total RBA flux]]&gt;fba_fluxes[[#This Row],[ub]]</f>
        <v>0</v>
      </c>
    </row>
    <row r="2007" spans="1:11" hidden="1" x14ac:dyDescent="0.2">
      <c r="A2007" s="1" t="s">
        <v>3907</v>
      </c>
      <c r="B2007">
        <v>0</v>
      </c>
      <c r="C2007">
        <v>0</v>
      </c>
      <c r="D2007">
        <v>0</v>
      </c>
      <c r="E2007" cm="1">
        <f t="array" ref="E2007">MIN(_xlfn._xlws.FILTER(runRBA_RBA_fluxes[TRUE lb],(runRBA_RBA_fluxes[tag]="RXN")*(runRBA_RBA_fluxes[rxn_base_id]=fba_fluxes[[#This Row],[rxn]]),0))</f>
        <v>0</v>
      </c>
      <c r="F2007" cm="1">
        <f t="array" ref="F2007">MAX(_xlfn._xlws.FILTER(runRBA_RBA_fluxes[TRUE ub],(runRBA_RBA_fluxes[tag]="RXN")*(runRBA_RBA_fluxes[rxn_base_id]=fba_fluxes[[#This Row],[rxn]]),0))</f>
        <v>0</v>
      </c>
      <c r="G2007" t="b">
        <f>fba_fluxes[[#This Row],[RBA ub]]&gt;fba_fluxes[[#This Row],[ub]]</f>
        <v>0</v>
      </c>
      <c r="H2007" t="b">
        <f>fba_fluxes[[#This Row],[RBA lb]]&lt;fba_fluxes[[#This Row],[lb]]</f>
        <v>0</v>
      </c>
      <c r="I2007" cm="1">
        <f t="array" ref="I2007">SUM(_xlfn._xlws.FILTER(runRBA_RBA_fluxes[TRUE flux],(runRBA_RBA_fluxes[tag]="RXN")*(runRBA_RBA_fluxes[rxn_base_id]=fba_fluxes[[#This Row],[rxn]]),0))</f>
        <v>0</v>
      </c>
      <c r="J2007" t="b">
        <f>fba_fluxes[[#This Row],[total RBA flux]]&lt;fba_fluxes[[#This Row],[lb]]</f>
        <v>0</v>
      </c>
      <c r="K2007" s="1" t="b">
        <f>fba_fluxes[[#This Row],[total RBA flux]]&gt;fba_fluxes[[#This Row],[ub]]</f>
        <v>0</v>
      </c>
    </row>
    <row r="2008" spans="1:11" hidden="1" x14ac:dyDescent="0.2">
      <c r="A2008" s="1" t="s">
        <v>3908</v>
      </c>
      <c r="B2008">
        <v>0</v>
      </c>
      <c r="C2008">
        <v>0</v>
      </c>
      <c r="D2008">
        <v>0</v>
      </c>
      <c r="E2008" cm="1">
        <f t="array" ref="E2008">MIN(_xlfn._xlws.FILTER(runRBA_RBA_fluxes[TRUE lb],(runRBA_RBA_fluxes[tag]="RXN")*(runRBA_RBA_fluxes[rxn_base_id]=fba_fluxes[[#This Row],[rxn]]),0))</f>
        <v>0</v>
      </c>
      <c r="F2008" cm="1">
        <f t="array" ref="F2008">MAX(_xlfn._xlws.FILTER(runRBA_RBA_fluxes[TRUE ub],(runRBA_RBA_fluxes[tag]="RXN")*(runRBA_RBA_fluxes[rxn_base_id]=fba_fluxes[[#This Row],[rxn]]),0))</f>
        <v>0</v>
      </c>
      <c r="G2008" t="b">
        <f>fba_fluxes[[#This Row],[RBA ub]]&gt;fba_fluxes[[#This Row],[ub]]</f>
        <v>0</v>
      </c>
      <c r="H2008" t="b">
        <f>fba_fluxes[[#This Row],[RBA lb]]&lt;fba_fluxes[[#This Row],[lb]]</f>
        <v>0</v>
      </c>
      <c r="I2008" cm="1">
        <f t="array" ref="I2008">SUM(_xlfn._xlws.FILTER(runRBA_RBA_fluxes[TRUE flux],(runRBA_RBA_fluxes[tag]="RXN")*(runRBA_RBA_fluxes[rxn_base_id]=fba_fluxes[[#This Row],[rxn]]),0))</f>
        <v>0</v>
      </c>
      <c r="J2008" t="b">
        <f>fba_fluxes[[#This Row],[total RBA flux]]&lt;fba_fluxes[[#This Row],[lb]]</f>
        <v>0</v>
      </c>
      <c r="K2008" s="1" t="b">
        <f>fba_fluxes[[#This Row],[total RBA flux]]&gt;fba_fluxes[[#This Row],[ub]]</f>
        <v>0</v>
      </c>
    </row>
    <row r="2009" spans="1:11" hidden="1" x14ac:dyDescent="0.2">
      <c r="A2009" s="1" t="s">
        <v>3909</v>
      </c>
      <c r="B2009">
        <v>0</v>
      </c>
      <c r="C2009">
        <v>0</v>
      </c>
      <c r="D2009">
        <v>0</v>
      </c>
      <c r="E2009" cm="1">
        <f t="array" ref="E2009">MIN(_xlfn._xlws.FILTER(runRBA_RBA_fluxes[TRUE lb],(runRBA_RBA_fluxes[tag]="RXN")*(runRBA_RBA_fluxes[rxn_base_id]=fba_fluxes[[#This Row],[rxn]]),0))</f>
        <v>0</v>
      </c>
      <c r="F2009" cm="1">
        <f t="array" ref="F2009">MAX(_xlfn._xlws.FILTER(runRBA_RBA_fluxes[TRUE ub],(runRBA_RBA_fluxes[tag]="RXN")*(runRBA_RBA_fluxes[rxn_base_id]=fba_fluxes[[#This Row],[rxn]]),0))</f>
        <v>0</v>
      </c>
      <c r="G2009" t="b">
        <f>fba_fluxes[[#This Row],[RBA ub]]&gt;fba_fluxes[[#This Row],[ub]]</f>
        <v>0</v>
      </c>
      <c r="H2009" t="b">
        <f>fba_fluxes[[#This Row],[RBA lb]]&lt;fba_fluxes[[#This Row],[lb]]</f>
        <v>0</v>
      </c>
      <c r="I2009" cm="1">
        <f t="array" ref="I2009">SUM(_xlfn._xlws.FILTER(runRBA_RBA_fluxes[TRUE flux],(runRBA_RBA_fluxes[tag]="RXN")*(runRBA_RBA_fluxes[rxn_base_id]=fba_fluxes[[#This Row],[rxn]]),0))</f>
        <v>0</v>
      </c>
      <c r="J2009" t="b">
        <f>fba_fluxes[[#This Row],[total RBA flux]]&lt;fba_fluxes[[#This Row],[lb]]</f>
        <v>0</v>
      </c>
      <c r="K2009" s="1" t="b">
        <f>fba_fluxes[[#This Row],[total RBA flux]]&gt;fba_fluxes[[#This Row],[ub]]</f>
        <v>0</v>
      </c>
    </row>
    <row r="2010" spans="1:11" hidden="1" x14ac:dyDescent="0.2">
      <c r="A2010" s="1" t="s">
        <v>3910</v>
      </c>
      <c r="B2010">
        <v>0</v>
      </c>
      <c r="C2010">
        <v>0</v>
      </c>
      <c r="D2010">
        <v>0</v>
      </c>
      <c r="E2010" cm="1">
        <f t="array" ref="E2010">MIN(_xlfn._xlws.FILTER(runRBA_RBA_fluxes[TRUE lb],(runRBA_RBA_fluxes[tag]="RXN")*(runRBA_RBA_fluxes[rxn_base_id]=fba_fluxes[[#This Row],[rxn]]),0))</f>
        <v>0</v>
      </c>
      <c r="F2010" cm="1">
        <f t="array" ref="F2010">MAX(_xlfn._xlws.FILTER(runRBA_RBA_fluxes[TRUE ub],(runRBA_RBA_fluxes[tag]="RXN")*(runRBA_RBA_fluxes[rxn_base_id]=fba_fluxes[[#This Row],[rxn]]),0))</f>
        <v>0</v>
      </c>
      <c r="G2010" t="b">
        <f>fba_fluxes[[#This Row],[RBA ub]]&gt;fba_fluxes[[#This Row],[ub]]</f>
        <v>0</v>
      </c>
      <c r="H2010" t="b">
        <f>fba_fluxes[[#This Row],[RBA lb]]&lt;fba_fluxes[[#This Row],[lb]]</f>
        <v>0</v>
      </c>
      <c r="I2010" cm="1">
        <f t="array" ref="I2010">SUM(_xlfn._xlws.FILTER(runRBA_RBA_fluxes[TRUE flux],(runRBA_RBA_fluxes[tag]="RXN")*(runRBA_RBA_fluxes[rxn_base_id]=fba_fluxes[[#This Row],[rxn]]),0))</f>
        <v>0</v>
      </c>
      <c r="J2010" t="b">
        <f>fba_fluxes[[#This Row],[total RBA flux]]&lt;fba_fluxes[[#This Row],[lb]]</f>
        <v>0</v>
      </c>
      <c r="K2010" s="1" t="b">
        <f>fba_fluxes[[#This Row],[total RBA flux]]&gt;fba_fluxes[[#This Row],[ub]]</f>
        <v>0</v>
      </c>
    </row>
    <row r="2011" spans="1:11" hidden="1" x14ac:dyDescent="0.2">
      <c r="A2011" s="1" t="s">
        <v>3911</v>
      </c>
      <c r="B2011">
        <v>0</v>
      </c>
      <c r="C2011">
        <v>0</v>
      </c>
      <c r="D2011">
        <v>0</v>
      </c>
      <c r="E2011" cm="1">
        <f t="array" ref="E2011">MIN(_xlfn._xlws.FILTER(runRBA_RBA_fluxes[TRUE lb],(runRBA_RBA_fluxes[tag]="RXN")*(runRBA_RBA_fluxes[rxn_base_id]=fba_fluxes[[#This Row],[rxn]]),0))</f>
        <v>0</v>
      </c>
      <c r="F2011" cm="1">
        <f t="array" ref="F2011">MAX(_xlfn._xlws.FILTER(runRBA_RBA_fluxes[TRUE ub],(runRBA_RBA_fluxes[tag]="RXN")*(runRBA_RBA_fluxes[rxn_base_id]=fba_fluxes[[#This Row],[rxn]]),0))</f>
        <v>0</v>
      </c>
      <c r="G2011" t="b">
        <f>fba_fluxes[[#This Row],[RBA ub]]&gt;fba_fluxes[[#This Row],[ub]]</f>
        <v>0</v>
      </c>
      <c r="H2011" t="b">
        <f>fba_fluxes[[#This Row],[RBA lb]]&lt;fba_fluxes[[#This Row],[lb]]</f>
        <v>0</v>
      </c>
      <c r="I2011" cm="1">
        <f t="array" ref="I2011">SUM(_xlfn._xlws.FILTER(runRBA_RBA_fluxes[TRUE flux],(runRBA_RBA_fluxes[tag]="RXN")*(runRBA_RBA_fluxes[rxn_base_id]=fba_fluxes[[#This Row],[rxn]]),0))</f>
        <v>0</v>
      </c>
      <c r="J2011" t="b">
        <f>fba_fluxes[[#This Row],[total RBA flux]]&lt;fba_fluxes[[#This Row],[lb]]</f>
        <v>0</v>
      </c>
      <c r="K2011" s="1" t="b">
        <f>fba_fluxes[[#This Row],[total RBA flux]]&gt;fba_fluxes[[#This Row],[ub]]</f>
        <v>0</v>
      </c>
    </row>
    <row r="2012" spans="1:11" hidden="1" x14ac:dyDescent="0.2">
      <c r="A2012" s="1" t="s">
        <v>3912</v>
      </c>
      <c r="B2012">
        <v>0</v>
      </c>
      <c r="C2012">
        <v>0</v>
      </c>
      <c r="D2012">
        <v>0</v>
      </c>
      <c r="E2012" cm="1">
        <f t="array" ref="E2012">MIN(_xlfn._xlws.FILTER(runRBA_RBA_fluxes[TRUE lb],(runRBA_RBA_fluxes[tag]="RXN")*(runRBA_RBA_fluxes[rxn_base_id]=fba_fluxes[[#This Row],[rxn]]),0))</f>
        <v>0</v>
      </c>
      <c r="F2012" cm="1">
        <f t="array" ref="F2012">MAX(_xlfn._xlws.FILTER(runRBA_RBA_fluxes[TRUE ub],(runRBA_RBA_fluxes[tag]="RXN")*(runRBA_RBA_fluxes[rxn_base_id]=fba_fluxes[[#This Row],[rxn]]),0))</f>
        <v>0</v>
      </c>
      <c r="G2012" t="b">
        <f>fba_fluxes[[#This Row],[RBA ub]]&gt;fba_fluxes[[#This Row],[ub]]</f>
        <v>0</v>
      </c>
      <c r="H2012" t="b">
        <f>fba_fluxes[[#This Row],[RBA lb]]&lt;fba_fluxes[[#This Row],[lb]]</f>
        <v>0</v>
      </c>
      <c r="I2012" cm="1">
        <f t="array" ref="I2012">SUM(_xlfn._xlws.FILTER(runRBA_RBA_fluxes[TRUE flux],(runRBA_RBA_fluxes[tag]="RXN")*(runRBA_RBA_fluxes[rxn_base_id]=fba_fluxes[[#This Row],[rxn]]),0))</f>
        <v>0</v>
      </c>
      <c r="J2012" t="b">
        <f>fba_fluxes[[#This Row],[total RBA flux]]&lt;fba_fluxes[[#This Row],[lb]]</f>
        <v>0</v>
      </c>
      <c r="K2012" s="1" t="b">
        <f>fba_fluxes[[#This Row],[total RBA flux]]&gt;fba_fluxes[[#This Row],[ub]]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B0D1-1FA1-674E-8A83-08512A7A6215}">
  <dimension ref="A1:L1886"/>
  <sheetViews>
    <sheetView workbookViewId="0">
      <selection activeCell="L2" sqref="L2"/>
    </sheetView>
  </sheetViews>
  <sheetFormatPr baseColWidth="10" defaultRowHeight="16" x14ac:dyDescent="0.2"/>
  <cols>
    <col min="1" max="1" width="47.33203125" bestFit="1" customWidth="1"/>
    <col min="2" max="2" width="12.1640625" bestFit="1" customWidth="1"/>
    <col min="3" max="3" width="5.1640625" bestFit="1" customWidth="1"/>
    <col min="4" max="4" width="12.1640625" bestFit="1" customWidth="1"/>
    <col min="6" max="6" width="16.6640625" bestFit="1" customWidth="1"/>
  </cols>
  <sheetData>
    <row r="1" spans="1:12" s="2" customFormat="1" ht="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2535</v>
      </c>
      <c r="F1" s="2" t="s">
        <v>2536</v>
      </c>
      <c r="G1" s="2" t="s">
        <v>2537</v>
      </c>
      <c r="H1" s="2" t="s">
        <v>2538</v>
      </c>
      <c r="I1" s="2" t="s">
        <v>2539</v>
      </c>
      <c r="J1" s="2" t="s">
        <v>2540</v>
      </c>
      <c r="K1" s="2" t="s">
        <v>2541</v>
      </c>
      <c r="L1" s="2" t="s">
        <v>2545</v>
      </c>
    </row>
    <row r="2" spans="1:12" x14ac:dyDescent="0.2">
      <c r="A2" s="1" t="s">
        <v>580</v>
      </c>
      <c r="B2">
        <v>0.38154960845445701</v>
      </c>
      <c r="C2">
        <v>0</v>
      </c>
      <c r="D2">
        <v>1000.0000000000001</v>
      </c>
      <c r="E2" t="str">
        <f>_xlfn.TEXTBEFORE(runRBA_RBA_fluxes[[#This Row],[rxn]],"-")</f>
        <v>RXN</v>
      </c>
      <c r="F2" t="str">
        <f>IFERROR(_xlfn.TEXTAFTER(_xlfn.TEXTBEFORE(runRBA_RBA_fluxes[[#This Row],[rxn]],"_"&amp;runRBA_RBA_fluxes[[#This Row],[dir]]&amp;"-",-1),runRBA_RBA_fluxes[[#This Row],[tag]]&amp;"-"),"")</f>
        <v>MTHFD_m</v>
      </c>
      <c r="G2" t="str">
        <f>_xlfn.TEXTAFTER(_xlfn.TEXTBEFORE(runRBA_RBA_fluxes[[#This Row],[rxn]],"-"&amp;runRBA_RBA_fluxes[[#This Row],[enz]],-1),"_",-1)</f>
        <v>FWD</v>
      </c>
      <c r="H2" t="str">
        <f>_xlfn.TEXTAFTER(runRBA_RBA_fluxes[[#This Row],[rxn]],"-",-1)</f>
        <v>YBR084W</v>
      </c>
      <c r="I2" s="1">
        <f>IF(runRBA_RBA_fluxes[[#This Row],[dir]]="REV",-runRBA_RBA_fluxes[[#This Row],[ub]],runRBA_RBA_fluxes[[#This Row],[lb]])</f>
        <v>0</v>
      </c>
      <c r="J2" s="1">
        <f>IF(runRBA_RBA_fluxes[[#This Row],[dir]]="REV",-runRBA_RBA_fluxes[[#This Row],[lb]],runRBA_RBA_fluxes[[#This Row],[ub]])</f>
        <v>1000.0000000000001</v>
      </c>
      <c r="K2" s="1">
        <f>IF(runRBA_RBA_fluxes[[#This Row],[dir]]="REV",-1,1)*runRBA_RBA_fluxes[[#This Row],[flux]]</f>
        <v>0.38154960845445701</v>
      </c>
      <c r="L2" s="1" t="b">
        <f>NOT(ISERROR(IF(runRBA_RBA_fluxes[[#This Row],[tag]]="RXN",MATCH(runRBA_RBA_fluxes[[#This Row],[rxn_base_id]],fba_fluxes[rxn],0),0)))</f>
        <v>1</v>
      </c>
    </row>
    <row r="3" spans="1:12" hidden="1" x14ac:dyDescent="0.2">
      <c r="A3" s="1" t="s">
        <v>1156</v>
      </c>
      <c r="B3">
        <v>8.5821513000000006E-8</v>
      </c>
      <c r="C3">
        <v>0</v>
      </c>
      <c r="D3">
        <v>1000.0000000000001</v>
      </c>
      <c r="E3" t="str">
        <f>_xlfn.TEXTBEFORE(runRBA_RBA_fluxes[[#This Row],[rxn]],"-")</f>
        <v>ENZSYN</v>
      </c>
      <c r="F3" t="str">
        <f>IFERROR(_xlfn.TEXTAFTER(_xlfn.TEXTBEFORE(runRBA_RBA_fluxes[[#This Row],[rxn]],"_"&amp;runRBA_RBA_fluxes[[#This Row],[dir]]&amp;"-",-1),runRBA_RBA_fluxes[[#This Row],[tag]]&amp;"-"),"")</f>
        <v/>
      </c>
      <c r="G3" t="e">
        <f>_xlfn.TEXTAFTER(_xlfn.TEXTBEFORE(runRBA_RBA_fluxes[[#This Row],[rxn]],"-"&amp;runRBA_RBA_fluxes[[#This Row],[enz]],-1),"_",-1)</f>
        <v>#N/A</v>
      </c>
      <c r="H3" t="str">
        <f>_xlfn.TEXTAFTER(runRBA_RBA_fluxes[[#This Row],[rxn]],"-",-1)</f>
        <v>YJL167W</v>
      </c>
      <c r="I3" s="1" t="e">
        <f>IF(runRBA_RBA_fluxes[[#This Row],[dir]]="REV",-runRBA_RBA_fluxes[[#This Row],[ub]],runRBA_RBA_fluxes[[#This Row],[lb]])</f>
        <v>#N/A</v>
      </c>
      <c r="J3" s="1" t="e">
        <f>IF(runRBA_RBA_fluxes[[#This Row],[dir]]="REV",-runRBA_RBA_fluxes[[#This Row],[lb]],runRBA_RBA_fluxes[[#This Row],[ub]])</f>
        <v>#N/A</v>
      </c>
      <c r="K3" s="1" t="e">
        <f>IF(runRBA_RBA_fluxes[[#This Row],[dir]]="REV",-1,1)*runRBA_RBA_fluxes[[#This Row],[flux]]</f>
        <v>#N/A</v>
      </c>
      <c r="L3" s="1" t="b">
        <f>NOT(ISERROR(IF(runRBA_RBA_fluxes[[#This Row],[tag]]="RXN",MATCH(runRBA_RBA_fluxes[[#This Row],[rxn_base_id]],fba_fluxes[rxn],0),0)))</f>
        <v>1</v>
      </c>
    </row>
    <row r="4" spans="1:12" hidden="1" x14ac:dyDescent="0.2">
      <c r="A4" s="1" t="s">
        <v>1157</v>
      </c>
      <c r="B4">
        <v>3.3061250000000001E-9</v>
      </c>
      <c r="C4">
        <v>0</v>
      </c>
      <c r="D4">
        <v>1000.0000000000001</v>
      </c>
      <c r="E4" t="str">
        <f>_xlfn.TEXTBEFORE(runRBA_RBA_fluxes[[#This Row],[rxn]],"-")</f>
        <v>ENZLOAD</v>
      </c>
      <c r="F4" t="str">
        <f>IFERROR(_xlfn.TEXTAFTER(_xlfn.TEXTBEFORE(runRBA_RBA_fluxes[[#This Row],[rxn]],"_"&amp;runRBA_RBA_fluxes[[#This Row],[dir]]&amp;"-",-1),runRBA_RBA_fluxes[[#This Row],[tag]]&amp;"-"),"")</f>
        <v>TKT2_c</v>
      </c>
      <c r="G4" t="str">
        <f>_xlfn.TEXTAFTER(_xlfn.TEXTBEFORE(runRBA_RBA_fluxes[[#This Row],[rxn]],"-"&amp;runRBA_RBA_fluxes[[#This Row],[enz]],-1),"_",-1)</f>
        <v>FWD</v>
      </c>
      <c r="H4" t="str">
        <f>_xlfn.TEXTAFTER(runRBA_RBA_fluxes[[#This Row],[rxn]],"-",-1)</f>
        <v>YBR117C</v>
      </c>
      <c r="I4" s="1">
        <f>IF(runRBA_RBA_fluxes[[#This Row],[dir]]="REV",-runRBA_RBA_fluxes[[#This Row],[ub]],runRBA_RBA_fluxes[[#This Row],[lb]])</f>
        <v>0</v>
      </c>
      <c r="J4" s="1">
        <f>IF(runRBA_RBA_fluxes[[#This Row],[dir]]="REV",-runRBA_RBA_fluxes[[#This Row],[lb]],runRBA_RBA_fluxes[[#This Row],[ub]])</f>
        <v>1000.0000000000001</v>
      </c>
      <c r="K4" s="1">
        <f>IF(runRBA_RBA_fluxes[[#This Row],[dir]]="REV",-1,1)*runRBA_RBA_fluxes[[#This Row],[flux]]</f>
        <v>3.3061250000000001E-9</v>
      </c>
      <c r="L4" s="1" t="b">
        <f>NOT(ISERROR(IF(runRBA_RBA_fluxes[[#This Row],[tag]]="RXN",MATCH(runRBA_RBA_fluxes[[#This Row],[rxn_base_id]],fba_fluxes[rxn],0),0)))</f>
        <v>1</v>
      </c>
    </row>
    <row r="5" spans="1:12" hidden="1" x14ac:dyDescent="0.2">
      <c r="A5" s="1" t="s">
        <v>1158</v>
      </c>
      <c r="B5">
        <v>7.47137969E-7</v>
      </c>
      <c r="C5">
        <v>0</v>
      </c>
      <c r="D5">
        <v>1000.0000000000001</v>
      </c>
      <c r="E5" t="str">
        <f>_xlfn.TEXTBEFORE(runRBA_RBA_fluxes[[#This Row],[rxn]],"-")</f>
        <v>PROSYN</v>
      </c>
      <c r="F5" t="str">
        <f>IFERROR(_xlfn.TEXTAFTER(_xlfn.TEXTBEFORE(runRBA_RBA_fluxes[[#This Row],[rxn]],"_"&amp;runRBA_RBA_fluxes[[#This Row],[dir]]&amp;"-",-1),runRBA_RBA_fluxes[[#This Row],[tag]]&amp;"-"),"")</f>
        <v/>
      </c>
      <c r="G5" t="e">
        <f>_xlfn.TEXTAFTER(_xlfn.TEXTBEFORE(runRBA_RBA_fluxes[[#This Row],[rxn]],"-"&amp;runRBA_RBA_fluxes[[#This Row],[enz]],-1),"_",-1)</f>
        <v>#N/A</v>
      </c>
      <c r="H5" t="str">
        <f>_xlfn.TEXTAFTER(runRBA_RBA_fluxes[[#This Row],[rxn]],"-",-1)</f>
        <v>YLR388W</v>
      </c>
      <c r="I5" s="1" t="e">
        <f>IF(runRBA_RBA_fluxes[[#This Row],[dir]]="REV",-runRBA_RBA_fluxes[[#This Row],[ub]],runRBA_RBA_fluxes[[#This Row],[lb]])</f>
        <v>#N/A</v>
      </c>
      <c r="J5" s="1" t="e">
        <f>IF(runRBA_RBA_fluxes[[#This Row],[dir]]="REV",-runRBA_RBA_fluxes[[#This Row],[lb]],runRBA_RBA_fluxes[[#This Row],[ub]])</f>
        <v>#N/A</v>
      </c>
      <c r="K5" s="1" t="e">
        <f>IF(runRBA_RBA_fluxes[[#This Row],[dir]]="REV",-1,1)*runRBA_RBA_fluxes[[#This Row],[flux]]</f>
        <v>#N/A</v>
      </c>
      <c r="L5" s="1" t="b">
        <f>NOT(ISERROR(IF(runRBA_RBA_fluxes[[#This Row],[tag]]="RXN",MATCH(runRBA_RBA_fluxes[[#This Row],[rxn_base_id]],fba_fluxes[rxn],0),0)))</f>
        <v>1</v>
      </c>
    </row>
    <row r="6" spans="1:12" hidden="1" x14ac:dyDescent="0.2">
      <c r="A6" s="1" t="s">
        <v>1159</v>
      </c>
      <c r="B6">
        <v>1.5615484E-8</v>
      </c>
      <c r="C6">
        <v>0</v>
      </c>
      <c r="D6">
        <v>1000.0000000000001</v>
      </c>
      <c r="E6" t="str">
        <f>_xlfn.TEXTBEFORE(runRBA_RBA_fluxes[[#This Row],[rxn]],"-")</f>
        <v>ENZSYN</v>
      </c>
      <c r="F6" t="str">
        <f>IFERROR(_xlfn.TEXTAFTER(_xlfn.TEXTBEFORE(runRBA_RBA_fluxes[[#This Row],[rxn]],"_"&amp;runRBA_RBA_fluxes[[#This Row],[dir]]&amp;"-",-1),runRBA_RBA_fluxes[[#This Row],[tag]]&amp;"-"),"")</f>
        <v/>
      </c>
      <c r="G6" t="e">
        <f>_xlfn.TEXTAFTER(_xlfn.TEXTBEFORE(runRBA_RBA_fluxes[[#This Row],[rxn]],"-"&amp;runRBA_RBA_fluxes[[#This Row],[enz]],-1),"_",-1)</f>
        <v>#N/A</v>
      </c>
      <c r="H6" t="str">
        <f>_xlfn.TEXTAFTER(runRBA_RBA_fluxes[[#This Row],[rxn]],"-",-1)</f>
        <v>YNL316C</v>
      </c>
      <c r="I6" s="1" t="e">
        <f>IF(runRBA_RBA_fluxes[[#This Row],[dir]]="REV",-runRBA_RBA_fluxes[[#This Row],[ub]],runRBA_RBA_fluxes[[#This Row],[lb]])</f>
        <v>#N/A</v>
      </c>
      <c r="J6" s="1" t="e">
        <f>IF(runRBA_RBA_fluxes[[#This Row],[dir]]="REV",-runRBA_RBA_fluxes[[#This Row],[lb]],runRBA_RBA_fluxes[[#This Row],[ub]])</f>
        <v>#N/A</v>
      </c>
      <c r="K6" s="1" t="e">
        <f>IF(runRBA_RBA_fluxes[[#This Row],[dir]]="REV",-1,1)*runRBA_RBA_fluxes[[#This Row],[flux]]</f>
        <v>#N/A</v>
      </c>
      <c r="L6" s="1" t="b">
        <f>NOT(ISERROR(IF(runRBA_RBA_fluxes[[#This Row],[tag]]="RXN",MATCH(runRBA_RBA_fluxes[[#This Row],[rxn_base_id]],fba_fluxes[rxn],0),0)))</f>
        <v>1</v>
      </c>
    </row>
    <row r="7" spans="1:12" hidden="1" x14ac:dyDescent="0.2">
      <c r="A7" s="1" t="s">
        <v>1160</v>
      </c>
      <c r="B7">
        <v>1.6902677800000001E-7</v>
      </c>
      <c r="C7">
        <v>0</v>
      </c>
      <c r="D7">
        <v>1000.0000000000001</v>
      </c>
      <c r="E7" t="str">
        <f>_xlfn.TEXTBEFORE(runRBA_RBA_fluxes[[#This Row],[rxn]],"-")</f>
        <v>ENZLOAD</v>
      </c>
      <c r="F7" t="str">
        <f>IFERROR(_xlfn.TEXTAFTER(_xlfn.TEXTBEFORE(runRBA_RBA_fluxes[[#This Row],[rxn]],"_"&amp;runRBA_RBA_fluxes[[#This Row],[dir]]&amp;"-",-1),runRBA_RBA_fluxes[[#This Row],[tag]]&amp;"-"),"")</f>
        <v>PGL_c</v>
      </c>
      <c r="G7" t="str">
        <f>_xlfn.TEXTAFTER(_xlfn.TEXTBEFORE(runRBA_RBA_fluxes[[#This Row],[rxn]],"-"&amp;runRBA_RBA_fluxes[[#This Row],[enz]],-1),"_",-1)</f>
        <v>FWD</v>
      </c>
      <c r="H7" t="str">
        <f>_xlfn.TEXTAFTER(runRBA_RBA_fluxes[[#This Row],[rxn]],"-",-1)</f>
        <v>YHR163W</v>
      </c>
      <c r="I7" s="1">
        <f>IF(runRBA_RBA_fluxes[[#This Row],[dir]]="REV",-runRBA_RBA_fluxes[[#This Row],[ub]],runRBA_RBA_fluxes[[#This Row],[lb]])</f>
        <v>0</v>
      </c>
      <c r="J7" s="1">
        <f>IF(runRBA_RBA_fluxes[[#This Row],[dir]]="REV",-runRBA_RBA_fluxes[[#This Row],[lb]],runRBA_RBA_fluxes[[#This Row],[ub]])</f>
        <v>1000.0000000000001</v>
      </c>
      <c r="K7" s="1">
        <f>IF(runRBA_RBA_fluxes[[#This Row],[dir]]="REV",-1,1)*runRBA_RBA_fluxes[[#This Row],[flux]]</f>
        <v>1.6902677800000001E-7</v>
      </c>
      <c r="L7" s="1" t="b">
        <f>NOT(ISERROR(IF(runRBA_RBA_fluxes[[#This Row],[tag]]="RXN",MATCH(runRBA_RBA_fluxes[[#This Row],[rxn_base_id]],fba_fluxes[rxn],0),0)))</f>
        <v>1</v>
      </c>
    </row>
    <row r="8" spans="1:12" hidden="1" x14ac:dyDescent="0.2">
      <c r="A8" s="1" t="s">
        <v>1161</v>
      </c>
      <c r="B8">
        <v>2.0640609999999999E-9</v>
      </c>
      <c r="C8">
        <v>0</v>
      </c>
      <c r="D8">
        <v>1000.0000000000001</v>
      </c>
      <c r="E8" t="str">
        <f>_xlfn.TEXTBEFORE(runRBA_RBA_fluxes[[#This Row],[rxn]],"-")</f>
        <v>ENZLOAD</v>
      </c>
      <c r="F8" t="str">
        <f>IFERROR(_xlfn.TEXTAFTER(_xlfn.TEXTBEFORE(runRBA_RBA_fluxes[[#This Row],[rxn]],"_"&amp;runRBA_RBA_fluxes[[#This Row],[dir]]&amp;"-",-1),runRBA_RBA_fluxes[[#This Row],[tag]]&amp;"-"),"")</f>
        <v>Ktps_e</v>
      </c>
      <c r="G8" t="str">
        <f>_xlfn.TEXTAFTER(_xlfn.TEXTBEFORE(runRBA_RBA_fluxes[[#This Row],[rxn]],"-"&amp;runRBA_RBA_fluxes[[#This Row],[enz]],-1),"_",-1)</f>
        <v>FWD</v>
      </c>
      <c r="H8" t="str">
        <f>_xlfn.TEXTAFTER(runRBA_RBA_fluxes[[#This Row],[rxn]],"-",-1)</f>
        <v>YDR456W</v>
      </c>
      <c r="I8" s="1">
        <f>IF(runRBA_RBA_fluxes[[#This Row],[dir]]="REV",-runRBA_RBA_fluxes[[#This Row],[ub]],runRBA_RBA_fluxes[[#This Row],[lb]])</f>
        <v>0</v>
      </c>
      <c r="J8" s="1">
        <f>IF(runRBA_RBA_fluxes[[#This Row],[dir]]="REV",-runRBA_RBA_fluxes[[#This Row],[lb]],runRBA_RBA_fluxes[[#This Row],[ub]])</f>
        <v>1000.0000000000001</v>
      </c>
      <c r="K8" s="1">
        <f>IF(runRBA_RBA_fluxes[[#This Row],[dir]]="REV",-1,1)*runRBA_RBA_fluxes[[#This Row],[flux]]</f>
        <v>2.0640609999999999E-9</v>
      </c>
      <c r="L8" s="1" t="b">
        <f>NOT(ISERROR(IF(runRBA_RBA_fluxes[[#This Row],[tag]]="RXN",MATCH(runRBA_RBA_fluxes[[#This Row],[rxn_base_id]],fba_fluxes[rxn],0),0)))</f>
        <v>1</v>
      </c>
    </row>
    <row r="9" spans="1:12" hidden="1" x14ac:dyDescent="0.2">
      <c r="A9" s="1" t="s">
        <v>1162</v>
      </c>
      <c r="B9">
        <v>9.5280258549999995E-6</v>
      </c>
      <c r="C9">
        <v>0</v>
      </c>
      <c r="D9">
        <v>1000.0000000000001</v>
      </c>
      <c r="E9" t="str">
        <f>_xlfn.TEXTBEFORE(runRBA_RBA_fluxes[[#This Row],[rxn]],"-")</f>
        <v>BIOSYN</v>
      </c>
      <c r="F9" t="str">
        <f>IFERROR(_xlfn.TEXTAFTER(_xlfn.TEXTBEFORE(runRBA_RBA_fluxes[[#This Row],[rxn]],"_"&amp;runRBA_RBA_fluxes[[#This Row],[dir]]&amp;"-",-1),runRBA_RBA_fluxes[[#This Row],[tag]]&amp;"-"),"")</f>
        <v/>
      </c>
      <c r="G9" t="e">
        <f>_xlfn.TEXTAFTER(_xlfn.TEXTBEFORE(runRBA_RBA_fluxes[[#This Row],[rxn]],"-"&amp;runRBA_RBA_fluxes[[#This Row],[enz]],-1),"_",-1)</f>
        <v>#N/A</v>
      </c>
      <c r="H9" t="str">
        <f>_xlfn.TEXTAFTER(runRBA_RBA_fluxes[[#This Row],[rxn]],"-",-1)</f>
        <v>METAL6</v>
      </c>
      <c r="I9" s="1" t="e">
        <f>IF(runRBA_RBA_fluxes[[#This Row],[dir]]="REV",-runRBA_RBA_fluxes[[#This Row],[ub]],runRBA_RBA_fluxes[[#This Row],[lb]])</f>
        <v>#N/A</v>
      </c>
      <c r="J9" s="1" t="e">
        <f>IF(runRBA_RBA_fluxes[[#This Row],[dir]]="REV",-runRBA_RBA_fluxes[[#This Row],[lb]],runRBA_RBA_fluxes[[#This Row],[ub]])</f>
        <v>#N/A</v>
      </c>
      <c r="K9" s="1" t="e">
        <f>IF(runRBA_RBA_fluxes[[#This Row],[dir]]="REV",-1,1)*runRBA_RBA_fluxes[[#This Row],[flux]]</f>
        <v>#N/A</v>
      </c>
      <c r="L9" s="1" t="b">
        <f>NOT(ISERROR(IF(runRBA_RBA_fluxes[[#This Row],[tag]]="RXN",MATCH(runRBA_RBA_fluxes[[#This Row],[rxn_base_id]],fba_fluxes[rxn],0),0)))</f>
        <v>1</v>
      </c>
    </row>
    <row r="10" spans="1:12" hidden="1" x14ac:dyDescent="0.2">
      <c r="A10" s="1" t="s">
        <v>1163</v>
      </c>
      <c r="B10">
        <v>9.0542968999999999E-8</v>
      </c>
      <c r="C10">
        <v>0</v>
      </c>
      <c r="D10">
        <v>1000.0000000000001</v>
      </c>
      <c r="E10" t="str">
        <f>_xlfn.TEXTBEFORE(runRBA_RBA_fluxes[[#This Row],[rxn]],"-")</f>
        <v>RIBOSUBSYN</v>
      </c>
      <c r="F10" t="str">
        <f>IFERROR(_xlfn.TEXTAFTER(_xlfn.TEXTBEFORE(runRBA_RBA_fluxes[[#This Row],[rxn]],"_"&amp;runRBA_RBA_fluxes[[#This Row],[dir]]&amp;"-",-1),runRBA_RBA_fluxes[[#This Row],[tag]]&amp;"-"),"")</f>
        <v/>
      </c>
      <c r="G10" t="e">
        <f>_xlfn.TEXTAFTER(_xlfn.TEXTBEFORE(runRBA_RBA_fluxes[[#This Row],[rxn]],"-"&amp;runRBA_RBA_fluxes[[#This Row],[enz]],-1),"_",-1)</f>
        <v>#N/A</v>
      </c>
      <c r="H10" t="str">
        <f>_xlfn.TEXTAFTER(runRBA_RBA_fluxes[[#This Row],[rxn]],"-",-1)</f>
        <v>YDR175C</v>
      </c>
      <c r="I10" s="1" t="e">
        <f>IF(runRBA_RBA_fluxes[[#This Row],[dir]]="REV",-runRBA_RBA_fluxes[[#This Row],[ub]],runRBA_RBA_fluxes[[#This Row],[lb]])</f>
        <v>#N/A</v>
      </c>
      <c r="J10" s="1" t="e">
        <f>IF(runRBA_RBA_fluxes[[#This Row],[dir]]="REV",-runRBA_RBA_fluxes[[#This Row],[lb]],runRBA_RBA_fluxes[[#This Row],[ub]])</f>
        <v>#N/A</v>
      </c>
      <c r="K10" s="1" t="e">
        <f>IF(runRBA_RBA_fluxes[[#This Row],[dir]]="REV",-1,1)*runRBA_RBA_fluxes[[#This Row],[flux]]</f>
        <v>#N/A</v>
      </c>
      <c r="L10" s="1" t="b">
        <f>NOT(ISERROR(IF(runRBA_RBA_fluxes[[#This Row],[tag]]="RXN",MATCH(runRBA_RBA_fluxes[[#This Row],[rxn_base_id]],fba_fluxes[rxn],0),0)))</f>
        <v>1</v>
      </c>
    </row>
    <row r="11" spans="1:12" hidden="1" x14ac:dyDescent="0.2">
      <c r="A11" s="1" t="s">
        <v>1164</v>
      </c>
      <c r="B11">
        <v>1.0183139704E-5</v>
      </c>
      <c r="C11">
        <v>0</v>
      </c>
      <c r="D11">
        <v>1000.0000000000001</v>
      </c>
      <c r="E11" t="str">
        <f>_xlfn.TEXTBEFORE(runRBA_RBA_fluxes[[#This Row],[rxn]],"-")</f>
        <v>PROSYN</v>
      </c>
      <c r="F11" t="str">
        <f>IFERROR(_xlfn.TEXTAFTER(_xlfn.TEXTBEFORE(runRBA_RBA_fluxes[[#This Row],[rxn]],"_"&amp;runRBA_RBA_fluxes[[#This Row],[dir]]&amp;"-",-1),runRBA_RBA_fluxes[[#This Row],[tag]]&amp;"-"),"")</f>
        <v/>
      </c>
      <c r="G11" t="e">
        <f>_xlfn.TEXTAFTER(_xlfn.TEXTBEFORE(runRBA_RBA_fluxes[[#This Row],[rxn]],"-"&amp;runRBA_RBA_fluxes[[#This Row],[enz]],-1),"_",-1)</f>
        <v>#N/A</v>
      </c>
      <c r="H11" t="str">
        <f>_xlfn.TEXTAFTER(runRBA_RBA_fluxes[[#This Row],[rxn]],"-",-1)</f>
        <v>YHR174W</v>
      </c>
      <c r="I11" s="1" t="e">
        <f>IF(runRBA_RBA_fluxes[[#This Row],[dir]]="REV",-runRBA_RBA_fluxes[[#This Row],[ub]],runRBA_RBA_fluxes[[#This Row],[lb]])</f>
        <v>#N/A</v>
      </c>
      <c r="J11" s="1" t="e">
        <f>IF(runRBA_RBA_fluxes[[#This Row],[dir]]="REV",-runRBA_RBA_fluxes[[#This Row],[lb]],runRBA_RBA_fluxes[[#This Row],[ub]])</f>
        <v>#N/A</v>
      </c>
      <c r="K11" s="1" t="e">
        <f>IF(runRBA_RBA_fluxes[[#This Row],[dir]]="REV",-1,1)*runRBA_RBA_fluxes[[#This Row],[flux]]</f>
        <v>#N/A</v>
      </c>
      <c r="L11" s="1" t="b">
        <f>NOT(ISERROR(IF(runRBA_RBA_fluxes[[#This Row],[tag]]="RXN",MATCH(runRBA_RBA_fluxes[[#This Row],[rxn_base_id]],fba_fluxes[rxn],0),0)))</f>
        <v>1</v>
      </c>
    </row>
    <row r="12" spans="1:12" hidden="1" x14ac:dyDescent="0.2">
      <c r="A12" s="1" t="s">
        <v>1165</v>
      </c>
      <c r="B12">
        <v>9.0542968999999999E-8</v>
      </c>
      <c r="C12">
        <v>0</v>
      </c>
      <c r="D12">
        <v>1000.0000000000001</v>
      </c>
      <c r="E12" t="str">
        <f>_xlfn.TEXTBEFORE(runRBA_RBA_fluxes[[#This Row],[rxn]],"-")</f>
        <v>RIBOSUBSYN</v>
      </c>
      <c r="F12" t="str">
        <f>IFERROR(_xlfn.TEXTAFTER(_xlfn.TEXTBEFORE(runRBA_RBA_fluxes[[#This Row],[rxn]],"_"&amp;runRBA_RBA_fluxes[[#This Row],[dir]]&amp;"-",-1),runRBA_RBA_fluxes[[#This Row],[tag]]&amp;"-"),"")</f>
        <v/>
      </c>
      <c r="G12" t="e">
        <f>_xlfn.TEXTAFTER(_xlfn.TEXTBEFORE(runRBA_RBA_fluxes[[#This Row],[rxn]],"-"&amp;runRBA_RBA_fluxes[[#This Row],[enz]],-1),"_",-1)</f>
        <v>#N/A</v>
      </c>
      <c r="H12" t="str">
        <f>_xlfn.TEXTAFTER(runRBA_RBA_fluxes[[#This Row],[rxn]],"-",-1)</f>
        <v>YBL038W</v>
      </c>
      <c r="I12" s="1" t="e">
        <f>IF(runRBA_RBA_fluxes[[#This Row],[dir]]="REV",-runRBA_RBA_fluxes[[#This Row],[ub]],runRBA_RBA_fluxes[[#This Row],[lb]])</f>
        <v>#N/A</v>
      </c>
      <c r="J12" s="1" t="e">
        <f>IF(runRBA_RBA_fluxes[[#This Row],[dir]]="REV",-runRBA_RBA_fluxes[[#This Row],[lb]],runRBA_RBA_fluxes[[#This Row],[ub]])</f>
        <v>#N/A</v>
      </c>
      <c r="K12" s="1" t="e">
        <f>IF(runRBA_RBA_fluxes[[#This Row],[dir]]="REV",-1,1)*runRBA_RBA_fluxes[[#This Row],[flux]]</f>
        <v>#N/A</v>
      </c>
      <c r="L12" s="1" t="b">
        <f>NOT(ISERROR(IF(runRBA_RBA_fluxes[[#This Row],[tag]]="RXN",MATCH(runRBA_RBA_fluxes[[#This Row],[rxn_base_id]],fba_fluxes[rxn],0),0)))</f>
        <v>1</v>
      </c>
    </row>
    <row r="13" spans="1:12" hidden="1" x14ac:dyDescent="0.2">
      <c r="A13" s="1" t="s">
        <v>1166</v>
      </c>
      <c r="B13">
        <v>8.0372189999999998E-9</v>
      </c>
      <c r="C13">
        <v>0</v>
      </c>
      <c r="D13">
        <v>1000.0000000000001</v>
      </c>
      <c r="E13" t="str">
        <f>_xlfn.TEXTBEFORE(runRBA_RBA_fluxes[[#This Row],[rxn]],"-")</f>
        <v>ENZSYN</v>
      </c>
      <c r="F13" t="str">
        <f>IFERROR(_xlfn.TEXTAFTER(_xlfn.TEXTBEFORE(runRBA_RBA_fluxes[[#This Row],[rxn]],"_"&amp;runRBA_RBA_fluxes[[#This Row],[dir]]&amp;"-",-1),runRBA_RBA_fluxes[[#This Row],[tag]]&amp;"-"),"")</f>
        <v/>
      </c>
      <c r="G13" t="e">
        <f>_xlfn.TEXTAFTER(_xlfn.TEXTBEFORE(runRBA_RBA_fluxes[[#This Row],[rxn]],"-"&amp;runRBA_RBA_fluxes[[#This Row],[enz]],-1),"_",-1)</f>
        <v>#N/A</v>
      </c>
      <c r="H13" t="str">
        <f>_xlfn.TEXTAFTER(runRBA_RBA_fluxes[[#This Row],[rxn]],"-",-1)</f>
        <v>YGR267C</v>
      </c>
      <c r="I13" s="1" t="e">
        <f>IF(runRBA_RBA_fluxes[[#This Row],[dir]]="REV",-runRBA_RBA_fluxes[[#This Row],[ub]],runRBA_RBA_fluxes[[#This Row],[lb]])</f>
        <v>#N/A</v>
      </c>
      <c r="J13" s="1" t="e">
        <f>IF(runRBA_RBA_fluxes[[#This Row],[dir]]="REV",-runRBA_RBA_fluxes[[#This Row],[lb]],runRBA_RBA_fluxes[[#This Row],[ub]])</f>
        <v>#N/A</v>
      </c>
      <c r="K13" s="1" t="e">
        <f>IF(runRBA_RBA_fluxes[[#This Row],[dir]]="REV",-1,1)*runRBA_RBA_fluxes[[#This Row],[flux]]</f>
        <v>#N/A</v>
      </c>
      <c r="L13" s="1" t="b">
        <f>NOT(ISERROR(IF(runRBA_RBA_fluxes[[#This Row],[tag]]="RXN",MATCH(runRBA_RBA_fluxes[[#This Row],[rxn_base_id]],fba_fluxes[rxn],0),0)))</f>
        <v>1</v>
      </c>
    </row>
    <row r="14" spans="1:12" x14ac:dyDescent="0.2">
      <c r="A14" s="1" t="s">
        <v>581</v>
      </c>
      <c r="B14">
        <v>0.28278838960313601</v>
      </c>
      <c r="C14">
        <v>0</v>
      </c>
      <c r="D14">
        <v>1000.0000000000001</v>
      </c>
      <c r="E14" t="str">
        <f>_xlfn.TEXTBEFORE(runRBA_RBA_fluxes[[#This Row],[rxn]],"-")</f>
        <v>RXN</v>
      </c>
      <c r="F14" t="str">
        <f>IFERROR(_xlfn.TEXTAFTER(_xlfn.TEXTBEFORE(runRBA_RBA_fluxes[[#This Row],[rxn]],"_"&amp;runRBA_RBA_fluxes[[#This Row],[dir]]&amp;"-",-1),runRBA_RBA_fluxes[[#This Row],[tag]]&amp;"-"),"")</f>
        <v>ACGK_m</v>
      </c>
      <c r="G14" t="str">
        <f>_xlfn.TEXTAFTER(_xlfn.TEXTBEFORE(runRBA_RBA_fluxes[[#This Row],[rxn]],"-"&amp;runRBA_RBA_fluxes[[#This Row],[enz]],-1),"_",-1)</f>
        <v>FWD</v>
      </c>
      <c r="H14" t="str">
        <f>_xlfn.TEXTAFTER(runRBA_RBA_fluxes[[#This Row],[rxn]],"-",-1)</f>
        <v>YER069W</v>
      </c>
      <c r="I14" s="1">
        <f>IF(runRBA_RBA_fluxes[[#This Row],[dir]]="REV",-runRBA_RBA_fluxes[[#This Row],[ub]],runRBA_RBA_fluxes[[#This Row],[lb]])</f>
        <v>0</v>
      </c>
      <c r="J14" s="1">
        <f>IF(runRBA_RBA_fluxes[[#This Row],[dir]]="REV",-runRBA_RBA_fluxes[[#This Row],[lb]],runRBA_RBA_fluxes[[#This Row],[ub]])</f>
        <v>1000.0000000000001</v>
      </c>
      <c r="K14" s="1">
        <f>IF(runRBA_RBA_fluxes[[#This Row],[dir]]="REV",-1,1)*runRBA_RBA_fluxes[[#This Row],[flux]]</f>
        <v>0.28278838960313601</v>
      </c>
      <c r="L14" s="1" t="b">
        <f>NOT(ISERROR(IF(runRBA_RBA_fluxes[[#This Row],[tag]]="RXN",MATCH(runRBA_RBA_fluxes[[#This Row],[rxn_base_id]],fba_fluxes[rxn],0),0)))</f>
        <v>1</v>
      </c>
    </row>
    <row r="15" spans="1:12" x14ac:dyDescent="0.2">
      <c r="A15" s="1" t="s">
        <v>582</v>
      </c>
      <c r="B15">
        <v>8.3795024823189998E-2</v>
      </c>
      <c r="C15">
        <v>0</v>
      </c>
      <c r="D15">
        <v>1000.0000000000001</v>
      </c>
      <c r="E15" t="str">
        <f>_xlfn.TEXTBEFORE(runRBA_RBA_fluxes[[#This Row],[rxn]],"-")</f>
        <v>RXN</v>
      </c>
      <c r="F15" t="str">
        <f>IFERROR(_xlfn.TEXTAFTER(_xlfn.TEXTBEFORE(runRBA_RBA_fluxes[[#This Row],[rxn]],"_"&amp;runRBA_RBA_fluxes[[#This Row],[dir]]&amp;"-",-1),runRBA_RBA_fluxes[[#This Row],[tag]]&amp;"-"),"")</f>
        <v>GLNS_c</v>
      </c>
      <c r="G15" t="str">
        <f>_xlfn.TEXTAFTER(_xlfn.TEXTBEFORE(runRBA_RBA_fluxes[[#This Row],[rxn]],"-"&amp;runRBA_RBA_fluxes[[#This Row],[enz]],-1),"_",-1)</f>
        <v>FWD</v>
      </c>
      <c r="H15" t="str">
        <f>_xlfn.TEXTAFTER(runRBA_RBA_fluxes[[#This Row],[rxn]],"-",-1)</f>
        <v>YPR035W</v>
      </c>
      <c r="I15" s="1">
        <f>IF(runRBA_RBA_fluxes[[#This Row],[dir]]="REV",-runRBA_RBA_fluxes[[#This Row],[ub]],runRBA_RBA_fluxes[[#This Row],[lb]])</f>
        <v>0</v>
      </c>
      <c r="J15" s="1">
        <f>IF(runRBA_RBA_fluxes[[#This Row],[dir]]="REV",-runRBA_RBA_fluxes[[#This Row],[lb]],runRBA_RBA_fluxes[[#This Row],[ub]])</f>
        <v>1000.0000000000001</v>
      </c>
      <c r="K15" s="1">
        <f>IF(runRBA_RBA_fluxes[[#This Row],[dir]]="REV",-1,1)*runRBA_RBA_fluxes[[#This Row],[flux]]</f>
        <v>8.3795024823189998E-2</v>
      </c>
      <c r="L15" s="1" t="b">
        <f>NOT(ISERROR(IF(runRBA_RBA_fluxes[[#This Row],[tag]]="RXN",MATCH(runRBA_RBA_fluxes[[#This Row],[rxn_base_id]],fba_fluxes[rxn],0),0)))</f>
        <v>1</v>
      </c>
    </row>
    <row r="16" spans="1:12" hidden="1" x14ac:dyDescent="0.2">
      <c r="A16" s="1" t="s">
        <v>1167</v>
      </c>
      <c r="B16">
        <v>8.7186291999999998E-8</v>
      </c>
      <c r="C16">
        <v>0</v>
      </c>
      <c r="D16">
        <v>1000.0000000000001</v>
      </c>
      <c r="E16" t="str">
        <f>_xlfn.TEXTBEFORE(runRBA_RBA_fluxes[[#This Row],[rxn]],"-")</f>
        <v>PROSYN</v>
      </c>
      <c r="F16" t="str">
        <f>IFERROR(_xlfn.TEXTAFTER(_xlfn.TEXTBEFORE(runRBA_RBA_fluxes[[#This Row],[rxn]],"_"&amp;runRBA_RBA_fluxes[[#This Row],[dir]]&amp;"-",-1),runRBA_RBA_fluxes[[#This Row],[tag]]&amp;"-"),"")</f>
        <v/>
      </c>
      <c r="G16" t="e">
        <f>_xlfn.TEXTAFTER(_xlfn.TEXTBEFORE(runRBA_RBA_fluxes[[#This Row],[rxn]],"-"&amp;runRBA_RBA_fluxes[[#This Row],[enz]],-1),"_",-1)</f>
        <v>#N/A</v>
      </c>
      <c r="H16" t="str">
        <f>_xlfn.TEXTAFTER(runRBA_RBA_fluxes[[#This Row],[rxn]],"-",-1)</f>
        <v>YGL125W</v>
      </c>
      <c r="I16" s="1" t="e">
        <f>IF(runRBA_RBA_fluxes[[#This Row],[dir]]="REV",-runRBA_RBA_fluxes[[#This Row],[ub]],runRBA_RBA_fluxes[[#This Row],[lb]])</f>
        <v>#N/A</v>
      </c>
      <c r="J16" s="1" t="e">
        <f>IF(runRBA_RBA_fluxes[[#This Row],[dir]]="REV",-runRBA_RBA_fluxes[[#This Row],[lb]],runRBA_RBA_fluxes[[#This Row],[ub]])</f>
        <v>#N/A</v>
      </c>
      <c r="K16" s="1" t="e">
        <f>IF(runRBA_RBA_fluxes[[#This Row],[dir]]="REV",-1,1)*runRBA_RBA_fluxes[[#This Row],[flux]]</f>
        <v>#N/A</v>
      </c>
      <c r="L16" s="1" t="b">
        <f>NOT(ISERROR(IF(runRBA_RBA_fluxes[[#This Row],[tag]]="RXN",MATCH(runRBA_RBA_fluxes[[#This Row],[rxn_base_id]],fba_fluxes[rxn],0),0)))</f>
        <v>1</v>
      </c>
    </row>
    <row r="17" spans="1:12" hidden="1" x14ac:dyDescent="0.2">
      <c r="A17" s="1" t="s">
        <v>1168</v>
      </c>
      <c r="B17">
        <v>4.4800130000000003E-9</v>
      </c>
      <c r="C17">
        <v>0</v>
      </c>
      <c r="D17">
        <v>1000.0000000000001</v>
      </c>
      <c r="E17" t="str">
        <f>_xlfn.TEXTBEFORE(runRBA_RBA_fluxes[[#This Row],[rxn]],"-")</f>
        <v>ENZLOAD</v>
      </c>
      <c r="F17" t="str">
        <f>IFERROR(_xlfn.TEXTAFTER(_xlfn.TEXTBEFORE(runRBA_RBA_fluxes[[#This Row],[rxn]],"_"&amp;runRBA_RBA_fluxes[[#This Row],[dir]]&amp;"-",-1),runRBA_RBA_fluxes[[#This Row],[tag]]&amp;"-"),"")</f>
        <v>GMPS2_c</v>
      </c>
      <c r="G17" t="str">
        <f>_xlfn.TEXTAFTER(_xlfn.TEXTBEFORE(runRBA_RBA_fluxes[[#This Row],[rxn]],"-"&amp;runRBA_RBA_fluxes[[#This Row],[enz]],-1),"_",-1)</f>
        <v>FWD</v>
      </c>
      <c r="H17" t="str">
        <f>_xlfn.TEXTAFTER(runRBA_RBA_fluxes[[#This Row],[rxn]],"-",-1)</f>
        <v>YMR217W</v>
      </c>
      <c r="I17" s="1">
        <f>IF(runRBA_RBA_fluxes[[#This Row],[dir]]="REV",-runRBA_RBA_fluxes[[#This Row],[ub]],runRBA_RBA_fluxes[[#This Row],[lb]])</f>
        <v>0</v>
      </c>
      <c r="J17" s="1">
        <f>IF(runRBA_RBA_fluxes[[#This Row],[dir]]="REV",-runRBA_RBA_fluxes[[#This Row],[lb]],runRBA_RBA_fluxes[[#This Row],[ub]])</f>
        <v>1000.0000000000001</v>
      </c>
      <c r="K17" s="1">
        <f>IF(runRBA_RBA_fluxes[[#This Row],[dir]]="REV",-1,1)*runRBA_RBA_fluxes[[#This Row],[flux]]</f>
        <v>4.4800130000000003E-9</v>
      </c>
      <c r="L17" s="1" t="b">
        <f>NOT(ISERROR(IF(runRBA_RBA_fluxes[[#This Row],[tag]]="RXN",MATCH(runRBA_RBA_fluxes[[#This Row],[rxn_base_id]],fba_fluxes[rxn],0),0)))</f>
        <v>1</v>
      </c>
    </row>
    <row r="18" spans="1:12" x14ac:dyDescent="0.2">
      <c r="A18" s="1" t="s">
        <v>583</v>
      </c>
      <c r="B18">
        <v>3.3100556819999998E-6</v>
      </c>
      <c r="C18">
        <v>0</v>
      </c>
      <c r="D18">
        <v>1000.0000000000001</v>
      </c>
      <c r="E18" t="str">
        <f>_xlfn.TEXTBEFORE(runRBA_RBA_fluxes[[#This Row],[rxn]],"-")</f>
        <v>RXN</v>
      </c>
      <c r="F18" t="str">
        <f>IFERROR(_xlfn.TEXTAFTER(_xlfn.TEXTBEFORE(runRBA_RBA_fluxes[[#This Row],[rxn]],"_"&amp;runRBA_RBA_fluxes[[#This Row],[dir]]&amp;"-",-1),runRBA_RBA_fluxes[[#This Row],[tag]]&amp;"-"),"")</f>
        <v>RBFK_c</v>
      </c>
      <c r="G18" t="str">
        <f>_xlfn.TEXTAFTER(_xlfn.TEXTBEFORE(runRBA_RBA_fluxes[[#This Row],[rxn]],"-"&amp;runRBA_RBA_fluxes[[#This Row],[enz]],-1),"_",-1)</f>
        <v>FWD</v>
      </c>
      <c r="H18" t="str">
        <f>_xlfn.TEXTAFTER(runRBA_RBA_fluxes[[#This Row],[rxn]],"-",-1)</f>
        <v>YDR236C_r</v>
      </c>
      <c r="I18" s="1">
        <f>IF(runRBA_RBA_fluxes[[#This Row],[dir]]="REV",-runRBA_RBA_fluxes[[#This Row],[ub]],runRBA_RBA_fluxes[[#This Row],[lb]])</f>
        <v>0</v>
      </c>
      <c r="J18" s="1">
        <f>IF(runRBA_RBA_fluxes[[#This Row],[dir]]="REV",-runRBA_RBA_fluxes[[#This Row],[lb]],runRBA_RBA_fluxes[[#This Row],[ub]])</f>
        <v>1000.0000000000001</v>
      </c>
      <c r="K18" s="1">
        <f>IF(runRBA_RBA_fluxes[[#This Row],[dir]]="REV",-1,1)*runRBA_RBA_fluxes[[#This Row],[flux]]</f>
        <v>3.3100556819999998E-6</v>
      </c>
      <c r="L18" s="1" t="b">
        <f>NOT(ISERROR(IF(runRBA_RBA_fluxes[[#This Row],[tag]]="RXN",MATCH(runRBA_RBA_fluxes[[#This Row],[rxn_base_id]],fba_fluxes[rxn],0),0)))</f>
        <v>1</v>
      </c>
    </row>
    <row r="19" spans="1:12" x14ac:dyDescent="0.2">
      <c r="A19" s="1" t="s">
        <v>585</v>
      </c>
      <c r="B19">
        <v>1.3144123587600001E-4</v>
      </c>
      <c r="C19">
        <v>0</v>
      </c>
      <c r="D19">
        <v>1000.0000000000001</v>
      </c>
      <c r="E19" t="str">
        <f>_xlfn.TEXTBEFORE(runRBA_RBA_fluxes[[#This Row],[rxn]],"-")</f>
        <v>RXN</v>
      </c>
      <c r="F19" t="str">
        <f>IFERROR(_xlfn.TEXTAFTER(_xlfn.TEXTBEFORE(runRBA_RBA_fluxes[[#This Row],[rxn]],"_"&amp;runRBA_RBA_fluxes[[#This Row],[dir]]&amp;"-",-1),runRBA_RBA_fluxes[[#This Row],[tag]]&amp;"-"),"")</f>
        <v>PAILt_gm_rm</v>
      </c>
      <c r="G19" t="str">
        <f>_xlfn.TEXTAFTER(_xlfn.TEXTBEFORE(runRBA_RBA_fluxes[[#This Row],[rxn]],"-"&amp;runRBA_RBA_fluxes[[#This Row],[enz]],-1),"_",-1)</f>
        <v>REV</v>
      </c>
      <c r="H19" t="str">
        <f>_xlfn.TEXTAFTER(runRBA_RBA_fluxes[[#This Row],[rxn]],"-",-1)</f>
        <v>SPONT</v>
      </c>
      <c r="I19" s="1">
        <f>IF(runRBA_RBA_fluxes[[#This Row],[dir]]="REV",-runRBA_RBA_fluxes[[#This Row],[ub]],runRBA_RBA_fluxes[[#This Row],[lb]])</f>
        <v>-1000.0000000000001</v>
      </c>
      <c r="J19" s="1">
        <f>IF(runRBA_RBA_fluxes[[#This Row],[dir]]="REV",-runRBA_RBA_fluxes[[#This Row],[lb]],runRBA_RBA_fluxes[[#This Row],[ub]])</f>
        <v>0</v>
      </c>
      <c r="K19" s="1">
        <f>IF(runRBA_RBA_fluxes[[#This Row],[dir]]="REV",-1,1)*runRBA_RBA_fluxes[[#This Row],[flux]]</f>
        <v>-1.3144123587600001E-4</v>
      </c>
      <c r="L19" s="1" t="b">
        <f>NOT(ISERROR(IF(runRBA_RBA_fluxes[[#This Row],[tag]]="RXN",MATCH(runRBA_RBA_fluxes[[#This Row],[rxn_base_id]],fba_fluxes[rxn],0),0)))</f>
        <v>1</v>
      </c>
    </row>
    <row r="20" spans="1:12" hidden="1" x14ac:dyDescent="0.2">
      <c r="A20" s="1" t="s">
        <v>1169</v>
      </c>
      <c r="B20">
        <v>2.18341194E-7</v>
      </c>
      <c r="C20">
        <v>0</v>
      </c>
      <c r="D20">
        <v>1000.0000000000001</v>
      </c>
      <c r="E20" t="str">
        <f>_xlfn.TEXTBEFORE(runRBA_RBA_fluxes[[#This Row],[rxn]],"-")</f>
        <v>ENZLOAD</v>
      </c>
      <c r="F20" t="str">
        <f>IFERROR(_xlfn.TEXTAFTER(_xlfn.TEXTBEFORE(runRBA_RBA_fluxes[[#This Row],[rxn]],"_"&amp;runRBA_RBA_fluxes[[#This Row],[dir]]&amp;"-",-1),runRBA_RBA_fluxes[[#This Row],[tag]]&amp;"-"),"")</f>
        <v>SLFAT_c</v>
      </c>
      <c r="G20" t="str">
        <f>_xlfn.TEXTAFTER(_xlfn.TEXTBEFORE(runRBA_RBA_fluxes[[#This Row],[rxn]],"-"&amp;runRBA_RBA_fluxes[[#This Row],[enz]],-1),"_",-1)</f>
        <v>FWD</v>
      </c>
      <c r="H20" t="str">
        <f>_xlfn.TEXTAFTER(runRBA_RBA_fluxes[[#This Row],[rxn]],"-",-1)</f>
        <v>YCL050C</v>
      </c>
      <c r="I20" s="1">
        <f>IF(runRBA_RBA_fluxes[[#This Row],[dir]]="REV",-runRBA_RBA_fluxes[[#This Row],[ub]],runRBA_RBA_fluxes[[#This Row],[lb]])</f>
        <v>0</v>
      </c>
      <c r="J20" s="1">
        <f>IF(runRBA_RBA_fluxes[[#This Row],[dir]]="REV",-runRBA_RBA_fluxes[[#This Row],[lb]],runRBA_RBA_fluxes[[#This Row],[ub]])</f>
        <v>1000.0000000000001</v>
      </c>
      <c r="K20" s="1">
        <f>IF(runRBA_RBA_fluxes[[#This Row],[dir]]="REV",-1,1)*runRBA_RBA_fluxes[[#This Row],[flux]]</f>
        <v>2.18341194E-7</v>
      </c>
      <c r="L20" s="1" t="b">
        <f>NOT(ISERROR(IF(runRBA_RBA_fluxes[[#This Row],[tag]]="RXN",MATCH(runRBA_RBA_fluxes[[#This Row],[rxn_base_id]],fba_fluxes[rxn],0),0)))</f>
        <v>1</v>
      </c>
    </row>
    <row r="21" spans="1:12" x14ac:dyDescent="0.2">
      <c r="A21" s="1" t="s">
        <v>586</v>
      </c>
      <c r="B21">
        <v>3.2196995507148003E-2</v>
      </c>
      <c r="C21">
        <v>0</v>
      </c>
      <c r="D21">
        <v>1000.0000000000001</v>
      </c>
      <c r="E21" t="str">
        <f>_xlfn.TEXTBEFORE(runRBA_RBA_fluxes[[#This Row],[rxn]],"-")</f>
        <v>RXN</v>
      </c>
      <c r="F21" t="str">
        <f>IFERROR(_xlfn.TEXTAFTER(_xlfn.TEXTBEFORE(runRBA_RBA_fluxes[[#This Row],[rxn]],"_"&amp;runRBA_RBA_fluxes[[#This Row],[dir]]&amp;"-",-1),runRBA_RBA_fluxes[[#This Row],[tag]]&amp;"-"),"")</f>
        <v>ACCOAC_c</v>
      </c>
      <c r="G21" t="str">
        <f>_xlfn.TEXTAFTER(_xlfn.TEXTBEFORE(runRBA_RBA_fluxes[[#This Row],[rxn]],"-"&amp;runRBA_RBA_fluxes[[#This Row],[enz]],-1),"_",-1)</f>
        <v>FWD</v>
      </c>
      <c r="H21" t="str">
        <f>_xlfn.TEXTAFTER(runRBA_RBA_fluxes[[#This Row],[rxn]],"-",-1)</f>
        <v>YNR016C</v>
      </c>
      <c r="I21" s="1">
        <f>IF(runRBA_RBA_fluxes[[#This Row],[dir]]="REV",-runRBA_RBA_fluxes[[#This Row],[ub]],runRBA_RBA_fluxes[[#This Row],[lb]])</f>
        <v>0</v>
      </c>
      <c r="J21" s="1">
        <f>IF(runRBA_RBA_fluxes[[#This Row],[dir]]="REV",-runRBA_RBA_fluxes[[#This Row],[lb]],runRBA_RBA_fluxes[[#This Row],[ub]])</f>
        <v>1000.0000000000001</v>
      </c>
      <c r="K21" s="1">
        <f>IF(runRBA_RBA_fluxes[[#This Row],[dir]]="REV",-1,1)*runRBA_RBA_fluxes[[#This Row],[flux]]</f>
        <v>3.2196995507148003E-2</v>
      </c>
      <c r="L21" s="1" t="b">
        <f>NOT(ISERROR(IF(runRBA_RBA_fluxes[[#This Row],[tag]]="RXN",MATCH(runRBA_RBA_fluxes[[#This Row],[rxn_base_id]],fba_fluxes[rxn],0),0)))</f>
        <v>1</v>
      </c>
    </row>
    <row r="22" spans="1:12" x14ac:dyDescent="0.2">
      <c r="A22" s="1" t="s">
        <v>587</v>
      </c>
      <c r="B22">
        <v>1.3144123588000001E-5</v>
      </c>
      <c r="C22">
        <v>0</v>
      </c>
      <c r="D22">
        <v>1000.0000000000001</v>
      </c>
      <c r="E22" t="str">
        <f>_xlfn.TEXTBEFORE(runRBA_RBA_fluxes[[#This Row],[rxn]],"-")</f>
        <v>RXN</v>
      </c>
      <c r="F22" t="str">
        <f>IFERROR(_xlfn.TEXTAFTER(_xlfn.TEXTBEFORE(runRBA_RBA_fluxes[[#This Row],[rxn]],"_"&amp;runRBA_RBA_fluxes[[#This Row],[dir]]&amp;"-",-1),runRBA_RBA_fluxes[[#This Row],[tag]]&amp;"-"),"")</f>
        <v>CERH326_r</v>
      </c>
      <c r="G22" t="str">
        <f>_xlfn.TEXTAFTER(_xlfn.TEXTBEFORE(runRBA_RBA_fluxes[[#This Row],[rxn]],"-"&amp;runRBA_RBA_fluxes[[#This Row],[enz]],-1),"_",-1)</f>
        <v>FWD</v>
      </c>
      <c r="H22" t="str">
        <f>_xlfn.TEXTAFTER(runRBA_RBA_fluxes[[#This Row],[rxn]],"-",-1)</f>
        <v>YMR272C</v>
      </c>
      <c r="I22" s="1">
        <f>IF(runRBA_RBA_fluxes[[#This Row],[dir]]="REV",-runRBA_RBA_fluxes[[#This Row],[ub]],runRBA_RBA_fluxes[[#This Row],[lb]])</f>
        <v>0</v>
      </c>
      <c r="J22" s="1">
        <f>IF(runRBA_RBA_fluxes[[#This Row],[dir]]="REV",-runRBA_RBA_fluxes[[#This Row],[lb]],runRBA_RBA_fluxes[[#This Row],[ub]])</f>
        <v>1000.0000000000001</v>
      </c>
      <c r="K22" s="1">
        <f>IF(runRBA_RBA_fluxes[[#This Row],[dir]]="REV",-1,1)*runRBA_RBA_fluxes[[#This Row],[flux]]</f>
        <v>1.3144123588000001E-5</v>
      </c>
      <c r="L22" s="1" t="b">
        <f>NOT(ISERROR(IF(runRBA_RBA_fluxes[[#This Row],[tag]]="RXN",MATCH(runRBA_RBA_fluxes[[#This Row],[rxn_base_id]],fba_fluxes[rxn],0),0)))</f>
        <v>1</v>
      </c>
    </row>
    <row r="23" spans="1:12" hidden="1" x14ac:dyDescent="0.2">
      <c r="A23" s="1" t="s">
        <v>1170</v>
      </c>
      <c r="B23">
        <v>9.0542968999999999E-8</v>
      </c>
      <c r="C23">
        <v>0</v>
      </c>
      <c r="D23">
        <v>1000.0000000000001</v>
      </c>
      <c r="E23" t="str">
        <f>_xlfn.TEXTBEFORE(runRBA_RBA_fluxes[[#This Row],[rxn]],"-")</f>
        <v>RIBOSUBSYN</v>
      </c>
      <c r="F23" t="str">
        <f>IFERROR(_xlfn.TEXTAFTER(_xlfn.TEXTBEFORE(runRBA_RBA_fluxes[[#This Row],[rxn]],"_"&amp;runRBA_RBA_fluxes[[#This Row],[dir]]&amp;"-",-1),runRBA_RBA_fluxes[[#This Row],[tag]]&amp;"-"),"")</f>
        <v/>
      </c>
      <c r="G23" t="e">
        <f>_xlfn.TEXTAFTER(_xlfn.TEXTBEFORE(runRBA_RBA_fluxes[[#This Row],[rxn]],"-"&amp;runRBA_RBA_fluxes[[#This Row],[enz]],-1),"_",-1)</f>
        <v>#N/A</v>
      </c>
      <c r="H23" t="str">
        <f>_xlfn.TEXTAFTER(runRBA_RBA_fluxes[[#This Row],[rxn]],"-",-1)</f>
        <v>YBR122C</v>
      </c>
      <c r="I23" s="1" t="e">
        <f>IF(runRBA_RBA_fluxes[[#This Row],[dir]]="REV",-runRBA_RBA_fluxes[[#This Row],[ub]],runRBA_RBA_fluxes[[#This Row],[lb]])</f>
        <v>#N/A</v>
      </c>
      <c r="J23" s="1" t="e">
        <f>IF(runRBA_RBA_fluxes[[#This Row],[dir]]="REV",-runRBA_RBA_fluxes[[#This Row],[lb]],runRBA_RBA_fluxes[[#This Row],[ub]])</f>
        <v>#N/A</v>
      </c>
      <c r="K23" s="1" t="e">
        <f>IF(runRBA_RBA_fluxes[[#This Row],[dir]]="REV",-1,1)*runRBA_RBA_fluxes[[#This Row],[flux]]</f>
        <v>#N/A</v>
      </c>
      <c r="L23" s="1" t="b">
        <f>NOT(ISERROR(IF(runRBA_RBA_fluxes[[#This Row],[tag]]="RXN",MATCH(runRBA_RBA_fluxes[[#This Row],[rxn_base_id]],fba_fluxes[rxn],0),0)))</f>
        <v>1</v>
      </c>
    </row>
    <row r="24" spans="1:12" hidden="1" x14ac:dyDescent="0.2">
      <c r="A24" s="1" t="s">
        <v>1171</v>
      </c>
      <c r="B24">
        <v>3.7168006999999998E-8</v>
      </c>
      <c r="C24">
        <v>0</v>
      </c>
      <c r="D24">
        <v>1000.0000000000001</v>
      </c>
      <c r="E24" t="str">
        <f>_xlfn.TEXTBEFORE(runRBA_RBA_fluxes[[#This Row],[rxn]],"-")</f>
        <v>ENZSYN</v>
      </c>
      <c r="F24" t="str">
        <f>IFERROR(_xlfn.TEXTAFTER(_xlfn.TEXTBEFORE(runRBA_RBA_fluxes[[#This Row],[rxn]],"_"&amp;runRBA_RBA_fluxes[[#This Row],[dir]]&amp;"-",-1),runRBA_RBA_fluxes[[#This Row],[tag]]&amp;"-"),"")</f>
        <v/>
      </c>
      <c r="G24" t="e">
        <f>_xlfn.TEXTAFTER(_xlfn.TEXTBEFORE(runRBA_RBA_fluxes[[#This Row],[rxn]],"-"&amp;runRBA_RBA_fluxes[[#This Row],[enz]],-1),"_",-1)</f>
        <v>#N/A</v>
      </c>
      <c r="H24" t="str">
        <f>_xlfn.TEXTAFTER(runRBA_RBA_fluxes[[#This Row],[rxn]],"-",-1)</f>
        <v>YMR271C</v>
      </c>
      <c r="I24" s="1" t="e">
        <f>IF(runRBA_RBA_fluxes[[#This Row],[dir]]="REV",-runRBA_RBA_fluxes[[#This Row],[ub]],runRBA_RBA_fluxes[[#This Row],[lb]])</f>
        <v>#N/A</v>
      </c>
      <c r="J24" s="1" t="e">
        <f>IF(runRBA_RBA_fluxes[[#This Row],[dir]]="REV",-runRBA_RBA_fluxes[[#This Row],[lb]],runRBA_RBA_fluxes[[#This Row],[ub]])</f>
        <v>#N/A</v>
      </c>
      <c r="K24" s="1" t="e">
        <f>IF(runRBA_RBA_fluxes[[#This Row],[dir]]="REV",-1,1)*runRBA_RBA_fluxes[[#This Row],[flux]]</f>
        <v>#N/A</v>
      </c>
      <c r="L24" s="1" t="b">
        <f>NOT(ISERROR(IF(runRBA_RBA_fluxes[[#This Row],[tag]]="RXN",MATCH(runRBA_RBA_fluxes[[#This Row],[rxn_base_id]],fba_fluxes[rxn],0),0)))</f>
        <v>1</v>
      </c>
    </row>
    <row r="25" spans="1:12" hidden="1" x14ac:dyDescent="0.2">
      <c r="A25" s="1" t="s">
        <v>1172</v>
      </c>
      <c r="B25">
        <v>7.5948360000000002E-9</v>
      </c>
      <c r="C25">
        <v>0</v>
      </c>
      <c r="D25">
        <v>1000.0000000000001</v>
      </c>
      <c r="E25" t="str">
        <f>_xlfn.TEXTBEFORE(runRBA_RBA_fluxes[[#This Row],[rxn]],"-")</f>
        <v>ENZSYN</v>
      </c>
      <c r="F25" t="str">
        <f>IFERROR(_xlfn.TEXTAFTER(_xlfn.TEXTBEFORE(runRBA_RBA_fluxes[[#This Row],[rxn]],"_"&amp;runRBA_RBA_fluxes[[#This Row],[dir]]&amp;"-",-1),runRBA_RBA_fluxes[[#This Row],[tag]]&amp;"-"),"")</f>
        <v/>
      </c>
      <c r="G25" t="e">
        <f>_xlfn.TEXTAFTER(_xlfn.TEXTBEFORE(runRBA_RBA_fluxes[[#This Row],[rxn]],"-"&amp;runRBA_RBA_fluxes[[#This Row],[enz]],-1),"_",-1)</f>
        <v>#N/A</v>
      </c>
      <c r="H25" t="str">
        <f>_xlfn.TEXTAFTER(runRBA_RBA_fluxes[[#This Row],[rxn]],"-",-1)</f>
        <v>YPR035W</v>
      </c>
      <c r="I25" s="1" t="e">
        <f>IF(runRBA_RBA_fluxes[[#This Row],[dir]]="REV",-runRBA_RBA_fluxes[[#This Row],[ub]],runRBA_RBA_fluxes[[#This Row],[lb]])</f>
        <v>#N/A</v>
      </c>
      <c r="J25" s="1" t="e">
        <f>IF(runRBA_RBA_fluxes[[#This Row],[dir]]="REV",-runRBA_RBA_fluxes[[#This Row],[lb]],runRBA_RBA_fluxes[[#This Row],[ub]])</f>
        <v>#N/A</v>
      </c>
      <c r="K25" s="1" t="e">
        <f>IF(runRBA_RBA_fluxes[[#This Row],[dir]]="REV",-1,1)*runRBA_RBA_fluxes[[#This Row],[flux]]</f>
        <v>#N/A</v>
      </c>
      <c r="L25" s="1" t="b">
        <f>NOT(ISERROR(IF(runRBA_RBA_fluxes[[#This Row],[tag]]="RXN",MATCH(runRBA_RBA_fluxes[[#This Row],[rxn_base_id]],fba_fluxes[rxn],0),0)))</f>
        <v>1</v>
      </c>
    </row>
    <row r="26" spans="1:12" hidden="1" x14ac:dyDescent="0.2">
      <c r="A26" s="1" t="s">
        <v>1173</v>
      </c>
      <c r="B26">
        <v>2.8614549600000002E-7</v>
      </c>
      <c r="C26">
        <v>0</v>
      </c>
      <c r="D26">
        <v>1000.0000000000001</v>
      </c>
      <c r="E26" t="str">
        <f>_xlfn.TEXTBEFORE(runRBA_RBA_fluxes[[#This Row],[rxn]],"-")</f>
        <v>ENZSYN</v>
      </c>
      <c r="F26" t="str">
        <f>IFERROR(_xlfn.TEXTAFTER(_xlfn.TEXTBEFORE(runRBA_RBA_fluxes[[#This Row],[rxn]],"_"&amp;runRBA_RBA_fluxes[[#This Row],[dir]]&amp;"-",-1),runRBA_RBA_fluxes[[#This Row],[tag]]&amp;"-"),"")</f>
        <v/>
      </c>
      <c r="G26" t="e">
        <f>_xlfn.TEXTAFTER(_xlfn.TEXTBEFORE(runRBA_RBA_fluxes[[#This Row],[rxn]],"-"&amp;runRBA_RBA_fluxes[[#This Row],[enz]],-1),"_",-1)</f>
        <v>#N/A</v>
      </c>
      <c r="H26" t="str">
        <f>_xlfn.TEXTAFTER(runRBA_RBA_fluxes[[#This Row],[rxn]],"-",-1)</f>
        <v>YHR019C</v>
      </c>
      <c r="I26" s="1" t="e">
        <f>IF(runRBA_RBA_fluxes[[#This Row],[dir]]="REV",-runRBA_RBA_fluxes[[#This Row],[ub]],runRBA_RBA_fluxes[[#This Row],[lb]])</f>
        <v>#N/A</v>
      </c>
      <c r="J26" s="1" t="e">
        <f>IF(runRBA_RBA_fluxes[[#This Row],[dir]]="REV",-runRBA_RBA_fluxes[[#This Row],[lb]],runRBA_RBA_fluxes[[#This Row],[ub]])</f>
        <v>#N/A</v>
      </c>
      <c r="K26" s="1" t="e">
        <f>IF(runRBA_RBA_fluxes[[#This Row],[dir]]="REV",-1,1)*runRBA_RBA_fluxes[[#This Row],[flux]]</f>
        <v>#N/A</v>
      </c>
      <c r="L26" s="1" t="b">
        <f>NOT(ISERROR(IF(runRBA_RBA_fluxes[[#This Row],[tag]]="RXN",MATCH(runRBA_RBA_fluxes[[#This Row],[rxn_base_id]],fba_fluxes[rxn],0),0)))</f>
        <v>1</v>
      </c>
    </row>
    <row r="27" spans="1:12" hidden="1" x14ac:dyDescent="0.2">
      <c r="A27" s="1" t="s">
        <v>1174</v>
      </c>
      <c r="B27">
        <v>9.0542968999999999E-8</v>
      </c>
      <c r="C27">
        <v>0</v>
      </c>
      <c r="D27">
        <v>1000.0000000000001</v>
      </c>
      <c r="E27" t="str">
        <f>_xlfn.TEXTBEFORE(runRBA_RBA_fluxes[[#This Row],[rxn]],"-")</f>
        <v>PROSYN</v>
      </c>
      <c r="F27" t="str">
        <f>IFERROR(_xlfn.TEXTAFTER(_xlfn.TEXTBEFORE(runRBA_RBA_fluxes[[#This Row],[rxn]],"_"&amp;runRBA_RBA_fluxes[[#This Row],[dir]]&amp;"-",-1),runRBA_RBA_fluxes[[#This Row],[tag]]&amp;"-"),"")</f>
        <v/>
      </c>
      <c r="G27" t="e">
        <f>_xlfn.TEXTAFTER(_xlfn.TEXTBEFORE(runRBA_RBA_fluxes[[#This Row],[rxn]],"-"&amp;runRBA_RBA_fluxes[[#This Row],[enz]],-1),"_",-1)</f>
        <v>#N/A</v>
      </c>
      <c r="H27" t="str">
        <f>_xlfn.TEXTAFTER(runRBA_RBA_fluxes[[#This Row],[rxn]],"-",-1)</f>
        <v>YBR251W</v>
      </c>
      <c r="I27" s="1" t="e">
        <f>IF(runRBA_RBA_fluxes[[#This Row],[dir]]="REV",-runRBA_RBA_fluxes[[#This Row],[ub]],runRBA_RBA_fluxes[[#This Row],[lb]])</f>
        <v>#N/A</v>
      </c>
      <c r="J27" s="1" t="e">
        <f>IF(runRBA_RBA_fluxes[[#This Row],[dir]]="REV",-runRBA_RBA_fluxes[[#This Row],[lb]],runRBA_RBA_fluxes[[#This Row],[ub]])</f>
        <v>#N/A</v>
      </c>
      <c r="K27" s="1" t="e">
        <f>IF(runRBA_RBA_fluxes[[#This Row],[dir]]="REV",-1,1)*runRBA_RBA_fluxes[[#This Row],[flux]]</f>
        <v>#N/A</v>
      </c>
      <c r="L27" s="1" t="b">
        <f>NOT(ISERROR(IF(runRBA_RBA_fluxes[[#This Row],[tag]]="RXN",MATCH(runRBA_RBA_fluxes[[#This Row],[rxn_base_id]],fba_fluxes[rxn],0),0)))</f>
        <v>1</v>
      </c>
    </row>
    <row r="28" spans="1:12" hidden="1" x14ac:dyDescent="0.2">
      <c r="A28" s="1" t="s">
        <v>1175</v>
      </c>
      <c r="B28">
        <v>5.9776368999999994E-8</v>
      </c>
      <c r="C28">
        <v>0</v>
      </c>
      <c r="D28">
        <v>1000.0000000000001</v>
      </c>
      <c r="E28" t="str">
        <f>_xlfn.TEXTBEFORE(runRBA_RBA_fluxes[[#This Row],[rxn]],"-")</f>
        <v>ENZLOAD</v>
      </c>
      <c r="F28" t="str">
        <f>IFERROR(_xlfn.TEXTAFTER(_xlfn.TEXTBEFORE(runRBA_RBA_fluxes[[#This Row],[rxn]],"_"&amp;runRBA_RBA_fluxes[[#This Row],[dir]]&amp;"-",-1),runRBA_RBA_fluxes[[#This Row],[tag]]&amp;"-"),"")</f>
        <v>RPI_c</v>
      </c>
      <c r="G28" t="str">
        <f>_xlfn.TEXTAFTER(_xlfn.TEXTBEFORE(runRBA_RBA_fluxes[[#This Row],[rxn]],"-"&amp;runRBA_RBA_fluxes[[#This Row],[enz]],-1),"_",-1)</f>
        <v>FWD</v>
      </c>
      <c r="H28" t="str">
        <f>_xlfn.TEXTAFTER(runRBA_RBA_fluxes[[#This Row],[rxn]],"-",-1)</f>
        <v>YOR095C</v>
      </c>
      <c r="I28" s="1">
        <f>IF(runRBA_RBA_fluxes[[#This Row],[dir]]="REV",-runRBA_RBA_fluxes[[#This Row],[ub]],runRBA_RBA_fluxes[[#This Row],[lb]])</f>
        <v>0</v>
      </c>
      <c r="J28" s="1">
        <f>IF(runRBA_RBA_fluxes[[#This Row],[dir]]="REV",-runRBA_RBA_fluxes[[#This Row],[lb]],runRBA_RBA_fluxes[[#This Row],[ub]])</f>
        <v>1000.0000000000001</v>
      </c>
      <c r="K28" s="1">
        <f>IF(runRBA_RBA_fluxes[[#This Row],[dir]]="REV",-1,1)*runRBA_RBA_fluxes[[#This Row],[flux]]</f>
        <v>5.9776368999999994E-8</v>
      </c>
      <c r="L28" s="1" t="b">
        <f>NOT(ISERROR(IF(runRBA_RBA_fluxes[[#This Row],[tag]]="RXN",MATCH(runRBA_RBA_fluxes[[#This Row],[rxn_base_id]],fba_fluxes[rxn],0),0)))</f>
        <v>1</v>
      </c>
    </row>
    <row r="29" spans="1:12" hidden="1" x14ac:dyDescent="0.2">
      <c r="A29" s="1" t="s">
        <v>1176</v>
      </c>
      <c r="B29">
        <v>8.1084830999999997E-8</v>
      </c>
      <c r="C29">
        <v>0</v>
      </c>
      <c r="D29">
        <v>1000.0000000000001</v>
      </c>
      <c r="E29" t="str">
        <f>_xlfn.TEXTBEFORE(runRBA_RBA_fluxes[[#This Row],[rxn]],"-")</f>
        <v>ENZSYN</v>
      </c>
      <c r="F29" t="str">
        <f>IFERROR(_xlfn.TEXTAFTER(_xlfn.TEXTBEFORE(runRBA_RBA_fluxes[[#This Row],[rxn]],"_"&amp;runRBA_RBA_fluxes[[#This Row],[dir]]&amp;"-",-1),runRBA_RBA_fluxes[[#This Row],[tag]]&amp;"-"),"")</f>
        <v/>
      </c>
      <c r="G29" t="e">
        <f>_xlfn.TEXTAFTER(_xlfn.TEXTBEFORE(runRBA_RBA_fluxes[[#This Row],[rxn]],"-"&amp;runRBA_RBA_fluxes[[#This Row],[enz]],-1),"_",-1)</f>
        <v>#N/A</v>
      </c>
      <c r="H29" t="str">
        <f>_xlfn.TEXTAFTER(runRBA_RBA_fluxes[[#This Row],[rxn]],"-",-1)</f>
        <v>YEL058W</v>
      </c>
      <c r="I29" s="1" t="e">
        <f>IF(runRBA_RBA_fluxes[[#This Row],[dir]]="REV",-runRBA_RBA_fluxes[[#This Row],[ub]],runRBA_RBA_fluxes[[#This Row],[lb]])</f>
        <v>#N/A</v>
      </c>
      <c r="J29" s="1" t="e">
        <f>IF(runRBA_RBA_fluxes[[#This Row],[dir]]="REV",-runRBA_RBA_fluxes[[#This Row],[lb]],runRBA_RBA_fluxes[[#This Row],[ub]])</f>
        <v>#N/A</v>
      </c>
      <c r="K29" s="1" t="e">
        <f>IF(runRBA_RBA_fluxes[[#This Row],[dir]]="REV",-1,1)*runRBA_RBA_fluxes[[#This Row],[flux]]</f>
        <v>#N/A</v>
      </c>
      <c r="L29" s="1" t="b">
        <f>NOT(ISERROR(IF(runRBA_RBA_fluxes[[#This Row],[tag]]="RXN",MATCH(runRBA_RBA_fluxes[[#This Row],[rxn_base_id]],fba_fluxes[rxn],0),0)))</f>
        <v>1</v>
      </c>
    </row>
    <row r="30" spans="1:12" x14ac:dyDescent="0.2">
      <c r="A30" s="1" t="s">
        <v>588</v>
      </c>
      <c r="B30">
        <v>4.7560767260492999E-2</v>
      </c>
      <c r="C30">
        <v>0</v>
      </c>
      <c r="D30">
        <v>1000.0000000000001</v>
      </c>
      <c r="E30" t="str">
        <f>_xlfn.TEXTBEFORE(runRBA_RBA_fluxes[[#This Row],[rxn]],"-")</f>
        <v>RXN</v>
      </c>
      <c r="F30" t="str">
        <f>IFERROR(_xlfn.TEXTAFTER(_xlfn.TEXTBEFORE(runRBA_RBA_fluxes[[#This Row],[rxn]],"_"&amp;runRBA_RBA_fluxes[[#This Row],[dir]]&amp;"-",-1),runRBA_RBA_fluxes[[#This Row],[tag]]&amp;"-"),"")</f>
        <v>HSK_c</v>
      </c>
      <c r="G30" t="str">
        <f>_xlfn.TEXTAFTER(_xlfn.TEXTBEFORE(runRBA_RBA_fluxes[[#This Row],[rxn]],"-"&amp;runRBA_RBA_fluxes[[#This Row],[enz]],-1),"_",-1)</f>
        <v>FWD</v>
      </c>
      <c r="H30" t="str">
        <f>_xlfn.TEXTAFTER(runRBA_RBA_fluxes[[#This Row],[rxn]],"-",-1)</f>
        <v>YHR025W</v>
      </c>
      <c r="I30" s="1">
        <f>IF(runRBA_RBA_fluxes[[#This Row],[dir]]="REV",-runRBA_RBA_fluxes[[#This Row],[ub]],runRBA_RBA_fluxes[[#This Row],[lb]])</f>
        <v>0</v>
      </c>
      <c r="J30" s="1">
        <f>IF(runRBA_RBA_fluxes[[#This Row],[dir]]="REV",-runRBA_RBA_fluxes[[#This Row],[lb]],runRBA_RBA_fluxes[[#This Row],[ub]])</f>
        <v>1000.0000000000001</v>
      </c>
      <c r="K30" s="1">
        <f>IF(runRBA_RBA_fluxes[[#This Row],[dir]]="REV",-1,1)*runRBA_RBA_fluxes[[#This Row],[flux]]</f>
        <v>4.7560767260492999E-2</v>
      </c>
      <c r="L30" s="1" t="b">
        <f>NOT(ISERROR(IF(runRBA_RBA_fluxes[[#This Row],[tag]]="RXN",MATCH(runRBA_RBA_fluxes[[#This Row],[rxn_base_id]],fba_fluxes[rxn],0),0)))</f>
        <v>1</v>
      </c>
    </row>
    <row r="31" spans="1:12" x14ac:dyDescent="0.2">
      <c r="A31" s="1" t="s">
        <v>589</v>
      </c>
      <c r="B31">
        <v>6.8474455620900002E-3</v>
      </c>
      <c r="C31">
        <v>0</v>
      </c>
      <c r="D31">
        <v>1000.0000000000001</v>
      </c>
      <c r="E31" t="str">
        <f>_xlfn.TEXTBEFORE(runRBA_RBA_fluxes[[#This Row],[rxn]],"-")</f>
        <v>RXN</v>
      </c>
      <c r="F31" t="str">
        <f>IFERROR(_xlfn.TEXTAFTER(_xlfn.TEXTBEFORE(runRBA_RBA_fluxes[[#This Row],[rxn]],"_"&amp;runRBA_RBA_fluxes[[#This Row],[dir]]&amp;"-",-1),runRBA_RBA_fluxes[[#This Row],[tag]]&amp;"-"),"")</f>
        <v>PMEVK_c</v>
      </c>
      <c r="G31" t="str">
        <f>_xlfn.TEXTAFTER(_xlfn.TEXTBEFORE(runRBA_RBA_fluxes[[#This Row],[rxn]],"-"&amp;runRBA_RBA_fluxes[[#This Row],[enz]],-1),"_",-1)</f>
        <v>FWD</v>
      </c>
      <c r="H31" t="str">
        <f>_xlfn.TEXTAFTER(runRBA_RBA_fluxes[[#This Row],[rxn]],"-",-1)</f>
        <v>YMR220W</v>
      </c>
      <c r="I31" s="1">
        <f>IF(runRBA_RBA_fluxes[[#This Row],[dir]]="REV",-runRBA_RBA_fluxes[[#This Row],[ub]],runRBA_RBA_fluxes[[#This Row],[lb]])</f>
        <v>0</v>
      </c>
      <c r="J31" s="1">
        <f>IF(runRBA_RBA_fluxes[[#This Row],[dir]]="REV",-runRBA_RBA_fluxes[[#This Row],[lb]],runRBA_RBA_fluxes[[#This Row],[ub]])</f>
        <v>1000.0000000000001</v>
      </c>
      <c r="K31" s="1">
        <f>IF(runRBA_RBA_fluxes[[#This Row],[dir]]="REV",-1,1)*runRBA_RBA_fluxes[[#This Row],[flux]]</f>
        <v>6.8474455620900002E-3</v>
      </c>
      <c r="L31" s="1" t="b">
        <f>NOT(ISERROR(IF(runRBA_RBA_fluxes[[#This Row],[tag]]="RXN",MATCH(runRBA_RBA_fluxes[[#This Row],[rxn_base_id]],fba_fluxes[rxn],0),0)))</f>
        <v>1</v>
      </c>
    </row>
    <row r="32" spans="1:12" hidden="1" x14ac:dyDescent="0.2">
      <c r="A32" s="1" t="s">
        <v>1177</v>
      </c>
      <c r="B32">
        <v>5.7975860724000001E-5</v>
      </c>
      <c r="C32">
        <v>0</v>
      </c>
      <c r="D32">
        <v>1000.0000000000001</v>
      </c>
      <c r="E32" t="str">
        <f>_xlfn.TEXTBEFORE(runRBA_RBA_fluxes[[#This Row],[rxn]],"-")</f>
        <v>BIOSYN</v>
      </c>
      <c r="F32" t="str">
        <f>IFERROR(_xlfn.TEXTAFTER(_xlfn.TEXTBEFORE(runRBA_RBA_fluxes[[#This Row],[rxn]],"_"&amp;runRBA_RBA_fluxes[[#This Row],[dir]]&amp;"-",-1),runRBA_RBA_fluxes[[#This Row],[tag]]&amp;"-"),"")</f>
        <v/>
      </c>
      <c r="G32" t="e">
        <f>_xlfn.TEXTAFTER(_xlfn.TEXTBEFORE(runRBA_RBA_fluxes[[#This Row],[rxn]],"-"&amp;runRBA_RBA_fluxes[[#This Row],[enz]],-1),"_",-1)</f>
        <v>#N/A</v>
      </c>
      <c r="H32" t="str">
        <f>_xlfn.TEXTAFTER(runRBA_RBA_fluxes[[#This Row],[rxn]],"-",-1)</f>
        <v>COFACTOR6</v>
      </c>
      <c r="I32" s="1" t="e">
        <f>IF(runRBA_RBA_fluxes[[#This Row],[dir]]="REV",-runRBA_RBA_fluxes[[#This Row],[ub]],runRBA_RBA_fluxes[[#This Row],[lb]])</f>
        <v>#N/A</v>
      </c>
      <c r="J32" s="1" t="e">
        <f>IF(runRBA_RBA_fluxes[[#This Row],[dir]]="REV",-runRBA_RBA_fluxes[[#This Row],[lb]],runRBA_RBA_fluxes[[#This Row],[ub]])</f>
        <v>#N/A</v>
      </c>
      <c r="K32" s="1" t="e">
        <f>IF(runRBA_RBA_fluxes[[#This Row],[dir]]="REV",-1,1)*runRBA_RBA_fluxes[[#This Row],[flux]]</f>
        <v>#N/A</v>
      </c>
      <c r="L32" s="1" t="b">
        <f>NOT(ISERROR(IF(runRBA_RBA_fluxes[[#This Row],[tag]]="RXN",MATCH(runRBA_RBA_fluxes[[#This Row],[rxn_base_id]],fba_fluxes[rxn],0),0)))</f>
        <v>1</v>
      </c>
    </row>
    <row r="33" spans="1:12" hidden="1" x14ac:dyDescent="0.2">
      <c r="A33" s="1" t="s">
        <v>1178</v>
      </c>
      <c r="B33">
        <v>1.0746415361694E-2</v>
      </c>
      <c r="C33">
        <v>0</v>
      </c>
      <c r="D33">
        <v>1000.0000000000001</v>
      </c>
      <c r="E33" t="str">
        <f>_xlfn.TEXTBEFORE(runRBA_RBA_fluxes[[#This Row],[rxn]],"-")</f>
        <v>BIOSYN</v>
      </c>
      <c r="F33" t="str">
        <f>IFERROR(_xlfn.TEXTAFTER(_xlfn.TEXTBEFORE(runRBA_RBA_fluxes[[#This Row],[rxn]],"_"&amp;runRBA_RBA_fluxes[[#This Row],[dir]]&amp;"-",-1),runRBA_RBA_fluxes[[#This Row],[tag]]&amp;"-"),"")</f>
        <v/>
      </c>
      <c r="G33" t="e">
        <f>_xlfn.TEXTAFTER(_xlfn.TEXTBEFORE(runRBA_RBA_fluxes[[#This Row],[rxn]],"-"&amp;runRBA_RBA_fluxes[[#This Row],[enz]],-1),"_",-1)</f>
        <v>#N/A</v>
      </c>
      <c r="H33" t="str">
        <f>_xlfn.TEXTAFTER(runRBA_RBA_fluxes[[#This Row],[rxn]],"-",-1)</f>
        <v>PI</v>
      </c>
      <c r="I33" s="1" t="e">
        <f>IF(runRBA_RBA_fluxes[[#This Row],[dir]]="REV",-runRBA_RBA_fluxes[[#This Row],[ub]],runRBA_RBA_fluxes[[#This Row],[lb]])</f>
        <v>#N/A</v>
      </c>
      <c r="J33" s="1" t="e">
        <f>IF(runRBA_RBA_fluxes[[#This Row],[dir]]="REV",-runRBA_RBA_fluxes[[#This Row],[lb]],runRBA_RBA_fluxes[[#This Row],[ub]])</f>
        <v>#N/A</v>
      </c>
      <c r="K33" s="1" t="e">
        <f>IF(runRBA_RBA_fluxes[[#This Row],[dir]]="REV",-1,1)*runRBA_RBA_fluxes[[#This Row],[flux]]</f>
        <v>#N/A</v>
      </c>
      <c r="L33" s="1" t="b">
        <f>NOT(ISERROR(IF(runRBA_RBA_fluxes[[#This Row],[tag]]="RXN",MATCH(runRBA_RBA_fluxes[[#This Row],[rxn_base_id]],fba_fluxes[rxn],0),0)))</f>
        <v>1</v>
      </c>
    </row>
    <row r="34" spans="1:12" hidden="1" x14ac:dyDescent="0.2">
      <c r="A34" s="1" t="s">
        <v>1179</v>
      </c>
      <c r="B34">
        <v>9.575987E-9</v>
      </c>
      <c r="C34">
        <v>0</v>
      </c>
      <c r="D34">
        <v>1000.0000000000001</v>
      </c>
      <c r="E34" t="str">
        <f>_xlfn.TEXTBEFORE(runRBA_RBA_fluxes[[#This Row],[rxn]],"-")</f>
        <v>ENZSYN</v>
      </c>
      <c r="F34" t="str">
        <f>IFERROR(_xlfn.TEXTAFTER(_xlfn.TEXTBEFORE(runRBA_RBA_fluxes[[#This Row],[rxn]],"_"&amp;runRBA_RBA_fluxes[[#This Row],[dir]]&amp;"-",-1),runRBA_RBA_fluxes[[#This Row],[tag]]&amp;"-"),"")</f>
        <v/>
      </c>
      <c r="G34" t="e">
        <f>_xlfn.TEXTAFTER(_xlfn.TEXTBEFORE(runRBA_RBA_fluxes[[#This Row],[rxn]],"-"&amp;runRBA_RBA_fluxes[[#This Row],[enz]],-1),"_",-1)</f>
        <v>#N/A</v>
      </c>
      <c r="H34" t="str">
        <f>_xlfn.TEXTAFTER(runRBA_RBA_fluxes[[#This Row],[rxn]],"-",-1)</f>
        <v>YNL256W</v>
      </c>
      <c r="I34" s="1" t="e">
        <f>IF(runRBA_RBA_fluxes[[#This Row],[dir]]="REV",-runRBA_RBA_fluxes[[#This Row],[ub]],runRBA_RBA_fluxes[[#This Row],[lb]])</f>
        <v>#N/A</v>
      </c>
      <c r="J34" s="1" t="e">
        <f>IF(runRBA_RBA_fluxes[[#This Row],[dir]]="REV",-runRBA_RBA_fluxes[[#This Row],[lb]],runRBA_RBA_fluxes[[#This Row],[ub]])</f>
        <v>#N/A</v>
      </c>
      <c r="K34" s="1" t="e">
        <f>IF(runRBA_RBA_fluxes[[#This Row],[dir]]="REV",-1,1)*runRBA_RBA_fluxes[[#This Row],[flux]]</f>
        <v>#N/A</v>
      </c>
      <c r="L34" s="1" t="b">
        <f>NOT(ISERROR(IF(runRBA_RBA_fluxes[[#This Row],[tag]]="RXN",MATCH(runRBA_RBA_fluxes[[#This Row],[rxn_base_id]],fba_fluxes[rxn],0),0)))</f>
        <v>1</v>
      </c>
    </row>
    <row r="35" spans="1:12" x14ac:dyDescent="0.2">
      <c r="A35" s="1" t="s">
        <v>590</v>
      </c>
      <c r="B35">
        <v>8.8009778852072227</v>
      </c>
      <c r="C35">
        <v>0</v>
      </c>
      <c r="D35">
        <v>1000.0000000000001</v>
      </c>
      <c r="E35" t="str">
        <f>_xlfn.TEXTBEFORE(runRBA_RBA_fluxes[[#This Row],[rxn]],"-")</f>
        <v>RXN</v>
      </c>
      <c r="F35" t="str">
        <f>IFERROR(_xlfn.TEXTAFTER(_xlfn.TEXTBEFORE(runRBA_RBA_fluxes[[#This Row],[rxn]],"_"&amp;runRBA_RBA_fluxes[[#This Row],[dir]]&amp;"-",-1),runRBA_RBA_fluxes[[#This Row],[tag]]&amp;"-"),"")</f>
        <v>PItps_m</v>
      </c>
      <c r="G35" t="str">
        <f>_xlfn.TEXTAFTER(_xlfn.TEXTBEFORE(runRBA_RBA_fluxes[[#This Row],[rxn]],"-"&amp;runRBA_RBA_fluxes[[#This Row],[enz]],-1),"_",-1)</f>
        <v>FWD</v>
      </c>
      <c r="H35" t="str">
        <f>_xlfn.TEXTAFTER(runRBA_RBA_fluxes[[#This Row],[rxn]],"-",-1)</f>
        <v>YJR077C</v>
      </c>
      <c r="I35" s="1">
        <f>IF(runRBA_RBA_fluxes[[#This Row],[dir]]="REV",-runRBA_RBA_fluxes[[#This Row],[ub]],runRBA_RBA_fluxes[[#This Row],[lb]])</f>
        <v>0</v>
      </c>
      <c r="J35" s="1">
        <f>IF(runRBA_RBA_fluxes[[#This Row],[dir]]="REV",-runRBA_RBA_fluxes[[#This Row],[lb]],runRBA_RBA_fluxes[[#This Row],[ub]])</f>
        <v>1000.0000000000001</v>
      </c>
      <c r="K35" s="1">
        <f>IF(runRBA_RBA_fluxes[[#This Row],[dir]]="REV",-1,1)*runRBA_RBA_fluxes[[#This Row],[flux]]</f>
        <v>8.8009778852072227</v>
      </c>
      <c r="L35" s="1" t="b">
        <f>NOT(ISERROR(IF(runRBA_RBA_fluxes[[#This Row],[tag]]="RXN",MATCH(runRBA_RBA_fluxes[[#This Row],[rxn_base_id]],fba_fluxes[rxn],0),0)))</f>
        <v>1</v>
      </c>
    </row>
    <row r="36" spans="1:12" x14ac:dyDescent="0.2">
      <c r="A36" s="1" t="s">
        <v>591</v>
      </c>
      <c r="B36">
        <v>2.2824818540300002E-3</v>
      </c>
      <c r="C36">
        <v>0</v>
      </c>
      <c r="D36">
        <v>1000.0000000000001</v>
      </c>
      <c r="E36" t="str">
        <f>_xlfn.TEXTBEFORE(runRBA_RBA_fluxes[[#This Row],[rxn]],"-")</f>
        <v>RXN</v>
      </c>
      <c r="F36" t="str">
        <f>IFERROR(_xlfn.TEXTAFTER(_xlfn.TEXTBEFORE(runRBA_RBA_fluxes[[#This Row],[rxn]],"_"&amp;runRBA_RBA_fluxes[[#This Row],[dir]]&amp;"-",-1),runRBA_RBA_fluxes[[#This Row],[tag]]&amp;"-"),"")</f>
        <v>DMATT_c</v>
      </c>
      <c r="G36" t="str">
        <f>_xlfn.TEXTAFTER(_xlfn.TEXTBEFORE(runRBA_RBA_fluxes[[#This Row],[rxn]],"-"&amp;runRBA_RBA_fluxes[[#This Row],[enz]],-1),"_",-1)</f>
        <v>FWD</v>
      </c>
      <c r="H36" t="str">
        <f>_xlfn.TEXTAFTER(runRBA_RBA_fluxes[[#This Row],[rxn]],"-",-1)</f>
        <v>YJL167W</v>
      </c>
      <c r="I36" s="1">
        <f>IF(runRBA_RBA_fluxes[[#This Row],[dir]]="REV",-runRBA_RBA_fluxes[[#This Row],[ub]],runRBA_RBA_fluxes[[#This Row],[lb]])</f>
        <v>0</v>
      </c>
      <c r="J36" s="1">
        <f>IF(runRBA_RBA_fluxes[[#This Row],[dir]]="REV",-runRBA_RBA_fluxes[[#This Row],[lb]],runRBA_RBA_fluxes[[#This Row],[ub]])</f>
        <v>1000.0000000000001</v>
      </c>
      <c r="K36" s="1">
        <f>IF(runRBA_RBA_fluxes[[#This Row],[dir]]="REV",-1,1)*runRBA_RBA_fluxes[[#This Row],[flux]]</f>
        <v>2.2824818540300002E-3</v>
      </c>
      <c r="L36" s="1" t="b">
        <f>NOT(ISERROR(IF(runRBA_RBA_fluxes[[#This Row],[tag]]="RXN",MATCH(runRBA_RBA_fluxes[[#This Row],[rxn_base_id]],fba_fluxes[rxn],0),0)))</f>
        <v>1</v>
      </c>
    </row>
    <row r="37" spans="1:12" hidden="1" x14ac:dyDescent="0.2">
      <c r="A37" s="1" t="s">
        <v>1180</v>
      </c>
      <c r="B37">
        <v>4.7079212200000002E-7</v>
      </c>
      <c r="C37">
        <v>0</v>
      </c>
      <c r="D37">
        <v>1000.0000000000001</v>
      </c>
      <c r="E37" t="str">
        <f>_xlfn.TEXTBEFORE(runRBA_RBA_fluxes[[#This Row],[rxn]],"-")</f>
        <v>ENZSYN</v>
      </c>
      <c r="F37" t="str">
        <f>IFERROR(_xlfn.TEXTAFTER(_xlfn.TEXTBEFORE(runRBA_RBA_fluxes[[#This Row],[rxn]],"_"&amp;runRBA_RBA_fluxes[[#This Row],[dir]]&amp;"-",-1),runRBA_RBA_fluxes[[#This Row],[tag]]&amp;"-"),"")</f>
        <v/>
      </c>
      <c r="G37" t="e">
        <f>_xlfn.TEXTAFTER(_xlfn.TEXTBEFORE(runRBA_RBA_fluxes[[#This Row],[rxn]],"-"&amp;runRBA_RBA_fluxes[[#This Row],[enz]],-1),"_",-1)</f>
        <v>#N/A</v>
      </c>
      <c r="H37" t="str">
        <f>_xlfn.TEXTAFTER(runRBA_RBA_fluxes[[#This Row],[rxn]],"-",-1)</f>
        <v>YDR232W</v>
      </c>
      <c r="I37" s="1" t="e">
        <f>IF(runRBA_RBA_fluxes[[#This Row],[dir]]="REV",-runRBA_RBA_fluxes[[#This Row],[ub]],runRBA_RBA_fluxes[[#This Row],[lb]])</f>
        <v>#N/A</v>
      </c>
      <c r="J37" s="1" t="e">
        <f>IF(runRBA_RBA_fluxes[[#This Row],[dir]]="REV",-runRBA_RBA_fluxes[[#This Row],[lb]],runRBA_RBA_fluxes[[#This Row],[ub]])</f>
        <v>#N/A</v>
      </c>
      <c r="K37" s="1" t="e">
        <f>IF(runRBA_RBA_fluxes[[#This Row],[dir]]="REV",-1,1)*runRBA_RBA_fluxes[[#This Row],[flux]]</f>
        <v>#N/A</v>
      </c>
      <c r="L37" s="1" t="b">
        <f>NOT(ISERROR(IF(runRBA_RBA_fluxes[[#This Row],[tag]]="RXN",MATCH(runRBA_RBA_fluxes[[#This Row],[rxn_base_id]],fba_fluxes[rxn],0),0)))</f>
        <v>1</v>
      </c>
    </row>
    <row r="38" spans="1:12" hidden="1" x14ac:dyDescent="0.2">
      <c r="A38" s="1" t="s">
        <v>1181</v>
      </c>
      <c r="B38">
        <v>2.0112799999999999E-10</v>
      </c>
      <c r="C38">
        <v>0</v>
      </c>
      <c r="D38">
        <v>1000.0000000000001</v>
      </c>
      <c r="E38" t="str">
        <f>_xlfn.TEXTBEFORE(runRBA_RBA_fluxes[[#This Row],[rxn]],"-")</f>
        <v>ENZLOAD</v>
      </c>
      <c r="F38" t="str">
        <f>IFERROR(_xlfn.TEXTAFTER(_xlfn.TEXTBEFORE(runRBA_RBA_fluxes[[#This Row],[rxn]],"_"&amp;runRBA_RBA_fluxes[[#This Row],[dir]]&amp;"-",-1),runRBA_RBA_fluxes[[#This Row],[tag]]&amp;"-"),"")</f>
        <v>FDH_c</v>
      </c>
      <c r="G38" t="str">
        <f>_xlfn.TEXTAFTER(_xlfn.TEXTBEFORE(runRBA_RBA_fluxes[[#This Row],[rxn]],"-"&amp;runRBA_RBA_fluxes[[#This Row],[enz]],-1),"_",-1)</f>
        <v>FWD</v>
      </c>
      <c r="H38" t="str">
        <f>_xlfn.TEXTAFTER(runRBA_RBA_fluxes[[#This Row],[rxn]],"-",-1)</f>
        <v>YOR388C</v>
      </c>
      <c r="I38" s="1">
        <f>IF(runRBA_RBA_fluxes[[#This Row],[dir]]="REV",-runRBA_RBA_fluxes[[#This Row],[ub]],runRBA_RBA_fluxes[[#This Row],[lb]])</f>
        <v>0</v>
      </c>
      <c r="J38" s="1">
        <f>IF(runRBA_RBA_fluxes[[#This Row],[dir]]="REV",-runRBA_RBA_fluxes[[#This Row],[lb]],runRBA_RBA_fluxes[[#This Row],[ub]])</f>
        <v>1000.0000000000001</v>
      </c>
      <c r="K38" s="1">
        <f>IF(runRBA_RBA_fluxes[[#This Row],[dir]]="REV",-1,1)*runRBA_RBA_fluxes[[#This Row],[flux]]</f>
        <v>2.0112799999999999E-10</v>
      </c>
      <c r="L38" s="1" t="b">
        <f>NOT(ISERROR(IF(runRBA_RBA_fluxes[[#This Row],[tag]]="RXN",MATCH(runRBA_RBA_fluxes[[#This Row],[rxn_base_id]],fba_fluxes[rxn],0),0)))</f>
        <v>1</v>
      </c>
    </row>
    <row r="39" spans="1:12" hidden="1" x14ac:dyDescent="0.2">
      <c r="A39" s="1" t="s">
        <v>1182</v>
      </c>
      <c r="B39">
        <v>2.4363691600000001E-7</v>
      </c>
      <c r="C39">
        <v>0</v>
      </c>
      <c r="D39">
        <v>1000.0000000000001</v>
      </c>
      <c r="E39" t="str">
        <f>_xlfn.TEXTBEFORE(runRBA_RBA_fluxes[[#This Row],[rxn]],"-")</f>
        <v>ENZLOAD</v>
      </c>
      <c r="F39" t="str">
        <f>IFERROR(_xlfn.TEXTAFTER(_xlfn.TEXTBEFORE(runRBA_RBA_fluxes[[#This Row],[rxn]],"_"&amp;runRBA_RBA_fluxes[[#This Row],[dir]]&amp;"-",-1),runRBA_RBA_fluxes[[#This Row],[tag]]&amp;"-"),"")</f>
        <v>ACLS_m</v>
      </c>
      <c r="G39" t="str">
        <f>_xlfn.TEXTAFTER(_xlfn.TEXTBEFORE(runRBA_RBA_fluxes[[#This Row],[rxn]],"-"&amp;runRBA_RBA_fluxes[[#This Row],[enz]],-1),"_",-1)</f>
        <v>FWD</v>
      </c>
      <c r="H39" t="str">
        <f>_xlfn.TEXTAFTER(runRBA_RBA_fluxes[[#This Row],[rxn]],"-",-1)</f>
        <v>ILV26</v>
      </c>
      <c r="I39" s="1">
        <f>IF(runRBA_RBA_fluxes[[#This Row],[dir]]="REV",-runRBA_RBA_fluxes[[#This Row],[ub]],runRBA_RBA_fluxes[[#This Row],[lb]])</f>
        <v>0</v>
      </c>
      <c r="J39" s="1">
        <f>IF(runRBA_RBA_fluxes[[#This Row],[dir]]="REV",-runRBA_RBA_fluxes[[#This Row],[lb]],runRBA_RBA_fluxes[[#This Row],[ub]])</f>
        <v>1000.0000000000001</v>
      </c>
      <c r="K39" s="1">
        <f>IF(runRBA_RBA_fluxes[[#This Row],[dir]]="REV",-1,1)*runRBA_RBA_fluxes[[#This Row],[flux]]</f>
        <v>2.4363691600000001E-7</v>
      </c>
      <c r="L39" s="1" t="b">
        <f>NOT(ISERROR(IF(runRBA_RBA_fluxes[[#This Row],[tag]]="RXN",MATCH(runRBA_RBA_fluxes[[#This Row],[rxn_base_id]],fba_fluxes[rxn],0),0)))</f>
        <v>1</v>
      </c>
    </row>
    <row r="40" spans="1:12" hidden="1" x14ac:dyDescent="0.2">
      <c r="A40" s="1" t="s">
        <v>1183</v>
      </c>
      <c r="B40">
        <v>7.47137969E-7</v>
      </c>
      <c r="C40">
        <v>0</v>
      </c>
      <c r="D40">
        <v>1000.0000000000001</v>
      </c>
      <c r="E40" t="str">
        <f>_xlfn.TEXTBEFORE(runRBA_RBA_fluxes[[#This Row],[rxn]],"-")</f>
        <v>RIBOSUBSYN</v>
      </c>
      <c r="F40" t="str">
        <f>IFERROR(_xlfn.TEXTAFTER(_xlfn.TEXTBEFORE(runRBA_RBA_fluxes[[#This Row],[rxn]],"_"&amp;runRBA_RBA_fluxes[[#This Row],[dir]]&amp;"-",-1),runRBA_RBA_fluxes[[#This Row],[tag]]&amp;"-"),"")</f>
        <v/>
      </c>
      <c r="G40" t="e">
        <f>_xlfn.TEXTAFTER(_xlfn.TEXTBEFORE(runRBA_RBA_fluxes[[#This Row],[rxn]],"-"&amp;runRBA_RBA_fluxes[[#This Row],[enz]],-1),"_",-1)</f>
        <v>#N/A</v>
      </c>
      <c r="H40" t="str">
        <f>_xlfn.TEXTAFTER(runRBA_RBA_fluxes[[#This Row],[rxn]],"-",-1)</f>
        <v>YMR121C</v>
      </c>
      <c r="I40" s="1" t="e">
        <f>IF(runRBA_RBA_fluxes[[#This Row],[dir]]="REV",-runRBA_RBA_fluxes[[#This Row],[ub]],runRBA_RBA_fluxes[[#This Row],[lb]])</f>
        <v>#N/A</v>
      </c>
      <c r="J40" s="1" t="e">
        <f>IF(runRBA_RBA_fluxes[[#This Row],[dir]]="REV",-runRBA_RBA_fluxes[[#This Row],[lb]],runRBA_RBA_fluxes[[#This Row],[ub]])</f>
        <v>#N/A</v>
      </c>
      <c r="K40" s="1" t="e">
        <f>IF(runRBA_RBA_fluxes[[#This Row],[dir]]="REV",-1,1)*runRBA_RBA_fluxes[[#This Row],[flux]]</f>
        <v>#N/A</v>
      </c>
      <c r="L40" s="1" t="b">
        <f>NOT(ISERROR(IF(runRBA_RBA_fluxes[[#This Row],[tag]]="RXN",MATCH(runRBA_RBA_fluxes[[#This Row],[rxn_base_id]],fba_fluxes[rxn],0),0)))</f>
        <v>1</v>
      </c>
    </row>
    <row r="41" spans="1:12" x14ac:dyDescent="0.2">
      <c r="A41" s="1" t="s">
        <v>592</v>
      </c>
      <c r="B41">
        <v>1.06936392968E-4</v>
      </c>
      <c r="C41">
        <v>0</v>
      </c>
      <c r="D41">
        <v>1000.0000000000001</v>
      </c>
      <c r="E41" t="str">
        <f>_xlfn.TEXTBEFORE(runRBA_RBA_fluxes[[#This Row],[rxn]],"-")</f>
        <v>RXN</v>
      </c>
      <c r="F41" t="str">
        <f>IFERROR(_xlfn.TEXTAFTER(_xlfn.TEXTBEFORE(runRBA_RBA_fluxes[[#This Row],[rxn]],"_"&amp;runRBA_RBA_fluxes[[#This Row],[dir]]&amp;"-",-1),runRBA_RBA_fluxes[[#This Row],[tag]]&amp;"-"),"")</f>
        <v>UPP3S_c</v>
      </c>
      <c r="G41" t="str">
        <f>_xlfn.TEXTAFTER(_xlfn.TEXTBEFORE(runRBA_RBA_fluxes[[#This Row],[rxn]],"-"&amp;runRBA_RBA_fluxes[[#This Row],[enz]],-1),"_",-1)</f>
        <v>FWD</v>
      </c>
      <c r="H41" t="str">
        <f>_xlfn.TEXTAFTER(runRBA_RBA_fluxes[[#This Row],[rxn]],"-",-1)</f>
        <v>YOR278W</v>
      </c>
      <c r="I41" s="1">
        <f>IF(runRBA_RBA_fluxes[[#This Row],[dir]]="REV",-runRBA_RBA_fluxes[[#This Row],[ub]],runRBA_RBA_fluxes[[#This Row],[lb]])</f>
        <v>0</v>
      </c>
      <c r="J41" s="1">
        <f>IF(runRBA_RBA_fluxes[[#This Row],[dir]]="REV",-runRBA_RBA_fluxes[[#This Row],[lb]],runRBA_RBA_fluxes[[#This Row],[ub]])</f>
        <v>1000.0000000000001</v>
      </c>
      <c r="K41" s="1">
        <f>IF(runRBA_RBA_fluxes[[#This Row],[dir]]="REV",-1,1)*runRBA_RBA_fluxes[[#This Row],[flux]]</f>
        <v>1.06936392968E-4</v>
      </c>
      <c r="L41" s="1" t="b">
        <f>NOT(ISERROR(IF(runRBA_RBA_fluxes[[#This Row],[tag]]="RXN",MATCH(runRBA_RBA_fluxes[[#This Row],[rxn_base_id]],fba_fluxes[rxn],0),0)))</f>
        <v>1</v>
      </c>
    </row>
    <row r="42" spans="1:12" hidden="1" x14ac:dyDescent="0.2">
      <c r="A42" s="1" t="s">
        <v>1184</v>
      </c>
      <c r="B42">
        <v>6.4711011999999993E-8</v>
      </c>
      <c r="C42">
        <v>0</v>
      </c>
      <c r="D42">
        <v>1000.0000000000001</v>
      </c>
      <c r="E42" t="str">
        <f>_xlfn.TEXTBEFORE(runRBA_RBA_fluxes[[#This Row],[rxn]],"-")</f>
        <v>ENZLOAD</v>
      </c>
      <c r="F42" t="str">
        <f>IFERROR(_xlfn.TEXTAFTER(_xlfn.TEXTBEFORE(runRBA_RBA_fluxes[[#This Row],[rxn]],"_"&amp;runRBA_RBA_fluxes[[#This Row],[dir]]&amp;"-",-1),runRBA_RBA_fluxes[[#This Row],[tag]]&amp;"-"),"")</f>
        <v>HCITR_m</v>
      </c>
      <c r="G42" t="str">
        <f>_xlfn.TEXTAFTER(_xlfn.TEXTBEFORE(runRBA_RBA_fluxes[[#This Row],[rxn]],"-"&amp;runRBA_RBA_fluxes[[#This Row],[enz]],-1),"_",-1)</f>
        <v>FWD</v>
      </c>
      <c r="H42" t="str">
        <f>_xlfn.TEXTAFTER(runRBA_RBA_fluxes[[#This Row],[rxn]],"-",-1)</f>
        <v>YDR234W</v>
      </c>
      <c r="I42" s="1">
        <f>IF(runRBA_RBA_fluxes[[#This Row],[dir]]="REV",-runRBA_RBA_fluxes[[#This Row],[ub]],runRBA_RBA_fluxes[[#This Row],[lb]])</f>
        <v>0</v>
      </c>
      <c r="J42" s="1">
        <f>IF(runRBA_RBA_fluxes[[#This Row],[dir]]="REV",-runRBA_RBA_fluxes[[#This Row],[lb]],runRBA_RBA_fluxes[[#This Row],[ub]])</f>
        <v>1000.0000000000001</v>
      </c>
      <c r="K42" s="1">
        <f>IF(runRBA_RBA_fluxes[[#This Row],[dir]]="REV",-1,1)*runRBA_RBA_fluxes[[#This Row],[flux]]</f>
        <v>6.4711011999999993E-8</v>
      </c>
      <c r="L42" s="1" t="b">
        <f>NOT(ISERROR(IF(runRBA_RBA_fluxes[[#This Row],[tag]]="RXN",MATCH(runRBA_RBA_fluxes[[#This Row],[rxn_base_id]],fba_fluxes[rxn],0),0)))</f>
        <v>1</v>
      </c>
    </row>
    <row r="43" spans="1:12" hidden="1" x14ac:dyDescent="0.2">
      <c r="A43" s="1" t="s">
        <v>1185</v>
      </c>
      <c r="B43">
        <v>3.9706116000000002E-8</v>
      </c>
      <c r="C43">
        <v>0</v>
      </c>
      <c r="D43">
        <v>1000.0000000000001</v>
      </c>
      <c r="E43" t="str">
        <f>_xlfn.TEXTBEFORE(runRBA_RBA_fluxes[[#This Row],[rxn]],"-")</f>
        <v>ENZSYN</v>
      </c>
      <c r="F43" t="str">
        <f>IFERROR(_xlfn.TEXTAFTER(_xlfn.TEXTBEFORE(runRBA_RBA_fluxes[[#This Row],[rxn]],"_"&amp;runRBA_RBA_fluxes[[#This Row],[dir]]&amp;"-",-1),runRBA_RBA_fluxes[[#This Row],[tag]]&amp;"-"),"")</f>
        <v/>
      </c>
      <c r="G43" t="e">
        <f>_xlfn.TEXTAFTER(_xlfn.TEXTBEFORE(runRBA_RBA_fluxes[[#This Row],[rxn]],"-"&amp;runRBA_RBA_fluxes[[#This Row],[enz]],-1),"_",-1)</f>
        <v>#N/A</v>
      </c>
      <c r="H43" t="str">
        <f>_xlfn.TEXTAFTER(runRBA_RBA_fluxes[[#This Row],[rxn]],"-",-1)</f>
        <v>YMR300C</v>
      </c>
      <c r="I43" s="1" t="e">
        <f>IF(runRBA_RBA_fluxes[[#This Row],[dir]]="REV",-runRBA_RBA_fluxes[[#This Row],[ub]],runRBA_RBA_fluxes[[#This Row],[lb]])</f>
        <v>#N/A</v>
      </c>
      <c r="J43" s="1" t="e">
        <f>IF(runRBA_RBA_fluxes[[#This Row],[dir]]="REV",-runRBA_RBA_fluxes[[#This Row],[lb]],runRBA_RBA_fluxes[[#This Row],[ub]])</f>
        <v>#N/A</v>
      </c>
      <c r="K43" s="1" t="e">
        <f>IF(runRBA_RBA_fluxes[[#This Row],[dir]]="REV",-1,1)*runRBA_RBA_fluxes[[#This Row],[flux]]</f>
        <v>#N/A</v>
      </c>
      <c r="L43" s="1" t="b">
        <f>NOT(ISERROR(IF(runRBA_RBA_fluxes[[#This Row],[tag]]="RXN",MATCH(runRBA_RBA_fluxes[[#This Row],[rxn_base_id]],fba_fluxes[rxn],0),0)))</f>
        <v>1</v>
      </c>
    </row>
    <row r="44" spans="1:12" x14ac:dyDescent="0.2">
      <c r="A44" s="1" t="s">
        <v>594</v>
      </c>
      <c r="B44">
        <v>2.8084043388000001E-5</v>
      </c>
      <c r="C44">
        <v>0</v>
      </c>
      <c r="D44">
        <v>1000.0000000000001</v>
      </c>
      <c r="E44" t="str">
        <f>_xlfn.TEXTBEFORE(runRBA_RBA_fluxes[[#This Row],[rxn]],"-")</f>
        <v>RXN</v>
      </c>
      <c r="F44" t="str">
        <f>IFERROR(_xlfn.TEXTAFTER(_xlfn.TEXTBEFORE(runRBA_RBA_fluxes[[#This Row],[rxn]],"_"&amp;runRBA_RBA_fluxes[[#This Row],[dir]]&amp;"-",-1),runRBA_RBA_fluxes[[#This Row],[tag]]&amp;"-"),"")</f>
        <v>HDCEAt_c_l</v>
      </c>
      <c r="G44" t="str">
        <f>_xlfn.TEXTAFTER(_xlfn.TEXTBEFORE(runRBA_RBA_fluxes[[#This Row],[rxn]],"-"&amp;runRBA_RBA_fluxes[[#This Row],[enz]],-1),"_",-1)</f>
        <v>REV</v>
      </c>
      <c r="H44" t="str">
        <f>_xlfn.TEXTAFTER(runRBA_RBA_fluxes[[#This Row],[rxn]],"-",-1)</f>
        <v>SPONT</v>
      </c>
      <c r="I44" s="1">
        <f>IF(runRBA_RBA_fluxes[[#This Row],[dir]]="REV",-runRBA_RBA_fluxes[[#This Row],[ub]],runRBA_RBA_fluxes[[#This Row],[lb]])</f>
        <v>-1000.0000000000001</v>
      </c>
      <c r="J44" s="1">
        <f>IF(runRBA_RBA_fluxes[[#This Row],[dir]]="REV",-runRBA_RBA_fluxes[[#This Row],[lb]],runRBA_RBA_fluxes[[#This Row],[ub]])</f>
        <v>0</v>
      </c>
      <c r="K44" s="1">
        <f>IF(runRBA_RBA_fluxes[[#This Row],[dir]]="REV",-1,1)*runRBA_RBA_fluxes[[#This Row],[flux]]</f>
        <v>-2.8084043388000001E-5</v>
      </c>
      <c r="L44" s="1" t="b">
        <f>NOT(ISERROR(IF(runRBA_RBA_fluxes[[#This Row],[tag]]="RXN",MATCH(runRBA_RBA_fluxes[[#This Row],[rxn_base_id]],fba_fluxes[rxn],0),0)))</f>
        <v>1</v>
      </c>
    </row>
    <row r="45" spans="1:12" x14ac:dyDescent="0.2">
      <c r="A45" s="1" t="s">
        <v>595</v>
      </c>
      <c r="B45">
        <v>1.3144123587600001E-4</v>
      </c>
      <c r="C45">
        <v>0</v>
      </c>
      <c r="D45">
        <v>1000.0000000000001</v>
      </c>
      <c r="E45" t="str">
        <f>_xlfn.TEXTBEFORE(runRBA_RBA_fluxes[[#This Row],[rxn]],"-")</f>
        <v>RXN</v>
      </c>
      <c r="F45" t="str">
        <f>IFERROR(_xlfn.TEXTAFTER(_xlfn.TEXTBEFORE(runRBA_RBA_fluxes[[#This Row],[rxn]],"_"&amp;runRBA_RBA_fluxes[[#This Row],[dir]]&amp;"-",-1),runRBA_RBA_fluxes[[#This Row],[tag]]&amp;"-"),"")</f>
        <v>3DSPHR_r</v>
      </c>
      <c r="G45" t="str">
        <f>_xlfn.TEXTAFTER(_xlfn.TEXTBEFORE(runRBA_RBA_fluxes[[#This Row],[rxn]],"-"&amp;runRBA_RBA_fluxes[[#This Row],[enz]],-1),"_",-1)</f>
        <v>FWD</v>
      </c>
      <c r="H45" t="str">
        <f>_xlfn.TEXTAFTER(runRBA_RBA_fluxes[[#This Row],[rxn]],"-",-1)</f>
        <v>YBR265W</v>
      </c>
      <c r="I45" s="1">
        <f>IF(runRBA_RBA_fluxes[[#This Row],[dir]]="REV",-runRBA_RBA_fluxes[[#This Row],[ub]],runRBA_RBA_fluxes[[#This Row],[lb]])</f>
        <v>0</v>
      </c>
      <c r="J45" s="1">
        <f>IF(runRBA_RBA_fluxes[[#This Row],[dir]]="REV",-runRBA_RBA_fluxes[[#This Row],[lb]],runRBA_RBA_fluxes[[#This Row],[ub]])</f>
        <v>1000.0000000000001</v>
      </c>
      <c r="K45" s="1">
        <f>IF(runRBA_RBA_fluxes[[#This Row],[dir]]="REV",-1,1)*runRBA_RBA_fluxes[[#This Row],[flux]]</f>
        <v>1.3144123587600001E-4</v>
      </c>
      <c r="L45" s="1" t="b">
        <f>NOT(ISERROR(IF(runRBA_RBA_fluxes[[#This Row],[tag]]="RXN",MATCH(runRBA_RBA_fluxes[[#This Row],[rxn_base_id]],fba_fluxes[rxn],0),0)))</f>
        <v>1</v>
      </c>
    </row>
    <row r="46" spans="1:12" hidden="1" x14ac:dyDescent="0.2">
      <c r="A46" s="1" t="s">
        <v>1186</v>
      </c>
      <c r="B46">
        <v>8.0225770000000006E-8</v>
      </c>
      <c r="C46">
        <v>0</v>
      </c>
      <c r="D46">
        <v>1000.0000000000001</v>
      </c>
      <c r="E46" t="str">
        <f>_xlfn.TEXTBEFORE(runRBA_RBA_fluxes[[#This Row],[rxn]],"-")</f>
        <v>ENZLOAD</v>
      </c>
      <c r="F46" t="str">
        <f>IFERROR(_xlfn.TEXTAFTER(_xlfn.TEXTBEFORE(runRBA_RBA_fluxes[[#This Row],[rxn]],"_"&amp;runRBA_RBA_fluxes[[#This Row],[dir]]&amp;"-",-1),runRBA_RBA_fluxes[[#This Row],[tag]]&amp;"-"),"")</f>
        <v>BPNT_c</v>
      </c>
      <c r="G46" t="str">
        <f>_xlfn.TEXTAFTER(_xlfn.TEXTBEFORE(runRBA_RBA_fluxes[[#This Row],[rxn]],"-"&amp;runRBA_RBA_fluxes[[#This Row],[enz]],-1),"_",-1)</f>
        <v>FWD</v>
      </c>
      <c r="H46" t="str">
        <f>_xlfn.TEXTAFTER(runRBA_RBA_fluxes[[#This Row],[rxn]],"-",-1)</f>
        <v>YOL064C</v>
      </c>
      <c r="I46" s="1">
        <f>IF(runRBA_RBA_fluxes[[#This Row],[dir]]="REV",-runRBA_RBA_fluxes[[#This Row],[ub]],runRBA_RBA_fluxes[[#This Row],[lb]])</f>
        <v>0</v>
      </c>
      <c r="J46" s="1">
        <f>IF(runRBA_RBA_fluxes[[#This Row],[dir]]="REV",-runRBA_RBA_fluxes[[#This Row],[lb]],runRBA_RBA_fluxes[[#This Row],[ub]])</f>
        <v>1000.0000000000001</v>
      </c>
      <c r="K46" s="1">
        <f>IF(runRBA_RBA_fluxes[[#This Row],[dir]]="REV",-1,1)*runRBA_RBA_fluxes[[#This Row],[flux]]</f>
        <v>8.0225770000000006E-8</v>
      </c>
      <c r="L46" s="1" t="b">
        <f>NOT(ISERROR(IF(runRBA_RBA_fluxes[[#This Row],[tag]]="RXN",MATCH(runRBA_RBA_fluxes[[#This Row],[rxn_base_id]],fba_fluxes[rxn],0),0)))</f>
        <v>1</v>
      </c>
    </row>
    <row r="47" spans="1:12" hidden="1" x14ac:dyDescent="0.2">
      <c r="A47" s="1" t="s">
        <v>1187</v>
      </c>
      <c r="B47">
        <v>1.13441984E-7</v>
      </c>
      <c r="C47">
        <v>0</v>
      </c>
      <c r="D47">
        <v>1000.0000000000001</v>
      </c>
      <c r="E47" t="str">
        <f>_xlfn.TEXTBEFORE(runRBA_RBA_fluxes[[#This Row],[rxn]],"-")</f>
        <v>PROSYN</v>
      </c>
      <c r="F47" t="str">
        <f>IFERROR(_xlfn.TEXTAFTER(_xlfn.TEXTBEFORE(runRBA_RBA_fluxes[[#This Row],[rxn]],"_"&amp;runRBA_RBA_fluxes[[#This Row],[dir]]&amp;"-",-1),runRBA_RBA_fluxes[[#This Row],[tag]]&amp;"-"),"")</f>
        <v/>
      </c>
      <c r="G47" t="e">
        <f>_xlfn.TEXTAFTER(_xlfn.TEXTBEFORE(runRBA_RBA_fluxes[[#This Row],[rxn]],"-"&amp;runRBA_RBA_fluxes[[#This Row],[enz]],-1),"_",-1)</f>
        <v>#N/A</v>
      </c>
      <c r="H47" t="str">
        <f>_xlfn.TEXTAFTER(runRBA_RBA_fluxes[[#This Row],[rxn]],"-",-1)</f>
        <v>YGR264C</v>
      </c>
      <c r="I47" s="1" t="e">
        <f>IF(runRBA_RBA_fluxes[[#This Row],[dir]]="REV",-runRBA_RBA_fluxes[[#This Row],[ub]],runRBA_RBA_fluxes[[#This Row],[lb]])</f>
        <v>#N/A</v>
      </c>
      <c r="J47" s="1" t="e">
        <f>IF(runRBA_RBA_fluxes[[#This Row],[dir]]="REV",-runRBA_RBA_fluxes[[#This Row],[lb]],runRBA_RBA_fluxes[[#This Row],[ub]])</f>
        <v>#N/A</v>
      </c>
      <c r="K47" s="1" t="e">
        <f>IF(runRBA_RBA_fluxes[[#This Row],[dir]]="REV",-1,1)*runRBA_RBA_fluxes[[#This Row],[flux]]</f>
        <v>#N/A</v>
      </c>
      <c r="L47" s="1" t="b">
        <f>NOT(ISERROR(IF(runRBA_RBA_fluxes[[#This Row],[tag]]="RXN",MATCH(runRBA_RBA_fluxes[[#This Row],[rxn_base_id]],fba_fluxes[rxn],0),0)))</f>
        <v>1</v>
      </c>
    </row>
    <row r="48" spans="1:12" hidden="1" x14ac:dyDescent="0.2">
      <c r="A48" s="1" t="s">
        <v>1188</v>
      </c>
      <c r="B48">
        <v>7.47137969E-7</v>
      </c>
      <c r="C48">
        <v>0</v>
      </c>
      <c r="D48">
        <v>1000.0000000000001</v>
      </c>
      <c r="E48" t="str">
        <f>_xlfn.TEXTBEFORE(runRBA_RBA_fluxes[[#This Row],[rxn]],"-")</f>
        <v>RIBOSUBSYN</v>
      </c>
      <c r="F48" t="str">
        <f>IFERROR(_xlfn.TEXTAFTER(_xlfn.TEXTBEFORE(runRBA_RBA_fluxes[[#This Row],[rxn]],"_"&amp;runRBA_RBA_fluxes[[#This Row],[dir]]&amp;"-",-1),runRBA_RBA_fluxes[[#This Row],[tag]]&amp;"-"),"")</f>
        <v/>
      </c>
      <c r="G48" t="e">
        <f>_xlfn.TEXTAFTER(_xlfn.TEXTBEFORE(runRBA_RBA_fluxes[[#This Row],[rxn]],"-"&amp;runRBA_RBA_fluxes[[#This Row],[enz]],-1),"_",-1)</f>
        <v>#N/A</v>
      </c>
      <c r="H48" t="str">
        <f>_xlfn.TEXTAFTER(runRBA_RBA_fluxes[[#This Row],[rxn]],"-",-1)</f>
        <v>YJL177W</v>
      </c>
      <c r="I48" s="1" t="e">
        <f>IF(runRBA_RBA_fluxes[[#This Row],[dir]]="REV",-runRBA_RBA_fluxes[[#This Row],[ub]],runRBA_RBA_fluxes[[#This Row],[lb]])</f>
        <v>#N/A</v>
      </c>
      <c r="J48" s="1" t="e">
        <f>IF(runRBA_RBA_fluxes[[#This Row],[dir]]="REV",-runRBA_RBA_fluxes[[#This Row],[lb]],runRBA_RBA_fluxes[[#This Row],[ub]])</f>
        <v>#N/A</v>
      </c>
      <c r="K48" s="1" t="e">
        <f>IF(runRBA_RBA_fluxes[[#This Row],[dir]]="REV",-1,1)*runRBA_RBA_fluxes[[#This Row],[flux]]</f>
        <v>#N/A</v>
      </c>
      <c r="L48" s="1" t="b">
        <f>NOT(ISERROR(IF(runRBA_RBA_fluxes[[#This Row],[tag]]="RXN",MATCH(runRBA_RBA_fluxes[[#This Row],[rxn_base_id]],fba_fluxes[rxn],0),0)))</f>
        <v>1</v>
      </c>
    </row>
    <row r="49" spans="1:12" hidden="1" x14ac:dyDescent="0.2">
      <c r="A49" s="1" t="s">
        <v>1189</v>
      </c>
      <c r="B49">
        <v>0</v>
      </c>
      <c r="C49">
        <v>0</v>
      </c>
      <c r="D49">
        <v>1000.0000000000001</v>
      </c>
      <c r="E49" t="str">
        <f>_xlfn.TEXTBEFORE(runRBA_RBA_fluxes[[#This Row],[rxn]],"-")</f>
        <v>PROSYN</v>
      </c>
      <c r="F49" t="str">
        <f>IFERROR(_xlfn.TEXTAFTER(_xlfn.TEXTBEFORE(runRBA_RBA_fluxes[[#This Row],[rxn]],"_"&amp;runRBA_RBA_fluxes[[#This Row],[dir]]&amp;"-",-1),runRBA_RBA_fluxes[[#This Row],[tag]]&amp;"-"),"")</f>
        <v/>
      </c>
      <c r="G49" t="e">
        <f>_xlfn.TEXTAFTER(_xlfn.TEXTBEFORE(runRBA_RBA_fluxes[[#This Row],[rxn]],"-"&amp;runRBA_RBA_fluxes[[#This Row],[enz]],-1),"_",-1)</f>
        <v>#N/A</v>
      </c>
      <c r="H49" t="str">
        <f>_xlfn.TEXTAFTER(runRBA_RBA_fluxes[[#This Row],[rxn]],"-",-1)</f>
        <v>YIL066C</v>
      </c>
      <c r="I49" s="1" t="e">
        <f>IF(runRBA_RBA_fluxes[[#This Row],[dir]]="REV",-runRBA_RBA_fluxes[[#This Row],[ub]],runRBA_RBA_fluxes[[#This Row],[lb]])</f>
        <v>#N/A</v>
      </c>
      <c r="J49" s="1" t="e">
        <f>IF(runRBA_RBA_fluxes[[#This Row],[dir]]="REV",-runRBA_RBA_fluxes[[#This Row],[lb]],runRBA_RBA_fluxes[[#This Row],[ub]])</f>
        <v>#N/A</v>
      </c>
      <c r="K49" s="1" t="e">
        <f>IF(runRBA_RBA_fluxes[[#This Row],[dir]]="REV",-1,1)*runRBA_RBA_fluxes[[#This Row],[flux]]</f>
        <v>#N/A</v>
      </c>
      <c r="L49" s="1" t="b">
        <f>NOT(ISERROR(IF(runRBA_RBA_fluxes[[#This Row],[tag]]="RXN",MATCH(runRBA_RBA_fluxes[[#This Row],[rxn_base_id]],fba_fluxes[rxn],0),0)))</f>
        <v>1</v>
      </c>
    </row>
    <row r="50" spans="1:12" x14ac:dyDescent="0.2">
      <c r="A50" s="1" t="s">
        <v>596</v>
      </c>
      <c r="B50">
        <v>999.99909142975605</v>
      </c>
      <c r="C50">
        <v>0</v>
      </c>
      <c r="D50">
        <v>1000.0000000000001</v>
      </c>
      <c r="E50" t="str">
        <f>_xlfn.TEXTBEFORE(runRBA_RBA_fluxes[[#This Row],[rxn]],"-")</f>
        <v>RXN</v>
      </c>
      <c r="F50" t="str">
        <f>IFERROR(_xlfn.TEXTAFTER(_xlfn.TEXTBEFORE(runRBA_RBA_fluxes[[#This Row],[rxn]],"_"&amp;runRBA_RBA_fluxes[[#This Row],[dir]]&amp;"-",-1),runRBA_RBA_fluxes[[#This Row],[tag]]&amp;"-"),"")</f>
        <v>ERGSTt_c_rm</v>
      </c>
      <c r="G50" t="str">
        <f>_xlfn.TEXTAFTER(_xlfn.TEXTBEFORE(runRBA_RBA_fluxes[[#This Row],[rxn]],"-"&amp;runRBA_RBA_fluxes[[#This Row],[enz]],-1),"_",-1)</f>
        <v>FWD</v>
      </c>
      <c r="H50" t="str">
        <f>_xlfn.TEXTAFTER(runRBA_RBA_fluxes[[#This Row],[rxn]],"-",-1)</f>
        <v>SPONT</v>
      </c>
      <c r="I50" s="1">
        <f>IF(runRBA_RBA_fluxes[[#This Row],[dir]]="REV",-runRBA_RBA_fluxes[[#This Row],[ub]],runRBA_RBA_fluxes[[#This Row],[lb]])</f>
        <v>0</v>
      </c>
      <c r="J50" s="1">
        <f>IF(runRBA_RBA_fluxes[[#This Row],[dir]]="REV",-runRBA_RBA_fluxes[[#This Row],[lb]],runRBA_RBA_fluxes[[#This Row],[ub]])</f>
        <v>1000.0000000000001</v>
      </c>
      <c r="K50" s="1">
        <f>IF(runRBA_RBA_fluxes[[#This Row],[dir]]="REV",-1,1)*runRBA_RBA_fluxes[[#This Row],[flux]]</f>
        <v>999.99909142975605</v>
      </c>
      <c r="L50" s="1" t="b">
        <f>NOT(ISERROR(IF(runRBA_RBA_fluxes[[#This Row],[tag]]="RXN",MATCH(runRBA_RBA_fluxes[[#This Row],[rxn_base_id]],fba_fluxes[rxn],0),0)))</f>
        <v>1</v>
      </c>
    </row>
    <row r="51" spans="1:12" hidden="1" x14ac:dyDescent="0.2">
      <c r="A51" s="1" t="s">
        <v>1190</v>
      </c>
      <c r="B51">
        <v>2.072759E-8</v>
      </c>
      <c r="C51">
        <v>0</v>
      </c>
      <c r="D51">
        <v>1000.0000000000001</v>
      </c>
      <c r="E51" t="str">
        <f>_xlfn.TEXTBEFORE(runRBA_RBA_fluxes[[#This Row],[rxn]],"-")</f>
        <v>PROSYN</v>
      </c>
      <c r="F51" t="str">
        <f>IFERROR(_xlfn.TEXTAFTER(_xlfn.TEXTBEFORE(runRBA_RBA_fluxes[[#This Row],[rxn]],"_"&amp;runRBA_RBA_fluxes[[#This Row],[dir]]&amp;"-",-1),runRBA_RBA_fluxes[[#This Row],[tag]]&amp;"-"),"")</f>
        <v/>
      </c>
      <c r="G51" t="e">
        <f>_xlfn.TEXTAFTER(_xlfn.TEXTBEFORE(runRBA_RBA_fluxes[[#This Row],[rxn]],"-"&amp;runRBA_RBA_fluxes[[#This Row],[enz]],-1),"_",-1)</f>
        <v>#N/A</v>
      </c>
      <c r="H51" t="str">
        <f>_xlfn.TEXTAFTER(runRBA_RBA_fluxes[[#This Row],[rxn]],"-",-1)</f>
        <v>YLR420W</v>
      </c>
      <c r="I51" s="1" t="e">
        <f>IF(runRBA_RBA_fluxes[[#This Row],[dir]]="REV",-runRBA_RBA_fluxes[[#This Row],[ub]],runRBA_RBA_fluxes[[#This Row],[lb]])</f>
        <v>#N/A</v>
      </c>
      <c r="J51" s="1" t="e">
        <f>IF(runRBA_RBA_fluxes[[#This Row],[dir]]="REV",-runRBA_RBA_fluxes[[#This Row],[lb]],runRBA_RBA_fluxes[[#This Row],[ub]])</f>
        <v>#N/A</v>
      </c>
      <c r="K51" s="1" t="e">
        <f>IF(runRBA_RBA_fluxes[[#This Row],[dir]]="REV",-1,1)*runRBA_RBA_fluxes[[#This Row],[flux]]</f>
        <v>#N/A</v>
      </c>
      <c r="L51" s="1" t="b">
        <f>NOT(ISERROR(IF(runRBA_RBA_fluxes[[#This Row],[tag]]="RXN",MATCH(runRBA_RBA_fluxes[[#This Row],[rxn_base_id]],fba_fluxes[rxn],0),0)))</f>
        <v>1</v>
      </c>
    </row>
    <row r="52" spans="1:12" hidden="1" x14ac:dyDescent="0.2">
      <c r="A52" s="1" t="s">
        <v>1191</v>
      </c>
      <c r="B52">
        <v>7.47137969E-7</v>
      </c>
      <c r="C52">
        <v>0</v>
      </c>
      <c r="D52">
        <v>1000.0000000000001</v>
      </c>
      <c r="E52" t="str">
        <f>_xlfn.TEXTBEFORE(runRBA_RBA_fluxes[[#This Row],[rxn]],"-")</f>
        <v>PROSYN</v>
      </c>
      <c r="F52" t="str">
        <f>IFERROR(_xlfn.TEXTAFTER(_xlfn.TEXTBEFORE(runRBA_RBA_fluxes[[#This Row],[rxn]],"_"&amp;runRBA_RBA_fluxes[[#This Row],[dir]]&amp;"-",-1),runRBA_RBA_fluxes[[#This Row],[tag]]&amp;"-"),"")</f>
        <v/>
      </c>
      <c r="G52" t="e">
        <f>_xlfn.TEXTAFTER(_xlfn.TEXTBEFORE(runRBA_RBA_fluxes[[#This Row],[rxn]],"-"&amp;runRBA_RBA_fluxes[[#This Row],[enz]],-1),"_",-1)</f>
        <v>#N/A</v>
      </c>
      <c r="H52" t="str">
        <f>_xlfn.TEXTAFTER(runRBA_RBA_fluxes[[#This Row],[rxn]],"-",-1)</f>
        <v>YMR116C</v>
      </c>
      <c r="I52" s="1" t="e">
        <f>IF(runRBA_RBA_fluxes[[#This Row],[dir]]="REV",-runRBA_RBA_fluxes[[#This Row],[ub]],runRBA_RBA_fluxes[[#This Row],[lb]])</f>
        <v>#N/A</v>
      </c>
      <c r="J52" s="1" t="e">
        <f>IF(runRBA_RBA_fluxes[[#This Row],[dir]]="REV",-runRBA_RBA_fluxes[[#This Row],[lb]],runRBA_RBA_fluxes[[#This Row],[ub]])</f>
        <v>#N/A</v>
      </c>
      <c r="K52" s="1" t="e">
        <f>IF(runRBA_RBA_fluxes[[#This Row],[dir]]="REV",-1,1)*runRBA_RBA_fluxes[[#This Row],[flux]]</f>
        <v>#N/A</v>
      </c>
      <c r="L52" s="1" t="b">
        <f>NOT(ISERROR(IF(runRBA_RBA_fluxes[[#This Row],[tag]]="RXN",MATCH(runRBA_RBA_fluxes[[#This Row],[rxn_base_id]],fba_fluxes[rxn],0),0)))</f>
        <v>1</v>
      </c>
    </row>
    <row r="53" spans="1:12" hidden="1" x14ac:dyDescent="0.2">
      <c r="A53" s="1" t="s">
        <v>1192</v>
      </c>
      <c r="B53">
        <v>6.7490478000000004E-8</v>
      </c>
      <c r="C53">
        <v>0</v>
      </c>
      <c r="D53">
        <v>1000.0000000000001</v>
      </c>
      <c r="E53" t="str">
        <f>_xlfn.TEXTBEFORE(runRBA_RBA_fluxes[[#This Row],[rxn]],"-")</f>
        <v>ENZLOAD</v>
      </c>
      <c r="F53" t="str">
        <f>IFERROR(_xlfn.TEXTAFTER(_xlfn.TEXTBEFORE(runRBA_RBA_fluxes[[#This Row],[rxn]],"_"&amp;runRBA_RBA_fluxes[[#This Row],[dir]]&amp;"-",-1),runRBA_RBA_fluxes[[#This Row],[tag]]&amp;"-"),"")</f>
        <v>HMGCOAS_c</v>
      </c>
      <c r="G53" t="str">
        <f>_xlfn.TEXTAFTER(_xlfn.TEXTBEFORE(runRBA_RBA_fluxes[[#This Row],[rxn]],"-"&amp;runRBA_RBA_fluxes[[#This Row],[enz]],-1),"_",-1)</f>
        <v>FWD</v>
      </c>
      <c r="H53" t="str">
        <f>_xlfn.TEXTAFTER(runRBA_RBA_fluxes[[#This Row],[rxn]],"-",-1)</f>
        <v>YML126C</v>
      </c>
      <c r="I53" s="1">
        <f>IF(runRBA_RBA_fluxes[[#This Row],[dir]]="REV",-runRBA_RBA_fluxes[[#This Row],[ub]],runRBA_RBA_fluxes[[#This Row],[lb]])</f>
        <v>0</v>
      </c>
      <c r="J53" s="1">
        <f>IF(runRBA_RBA_fluxes[[#This Row],[dir]]="REV",-runRBA_RBA_fluxes[[#This Row],[lb]],runRBA_RBA_fluxes[[#This Row],[ub]])</f>
        <v>1000.0000000000001</v>
      </c>
      <c r="K53" s="1">
        <f>IF(runRBA_RBA_fluxes[[#This Row],[dir]]="REV",-1,1)*runRBA_RBA_fluxes[[#This Row],[flux]]</f>
        <v>6.7490478000000004E-8</v>
      </c>
      <c r="L53" s="1" t="b">
        <f>NOT(ISERROR(IF(runRBA_RBA_fluxes[[#This Row],[tag]]="RXN",MATCH(runRBA_RBA_fluxes[[#This Row],[rxn_base_id]],fba_fluxes[rxn],0),0)))</f>
        <v>1</v>
      </c>
    </row>
    <row r="54" spans="1:12" hidden="1" x14ac:dyDescent="0.2">
      <c r="A54" s="1" t="s">
        <v>1193</v>
      </c>
      <c r="B54">
        <v>7.47137969E-7</v>
      </c>
      <c r="C54">
        <v>0</v>
      </c>
      <c r="D54">
        <v>1000.0000000000001</v>
      </c>
      <c r="E54" t="str">
        <f>_xlfn.TEXTBEFORE(runRBA_RBA_fluxes[[#This Row],[rxn]],"-")</f>
        <v>PROSYN</v>
      </c>
      <c r="F54" t="str">
        <f>IFERROR(_xlfn.TEXTAFTER(_xlfn.TEXTBEFORE(runRBA_RBA_fluxes[[#This Row],[rxn]],"_"&amp;runRBA_RBA_fluxes[[#This Row],[dir]]&amp;"-",-1),runRBA_RBA_fluxes[[#This Row],[tag]]&amp;"-"),"")</f>
        <v/>
      </c>
      <c r="G54" t="e">
        <f>_xlfn.TEXTAFTER(_xlfn.TEXTBEFORE(runRBA_RBA_fluxes[[#This Row],[rxn]],"-"&amp;runRBA_RBA_fluxes[[#This Row],[enz]],-1),"_",-1)</f>
        <v>#N/A</v>
      </c>
      <c r="H54" t="str">
        <f>_xlfn.TEXTAFTER(runRBA_RBA_fluxes[[#This Row],[rxn]],"-",-1)</f>
        <v>YMR121C</v>
      </c>
      <c r="I54" s="1" t="e">
        <f>IF(runRBA_RBA_fluxes[[#This Row],[dir]]="REV",-runRBA_RBA_fluxes[[#This Row],[ub]],runRBA_RBA_fluxes[[#This Row],[lb]])</f>
        <v>#N/A</v>
      </c>
      <c r="J54" s="1" t="e">
        <f>IF(runRBA_RBA_fluxes[[#This Row],[dir]]="REV",-runRBA_RBA_fluxes[[#This Row],[lb]],runRBA_RBA_fluxes[[#This Row],[ub]])</f>
        <v>#N/A</v>
      </c>
      <c r="K54" s="1" t="e">
        <f>IF(runRBA_RBA_fluxes[[#This Row],[dir]]="REV",-1,1)*runRBA_RBA_fluxes[[#This Row],[flux]]</f>
        <v>#N/A</v>
      </c>
      <c r="L54" s="1" t="b">
        <f>NOT(ISERROR(IF(runRBA_RBA_fluxes[[#This Row],[tag]]="RXN",MATCH(runRBA_RBA_fluxes[[#This Row],[rxn_base_id]],fba_fluxes[rxn],0),0)))</f>
        <v>1</v>
      </c>
    </row>
    <row r="55" spans="1:12" hidden="1" x14ac:dyDescent="0.2">
      <c r="A55" s="1" t="s">
        <v>1194</v>
      </c>
      <c r="B55">
        <v>6.0700639999999996E-9</v>
      </c>
      <c r="C55">
        <v>0</v>
      </c>
      <c r="D55">
        <v>1000.0000000000001</v>
      </c>
      <c r="E55" t="str">
        <f>_xlfn.TEXTBEFORE(runRBA_RBA_fluxes[[#This Row],[rxn]],"-")</f>
        <v>ENZLOAD</v>
      </c>
      <c r="F55" t="str">
        <f>IFERROR(_xlfn.TEXTAFTER(_xlfn.TEXTBEFORE(runRBA_RBA_fluxes[[#This Row],[rxn]],"_"&amp;runRBA_RBA_fluxes[[#This Row],[dir]]&amp;"-",-1),runRBA_RBA_fluxes[[#This Row],[tag]]&amp;"-"),"")</f>
        <v>DHFRi_c</v>
      </c>
      <c r="G55" t="str">
        <f>_xlfn.TEXTAFTER(_xlfn.TEXTBEFORE(runRBA_RBA_fluxes[[#This Row],[rxn]],"-"&amp;runRBA_RBA_fluxes[[#This Row],[enz]],-1),"_",-1)</f>
        <v>FWD</v>
      </c>
      <c r="H55" t="str">
        <f>_xlfn.TEXTAFTER(runRBA_RBA_fluxes[[#This Row],[rxn]],"-",-1)</f>
        <v>YOR236W_c</v>
      </c>
      <c r="I55" s="1">
        <f>IF(runRBA_RBA_fluxes[[#This Row],[dir]]="REV",-runRBA_RBA_fluxes[[#This Row],[ub]],runRBA_RBA_fluxes[[#This Row],[lb]])</f>
        <v>0</v>
      </c>
      <c r="J55" s="1">
        <f>IF(runRBA_RBA_fluxes[[#This Row],[dir]]="REV",-runRBA_RBA_fluxes[[#This Row],[lb]],runRBA_RBA_fluxes[[#This Row],[ub]])</f>
        <v>1000.0000000000001</v>
      </c>
      <c r="K55" s="1">
        <f>IF(runRBA_RBA_fluxes[[#This Row],[dir]]="REV",-1,1)*runRBA_RBA_fluxes[[#This Row],[flux]]</f>
        <v>6.0700639999999996E-9</v>
      </c>
      <c r="L55" s="1" t="b">
        <f>NOT(ISERROR(IF(runRBA_RBA_fluxes[[#This Row],[tag]]="RXN",MATCH(runRBA_RBA_fluxes[[#This Row],[rxn_base_id]],fba_fluxes[rxn],0),0)))</f>
        <v>1</v>
      </c>
    </row>
    <row r="56" spans="1:12" hidden="1" x14ac:dyDescent="0.2">
      <c r="A56" s="1" t="s">
        <v>1195</v>
      </c>
      <c r="B56">
        <v>3.7791163E-8</v>
      </c>
      <c r="C56">
        <v>0</v>
      </c>
      <c r="D56">
        <v>1000.0000000000001</v>
      </c>
      <c r="E56" t="str">
        <f>_xlfn.TEXTBEFORE(runRBA_RBA_fluxes[[#This Row],[rxn]],"-")</f>
        <v>ENZLOAD</v>
      </c>
      <c r="F56" t="str">
        <f>IFERROR(_xlfn.TEXTAFTER(_xlfn.TEXTBEFORE(runRBA_RBA_fluxes[[#This Row],[rxn]],"_"&amp;runRBA_RBA_fluxes[[#This Row],[dir]]&amp;"-",-1),runRBA_RBA_fluxes[[#This Row],[tag]]&amp;"-"),"")</f>
        <v>ARGSL_c</v>
      </c>
      <c r="G56" t="str">
        <f>_xlfn.TEXTAFTER(_xlfn.TEXTBEFORE(runRBA_RBA_fluxes[[#This Row],[rxn]],"-"&amp;runRBA_RBA_fluxes[[#This Row],[enz]],-1),"_",-1)</f>
        <v>FWD</v>
      </c>
      <c r="H56" t="str">
        <f>_xlfn.TEXTAFTER(runRBA_RBA_fluxes[[#This Row],[rxn]],"-",-1)</f>
        <v>YHR018C</v>
      </c>
      <c r="I56" s="1">
        <f>IF(runRBA_RBA_fluxes[[#This Row],[dir]]="REV",-runRBA_RBA_fluxes[[#This Row],[ub]],runRBA_RBA_fluxes[[#This Row],[lb]])</f>
        <v>0</v>
      </c>
      <c r="J56" s="1">
        <f>IF(runRBA_RBA_fluxes[[#This Row],[dir]]="REV",-runRBA_RBA_fluxes[[#This Row],[lb]],runRBA_RBA_fluxes[[#This Row],[ub]])</f>
        <v>1000.0000000000001</v>
      </c>
      <c r="K56" s="1">
        <f>IF(runRBA_RBA_fluxes[[#This Row],[dir]]="REV",-1,1)*runRBA_RBA_fluxes[[#This Row],[flux]]</f>
        <v>3.7791163E-8</v>
      </c>
      <c r="L56" s="1" t="b">
        <f>NOT(ISERROR(IF(runRBA_RBA_fluxes[[#This Row],[tag]]="RXN",MATCH(runRBA_RBA_fluxes[[#This Row],[rxn_base_id]],fba_fluxes[rxn],0),0)))</f>
        <v>1</v>
      </c>
    </row>
    <row r="57" spans="1:12" hidden="1" x14ac:dyDescent="0.2">
      <c r="A57" s="1" t="s">
        <v>1196</v>
      </c>
      <c r="B57">
        <v>2.1826789999999998E-9</v>
      </c>
      <c r="C57">
        <v>0</v>
      </c>
      <c r="D57">
        <v>1000.0000000000001</v>
      </c>
      <c r="E57" t="str">
        <f>_xlfn.TEXTBEFORE(runRBA_RBA_fluxes[[#This Row],[rxn]],"-")</f>
        <v>ENZLOAD</v>
      </c>
      <c r="F57" t="str">
        <f>IFERROR(_xlfn.TEXTAFTER(_xlfn.TEXTBEFORE(runRBA_RBA_fluxes[[#This Row],[rxn]],"_"&amp;runRBA_RBA_fluxes[[#This Row],[dir]]&amp;"-",-1),runRBA_RBA_fluxes[[#This Row],[tag]]&amp;"-"),"")</f>
        <v>AFAT_c</v>
      </c>
      <c r="G57" t="str">
        <f>_xlfn.TEXTAFTER(_xlfn.TEXTBEFORE(runRBA_RBA_fluxes[[#This Row],[rxn]],"-"&amp;runRBA_RBA_fluxes[[#This Row],[enz]],-1),"_",-1)</f>
        <v>FWD</v>
      </c>
      <c r="H57" t="str">
        <f>_xlfn.TEXTAFTER(runRBA_RBA_fluxes[[#This Row],[rxn]],"-",-1)</f>
        <v>YDL045C</v>
      </c>
      <c r="I57" s="1">
        <f>IF(runRBA_RBA_fluxes[[#This Row],[dir]]="REV",-runRBA_RBA_fluxes[[#This Row],[ub]],runRBA_RBA_fluxes[[#This Row],[lb]])</f>
        <v>0</v>
      </c>
      <c r="J57" s="1">
        <f>IF(runRBA_RBA_fluxes[[#This Row],[dir]]="REV",-runRBA_RBA_fluxes[[#This Row],[lb]],runRBA_RBA_fluxes[[#This Row],[ub]])</f>
        <v>1000.0000000000001</v>
      </c>
      <c r="K57" s="1">
        <f>IF(runRBA_RBA_fluxes[[#This Row],[dir]]="REV",-1,1)*runRBA_RBA_fluxes[[#This Row],[flux]]</f>
        <v>2.1826789999999998E-9</v>
      </c>
      <c r="L57" s="1" t="b">
        <f>NOT(ISERROR(IF(runRBA_RBA_fluxes[[#This Row],[tag]]="RXN",MATCH(runRBA_RBA_fluxes[[#This Row],[rxn_base_id]],fba_fluxes[rxn],0),0)))</f>
        <v>1</v>
      </c>
    </row>
    <row r="58" spans="1:12" hidden="1" x14ac:dyDescent="0.2">
      <c r="A58" s="1" t="s">
        <v>1197</v>
      </c>
      <c r="B58">
        <v>2.2463486699999999E-7</v>
      </c>
      <c r="C58">
        <v>0</v>
      </c>
      <c r="D58">
        <v>1000.0000000000001</v>
      </c>
      <c r="E58" t="str">
        <f>_xlfn.TEXTBEFORE(runRBA_RBA_fluxes[[#This Row],[rxn]],"-")</f>
        <v>ENZLOAD</v>
      </c>
      <c r="F58" t="str">
        <f>IFERROR(_xlfn.TEXTAFTER(_xlfn.TEXTBEFORE(runRBA_RBA_fluxes[[#This Row],[rxn]],"_"&amp;runRBA_RBA_fluxes[[#This Row],[dir]]&amp;"-",-1),runRBA_RBA_fluxes[[#This Row],[tag]]&amp;"-"),"")</f>
        <v>ACGK_m</v>
      </c>
      <c r="G58" t="str">
        <f>_xlfn.TEXTAFTER(_xlfn.TEXTBEFORE(runRBA_RBA_fluxes[[#This Row],[rxn]],"-"&amp;runRBA_RBA_fluxes[[#This Row],[enz]],-1),"_",-1)</f>
        <v>FWD</v>
      </c>
      <c r="H58" t="str">
        <f>_xlfn.TEXTAFTER(runRBA_RBA_fluxes[[#This Row],[rxn]],"-",-1)</f>
        <v>YER069W</v>
      </c>
      <c r="I58" s="1">
        <f>IF(runRBA_RBA_fluxes[[#This Row],[dir]]="REV",-runRBA_RBA_fluxes[[#This Row],[ub]],runRBA_RBA_fluxes[[#This Row],[lb]])</f>
        <v>0</v>
      </c>
      <c r="J58" s="1">
        <f>IF(runRBA_RBA_fluxes[[#This Row],[dir]]="REV",-runRBA_RBA_fluxes[[#This Row],[lb]],runRBA_RBA_fluxes[[#This Row],[ub]])</f>
        <v>1000.0000000000001</v>
      </c>
      <c r="K58" s="1">
        <f>IF(runRBA_RBA_fluxes[[#This Row],[dir]]="REV",-1,1)*runRBA_RBA_fluxes[[#This Row],[flux]]</f>
        <v>2.2463486699999999E-7</v>
      </c>
      <c r="L58" s="1" t="b">
        <f>NOT(ISERROR(IF(runRBA_RBA_fluxes[[#This Row],[tag]]="RXN",MATCH(runRBA_RBA_fluxes[[#This Row],[rxn_base_id]],fba_fluxes[rxn],0),0)))</f>
        <v>1</v>
      </c>
    </row>
    <row r="59" spans="1:12" hidden="1" x14ac:dyDescent="0.2">
      <c r="A59" s="1" t="s">
        <v>1198</v>
      </c>
      <c r="B59">
        <v>7.1957652700000004E-7</v>
      </c>
      <c r="C59">
        <v>0</v>
      </c>
      <c r="D59">
        <v>1000.0000000000001</v>
      </c>
      <c r="E59" t="str">
        <f>_xlfn.TEXTBEFORE(runRBA_RBA_fluxes[[#This Row],[rxn]],"-")</f>
        <v>PROSYN</v>
      </c>
      <c r="F59" t="str">
        <f>IFERROR(_xlfn.TEXTAFTER(_xlfn.TEXTBEFORE(runRBA_RBA_fluxes[[#This Row],[rxn]],"_"&amp;runRBA_RBA_fluxes[[#This Row],[dir]]&amp;"-",-1),runRBA_RBA_fluxes[[#This Row],[tag]]&amp;"-"),"")</f>
        <v/>
      </c>
      <c r="G59" t="e">
        <f>_xlfn.TEXTAFTER(_xlfn.TEXTBEFORE(runRBA_RBA_fluxes[[#This Row],[rxn]],"-"&amp;runRBA_RBA_fluxes[[#This Row],[enz]],-1),"_",-1)</f>
        <v>#N/A</v>
      </c>
      <c r="H59" t="str">
        <f>_xlfn.TEXTAFTER(runRBA_RBA_fluxes[[#This Row],[rxn]],"-",-1)</f>
        <v>YPL061W</v>
      </c>
      <c r="I59" s="1" t="e">
        <f>IF(runRBA_RBA_fluxes[[#This Row],[dir]]="REV",-runRBA_RBA_fluxes[[#This Row],[ub]],runRBA_RBA_fluxes[[#This Row],[lb]])</f>
        <v>#N/A</v>
      </c>
      <c r="J59" s="1" t="e">
        <f>IF(runRBA_RBA_fluxes[[#This Row],[dir]]="REV",-runRBA_RBA_fluxes[[#This Row],[lb]],runRBA_RBA_fluxes[[#This Row],[ub]])</f>
        <v>#N/A</v>
      </c>
      <c r="K59" s="1" t="e">
        <f>IF(runRBA_RBA_fluxes[[#This Row],[dir]]="REV",-1,1)*runRBA_RBA_fluxes[[#This Row],[flux]]</f>
        <v>#N/A</v>
      </c>
      <c r="L59" s="1" t="b">
        <f>NOT(ISERROR(IF(runRBA_RBA_fluxes[[#This Row],[tag]]="RXN",MATCH(runRBA_RBA_fluxes[[#This Row],[rxn_base_id]],fba_fluxes[rxn],0),0)))</f>
        <v>1</v>
      </c>
    </row>
    <row r="60" spans="1:12" hidden="1" x14ac:dyDescent="0.2">
      <c r="A60" s="1" t="s">
        <v>1199</v>
      </c>
      <c r="B60">
        <v>0</v>
      </c>
      <c r="C60">
        <v>0</v>
      </c>
      <c r="D60">
        <v>1000.0000000000001</v>
      </c>
      <c r="E60" t="str">
        <f>_xlfn.TEXTBEFORE(runRBA_RBA_fluxes[[#This Row],[rxn]],"-")</f>
        <v>ENZLOAD</v>
      </c>
      <c r="F60" t="str">
        <f>IFERROR(_xlfn.TEXTAFTER(_xlfn.TEXTBEFORE(runRBA_RBA_fluxes[[#This Row],[rxn]],"_"&amp;runRBA_RBA_fluxes[[#This Row],[dir]]&amp;"-",-1),runRBA_RBA_fluxes[[#This Row],[tag]]&amp;"-"),"")</f>
        <v>GTHO_c</v>
      </c>
      <c r="G60" t="str">
        <f>_xlfn.TEXTAFTER(_xlfn.TEXTBEFORE(runRBA_RBA_fluxes[[#This Row],[rxn]],"-"&amp;runRBA_RBA_fluxes[[#This Row],[enz]],-1),"_",-1)</f>
        <v>FWD</v>
      </c>
      <c r="H60" t="str">
        <f>_xlfn.TEXTAFTER(runRBA_RBA_fluxes[[#This Row],[rxn]],"-",-1)</f>
        <v>GLR1GRX2</v>
      </c>
      <c r="I60" s="1">
        <f>IF(runRBA_RBA_fluxes[[#This Row],[dir]]="REV",-runRBA_RBA_fluxes[[#This Row],[ub]],runRBA_RBA_fluxes[[#This Row],[lb]])</f>
        <v>0</v>
      </c>
      <c r="J60" s="1">
        <f>IF(runRBA_RBA_fluxes[[#This Row],[dir]]="REV",-runRBA_RBA_fluxes[[#This Row],[lb]],runRBA_RBA_fluxes[[#This Row],[ub]])</f>
        <v>1000.0000000000001</v>
      </c>
      <c r="K60" s="1">
        <f>IF(runRBA_RBA_fluxes[[#This Row],[dir]]="REV",-1,1)*runRBA_RBA_fluxes[[#This Row],[flux]]</f>
        <v>0</v>
      </c>
      <c r="L60" s="1" t="b">
        <f>NOT(ISERROR(IF(runRBA_RBA_fluxes[[#This Row],[tag]]="RXN",MATCH(runRBA_RBA_fluxes[[#This Row],[rxn_base_id]],fba_fluxes[rxn],0),0)))</f>
        <v>1</v>
      </c>
    </row>
    <row r="61" spans="1:12" x14ac:dyDescent="0.2">
      <c r="A61" s="1" t="s">
        <v>597</v>
      </c>
      <c r="B61">
        <v>8.3147486699999999E-7</v>
      </c>
      <c r="C61">
        <v>0</v>
      </c>
      <c r="D61">
        <v>1000.0000000000001</v>
      </c>
      <c r="E61" t="str">
        <f>_xlfn.TEXTBEFORE(runRBA_RBA_fluxes[[#This Row],[rxn]],"-")</f>
        <v>RXN</v>
      </c>
      <c r="F61" t="str">
        <f>IFERROR(_xlfn.TEXTAFTER(_xlfn.TEXTBEFORE(runRBA_RBA_fluxes[[#This Row],[rxn]],"_"&amp;runRBA_RBA_fluxes[[#This Row],[dir]]&amp;"-",-1),runRBA_RBA_fluxes[[#This Row],[tag]]&amp;"-"),"")</f>
        <v>PMPK_c</v>
      </c>
      <c r="G61" t="str">
        <f>_xlfn.TEXTAFTER(_xlfn.TEXTBEFORE(runRBA_RBA_fluxes[[#This Row],[rxn]],"-"&amp;runRBA_RBA_fluxes[[#This Row],[enz]],-1),"_",-1)</f>
        <v>FWD</v>
      </c>
      <c r="H61" t="str">
        <f>_xlfn.TEXTAFTER(runRBA_RBA_fluxes[[#This Row],[rxn]],"-",-1)</f>
        <v>YOL055C</v>
      </c>
      <c r="I61" s="1">
        <f>IF(runRBA_RBA_fluxes[[#This Row],[dir]]="REV",-runRBA_RBA_fluxes[[#This Row],[ub]],runRBA_RBA_fluxes[[#This Row],[lb]])</f>
        <v>0</v>
      </c>
      <c r="J61" s="1">
        <f>IF(runRBA_RBA_fluxes[[#This Row],[dir]]="REV",-runRBA_RBA_fluxes[[#This Row],[lb]],runRBA_RBA_fluxes[[#This Row],[ub]])</f>
        <v>1000.0000000000001</v>
      </c>
      <c r="K61" s="1">
        <f>IF(runRBA_RBA_fluxes[[#This Row],[dir]]="REV",-1,1)*runRBA_RBA_fluxes[[#This Row],[flux]]</f>
        <v>8.3147486699999999E-7</v>
      </c>
      <c r="L61" s="1" t="b">
        <f>NOT(ISERROR(IF(runRBA_RBA_fluxes[[#This Row],[tag]]="RXN",MATCH(runRBA_RBA_fluxes[[#This Row],[rxn_base_id]],fba_fluxes[rxn],0),0)))</f>
        <v>1</v>
      </c>
    </row>
    <row r="62" spans="1:12" x14ac:dyDescent="0.2">
      <c r="A62" s="1" t="s">
        <v>599</v>
      </c>
      <c r="B62">
        <v>4.0460273703399998E-3</v>
      </c>
      <c r="C62">
        <v>0</v>
      </c>
      <c r="D62">
        <v>1000.0000000000001</v>
      </c>
      <c r="E62" t="str">
        <f>_xlfn.TEXTBEFORE(runRBA_RBA_fluxes[[#This Row],[rxn]],"-")</f>
        <v>RXN</v>
      </c>
      <c r="F62" t="str">
        <f>IFERROR(_xlfn.TEXTAFTER(_xlfn.TEXTBEFORE(runRBA_RBA_fluxes[[#This Row],[rxn]],"_"&amp;runRBA_RBA_fluxes[[#This Row],[dir]]&amp;"-",-1),runRBA_RBA_fluxes[[#This Row],[tag]]&amp;"-"),"")</f>
        <v>GLUPRT_c</v>
      </c>
      <c r="G62" t="str">
        <f>_xlfn.TEXTAFTER(_xlfn.TEXTBEFORE(runRBA_RBA_fluxes[[#This Row],[rxn]],"-"&amp;runRBA_RBA_fluxes[[#This Row],[enz]],-1),"_",-1)</f>
        <v>FWD</v>
      </c>
      <c r="H62" t="str">
        <f>_xlfn.TEXTAFTER(runRBA_RBA_fluxes[[#This Row],[rxn]],"-",-1)</f>
        <v>YMR300C</v>
      </c>
      <c r="I62" s="1">
        <f>IF(runRBA_RBA_fluxes[[#This Row],[dir]]="REV",-runRBA_RBA_fluxes[[#This Row],[ub]],runRBA_RBA_fluxes[[#This Row],[lb]])</f>
        <v>0</v>
      </c>
      <c r="J62" s="1">
        <f>IF(runRBA_RBA_fluxes[[#This Row],[dir]]="REV",-runRBA_RBA_fluxes[[#This Row],[lb]],runRBA_RBA_fluxes[[#This Row],[ub]])</f>
        <v>1000.0000000000001</v>
      </c>
      <c r="K62" s="1">
        <f>IF(runRBA_RBA_fluxes[[#This Row],[dir]]="REV",-1,1)*runRBA_RBA_fluxes[[#This Row],[flux]]</f>
        <v>4.0460273703399998E-3</v>
      </c>
      <c r="L62" s="1" t="b">
        <f>NOT(ISERROR(IF(runRBA_RBA_fluxes[[#This Row],[tag]]="RXN",MATCH(runRBA_RBA_fluxes[[#This Row],[rxn_base_id]],fba_fluxes[rxn],0),0)))</f>
        <v>1</v>
      </c>
    </row>
    <row r="63" spans="1:12" hidden="1" x14ac:dyDescent="0.2">
      <c r="A63" s="1" t="s">
        <v>1200</v>
      </c>
      <c r="B63">
        <v>1.20874081E-7</v>
      </c>
      <c r="C63">
        <v>0</v>
      </c>
      <c r="D63">
        <v>1000.0000000000001</v>
      </c>
      <c r="E63" t="str">
        <f>_xlfn.TEXTBEFORE(runRBA_RBA_fluxes[[#This Row],[rxn]],"-")</f>
        <v>PROSYN</v>
      </c>
      <c r="F63" t="str">
        <f>IFERROR(_xlfn.TEXTAFTER(_xlfn.TEXTBEFORE(runRBA_RBA_fluxes[[#This Row],[rxn]],"_"&amp;runRBA_RBA_fluxes[[#This Row],[dir]]&amp;"-",-1),runRBA_RBA_fluxes[[#This Row],[tag]]&amp;"-"),"")</f>
        <v/>
      </c>
      <c r="G63" t="e">
        <f>_xlfn.TEXTAFTER(_xlfn.TEXTBEFORE(runRBA_RBA_fluxes[[#This Row],[rxn]],"-"&amp;runRBA_RBA_fluxes[[#This Row],[enz]],-1),"_",-1)</f>
        <v>#N/A</v>
      </c>
      <c r="H63" t="str">
        <f>_xlfn.TEXTAFTER(runRBA_RBA_fluxes[[#This Row],[rxn]],"-",-1)</f>
        <v>YIL125W</v>
      </c>
      <c r="I63" s="1" t="e">
        <f>IF(runRBA_RBA_fluxes[[#This Row],[dir]]="REV",-runRBA_RBA_fluxes[[#This Row],[ub]],runRBA_RBA_fluxes[[#This Row],[lb]])</f>
        <v>#N/A</v>
      </c>
      <c r="J63" s="1" t="e">
        <f>IF(runRBA_RBA_fluxes[[#This Row],[dir]]="REV",-runRBA_RBA_fluxes[[#This Row],[lb]],runRBA_RBA_fluxes[[#This Row],[ub]])</f>
        <v>#N/A</v>
      </c>
      <c r="K63" s="1" t="e">
        <f>IF(runRBA_RBA_fluxes[[#This Row],[dir]]="REV",-1,1)*runRBA_RBA_fluxes[[#This Row],[flux]]</f>
        <v>#N/A</v>
      </c>
      <c r="L63" s="1" t="b">
        <f>NOT(ISERROR(IF(runRBA_RBA_fluxes[[#This Row],[tag]]="RXN",MATCH(runRBA_RBA_fluxes[[#This Row],[rxn_base_id]],fba_fluxes[rxn],0),0)))</f>
        <v>1</v>
      </c>
    </row>
    <row r="64" spans="1:12" hidden="1" x14ac:dyDescent="0.2">
      <c r="A64" s="1" t="s">
        <v>1201</v>
      </c>
      <c r="B64">
        <v>0</v>
      </c>
      <c r="C64">
        <v>0</v>
      </c>
      <c r="D64">
        <v>1000.0000000000001</v>
      </c>
      <c r="E64" t="str">
        <f>_xlfn.TEXTBEFORE(runRBA_RBA_fluxes[[#This Row],[rxn]],"-")</f>
        <v>ENZSYN</v>
      </c>
      <c r="F64" t="str">
        <f>IFERROR(_xlfn.TEXTAFTER(_xlfn.TEXTBEFORE(runRBA_RBA_fluxes[[#This Row],[rxn]],"_"&amp;runRBA_RBA_fluxes[[#This Row],[dir]]&amp;"-",-1),runRBA_RBA_fluxes[[#This Row],[tag]]&amp;"-"),"")</f>
        <v/>
      </c>
      <c r="G64" t="e">
        <f>_xlfn.TEXTAFTER(_xlfn.TEXTBEFORE(runRBA_RBA_fluxes[[#This Row],[rxn]],"-"&amp;runRBA_RBA_fluxes[[#This Row],[enz]],-1),"_",-1)</f>
        <v>#N/A</v>
      </c>
      <c r="H64" t="str">
        <f>_xlfn.TEXTAFTER(runRBA_RBA_fluxes[[#This Row],[rxn]],"-",-1)</f>
        <v>YMR165C</v>
      </c>
      <c r="I64" s="1" t="e">
        <f>IF(runRBA_RBA_fluxes[[#This Row],[dir]]="REV",-runRBA_RBA_fluxes[[#This Row],[ub]],runRBA_RBA_fluxes[[#This Row],[lb]])</f>
        <v>#N/A</v>
      </c>
      <c r="J64" s="1" t="e">
        <f>IF(runRBA_RBA_fluxes[[#This Row],[dir]]="REV",-runRBA_RBA_fluxes[[#This Row],[lb]],runRBA_RBA_fluxes[[#This Row],[ub]])</f>
        <v>#N/A</v>
      </c>
      <c r="K64" s="1" t="e">
        <f>IF(runRBA_RBA_fluxes[[#This Row],[dir]]="REV",-1,1)*runRBA_RBA_fluxes[[#This Row],[flux]]</f>
        <v>#N/A</v>
      </c>
      <c r="L64" s="1" t="b">
        <f>NOT(ISERROR(IF(runRBA_RBA_fluxes[[#This Row],[tag]]="RXN",MATCH(runRBA_RBA_fluxes[[#This Row],[rxn_base_id]],fba_fluxes[rxn],0),0)))</f>
        <v>1</v>
      </c>
    </row>
    <row r="65" spans="1:12" hidden="1" x14ac:dyDescent="0.2">
      <c r="A65" s="1" t="s">
        <v>1202</v>
      </c>
      <c r="B65">
        <v>1.3419129299999999E-7</v>
      </c>
      <c r="C65">
        <v>0</v>
      </c>
      <c r="D65">
        <v>1000.0000000000001</v>
      </c>
      <c r="E65" t="str">
        <f>_xlfn.TEXTBEFORE(runRBA_RBA_fluxes[[#This Row],[rxn]],"-")</f>
        <v>ENZLOAD</v>
      </c>
      <c r="F65" t="str">
        <f>IFERROR(_xlfn.TEXTAFTER(_xlfn.TEXTBEFORE(runRBA_RBA_fluxes[[#This Row],[rxn]],"_"&amp;runRBA_RBA_fluxes[[#This Row],[dir]]&amp;"-",-1),runRBA_RBA_fluxes[[#This Row],[tag]]&amp;"-"),"")</f>
        <v>PRAMPC_c</v>
      </c>
      <c r="G65" t="str">
        <f>_xlfn.TEXTAFTER(_xlfn.TEXTBEFORE(runRBA_RBA_fluxes[[#This Row],[rxn]],"-"&amp;runRBA_RBA_fluxes[[#This Row],[enz]],-1),"_",-1)</f>
        <v>FWD</v>
      </c>
      <c r="H65" t="str">
        <f>_xlfn.TEXTAFTER(runRBA_RBA_fluxes[[#This Row],[rxn]],"-",-1)</f>
        <v>YCL030C</v>
      </c>
      <c r="I65" s="1">
        <f>IF(runRBA_RBA_fluxes[[#This Row],[dir]]="REV",-runRBA_RBA_fluxes[[#This Row],[ub]],runRBA_RBA_fluxes[[#This Row],[lb]])</f>
        <v>0</v>
      </c>
      <c r="J65" s="1">
        <f>IF(runRBA_RBA_fluxes[[#This Row],[dir]]="REV",-runRBA_RBA_fluxes[[#This Row],[lb]],runRBA_RBA_fluxes[[#This Row],[ub]])</f>
        <v>1000.0000000000001</v>
      </c>
      <c r="K65" s="1">
        <f>IF(runRBA_RBA_fluxes[[#This Row],[dir]]="REV",-1,1)*runRBA_RBA_fluxes[[#This Row],[flux]]</f>
        <v>1.3419129299999999E-7</v>
      </c>
      <c r="L65" s="1" t="b">
        <f>NOT(ISERROR(IF(runRBA_RBA_fluxes[[#This Row],[tag]]="RXN",MATCH(runRBA_RBA_fluxes[[#This Row],[rxn_base_id]],fba_fluxes[rxn],0),0)))</f>
        <v>1</v>
      </c>
    </row>
    <row r="66" spans="1:12" x14ac:dyDescent="0.2">
      <c r="A66" s="1" t="s">
        <v>600</v>
      </c>
      <c r="B66">
        <v>1.06737427863E-4</v>
      </c>
      <c r="C66">
        <v>0</v>
      </c>
      <c r="D66">
        <v>1000.0000000000001</v>
      </c>
      <c r="E66" t="str">
        <f>_xlfn.TEXTBEFORE(runRBA_RBA_fluxes[[#This Row],[rxn]],"-")</f>
        <v>RXN</v>
      </c>
      <c r="F66" t="str">
        <f>IFERROR(_xlfn.TEXTAFTER(_xlfn.TEXTBEFORE(runRBA_RBA_fluxes[[#This Row],[rxn]],"_"&amp;runRBA_RBA_fluxes[[#This Row],[dir]]&amp;"-",-1),runRBA_RBA_fluxes[[#This Row],[tag]]&amp;"-"),"")</f>
        <v>FCLT_m</v>
      </c>
      <c r="G66" t="str">
        <f>_xlfn.TEXTAFTER(_xlfn.TEXTBEFORE(runRBA_RBA_fluxes[[#This Row],[rxn]],"-"&amp;runRBA_RBA_fluxes[[#This Row],[enz]],-1),"_",-1)</f>
        <v>FWD</v>
      </c>
      <c r="H66" t="str">
        <f>_xlfn.TEXTAFTER(runRBA_RBA_fluxes[[#This Row],[rxn]],"-",-1)</f>
        <v>YOR176W</v>
      </c>
      <c r="I66" s="1">
        <f>IF(runRBA_RBA_fluxes[[#This Row],[dir]]="REV",-runRBA_RBA_fluxes[[#This Row],[ub]],runRBA_RBA_fluxes[[#This Row],[lb]])</f>
        <v>0</v>
      </c>
      <c r="J66" s="1">
        <f>IF(runRBA_RBA_fluxes[[#This Row],[dir]]="REV",-runRBA_RBA_fluxes[[#This Row],[lb]],runRBA_RBA_fluxes[[#This Row],[ub]])</f>
        <v>1000.0000000000001</v>
      </c>
      <c r="K66" s="1">
        <f>IF(runRBA_RBA_fluxes[[#This Row],[dir]]="REV",-1,1)*runRBA_RBA_fluxes[[#This Row],[flux]]</f>
        <v>1.06737427863E-4</v>
      </c>
      <c r="L66" s="1" t="b">
        <f>NOT(ISERROR(IF(runRBA_RBA_fluxes[[#This Row],[tag]]="RXN",MATCH(runRBA_RBA_fluxes[[#This Row],[rxn_base_id]],fba_fluxes[rxn],0),0)))</f>
        <v>1</v>
      </c>
    </row>
    <row r="67" spans="1:12" hidden="1" x14ac:dyDescent="0.2">
      <c r="A67" s="1" t="s">
        <v>1203</v>
      </c>
      <c r="B67">
        <v>3.59306613E-7</v>
      </c>
      <c r="C67">
        <v>0</v>
      </c>
      <c r="D67">
        <v>1000.0000000000001</v>
      </c>
      <c r="E67" t="str">
        <f>_xlfn.TEXTBEFORE(runRBA_RBA_fluxes[[#This Row],[rxn]],"-")</f>
        <v>PROSYN</v>
      </c>
      <c r="F67" t="str">
        <f>IFERROR(_xlfn.TEXTAFTER(_xlfn.TEXTBEFORE(runRBA_RBA_fluxes[[#This Row],[rxn]],"_"&amp;runRBA_RBA_fluxes[[#This Row],[dir]]&amp;"-",-1),runRBA_RBA_fluxes[[#This Row],[tag]]&amp;"-"),"")</f>
        <v/>
      </c>
      <c r="G67" t="e">
        <f>_xlfn.TEXTAFTER(_xlfn.TEXTBEFORE(runRBA_RBA_fluxes[[#This Row],[rxn]],"-"&amp;runRBA_RBA_fluxes[[#This Row],[enz]],-1),"_",-1)</f>
        <v>#N/A</v>
      </c>
      <c r="H67" t="str">
        <f>_xlfn.TEXTAFTER(runRBA_RBA_fluxes[[#This Row],[rxn]],"-",-1)</f>
        <v>YDL131W</v>
      </c>
      <c r="I67" s="1" t="e">
        <f>IF(runRBA_RBA_fluxes[[#This Row],[dir]]="REV",-runRBA_RBA_fluxes[[#This Row],[ub]],runRBA_RBA_fluxes[[#This Row],[lb]])</f>
        <v>#N/A</v>
      </c>
      <c r="J67" s="1" t="e">
        <f>IF(runRBA_RBA_fluxes[[#This Row],[dir]]="REV",-runRBA_RBA_fluxes[[#This Row],[lb]],runRBA_RBA_fluxes[[#This Row],[ub]])</f>
        <v>#N/A</v>
      </c>
      <c r="K67" s="1" t="e">
        <f>IF(runRBA_RBA_fluxes[[#This Row],[dir]]="REV",-1,1)*runRBA_RBA_fluxes[[#This Row],[flux]]</f>
        <v>#N/A</v>
      </c>
      <c r="L67" s="1" t="b">
        <f>NOT(ISERROR(IF(runRBA_RBA_fluxes[[#This Row],[tag]]="RXN",MATCH(runRBA_RBA_fluxes[[#This Row],[rxn_base_id]],fba_fluxes[rxn],0),0)))</f>
        <v>1</v>
      </c>
    </row>
    <row r="68" spans="1:12" x14ac:dyDescent="0.2">
      <c r="A68" s="1" t="s">
        <v>601</v>
      </c>
      <c r="B68">
        <v>8.5549114374199996E-4</v>
      </c>
      <c r="C68">
        <v>0</v>
      </c>
      <c r="D68">
        <v>1000.0000000000001</v>
      </c>
      <c r="E68" t="str">
        <f>_xlfn.TEXTBEFORE(runRBA_RBA_fluxes[[#This Row],[rxn]],"-")</f>
        <v>RXN</v>
      </c>
      <c r="F68" t="str">
        <f>IFERROR(_xlfn.TEXTAFTER(_xlfn.TEXTBEFORE(runRBA_RBA_fluxes[[#This Row],[rxn]],"_"&amp;runRBA_RBA_fluxes[[#This Row],[dir]]&amp;"-",-1),runRBA_RBA_fluxes[[#This Row],[tag]]&amp;"-"),"")</f>
        <v>ALAS_m</v>
      </c>
      <c r="G68" t="str">
        <f>_xlfn.TEXTAFTER(_xlfn.TEXTBEFORE(runRBA_RBA_fluxes[[#This Row],[rxn]],"-"&amp;runRBA_RBA_fluxes[[#This Row],[enz]],-1),"_",-1)</f>
        <v>FWD</v>
      </c>
      <c r="H68" t="str">
        <f>_xlfn.TEXTAFTER(runRBA_RBA_fluxes[[#This Row],[rxn]],"-",-1)</f>
        <v>YDR232W</v>
      </c>
      <c r="I68" s="1">
        <f>IF(runRBA_RBA_fluxes[[#This Row],[dir]]="REV",-runRBA_RBA_fluxes[[#This Row],[ub]],runRBA_RBA_fluxes[[#This Row],[lb]])</f>
        <v>0</v>
      </c>
      <c r="J68" s="1">
        <f>IF(runRBA_RBA_fluxes[[#This Row],[dir]]="REV",-runRBA_RBA_fluxes[[#This Row],[lb]],runRBA_RBA_fluxes[[#This Row],[ub]])</f>
        <v>1000.0000000000001</v>
      </c>
      <c r="K68" s="1">
        <f>IF(runRBA_RBA_fluxes[[#This Row],[dir]]="REV",-1,1)*runRBA_RBA_fluxes[[#This Row],[flux]]</f>
        <v>8.5549114374199996E-4</v>
      </c>
      <c r="L68" s="1" t="b">
        <f>NOT(ISERROR(IF(runRBA_RBA_fluxes[[#This Row],[tag]]="RXN",MATCH(runRBA_RBA_fluxes[[#This Row],[rxn_base_id]],fba_fluxes[rxn],0),0)))</f>
        <v>1</v>
      </c>
    </row>
    <row r="69" spans="1:12" x14ac:dyDescent="0.2">
      <c r="A69" s="1" t="s">
        <v>603</v>
      </c>
      <c r="B69">
        <v>2.5277309841809999E-3</v>
      </c>
      <c r="C69">
        <v>0</v>
      </c>
      <c r="D69">
        <v>1000.0000000000001</v>
      </c>
      <c r="E69" t="str">
        <f>_xlfn.TEXTBEFORE(runRBA_RBA_fluxes[[#This Row],[rxn]],"-")</f>
        <v>RXN</v>
      </c>
      <c r="F69" t="str">
        <f>IFERROR(_xlfn.TEXTAFTER(_xlfn.TEXTBEFORE(runRBA_RBA_fluxes[[#This Row],[rxn]],"_"&amp;runRBA_RBA_fluxes[[#This Row],[dir]]&amp;"-",-1),runRBA_RBA_fluxes[[#This Row],[tag]]&amp;"-"),"")</f>
        <v>ACGAMPM_c</v>
      </c>
      <c r="G69" t="str">
        <f>_xlfn.TEXTAFTER(_xlfn.TEXTBEFORE(runRBA_RBA_fluxes[[#This Row],[rxn]],"-"&amp;runRBA_RBA_fluxes[[#This Row],[enz]],-1),"_",-1)</f>
        <v>FWD</v>
      </c>
      <c r="H69" t="str">
        <f>_xlfn.TEXTAFTER(runRBA_RBA_fluxes[[#This Row],[rxn]],"-",-1)</f>
        <v>YEL058W</v>
      </c>
      <c r="I69" s="1">
        <f>IF(runRBA_RBA_fluxes[[#This Row],[dir]]="REV",-runRBA_RBA_fluxes[[#This Row],[ub]],runRBA_RBA_fluxes[[#This Row],[lb]])</f>
        <v>0</v>
      </c>
      <c r="J69" s="1">
        <f>IF(runRBA_RBA_fluxes[[#This Row],[dir]]="REV",-runRBA_RBA_fluxes[[#This Row],[lb]],runRBA_RBA_fluxes[[#This Row],[ub]])</f>
        <v>1000.0000000000001</v>
      </c>
      <c r="K69" s="1">
        <f>IF(runRBA_RBA_fluxes[[#This Row],[dir]]="REV",-1,1)*runRBA_RBA_fluxes[[#This Row],[flux]]</f>
        <v>2.5277309841809999E-3</v>
      </c>
      <c r="L69" s="1" t="b">
        <f>NOT(ISERROR(IF(runRBA_RBA_fluxes[[#This Row],[tag]]="RXN",MATCH(runRBA_RBA_fluxes[[#This Row],[rxn_base_id]],fba_fluxes[rxn],0),0)))</f>
        <v>1</v>
      </c>
    </row>
    <row r="70" spans="1:12" hidden="1" x14ac:dyDescent="0.2">
      <c r="A70" s="1" t="s">
        <v>1204</v>
      </c>
      <c r="B70">
        <v>3.9280955999999999E-8</v>
      </c>
      <c r="C70">
        <v>0</v>
      </c>
      <c r="D70">
        <v>1000.0000000000001</v>
      </c>
      <c r="E70" t="str">
        <f>_xlfn.TEXTBEFORE(runRBA_RBA_fluxes[[#This Row],[rxn]],"-")</f>
        <v>PROSYN</v>
      </c>
      <c r="F70" t="str">
        <f>IFERROR(_xlfn.TEXTAFTER(_xlfn.TEXTBEFORE(runRBA_RBA_fluxes[[#This Row],[rxn]],"_"&amp;runRBA_RBA_fluxes[[#This Row],[dir]]&amp;"-",-1),runRBA_RBA_fluxes[[#This Row],[tag]]&amp;"-"),"")</f>
        <v/>
      </c>
      <c r="G70" t="e">
        <f>_xlfn.TEXTAFTER(_xlfn.TEXTBEFORE(runRBA_RBA_fluxes[[#This Row],[rxn]],"-"&amp;runRBA_RBA_fluxes[[#This Row],[enz]],-1),"_",-1)</f>
        <v>#N/A</v>
      </c>
      <c r="H70" t="str">
        <f>_xlfn.TEXTAFTER(runRBA_RBA_fluxes[[#This Row],[rxn]],"-",-1)</f>
        <v>YOR130C</v>
      </c>
      <c r="I70" s="1" t="e">
        <f>IF(runRBA_RBA_fluxes[[#This Row],[dir]]="REV",-runRBA_RBA_fluxes[[#This Row],[ub]],runRBA_RBA_fluxes[[#This Row],[lb]])</f>
        <v>#N/A</v>
      </c>
      <c r="J70" s="1" t="e">
        <f>IF(runRBA_RBA_fluxes[[#This Row],[dir]]="REV",-runRBA_RBA_fluxes[[#This Row],[lb]],runRBA_RBA_fluxes[[#This Row],[ub]])</f>
        <v>#N/A</v>
      </c>
      <c r="K70" s="1" t="e">
        <f>IF(runRBA_RBA_fluxes[[#This Row],[dir]]="REV",-1,1)*runRBA_RBA_fluxes[[#This Row],[flux]]</f>
        <v>#N/A</v>
      </c>
      <c r="L70" s="1" t="b">
        <f>NOT(ISERROR(IF(runRBA_RBA_fluxes[[#This Row],[tag]]="RXN",MATCH(runRBA_RBA_fluxes[[#This Row],[rxn_base_id]],fba_fluxes[rxn],0),0)))</f>
        <v>1</v>
      </c>
    </row>
    <row r="71" spans="1:12" hidden="1" x14ac:dyDescent="0.2">
      <c r="A71" s="1" t="s">
        <v>1205</v>
      </c>
      <c r="B71">
        <v>1.92484535E-7</v>
      </c>
      <c r="C71">
        <v>0</v>
      </c>
      <c r="D71">
        <v>1000.0000000000001</v>
      </c>
      <c r="E71" t="str">
        <f>_xlfn.TEXTBEFORE(runRBA_RBA_fluxes[[#This Row],[rxn]],"-")</f>
        <v>PROSYN</v>
      </c>
      <c r="F71" t="str">
        <f>IFERROR(_xlfn.TEXTAFTER(_xlfn.TEXTBEFORE(runRBA_RBA_fluxes[[#This Row],[rxn]],"_"&amp;runRBA_RBA_fluxes[[#This Row],[dir]]&amp;"-",-1),runRBA_RBA_fluxes[[#This Row],[tag]]&amp;"-"),"")</f>
        <v/>
      </c>
      <c r="G71" t="e">
        <f>_xlfn.TEXTAFTER(_xlfn.TEXTBEFORE(runRBA_RBA_fluxes[[#This Row],[rxn]],"-"&amp;runRBA_RBA_fluxes[[#This Row],[enz]],-1),"_",-1)</f>
        <v>#N/A</v>
      </c>
      <c r="H71" t="str">
        <f>_xlfn.TEXTAFTER(runRBA_RBA_fluxes[[#This Row],[rxn]],"-",-1)</f>
        <v>YOL058W</v>
      </c>
      <c r="I71" s="1" t="e">
        <f>IF(runRBA_RBA_fluxes[[#This Row],[dir]]="REV",-runRBA_RBA_fluxes[[#This Row],[ub]],runRBA_RBA_fluxes[[#This Row],[lb]])</f>
        <v>#N/A</v>
      </c>
      <c r="J71" s="1" t="e">
        <f>IF(runRBA_RBA_fluxes[[#This Row],[dir]]="REV",-runRBA_RBA_fluxes[[#This Row],[lb]],runRBA_RBA_fluxes[[#This Row],[ub]])</f>
        <v>#N/A</v>
      </c>
      <c r="K71" s="1" t="e">
        <f>IF(runRBA_RBA_fluxes[[#This Row],[dir]]="REV",-1,1)*runRBA_RBA_fluxes[[#This Row],[flux]]</f>
        <v>#N/A</v>
      </c>
      <c r="L71" s="1" t="b">
        <f>NOT(ISERROR(IF(runRBA_RBA_fluxes[[#This Row],[tag]]="RXN",MATCH(runRBA_RBA_fluxes[[#This Row],[rxn_base_id]],fba_fluxes[rxn],0),0)))</f>
        <v>1</v>
      </c>
    </row>
    <row r="72" spans="1:12" hidden="1" x14ac:dyDescent="0.2">
      <c r="A72" s="1" t="s">
        <v>1206</v>
      </c>
      <c r="B72">
        <v>9.3017300000000003E-10</v>
      </c>
      <c r="C72">
        <v>0</v>
      </c>
      <c r="D72">
        <v>1000.0000000000001</v>
      </c>
      <c r="E72" t="str">
        <f>_xlfn.TEXTBEFORE(runRBA_RBA_fluxes[[#This Row],[rxn]],"-")</f>
        <v>PROSYN</v>
      </c>
      <c r="F72" t="str">
        <f>IFERROR(_xlfn.TEXTAFTER(_xlfn.TEXTBEFORE(runRBA_RBA_fluxes[[#This Row],[rxn]],"_"&amp;runRBA_RBA_fluxes[[#This Row],[dir]]&amp;"-",-1),runRBA_RBA_fluxes[[#This Row],[tag]]&amp;"-"),"")</f>
        <v/>
      </c>
      <c r="G72" t="e">
        <f>_xlfn.TEXTAFTER(_xlfn.TEXTBEFORE(runRBA_RBA_fluxes[[#This Row],[rxn]],"-"&amp;runRBA_RBA_fluxes[[#This Row],[enz]],-1),"_",-1)</f>
        <v>#N/A</v>
      </c>
      <c r="H72" t="str">
        <f>_xlfn.TEXTAFTER(runRBA_RBA_fluxes[[#This Row],[rxn]],"-",-1)</f>
        <v>YPL134C</v>
      </c>
      <c r="I72" s="1" t="e">
        <f>IF(runRBA_RBA_fluxes[[#This Row],[dir]]="REV",-runRBA_RBA_fluxes[[#This Row],[ub]],runRBA_RBA_fluxes[[#This Row],[lb]])</f>
        <v>#N/A</v>
      </c>
      <c r="J72" s="1" t="e">
        <f>IF(runRBA_RBA_fluxes[[#This Row],[dir]]="REV",-runRBA_RBA_fluxes[[#This Row],[lb]],runRBA_RBA_fluxes[[#This Row],[ub]])</f>
        <v>#N/A</v>
      </c>
      <c r="K72" s="1" t="e">
        <f>IF(runRBA_RBA_fluxes[[#This Row],[dir]]="REV",-1,1)*runRBA_RBA_fluxes[[#This Row],[flux]]</f>
        <v>#N/A</v>
      </c>
      <c r="L72" s="1" t="b">
        <f>NOT(ISERROR(IF(runRBA_RBA_fluxes[[#This Row],[tag]]="RXN",MATCH(runRBA_RBA_fluxes[[#This Row],[rxn_base_id]],fba_fluxes[rxn],0),0)))</f>
        <v>1</v>
      </c>
    </row>
    <row r="73" spans="1:12" hidden="1" x14ac:dyDescent="0.2">
      <c r="A73" s="1" t="s">
        <v>1207</v>
      </c>
      <c r="B73">
        <v>9.0542968999999999E-8</v>
      </c>
      <c r="C73">
        <v>0</v>
      </c>
      <c r="D73">
        <v>1000.0000000000001</v>
      </c>
      <c r="E73" t="str">
        <f>_xlfn.TEXTBEFORE(runRBA_RBA_fluxes[[#This Row],[rxn]],"-")</f>
        <v>PROSYN</v>
      </c>
      <c r="F73" t="str">
        <f>IFERROR(_xlfn.TEXTAFTER(_xlfn.TEXTBEFORE(runRBA_RBA_fluxes[[#This Row],[rxn]],"_"&amp;runRBA_RBA_fluxes[[#This Row],[dir]]&amp;"-",-1),runRBA_RBA_fluxes[[#This Row],[tag]]&amp;"-"),"")</f>
        <v/>
      </c>
      <c r="G73" t="e">
        <f>_xlfn.TEXTAFTER(_xlfn.TEXTBEFORE(runRBA_RBA_fluxes[[#This Row],[rxn]],"-"&amp;runRBA_RBA_fluxes[[#This Row],[enz]],-1),"_",-1)</f>
        <v>#N/A</v>
      </c>
      <c r="H73" t="str">
        <f>_xlfn.TEXTAFTER(runRBA_RBA_fluxes[[#This Row],[rxn]],"-",-1)</f>
        <v>YDR036C</v>
      </c>
      <c r="I73" s="1" t="e">
        <f>IF(runRBA_RBA_fluxes[[#This Row],[dir]]="REV",-runRBA_RBA_fluxes[[#This Row],[ub]],runRBA_RBA_fluxes[[#This Row],[lb]])</f>
        <v>#N/A</v>
      </c>
      <c r="J73" s="1" t="e">
        <f>IF(runRBA_RBA_fluxes[[#This Row],[dir]]="REV",-runRBA_RBA_fluxes[[#This Row],[lb]],runRBA_RBA_fluxes[[#This Row],[ub]])</f>
        <v>#N/A</v>
      </c>
      <c r="K73" s="1" t="e">
        <f>IF(runRBA_RBA_fluxes[[#This Row],[dir]]="REV",-1,1)*runRBA_RBA_fluxes[[#This Row],[flux]]</f>
        <v>#N/A</v>
      </c>
      <c r="L73" s="1" t="b">
        <f>NOT(ISERROR(IF(runRBA_RBA_fluxes[[#This Row],[tag]]="RXN",MATCH(runRBA_RBA_fluxes[[#This Row],[rxn_base_id]],fba_fluxes[rxn],0),0)))</f>
        <v>1</v>
      </c>
    </row>
    <row r="74" spans="1:12" hidden="1" x14ac:dyDescent="0.2">
      <c r="A74" s="1" t="s">
        <v>1208</v>
      </c>
      <c r="B74">
        <v>3.59306613E-7</v>
      </c>
      <c r="C74">
        <v>0</v>
      </c>
      <c r="D74">
        <v>1000.0000000000001</v>
      </c>
      <c r="E74" t="str">
        <f>_xlfn.TEXTBEFORE(runRBA_RBA_fluxes[[#This Row],[rxn]],"-")</f>
        <v>ENZSYN</v>
      </c>
      <c r="F74" t="str">
        <f>IFERROR(_xlfn.TEXTAFTER(_xlfn.TEXTBEFORE(runRBA_RBA_fluxes[[#This Row],[rxn]],"_"&amp;runRBA_RBA_fluxes[[#This Row],[dir]]&amp;"-",-1),runRBA_RBA_fluxes[[#This Row],[tag]]&amp;"-"),"")</f>
        <v/>
      </c>
      <c r="G74" t="e">
        <f>_xlfn.TEXTAFTER(_xlfn.TEXTBEFORE(runRBA_RBA_fluxes[[#This Row],[rxn]],"-"&amp;runRBA_RBA_fluxes[[#This Row],[enz]],-1),"_",-1)</f>
        <v>#N/A</v>
      </c>
      <c r="H74" t="str">
        <f>_xlfn.TEXTAFTER(runRBA_RBA_fluxes[[#This Row],[rxn]],"-",-1)</f>
        <v>YDL131W</v>
      </c>
      <c r="I74" s="1" t="e">
        <f>IF(runRBA_RBA_fluxes[[#This Row],[dir]]="REV",-runRBA_RBA_fluxes[[#This Row],[ub]],runRBA_RBA_fluxes[[#This Row],[lb]])</f>
        <v>#N/A</v>
      </c>
      <c r="J74" s="1" t="e">
        <f>IF(runRBA_RBA_fluxes[[#This Row],[dir]]="REV",-runRBA_RBA_fluxes[[#This Row],[lb]],runRBA_RBA_fluxes[[#This Row],[ub]])</f>
        <v>#N/A</v>
      </c>
      <c r="K74" s="1" t="e">
        <f>IF(runRBA_RBA_fluxes[[#This Row],[dir]]="REV",-1,1)*runRBA_RBA_fluxes[[#This Row],[flux]]</f>
        <v>#N/A</v>
      </c>
      <c r="L74" s="1" t="b">
        <f>NOT(ISERROR(IF(runRBA_RBA_fluxes[[#This Row],[tag]]="RXN",MATCH(runRBA_RBA_fluxes[[#This Row],[rxn_base_id]],fba_fluxes[rxn],0),0)))</f>
        <v>1</v>
      </c>
    </row>
    <row r="75" spans="1:12" hidden="1" x14ac:dyDescent="0.2">
      <c r="A75" s="1" t="s">
        <v>1209</v>
      </c>
      <c r="B75">
        <v>9.0542968999999999E-8</v>
      </c>
      <c r="C75">
        <v>0</v>
      </c>
      <c r="D75">
        <v>1000.0000000000001</v>
      </c>
      <c r="E75" t="str">
        <f>_xlfn.TEXTBEFORE(runRBA_RBA_fluxes[[#This Row],[rxn]],"-")</f>
        <v>RIBOSUBSYN</v>
      </c>
      <c r="F75" t="str">
        <f>IFERROR(_xlfn.TEXTAFTER(_xlfn.TEXTBEFORE(runRBA_RBA_fluxes[[#This Row],[rxn]],"_"&amp;runRBA_RBA_fluxes[[#This Row],[dir]]&amp;"-",-1),runRBA_RBA_fluxes[[#This Row],[tag]]&amp;"-"),"")</f>
        <v/>
      </c>
      <c r="G75" t="e">
        <f>_xlfn.TEXTAFTER(_xlfn.TEXTBEFORE(runRBA_RBA_fluxes[[#This Row],[rxn]],"-"&amp;runRBA_RBA_fluxes[[#This Row],[enz]],-1),"_",-1)</f>
        <v>#N/A</v>
      </c>
      <c r="H75" t="str">
        <f>_xlfn.TEXTAFTER(runRBA_RBA_fluxes[[#This Row],[rxn]],"-",-1)</f>
        <v>YNL284C</v>
      </c>
      <c r="I75" s="1" t="e">
        <f>IF(runRBA_RBA_fluxes[[#This Row],[dir]]="REV",-runRBA_RBA_fluxes[[#This Row],[ub]],runRBA_RBA_fluxes[[#This Row],[lb]])</f>
        <v>#N/A</v>
      </c>
      <c r="J75" s="1" t="e">
        <f>IF(runRBA_RBA_fluxes[[#This Row],[dir]]="REV",-runRBA_RBA_fluxes[[#This Row],[lb]],runRBA_RBA_fluxes[[#This Row],[ub]])</f>
        <v>#N/A</v>
      </c>
      <c r="K75" s="1" t="e">
        <f>IF(runRBA_RBA_fluxes[[#This Row],[dir]]="REV",-1,1)*runRBA_RBA_fluxes[[#This Row],[flux]]</f>
        <v>#N/A</v>
      </c>
      <c r="L75" s="1" t="b">
        <f>NOT(ISERROR(IF(runRBA_RBA_fluxes[[#This Row],[tag]]="RXN",MATCH(runRBA_RBA_fluxes[[#This Row],[rxn_base_id]],fba_fluxes[rxn],0),0)))</f>
        <v>1</v>
      </c>
    </row>
    <row r="76" spans="1:12" hidden="1" x14ac:dyDescent="0.2">
      <c r="A76" s="1" t="s">
        <v>1210</v>
      </c>
      <c r="B76">
        <v>9.0542968999999999E-8</v>
      </c>
      <c r="C76">
        <v>0</v>
      </c>
      <c r="D76">
        <v>1000.0000000000001</v>
      </c>
      <c r="E76" t="str">
        <f>_xlfn.TEXTBEFORE(runRBA_RBA_fluxes[[#This Row],[rxn]],"-")</f>
        <v>RIBOSUBSYN</v>
      </c>
      <c r="F76" t="str">
        <f>IFERROR(_xlfn.TEXTAFTER(_xlfn.TEXTBEFORE(runRBA_RBA_fluxes[[#This Row],[rxn]],"_"&amp;runRBA_RBA_fluxes[[#This Row],[dir]]&amp;"-",-1),runRBA_RBA_fluxes[[#This Row],[tag]]&amp;"-"),"")</f>
        <v/>
      </c>
      <c r="G76" t="e">
        <f>_xlfn.TEXTAFTER(_xlfn.TEXTBEFORE(runRBA_RBA_fluxes[[#This Row],[rxn]],"-"&amp;runRBA_RBA_fluxes[[#This Row],[enz]],-1),"_",-1)</f>
        <v>#N/A</v>
      </c>
      <c r="H76" t="str">
        <f>_xlfn.TEXTAFTER(runRBA_RBA_fluxes[[#This Row],[rxn]],"-",-1)</f>
        <v>YDR337W</v>
      </c>
      <c r="I76" s="1" t="e">
        <f>IF(runRBA_RBA_fluxes[[#This Row],[dir]]="REV",-runRBA_RBA_fluxes[[#This Row],[ub]],runRBA_RBA_fluxes[[#This Row],[lb]])</f>
        <v>#N/A</v>
      </c>
      <c r="J76" s="1" t="e">
        <f>IF(runRBA_RBA_fluxes[[#This Row],[dir]]="REV",-runRBA_RBA_fluxes[[#This Row],[lb]],runRBA_RBA_fluxes[[#This Row],[ub]])</f>
        <v>#N/A</v>
      </c>
      <c r="K76" s="1" t="e">
        <f>IF(runRBA_RBA_fluxes[[#This Row],[dir]]="REV",-1,1)*runRBA_RBA_fluxes[[#This Row],[flux]]</f>
        <v>#N/A</v>
      </c>
      <c r="L76" s="1" t="b">
        <f>NOT(ISERROR(IF(runRBA_RBA_fluxes[[#This Row],[tag]]="RXN",MATCH(runRBA_RBA_fluxes[[#This Row],[rxn_base_id]],fba_fluxes[rxn],0),0)))</f>
        <v>1</v>
      </c>
    </row>
    <row r="77" spans="1:12" x14ac:dyDescent="0.2">
      <c r="A77" s="1" t="s">
        <v>604</v>
      </c>
      <c r="B77">
        <v>2.6309771451508999E-2</v>
      </c>
      <c r="C77">
        <v>0</v>
      </c>
      <c r="D77">
        <v>1000.0000000000001</v>
      </c>
      <c r="E77" t="str">
        <f>_xlfn.TEXTBEFORE(runRBA_RBA_fluxes[[#This Row],[rxn]],"-")</f>
        <v>RXN</v>
      </c>
      <c r="F77" t="str">
        <f>IFERROR(_xlfn.TEXTAFTER(_xlfn.TEXTBEFORE(runRBA_RBA_fluxes[[#This Row],[rxn]],"_"&amp;runRBA_RBA_fluxes[[#This Row],[dir]]&amp;"-",-1),runRBA_RBA_fluxes[[#This Row],[tag]]&amp;"-"),"")</f>
        <v>DHAD2_m</v>
      </c>
      <c r="G77" t="str">
        <f>_xlfn.TEXTAFTER(_xlfn.TEXTBEFORE(runRBA_RBA_fluxes[[#This Row],[rxn]],"-"&amp;runRBA_RBA_fluxes[[#This Row],[enz]],-1),"_",-1)</f>
        <v>FWD</v>
      </c>
      <c r="H77" t="str">
        <f>_xlfn.TEXTAFTER(runRBA_RBA_fluxes[[#This Row],[rxn]],"-",-1)</f>
        <v>YJR016C</v>
      </c>
      <c r="I77" s="1">
        <f>IF(runRBA_RBA_fluxes[[#This Row],[dir]]="REV",-runRBA_RBA_fluxes[[#This Row],[ub]],runRBA_RBA_fluxes[[#This Row],[lb]])</f>
        <v>0</v>
      </c>
      <c r="J77" s="1">
        <f>IF(runRBA_RBA_fluxes[[#This Row],[dir]]="REV",-runRBA_RBA_fluxes[[#This Row],[lb]],runRBA_RBA_fluxes[[#This Row],[ub]])</f>
        <v>1000.0000000000001</v>
      </c>
      <c r="K77" s="1">
        <f>IF(runRBA_RBA_fluxes[[#This Row],[dir]]="REV",-1,1)*runRBA_RBA_fluxes[[#This Row],[flux]]</f>
        <v>2.6309771451508999E-2</v>
      </c>
      <c r="L77" s="1" t="b">
        <f>NOT(ISERROR(IF(runRBA_RBA_fluxes[[#This Row],[tag]]="RXN",MATCH(runRBA_RBA_fluxes[[#This Row],[rxn_base_id]],fba_fluxes[rxn],0),0)))</f>
        <v>1</v>
      </c>
    </row>
    <row r="78" spans="1:12" x14ac:dyDescent="0.2">
      <c r="A78" s="1" t="s">
        <v>605</v>
      </c>
      <c r="B78">
        <v>6.6881434719529998E-3</v>
      </c>
      <c r="C78">
        <v>0</v>
      </c>
      <c r="D78">
        <v>1000.0000000000001</v>
      </c>
      <c r="E78" t="str">
        <f>_xlfn.TEXTBEFORE(runRBA_RBA_fluxes[[#This Row],[rxn]],"-")</f>
        <v>RXN</v>
      </c>
      <c r="F78" t="str">
        <f>IFERROR(_xlfn.TEXTAFTER(_xlfn.TEXTBEFORE(runRBA_RBA_fluxes[[#This Row],[rxn]],"_"&amp;runRBA_RBA_fluxes[[#This Row],[dir]]&amp;"-",-1),runRBA_RBA_fluxes[[#This Row],[tag]]&amp;"-"),"")</f>
        <v>H2Ot_c_rm</v>
      </c>
      <c r="G78" t="str">
        <f>_xlfn.TEXTAFTER(_xlfn.TEXTBEFORE(runRBA_RBA_fluxes[[#This Row],[rxn]],"-"&amp;runRBA_RBA_fluxes[[#This Row],[enz]],-1),"_",-1)</f>
        <v>REV</v>
      </c>
      <c r="H78" t="str">
        <f>_xlfn.TEXTAFTER(runRBA_RBA_fluxes[[#This Row],[rxn]],"-",-1)</f>
        <v>SPONT</v>
      </c>
      <c r="I78" s="1">
        <f>IF(runRBA_RBA_fluxes[[#This Row],[dir]]="REV",-runRBA_RBA_fluxes[[#This Row],[ub]],runRBA_RBA_fluxes[[#This Row],[lb]])</f>
        <v>-1000.0000000000001</v>
      </c>
      <c r="J78" s="1">
        <f>IF(runRBA_RBA_fluxes[[#This Row],[dir]]="REV",-runRBA_RBA_fluxes[[#This Row],[lb]],runRBA_RBA_fluxes[[#This Row],[ub]])</f>
        <v>0</v>
      </c>
      <c r="K78" s="1">
        <f>IF(runRBA_RBA_fluxes[[#This Row],[dir]]="REV",-1,1)*runRBA_RBA_fluxes[[#This Row],[flux]]</f>
        <v>-6.6881434719529998E-3</v>
      </c>
      <c r="L78" s="1" t="b">
        <f>NOT(ISERROR(IF(runRBA_RBA_fluxes[[#This Row],[tag]]="RXN",MATCH(runRBA_RBA_fluxes[[#This Row],[rxn_base_id]],fba_fluxes[rxn],0),0)))</f>
        <v>1</v>
      </c>
    </row>
    <row r="79" spans="1:12" hidden="1" x14ac:dyDescent="0.2">
      <c r="A79" s="1" t="s">
        <v>1211</v>
      </c>
      <c r="B79">
        <v>7.0650234000000002E-8</v>
      </c>
      <c r="C79">
        <v>0</v>
      </c>
      <c r="D79">
        <v>1000.0000000000001</v>
      </c>
      <c r="E79" t="str">
        <f>_xlfn.TEXTBEFORE(runRBA_RBA_fluxes[[#This Row],[rxn]],"-")</f>
        <v>ENZLOAD</v>
      </c>
      <c r="F79" t="str">
        <f>IFERROR(_xlfn.TEXTAFTER(_xlfn.TEXTBEFORE(runRBA_RBA_fluxes[[#This Row],[rxn]],"_"&amp;runRBA_RBA_fluxes[[#This Row],[dir]]&amp;"-",-1),runRBA_RBA_fluxes[[#This Row],[tag]]&amp;"-"),"")</f>
        <v>PHETRS_c</v>
      </c>
      <c r="G79" t="str">
        <f>_xlfn.TEXTAFTER(_xlfn.TEXTBEFORE(runRBA_RBA_fluxes[[#This Row],[rxn]],"-"&amp;runRBA_RBA_fluxes[[#This Row],[enz]],-1),"_",-1)</f>
        <v>FWD</v>
      </c>
      <c r="H79" t="str">
        <f>_xlfn.TEXTAFTER(runRBA_RBA_fluxes[[#This Row],[rxn]],"-",-1)</f>
        <v>FRS12</v>
      </c>
      <c r="I79" s="1">
        <f>IF(runRBA_RBA_fluxes[[#This Row],[dir]]="REV",-runRBA_RBA_fluxes[[#This Row],[ub]],runRBA_RBA_fluxes[[#This Row],[lb]])</f>
        <v>0</v>
      </c>
      <c r="J79" s="1">
        <f>IF(runRBA_RBA_fluxes[[#This Row],[dir]]="REV",-runRBA_RBA_fluxes[[#This Row],[lb]],runRBA_RBA_fluxes[[#This Row],[ub]])</f>
        <v>1000.0000000000001</v>
      </c>
      <c r="K79" s="1">
        <f>IF(runRBA_RBA_fluxes[[#This Row],[dir]]="REV",-1,1)*runRBA_RBA_fluxes[[#This Row],[flux]]</f>
        <v>7.0650234000000002E-8</v>
      </c>
      <c r="L79" s="1" t="b">
        <f>NOT(ISERROR(IF(runRBA_RBA_fluxes[[#This Row],[tag]]="RXN",MATCH(runRBA_RBA_fluxes[[#This Row],[rxn_base_id]],fba_fluxes[rxn],0),0)))</f>
        <v>1</v>
      </c>
    </row>
    <row r="80" spans="1:12" hidden="1" x14ac:dyDescent="0.2">
      <c r="A80" s="1" t="s">
        <v>1212</v>
      </c>
      <c r="B80">
        <v>3.9933736999999998E-8</v>
      </c>
      <c r="C80">
        <v>0</v>
      </c>
      <c r="D80">
        <v>1000.0000000000001</v>
      </c>
      <c r="E80" t="str">
        <f>_xlfn.TEXTBEFORE(runRBA_RBA_fluxes[[#This Row],[rxn]],"-")</f>
        <v>PROSYN</v>
      </c>
      <c r="F80" t="str">
        <f>IFERROR(_xlfn.TEXTAFTER(_xlfn.TEXTBEFORE(runRBA_RBA_fluxes[[#This Row],[rxn]],"_"&amp;runRBA_RBA_fluxes[[#This Row],[dir]]&amp;"-",-1),runRBA_RBA_fluxes[[#This Row],[tag]]&amp;"-"),"")</f>
        <v/>
      </c>
      <c r="G80" t="e">
        <f>_xlfn.TEXTAFTER(_xlfn.TEXTBEFORE(runRBA_RBA_fluxes[[#This Row],[rxn]],"-"&amp;runRBA_RBA_fluxes[[#This Row],[enz]],-1),"_",-1)</f>
        <v>#N/A</v>
      </c>
      <c r="H80" t="str">
        <f>_xlfn.TEXTAFTER(runRBA_RBA_fluxes[[#This Row],[rxn]],"-",-1)</f>
        <v>YDR454C</v>
      </c>
      <c r="I80" s="1" t="e">
        <f>IF(runRBA_RBA_fluxes[[#This Row],[dir]]="REV",-runRBA_RBA_fluxes[[#This Row],[ub]],runRBA_RBA_fluxes[[#This Row],[lb]])</f>
        <v>#N/A</v>
      </c>
      <c r="J80" s="1" t="e">
        <f>IF(runRBA_RBA_fluxes[[#This Row],[dir]]="REV",-runRBA_RBA_fluxes[[#This Row],[lb]],runRBA_RBA_fluxes[[#This Row],[ub]])</f>
        <v>#N/A</v>
      </c>
      <c r="K80" s="1" t="e">
        <f>IF(runRBA_RBA_fluxes[[#This Row],[dir]]="REV",-1,1)*runRBA_RBA_fluxes[[#This Row],[flux]]</f>
        <v>#N/A</v>
      </c>
      <c r="L80" s="1" t="b">
        <f>NOT(ISERROR(IF(runRBA_RBA_fluxes[[#This Row],[tag]]="RXN",MATCH(runRBA_RBA_fluxes[[#This Row],[rxn_base_id]],fba_fluxes[rxn],0),0)))</f>
        <v>1</v>
      </c>
    </row>
    <row r="81" spans="1:12" hidden="1" x14ac:dyDescent="0.2">
      <c r="A81" s="1" t="s">
        <v>1213</v>
      </c>
      <c r="B81">
        <v>1.17567639E-7</v>
      </c>
      <c r="C81">
        <v>0</v>
      </c>
      <c r="D81">
        <v>1000.0000000000001</v>
      </c>
      <c r="E81" t="str">
        <f>_xlfn.TEXTBEFORE(runRBA_RBA_fluxes[[#This Row],[rxn]],"-")</f>
        <v>PROSYN</v>
      </c>
      <c r="F81" t="str">
        <f>IFERROR(_xlfn.TEXTAFTER(_xlfn.TEXTBEFORE(runRBA_RBA_fluxes[[#This Row],[rxn]],"_"&amp;runRBA_RBA_fluxes[[#This Row],[dir]]&amp;"-",-1),runRBA_RBA_fluxes[[#This Row],[tag]]&amp;"-"),"")</f>
        <v/>
      </c>
      <c r="G81" t="e">
        <f>_xlfn.TEXTAFTER(_xlfn.TEXTBEFORE(runRBA_RBA_fluxes[[#This Row],[rxn]],"-"&amp;runRBA_RBA_fluxes[[#This Row],[enz]],-1),"_",-1)</f>
        <v>#N/A</v>
      </c>
      <c r="H81" t="str">
        <f>_xlfn.TEXTAFTER(runRBA_RBA_fluxes[[#This Row],[rxn]],"-",-1)</f>
        <v>YOR209C</v>
      </c>
      <c r="I81" s="1" t="e">
        <f>IF(runRBA_RBA_fluxes[[#This Row],[dir]]="REV",-runRBA_RBA_fluxes[[#This Row],[ub]],runRBA_RBA_fluxes[[#This Row],[lb]])</f>
        <v>#N/A</v>
      </c>
      <c r="J81" s="1" t="e">
        <f>IF(runRBA_RBA_fluxes[[#This Row],[dir]]="REV",-runRBA_RBA_fluxes[[#This Row],[lb]],runRBA_RBA_fluxes[[#This Row],[ub]])</f>
        <v>#N/A</v>
      </c>
      <c r="K81" s="1" t="e">
        <f>IF(runRBA_RBA_fluxes[[#This Row],[dir]]="REV",-1,1)*runRBA_RBA_fluxes[[#This Row],[flux]]</f>
        <v>#N/A</v>
      </c>
      <c r="L81" s="1" t="b">
        <f>NOT(ISERROR(IF(runRBA_RBA_fluxes[[#This Row],[tag]]="RXN",MATCH(runRBA_RBA_fluxes[[#This Row],[rxn_base_id]],fba_fluxes[rxn],0),0)))</f>
        <v>1</v>
      </c>
    </row>
    <row r="82" spans="1:12" hidden="1" x14ac:dyDescent="0.2">
      <c r="A82" s="1" t="s">
        <v>1214</v>
      </c>
      <c r="B82">
        <v>5.1159651000000001E-8</v>
      </c>
      <c r="C82">
        <v>0</v>
      </c>
      <c r="D82">
        <v>1000.0000000000001</v>
      </c>
      <c r="E82" t="str">
        <f>_xlfn.TEXTBEFORE(runRBA_RBA_fluxes[[#This Row],[rxn]],"-")</f>
        <v>ENZSYN</v>
      </c>
      <c r="F82" t="str">
        <f>IFERROR(_xlfn.TEXTAFTER(_xlfn.TEXTBEFORE(runRBA_RBA_fluxes[[#This Row],[rxn]],"_"&amp;runRBA_RBA_fluxes[[#This Row],[dir]]&amp;"-",-1),runRBA_RBA_fluxes[[#This Row],[tag]]&amp;"-"),"")</f>
        <v/>
      </c>
      <c r="G82" t="e">
        <f>_xlfn.TEXTAFTER(_xlfn.TEXTBEFORE(runRBA_RBA_fluxes[[#This Row],[rxn]],"-"&amp;runRBA_RBA_fluxes[[#This Row],[enz]],-1),"_",-1)</f>
        <v>#N/A</v>
      </c>
      <c r="H82" t="str">
        <f>_xlfn.TEXTAFTER(runRBA_RBA_fluxes[[#This Row],[rxn]],"-",-1)</f>
        <v>FAS12</v>
      </c>
      <c r="I82" s="1" t="e">
        <f>IF(runRBA_RBA_fluxes[[#This Row],[dir]]="REV",-runRBA_RBA_fluxes[[#This Row],[ub]],runRBA_RBA_fluxes[[#This Row],[lb]])</f>
        <v>#N/A</v>
      </c>
      <c r="J82" s="1" t="e">
        <f>IF(runRBA_RBA_fluxes[[#This Row],[dir]]="REV",-runRBA_RBA_fluxes[[#This Row],[lb]],runRBA_RBA_fluxes[[#This Row],[ub]])</f>
        <v>#N/A</v>
      </c>
      <c r="K82" s="1" t="e">
        <f>IF(runRBA_RBA_fluxes[[#This Row],[dir]]="REV",-1,1)*runRBA_RBA_fluxes[[#This Row],[flux]]</f>
        <v>#N/A</v>
      </c>
      <c r="L82" s="1" t="b">
        <f>NOT(ISERROR(IF(runRBA_RBA_fluxes[[#This Row],[tag]]="RXN",MATCH(runRBA_RBA_fluxes[[#This Row],[rxn_base_id]],fba_fluxes[rxn],0),0)))</f>
        <v>1</v>
      </c>
    </row>
    <row r="83" spans="1:12" x14ac:dyDescent="0.2">
      <c r="A83" s="1" t="s">
        <v>606</v>
      </c>
      <c r="B83">
        <v>8.81227599028E-4</v>
      </c>
      <c r="C83">
        <v>0</v>
      </c>
      <c r="D83">
        <v>1000.0000000000001</v>
      </c>
      <c r="E83" t="str">
        <f>_xlfn.TEXTBEFORE(runRBA_RBA_fluxes[[#This Row],[rxn]],"-")</f>
        <v>RXN</v>
      </c>
      <c r="F83" t="str">
        <f>IFERROR(_xlfn.TEXTAFTER(_xlfn.TEXTBEFORE(runRBA_RBA_fluxes[[#This Row],[rxn]],"_"&amp;runRBA_RBA_fluxes[[#This Row],[dir]]&amp;"-",-1),runRBA_RBA_fluxes[[#This Row],[tag]]&amp;"-"),"")</f>
        <v>PCt_c_rm</v>
      </c>
      <c r="G83" t="str">
        <f>_xlfn.TEXTAFTER(_xlfn.TEXTBEFORE(runRBA_RBA_fluxes[[#This Row],[rxn]],"-"&amp;runRBA_RBA_fluxes[[#This Row],[enz]],-1),"_",-1)</f>
        <v>REV</v>
      </c>
      <c r="H83" t="str">
        <f>_xlfn.TEXTAFTER(runRBA_RBA_fluxes[[#This Row],[rxn]],"-",-1)</f>
        <v>SPONT</v>
      </c>
      <c r="I83" s="1">
        <f>IF(runRBA_RBA_fluxes[[#This Row],[dir]]="REV",-runRBA_RBA_fluxes[[#This Row],[ub]],runRBA_RBA_fluxes[[#This Row],[lb]])</f>
        <v>-1000.0000000000001</v>
      </c>
      <c r="J83" s="1">
        <f>IF(runRBA_RBA_fluxes[[#This Row],[dir]]="REV",-runRBA_RBA_fluxes[[#This Row],[lb]],runRBA_RBA_fluxes[[#This Row],[ub]])</f>
        <v>0</v>
      </c>
      <c r="K83" s="1">
        <f>IF(runRBA_RBA_fluxes[[#This Row],[dir]]="REV",-1,1)*runRBA_RBA_fluxes[[#This Row],[flux]]</f>
        <v>-8.81227599028E-4</v>
      </c>
      <c r="L83" s="1" t="b">
        <f>NOT(ISERROR(IF(runRBA_RBA_fluxes[[#This Row],[tag]]="RXN",MATCH(runRBA_RBA_fluxes[[#This Row],[rxn_base_id]],fba_fluxes[rxn],0),0)))</f>
        <v>1</v>
      </c>
    </row>
    <row r="84" spans="1:12" hidden="1" x14ac:dyDescent="0.2">
      <c r="A84" s="1" t="s">
        <v>1215</v>
      </c>
      <c r="B84">
        <v>5.9553676000000001E-8</v>
      </c>
      <c r="C84">
        <v>0</v>
      </c>
      <c r="D84">
        <v>1000.0000000000001</v>
      </c>
      <c r="E84" t="str">
        <f>_xlfn.TEXTBEFORE(runRBA_RBA_fluxes[[#This Row],[rxn]],"-")</f>
        <v>ENZSYN</v>
      </c>
      <c r="F84" t="str">
        <f>IFERROR(_xlfn.TEXTAFTER(_xlfn.TEXTBEFORE(runRBA_RBA_fluxes[[#This Row],[rxn]],"_"&amp;runRBA_RBA_fluxes[[#This Row],[dir]]&amp;"-",-1),runRBA_RBA_fluxes[[#This Row],[tag]]&amp;"-"),"")</f>
        <v/>
      </c>
      <c r="G84" t="e">
        <f>_xlfn.TEXTAFTER(_xlfn.TEXTBEFORE(runRBA_RBA_fluxes[[#This Row],[rxn]],"-"&amp;runRBA_RBA_fluxes[[#This Row],[enz]],-1),"_",-1)</f>
        <v>#N/A</v>
      </c>
      <c r="H84" t="str">
        <f>_xlfn.TEXTAFTER(runRBA_RBA_fluxes[[#This Row],[rxn]],"-",-1)</f>
        <v>YBR084W</v>
      </c>
      <c r="I84" s="1" t="e">
        <f>IF(runRBA_RBA_fluxes[[#This Row],[dir]]="REV",-runRBA_RBA_fluxes[[#This Row],[ub]],runRBA_RBA_fluxes[[#This Row],[lb]])</f>
        <v>#N/A</v>
      </c>
      <c r="J84" s="1" t="e">
        <f>IF(runRBA_RBA_fluxes[[#This Row],[dir]]="REV",-runRBA_RBA_fluxes[[#This Row],[lb]],runRBA_RBA_fluxes[[#This Row],[ub]])</f>
        <v>#N/A</v>
      </c>
      <c r="K84" s="1" t="e">
        <f>IF(runRBA_RBA_fluxes[[#This Row],[dir]]="REV",-1,1)*runRBA_RBA_fluxes[[#This Row],[flux]]</f>
        <v>#N/A</v>
      </c>
      <c r="L84" s="1" t="b">
        <f>NOT(ISERROR(IF(runRBA_RBA_fluxes[[#This Row],[tag]]="RXN",MATCH(runRBA_RBA_fluxes[[#This Row],[rxn_base_id]],fba_fluxes[rxn],0),0)))</f>
        <v>1</v>
      </c>
    </row>
    <row r="85" spans="1:12" hidden="1" x14ac:dyDescent="0.2">
      <c r="A85" s="1" t="s">
        <v>1216</v>
      </c>
      <c r="B85">
        <v>1.70946E-8</v>
      </c>
      <c r="C85">
        <v>0</v>
      </c>
      <c r="D85">
        <v>1000.0000000000001</v>
      </c>
      <c r="E85" t="str">
        <f>_xlfn.TEXTBEFORE(runRBA_RBA_fluxes[[#This Row],[rxn]],"-")</f>
        <v>ENZSYN</v>
      </c>
      <c r="F85" t="str">
        <f>IFERROR(_xlfn.TEXTAFTER(_xlfn.TEXTBEFORE(runRBA_RBA_fluxes[[#This Row],[rxn]],"_"&amp;runRBA_RBA_fluxes[[#This Row],[dir]]&amp;"-",-1),runRBA_RBA_fluxes[[#This Row],[tag]]&amp;"-"),"")</f>
        <v/>
      </c>
      <c r="G85" t="e">
        <f>_xlfn.TEXTAFTER(_xlfn.TEXTBEFORE(runRBA_RBA_fluxes[[#This Row],[rxn]],"-"&amp;runRBA_RBA_fluxes[[#This Row],[enz]],-1),"_",-1)</f>
        <v>#N/A</v>
      </c>
      <c r="H85" t="str">
        <f>_xlfn.TEXTAFTER(runRBA_RBA_fluxes[[#This Row],[rxn]],"-",-1)</f>
        <v>YLR142W</v>
      </c>
      <c r="I85" s="1" t="e">
        <f>IF(runRBA_RBA_fluxes[[#This Row],[dir]]="REV",-runRBA_RBA_fluxes[[#This Row],[ub]],runRBA_RBA_fluxes[[#This Row],[lb]])</f>
        <v>#N/A</v>
      </c>
      <c r="J85" s="1" t="e">
        <f>IF(runRBA_RBA_fluxes[[#This Row],[dir]]="REV",-runRBA_RBA_fluxes[[#This Row],[lb]],runRBA_RBA_fluxes[[#This Row],[ub]])</f>
        <v>#N/A</v>
      </c>
      <c r="K85" s="1" t="e">
        <f>IF(runRBA_RBA_fluxes[[#This Row],[dir]]="REV",-1,1)*runRBA_RBA_fluxes[[#This Row],[flux]]</f>
        <v>#N/A</v>
      </c>
      <c r="L85" s="1" t="b">
        <f>NOT(ISERROR(IF(runRBA_RBA_fluxes[[#This Row],[tag]]="RXN",MATCH(runRBA_RBA_fluxes[[#This Row],[rxn_base_id]],fba_fluxes[rxn],0),0)))</f>
        <v>1</v>
      </c>
    </row>
    <row r="86" spans="1:12" x14ac:dyDescent="0.2">
      <c r="A86" s="1" t="s">
        <v>607</v>
      </c>
      <c r="B86">
        <v>0.38154960845445701</v>
      </c>
      <c r="C86">
        <v>0</v>
      </c>
      <c r="D86">
        <v>1000.0000000000001</v>
      </c>
      <c r="E86" t="str">
        <f>_xlfn.TEXTBEFORE(runRBA_RBA_fluxes[[#This Row],[rxn]],"-")</f>
        <v>RXN</v>
      </c>
      <c r="F86" t="str">
        <f>IFERROR(_xlfn.TEXTAFTER(_xlfn.TEXTBEFORE(runRBA_RBA_fluxes[[#This Row],[rxn]],"_"&amp;runRBA_RBA_fluxes[[#This Row],[dir]]&amp;"-",-1),runRBA_RBA_fluxes[[#This Row],[tag]]&amp;"-"),"")</f>
        <v>FORt_c_m</v>
      </c>
      <c r="G86" t="str">
        <f>_xlfn.TEXTAFTER(_xlfn.TEXTBEFORE(runRBA_RBA_fluxes[[#This Row],[rxn]],"-"&amp;runRBA_RBA_fluxes[[#This Row],[enz]],-1),"_",-1)</f>
        <v>FWD</v>
      </c>
      <c r="H86" t="str">
        <f>_xlfn.TEXTAFTER(runRBA_RBA_fluxes[[#This Row],[rxn]],"-",-1)</f>
        <v>SPONT</v>
      </c>
      <c r="I86" s="1">
        <f>IF(runRBA_RBA_fluxes[[#This Row],[dir]]="REV",-runRBA_RBA_fluxes[[#This Row],[ub]],runRBA_RBA_fluxes[[#This Row],[lb]])</f>
        <v>0</v>
      </c>
      <c r="J86" s="1">
        <f>IF(runRBA_RBA_fluxes[[#This Row],[dir]]="REV",-runRBA_RBA_fluxes[[#This Row],[lb]],runRBA_RBA_fluxes[[#This Row],[ub]])</f>
        <v>1000.0000000000001</v>
      </c>
      <c r="K86" s="1">
        <f>IF(runRBA_RBA_fluxes[[#This Row],[dir]]="REV",-1,1)*runRBA_RBA_fluxes[[#This Row],[flux]]</f>
        <v>0.38154960845445701</v>
      </c>
      <c r="L86" s="1" t="b">
        <f>NOT(ISERROR(IF(runRBA_RBA_fluxes[[#This Row],[tag]]="RXN",MATCH(runRBA_RBA_fluxes[[#This Row],[rxn_base_id]],fba_fluxes[rxn],0),0)))</f>
        <v>1</v>
      </c>
    </row>
    <row r="87" spans="1:12" hidden="1" x14ac:dyDescent="0.2">
      <c r="A87" s="1" t="s">
        <v>1217</v>
      </c>
      <c r="B87">
        <v>1.8731128049E-5</v>
      </c>
      <c r="C87">
        <v>0</v>
      </c>
      <c r="D87">
        <v>1000.0000000000001</v>
      </c>
      <c r="E87" t="str">
        <f>_xlfn.TEXTBEFORE(runRBA_RBA_fluxes[[#This Row],[rxn]],"-")</f>
        <v>PROSYN</v>
      </c>
      <c r="F87" t="str">
        <f>IFERROR(_xlfn.TEXTAFTER(_xlfn.TEXTBEFORE(runRBA_RBA_fluxes[[#This Row],[rxn]],"_"&amp;runRBA_RBA_fluxes[[#This Row],[dir]]&amp;"-",-1),runRBA_RBA_fluxes[[#This Row],[tag]]&amp;"-"),"")</f>
        <v/>
      </c>
      <c r="G87" t="e">
        <f>_xlfn.TEXTAFTER(_xlfn.TEXTBEFORE(runRBA_RBA_fluxes[[#This Row],[rxn]],"-"&amp;runRBA_RBA_fluxes[[#This Row],[enz]],-1),"_",-1)</f>
        <v>#N/A</v>
      </c>
      <c r="H87" t="str">
        <f>_xlfn.TEXTAFTER(runRBA_RBA_fluxes[[#This Row],[rxn]],"-",-1)</f>
        <v>YBR039W</v>
      </c>
      <c r="I87" s="1" t="e">
        <f>IF(runRBA_RBA_fluxes[[#This Row],[dir]]="REV",-runRBA_RBA_fluxes[[#This Row],[ub]],runRBA_RBA_fluxes[[#This Row],[lb]])</f>
        <v>#N/A</v>
      </c>
      <c r="J87" s="1" t="e">
        <f>IF(runRBA_RBA_fluxes[[#This Row],[dir]]="REV",-runRBA_RBA_fluxes[[#This Row],[lb]],runRBA_RBA_fluxes[[#This Row],[ub]])</f>
        <v>#N/A</v>
      </c>
      <c r="K87" s="1" t="e">
        <f>IF(runRBA_RBA_fluxes[[#This Row],[dir]]="REV",-1,1)*runRBA_RBA_fluxes[[#This Row],[flux]]</f>
        <v>#N/A</v>
      </c>
      <c r="L87" s="1" t="b">
        <f>NOT(ISERROR(IF(runRBA_RBA_fluxes[[#This Row],[tag]]="RXN",MATCH(runRBA_RBA_fluxes[[#This Row],[rxn_base_id]],fba_fluxes[rxn],0),0)))</f>
        <v>1</v>
      </c>
    </row>
    <row r="88" spans="1:12" hidden="1" x14ac:dyDescent="0.2">
      <c r="A88" s="1" t="s">
        <v>1218</v>
      </c>
      <c r="B88">
        <v>1.206592E-8</v>
      </c>
      <c r="C88">
        <v>0</v>
      </c>
      <c r="D88">
        <v>1000.0000000000001</v>
      </c>
      <c r="E88" t="str">
        <f>_xlfn.TEXTBEFORE(runRBA_RBA_fluxes[[#This Row],[rxn]],"-")</f>
        <v>ENZLOAD</v>
      </c>
      <c r="F88" t="str">
        <f>IFERROR(_xlfn.TEXTAFTER(_xlfn.TEXTBEFORE(runRBA_RBA_fluxes[[#This Row],[rxn]],"_"&amp;runRBA_RBA_fluxes[[#This Row],[dir]]&amp;"-",-1),runRBA_RBA_fluxes[[#This Row],[tag]]&amp;"-"),"")</f>
        <v>DHFS_1_c</v>
      </c>
      <c r="G88" t="str">
        <f>_xlfn.TEXTAFTER(_xlfn.TEXTBEFORE(runRBA_RBA_fluxes[[#This Row],[rxn]],"-"&amp;runRBA_RBA_fluxes[[#This Row],[enz]],-1),"_",-1)</f>
        <v>FWD</v>
      </c>
      <c r="H88" t="str">
        <f>_xlfn.TEXTAFTER(runRBA_RBA_fluxes[[#This Row],[rxn]],"-",-1)</f>
        <v>YMR113W</v>
      </c>
      <c r="I88" s="1">
        <f>IF(runRBA_RBA_fluxes[[#This Row],[dir]]="REV",-runRBA_RBA_fluxes[[#This Row],[ub]],runRBA_RBA_fluxes[[#This Row],[lb]])</f>
        <v>0</v>
      </c>
      <c r="J88" s="1">
        <f>IF(runRBA_RBA_fluxes[[#This Row],[dir]]="REV",-runRBA_RBA_fluxes[[#This Row],[lb]],runRBA_RBA_fluxes[[#This Row],[ub]])</f>
        <v>1000.0000000000001</v>
      </c>
      <c r="K88" s="1">
        <f>IF(runRBA_RBA_fluxes[[#This Row],[dir]]="REV",-1,1)*runRBA_RBA_fluxes[[#This Row],[flux]]</f>
        <v>1.206592E-8</v>
      </c>
      <c r="L88" s="1" t="b">
        <f>NOT(ISERROR(IF(runRBA_RBA_fluxes[[#This Row],[tag]]="RXN",MATCH(runRBA_RBA_fluxes[[#This Row],[rxn_base_id]],fba_fluxes[rxn],0),0)))</f>
        <v>1</v>
      </c>
    </row>
    <row r="89" spans="1:12" x14ac:dyDescent="0.2">
      <c r="A89" s="1" t="s">
        <v>608</v>
      </c>
      <c r="B89">
        <v>0.40829649665788198</v>
      </c>
      <c r="C89">
        <v>0</v>
      </c>
      <c r="D89">
        <v>1000.0000000000001</v>
      </c>
      <c r="E89" t="str">
        <f>_xlfn.TEXTBEFORE(runRBA_RBA_fluxes[[#This Row],[rxn]],"-")</f>
        <v>RXN</v>
      </c>
      <c r="F89" t="str">
        <f>IFERROR(_xlfn.TEXTAFTER(_xlfn.TEXTBEFORE(runRBA_RBA_fluxes[[#This Row],[rxn]],"_"&amp;runRBA_RBA_fluxes[[#This Row],[dir]]&amp;"-",-1),runRBA_RBA_fluxes[[#This Row],[tag]]&amp;"-"),"")</f>
        <v>MTHFC_c</v>
      </c>
      <c r="G89" t="str">
        <f>_xlfn.TEXTAFTER(_xlfn.TEXTBEFORE(runRBA_RBA_fluxes[[#This Row],[rxn]],"-"&amp;runRBA_RBA_fluxes[[#This Row],[enz]],-1),"_",-1)</f>
        <v>FWD</v>
      </c>
      <c r="H89" t="str">
        <f>_xlfn.TEXTAFTER(runRBA_RBA_fluxes[[#This Row],[rxn]],"-",-1)</f>
        <v>YGR204W</v>
      </c>
      <c r="I89" s="1">
        <f>IF(runRBA_RBA_fluxes[[#This Row],[dir]]="REV",-runRBA_RBA_fluxes[[#This Row],[ub]],runRBA_RBA_fluxes[[#This Row],[lb]])</f>
        <v>0</v>
      </c>
      <c r="J89" s="1">
        <f>IF(runRBA_RBA_fluxes[[#This Row],[dir]]="REV",-runRBA_RBA_fluxes[[#This Row],[lb]],runRBA_RBA_fluxes[[#This Row],[ub]])</f>
        <v>1000.0000000000001</v>
      </c>
      <c r="K89" s="1">
        <f>IF(runRBA_RBA_fluxes[[#This Row],[dir]]="REV",-1,1)*runRBA_RBA_fluxes[[#This Row],[flux]]</f>
        <v>0.40829649665788198</v>
      </c>
      <c r="L89" s="1" t="b">
        <f>NOT(ISERROR(IF(runRBA_RBA_fluxes[[#This Row],[tag]]="RXN",MATCH(runRBA_RBA_fluxes[[#This Row],[rxn_base_id]],fba_fluxes[rxn],0),0)))</f>
        <v>1</v>
      </c>
    </row>
    <row r="90" spans="1:12" x14ac:dyDescent="0.2">
      <c r="A90" s="1" t="s">
        <v>609</v>
      </c>
      <c r="B90">
        <v>7.8864741525999996E-5</v>
      </c>
      <c r="C90">
        <v>0</v>
      </c>
      <c r="D90">
        <v>1000.0000000000001</v>
      </c>
      <c r="E90" t="str">
        <f>_xlfn.TEXTBEFORE(runRBA_RBA_fluxes[[#This Row],[rxn]],"-")</f>
        <v>RXN</v>
      </c>
      <c r="F90" t="str">
        <f>IFERROR(_xlfn.TEXTAFTER(_xlfn.TEXTBEFORE(runRBA_RBA_fluxes[[#This Row],[rxn]],"_"&amp;runRBA_RBA_fluxes[[#This Row],[dir]]&amp;"-",-1),runRBA_RBA_fluxes[[#This Row],[tag]]&amp;"-"),"")</f>
        <v>PSPHS_r</v>
      </c>
      <c r="G90" t="str">
        <f>_xlfn.TEXTAFTER(_xlfn.TEXTBEFORE(runRBA_RBA_fluxes[[#This Row],[rxn]],"-"&amp;runRBA_RBA_fluxes[[#This Row],[enz]],-1),"_",-1)</f>
        <v>FWD</v>
      </c>
      <c r="H90" t="str">
        <f>_xlfn.TEXTAFTER(runRBA_RBA_fluxes[[#This Row],[rxn]],"-",-1)</f>
        <v>YDR297W</v>
      </c>
      <c r="I90" s="1">
        <f>IF(runRBA_RBA_fluxes[[#This Row],[dir]]="REV",-runRBA_RBA_fluxes[[#This Row],[ub]],runRBA_RBA_fluxes[[#This Row],[lb]])</f>
        <v>0</v>
      </c>
      <c r="J90" s="1">
        <f>IF(runRBA_RBA_fluxes[[#This Row],[dir]]="REV",-runRBA_RBA_fluxes[[#This Row],[lb]],runRBA_RBA_fluxes[[#This Row],[ub]])</f>
        <v>1000.0000000000001</v>
      </c>
      <c r="K90" s="1">
        <f>IF(runRBA_RBA_fluxes[[#This Row],[dir]]="REV",-1,1)*runRBA_RBA_fluxes[[#This Row],[flux]]</f>
        <v>7.8864741525999996E-5</v>
      </c>
      <c r="L90" s="1" t="b">
        <f>NOT(ISERROR(IF(runRBA_RBA_fluxes[[#This Row],[tag]]="RXN",MATCH(runRBA_RBA_fluxes[[#This Row],[rxn_base_id]],fba_fluxes[rxn],0),0)))</f>
        <v>1</v>
      </c>
    </row>
    <row r="91" spans="1:12" hidden="1" x14ac:dyDescent="0.2">
      <c r="A91" s="1" t="s">
        <v>1219</v>
      </c>
      <c r="B91">
        <v>1.2174955E-8</v>
      </c>
      <c r="C91">
        <v>0</v>
      </c>
      <c r="D91">
        <v>1000.0000000000001</v>
      </c>
      <c r="E91" t="str">
        <f>_xlfn.TEXTBEFORE(runRBA_RBA_fluxes[[#This Row],[rxn]],"-")</f>
        <v>ENZLOAD</v>
      </c>
      <c r="F91" t="str">
        <f>IFERROR(_xlfn.TEXTAFTER(_xlfn.TEXTBEFORE(runRBA_RBA_fluxes[[#This Row],[rxn]],"_"&amp;runRBA_RBA_fluxes[[#This Row],[dir]]&amp;"-",-1),runRBA_RBA_fluxes[[#This Row],[tag]]&amp;"-"),"")</f>
        <v>CYSTS_c</v>
      </c>
      <c r="G91" t="str">
        <f>_xlfn.TEXTAFTER(_xlfn.TEXTBEFORE(runRBA_RBA_fluxes[[#This Row],[rxn]],"-"&amp;runRBA_RBA_fluxes[[#This Row],[enz]],-1),"_",-1)</f>
        <v>FWD</v>
      </c>
      <c r="H91" t="str">
        <f>_xlfn.TEXTAFTER(runRBA_RBA_fluxes[[#This Row],[rxn]],"-",-1)</f>
        <v>YGR155W</v>
      </c>
      <c r="I91" s="1">
        <f>IF(runRBA_RBA_fluxes[[#This Row],[dir]]="REV",-runRBA_RBA_fluxes[[#This Row],[ub]],runRBA_RBA_fluxes[[#This Row],[lb]])</f>
        <v>0</v>
      </c>
      <c r="J91" s="1">
        <f>IF(runRBA_RBA_fluxes[[#This Row],[dir]]="REV",-runRBA_RBA_fluxes[[#This Row],[lb]],runRBA_RBA_fluxes[[#This Row],[ub]])</f>
        <v>1000.0000000000001</v>
      </c>
      <c r="K91" s="1">
        <f>IF(runRBA_RBA_fluxes[[#This Row],[dir]]="REV",-1,1)*runRBA_RBA_fluxes[[#This Row],[flux]]</f>
        <v>1.2174955E-8</v>
      </c>
      <c r="L91" s="1" t="b">
        <f>NOT(ISERROR(IF(runRBA_RBA_fluxes[[#This Row],[tag]]="RXN",MATCH(runRBA_RBA_fluxes[[#This Row],[rxn_base_id]],fba_fluxes[rxn],0),0)))</f>
        <v>1</v>
      </c>
    </row>
    <row r="92" spans="1:12" hidden="1" x14ac:dyDescent="0.2">
      <c r="A92" s="1" t="s">
        <v>1220</v>
      </c>
      <c r="B92">
        <v>9.0542968999999999E-8</v>
      </c>
      <c r="C92">
        <v>0</v>
      </c>
      <c r="D92">
        <v>1000.0000000000001</v>
      </c>
      <c r="E92" t="str">
        <f>_xlfn.TEXTBEFORE(runRBA_RBA_fluxes[[#This Row],[rxn]],"-")</f>
        <v>PROSYN</v>
      </c>
      <c r="F92" t="str">
        <f>IFERROR(_xlfn.TEXTAFTER(_xlfn.TEXTBEFORE(runRBA_RBA_fluxes[[#This Row],[rxn]],"_"&amp;runRBA_RBA_fluxes[[#This Row],[dir]]&amp;"-",-1),runRBA_RBA_fluxes[[#This Row],[tag]]&amp;"-"),"")</f>
        <v/>
      </c>
      <c r="G92" t="e">
        <f>_xlfn.TEXTAFTER(_xlfn.TEXTBEFORE(runRBA_RBA_fluxes[[#This Row],[rxn]],"-"&amp;runRBA_RBA_fluxes[[#This Row],[enz]],-1),"_",-1)</f>
        <v>#N/A</v>
      </c>
      <c r="H92" t="str">
        <f>_xlfn.TEXTAFTER(runRBA_RBA_fluxes[[#This Row],[rxn]],"-",-1)</f>
        <v>YGR076C</v>
      </c>
      <c r="I92" s="1" t="e">
        <f>IF(runRBA_RBA_fluxes[[#This Row],[dir]]="REV",-runRBA_RBA_fluxes[[#This Row],[ub]],runRBA_RBA_fluxes[[#This Row],[lb]])</f>
        <v>#N/A</v>
      </c>
      <c r="J92" s="1" t="e">
        <f>IF(runRBA_RBA_fluxes[[#This Row],[dir]]="REV",-runRBA_RBA_fluxes[[#This Row],[lb]],runRBA_RBA_fluxes[[#This Row],[ub]])</f>
        <v>#N/A</v>
      </c>
      <c r="K92" s="1" t="e">
        <f>IF(runRBA_RBA_fluxes[[#This Row],[dir]]="REV",-1,1)*runRBA_RBA_fluxes[[#This Row],[flux]]</f>
        <v>#N/A</v>
      </c>
      <c r="L92" s="1" t="b">
        <f>NOT(ISERROR(IF(runRBA_RBA_fluxes[[#This Row],[tag]]="RXN",MATCH(runRBA_RBA_fluxes[[#This Row],[rxn_base_id]],fba_fluxes[rxn],0),0)))</f>
        <v>1</v>
      </c>
    </row>
    <row r="93" spans="1:12" hidden="1" x14ac:dyDescent="0.2">
      <c r="A93" s="1" t="s">
        <v>1221</v>
      </c>
      <c r="B93">
        <v>1.7312065199999999E-7</v>
      </c>
      <c r="C93">
        <v>0</v>
      </c>
      <c r="D93">
        <v>1000.0000000000001</v>
      </c>
      <c r="E93" t="str">
        <f>_xlfn.TEXTBEFORE(runRBA_RBA_fluxes[[#This Row],[rxn]],"-")</f>
        <v>PROSYN</v>
      </c>
      <c r="F93" t="str">
        <f>IFERROR(_xlfn.TEXTAFTER(_xlfn.TEXTBEFORE(runRBA_RBA_fluxes[[#This Row],[rxn]],"_"&amp;runRBA_RBA_fluxes[[#This Row],[dir]]&amp;"-",-1),runRBA_RBA_fluxes[[#This Row],[tag]]&amp;"-"),"")</f>
        <v/>
      </c>
      <c r="G93" t="e">
        <f>_xlfn.TEXTAFTER(_xlfn.TEXTBEFORE(runRBA_RBA_fluxes[[#This Row],[rxn]],"-"&amp;runRBA_RBA_fluxes[[#This Row],[enz]],-1),"_",-1)</f>
        <v>#N/A</v>
      </c>
      <c r="H93" t="str">
        <f>_xlfn.TEXTAFTER(runRBA_RBA_fluxes[[#This Row],[rxn]],"-",-1)</f>
        <v>YGL234W</v>
      </c>
      <c r="I93" s="1" t="e">
        <f>IF(runRBA_RBA_fluxes[[#This Row],[dir]]="REV",-runRBA_RBA_fluxes[[#This Row],[ub]],runRBA_RBA_fluxes[[#This Row],[lb]])</f>
        <v>#N/A</v>
      </c>
      <c r="J93" s="1" t="e">
        <f>IF(runRBA_RBA_fluxes[[#This Row],[dir]]="REV",-runRBA_RBA_fluxes[[#This Row],[lb]],runRBA_RBA_fluxes[[#This Row],[ub]])</f>
        <v>#N/A</v>
      </c>
      <c r="K93" s="1" t="e">
        <f>IF(runRBA_RBA_fluxes[[#This Row],[dir]]="REV",-1,1)*runRBA_RBA_fluxes[[#This Row],[flux]]</f>
        <v>#N/A</v>
      </c>
      <c r="L93" s="1" t="b">
        <f>NOT(ISERROR(IF(runRBA_RBA_fluxes[[#This Row],[tag]]="RXN",MATCH(runRBA_RBA_fluxes[[#This Row],[rxn_base_id]],fba_fluxes[rxn],0),0)))</f>
        <v>1</v>
      </c>
    </row>
    <row r="94" spans="1:12" hidden="1" x14ac:dyDescent="0.2">
      <c r="A94" s="1" t="s">
        <v>1222</v>
      </c>
      <c r="B94">
        <v>1.4391558329999999E-6</v>
      </c>
      <c r="C94">
        <v>0</v>
      </c>
      <c r="D94">
        <v>1000.0000000000001</v>
      </c>
      <c r="E94" t="str">
        <f>_xlfn.TEXTBEFORE(runRBA_RBA_fluxes[[#This Row],[rxn]],"-")</f>
        <v>ENZSYN</v>
      </c>
      <c r="F94" t="str">
        <f>IFERROR(_xlfn.TEXTAFTER(_xlfn.TEXTBEFORE(runRBA_RBA_fluxes[[#This Row],[rxn]],"_"&amp;runRBA_RBA_fluxes[[#This Row],[dir]]&amp;"-",-1),runRBA_RBA_fluxes[[#This Row],[tag]]&amp;"-"),"")</f>
        <v/>
      </c>
      <c r="G94" t="e">
        <f>_xlfn.TEXTAFTER(_xlfn.TEXTBEFORE(runRBA_RBA_fluxes[[#This Row],[rxn]],"-"&amp;runRBA_RBA_fluxes[[#This Row],[enz]],-1),"_",-1)</f>
        <v>#N/A</v>
      </c>
      <c r="H94" t="str">
        <f>_xlfn.TEXTAFTER(runRBA_RBA_fluxes[[#This Row],[rxn]],"-",-1)</f>
        <v>YLR355C</v>
      </c>
      <c r="I94" s="1" t="e">
        <f>IF(runRBA_RBA_fluxes[[#This Row],[dir]]="REV",-runRBA_RBA_fluxes[[#This Row],[ub]],runRBA_RBA_fluxes[[#This Row],[lb]])</f>
        <v>#N/A</v>
      </c>
      <c r="J94" s="1" t="e">
        <f>IF(runRBA_RBA_fluxes[[#This Row],[dir]]="REV",-runRBA_RBA_fluxes[[#This Row],[lb]],runRBA_RBA_fluxes[[#This Row],[ub]])</f>
        <v>#N/A</v>
      </c>
      <c r="K94" s="1" t="e">
        <f>IF(runRBA_RBA_fluxes[[#This Row],[dir]]="REV",-1,1)*runRBA_RBA_fluxes[[#This Row],[flux]]</f>
        <v>#N/A</v>
      </c>
      <c r="L94" s="1" t="b">
        <f>NOT(ISERROR(IF(runRBA_RBA_fluxes[[#This Row],[tag]]="RXN",MATCH(runRBA_RBA_fluxes[[#This Row],[rxn_base_id]],fba_fluxes[rxn],0),0)))</f>
        <v>1</v>
      </c>
    </row>
    <row r="95" spans="1:12" x14ac:dyDescent="0.2">
      <c r="A95" s="1" t="s">
        <v>611</v>
      </c>
      <c r="B95">
        <v>6.4080897359999997E-6</v>
      </c>
      <c r="C95">
        <v>0</v>
      </c>
      <c r="D95">
        <v>1000.0000000000001</v>
      </c>
      <c r="E95" t="str">
        <f>_xlfn.TEXTBEFORE(runRBA_RBA_fluxes[[#This Row],[rxn]],"-")</f>
        <v>RXN</v>
      </c>
      <c r="F95" t="str">
        <f>IFERROR(_xlfn.TEXTAFTER(_xlfn.TEXTBEFORE(runRBA_RBA_fluxes[[#This Row],[rxn]],"_"&amp;runRBA_RBA_fluxes[[#This Row],[dir]]&amp;"-",-1),runRBA_RBA_fluxes[[#This Row],[tag]]&amp;"-"),"")</f>
        <v>DHFS_1_c</v>
      </c>
      <c r="G95" t="str">
        <f>_xlfn.TEXTAFTER(_xlfn.TEXTBEFORE(runRBA_RBA_fluxes[[#This Row],[rxn]],"-"&amp;runRBA_RBA_fluxes[[#This Row],[enz]],-1),"_",-1)</f>
        <v>FWD</v>
      </c>
      <c r="H95" t="str">
        <f>_xlfn.TEXTAFTER(runRBA_RBA_fluxes[[#This Row],[rxn]],"-",-1)</f>
        <v>YMR113W</v>
      </c>
      <c r="I95" s="1">
        <f>IF(runRBA_RBA_fluxes[[#This Row],[dir]]="REV",-runRBA_RBA_fluxes[[#This Row],[ub]],runRBA_RBA_fluxes[[#This Row],[lb]])</f>
        <v>0</v>
      </c>
      <c r="J95" s="1">
        <f>IF(runRBA_RBA_fluxes[[#This Row],[dir]]="REV",-runRBA_RBA_fluxes[[#This Row],[lb]],runRBA_RBA_fluxes[[#This Row],[ub]])</f>
        <v>1000.0000000000001</v>
      </c>
      <c r="K95" s="1">
        <f>IF(runRBA_RBA_fluxes[[#This Row],[dir]]="REV",-1,1)*runRBA_RBA_fluxes[[#This Row],[flux]]</f>
        <v>6.4080897359999997E-6</v>
      </c>
      <c r="L95" s="1" t="b">
        <f>NOT(ISERROR(IF(runRBA_RBA_fluxes[[#This Row],[tag]]="RXN",MATCH(runRBA_RBA_fluxes[[#This Row],[rxn_base_id]],fba_fluxes[rxn],0),0)))</f>
        <v>1</v>
      </c>
    </row>
    <row r="96" spans="1:12" hidden="1" x14ac:dyDescent="0.2">
      <c r="A96" s="1" t="s">
        <v>1223</v>
      </c>
      <c r="B96">
        <v>7.47137969E-7</v>
      </c>
      <c r="C96">
        <v>0</v>
      </c>
      <c r="D96">
        <v>1000.0000000000001</v>
      </c>
      <c r="E96" t="str">
        <f>_xlfn.TEXTBEFORE(runRBA_RBA_fluxes[[#This Row],[rxn]],"-")</f>
        <v>PROSYN</v>
      </c>
      <c r="F96" t="str">
        <f>IFERROR(_xlfn.TEXTAFTER(_xlfn.TEXTBEFORE(runRBA_RBA_fluxes[[#This Row],[rxn]],"_"&amp;runRBA_RBA_fluxes[[#This Row],[dir]]&amp;"-",-1),runRBA_RBA_fluxes[[#This Row],[tag]]&amp;"-"),"")</f>
        <v/>
      </c>
      <c r="G96" t="e">
        <f>_xlfn.TEXTAFTER(_xlfn.TEXTBEFORE(runRBA_RBA_fluxes[[#This Row],[rxn]],"-"&amp;runRBA_RBA_fluxes[[#This Row],[enz]],-1),"_",-1)</f>
        <v>#N/A</v>
      </c>
      <c r="H96" t="str">
        <f>_xlfn.TEXTAFTER(runRBA_RBA_fluxes[[#This Row],[rxn]],"-",-1)</f>
        <v>YIL148W</v>
      </c>
      <c r="I96" s="1" t="e">
        <f>IF(runRBA_RBA_fluxes[[#This Row],[dir]]="REV",-runRBA_RBA_fluxes[[#This Row],[ub]],runRBA_RBA_fluxes[[#This Row],[lb]])</f>
        <v>#N/A</v>
      </c>
      <c r="J96" s="1" t="e">
        <f>IF(runRBA_RBA_fluxes[[#This Row],[dir]]="REV",-runRBA_RBA_fluxes[[#This Row],[lb]],runRBA_RBA_fluxes[[#This Row],[ub]])</f>
        <v>#N/A</v>
      </c>
      <c r="K96" s="1" t="e">
        <f>IF(runRBA_RBA_fluxes[[#This Row],[dir]]="REV",-1,1)*runRBA_RBA_fluxes[[#This Row],[flux]]</f>
        <v>#N/A</v>
      </c>
      <c r="L96" s="1" t="b">
        <f>NOT(ISERROR(IF(runRBA_RBA_fluxes[[#This Row],[tag]]="RXN",MATCH(runRBA_RBA_fluxes[[#This Row],[rxn_base_id]],fba_fluxes[rxn],0),0)))</f>
        <v>1</v>
      </c>
    </row>
    <row r="97" spans="1:12" hidden="1" x14ac:dyDescent="0.2">
      <c r="A97" s="1" t="s">
        <v>1224</v>
      </c>
      <c r="B97">
        <v>4.7342300000000003E-10</v>
      </c>
      <c r="C97">
        <v>0</v>
      </c>
      <c r="D97">
        <v>1000.0000000000001</v>
      </c>
      <c r="E97" t="str">
        <f>_xlfn.TEXTBEFORE(runRBA_RBA_fluxes[[#This Row],[rxn]],"-")</f>
        <v>ENZLOAD</v>
      </c>
      <c r="F97" t="str">
        <f>IFERROR(_xlfn.TEXTAFTER(_xlfn.TEXTBEFORE(runRBA_RBA_fluxes[[#This Row],[rxn]],"_"&amp;runRBA_RBA_fluxes[[#This Row],[dir]]&amp;"-",-1),runRBA_RBA_fluxes[[#This Row],[tag]]&amp;"-"),"")</f>
        <v>AASADy_c</v>
      </c>
      <c r="G97" t="str">
        <f>_xlfn.TEXTAFTER(_xlfn.TEXTBEFORE(runRBA_RBA_fluxes[[#This Row],[rxn]],"-"&amp;runRBA_RBA_fluxes[[#This Row],[enz]],-1),"_",-1)</f>
        <v>FWD</v>
      </c>
      <c r="H97" t="str">
        <f>_xlfn.TEXTAFTER(runRBA_RBA_fluxes[[#This Row],[rxn]],"-",-1)</f>
        <v>LYS25</v>
      </c>
      <c r="I97" s="1">
        <f>IF(runRBA_RBA_fluxes[[#This Row],[dir]]="REV",-runRBA_RBA_fluxes[[#This Row],[ub]],runRBA_RBA_fluxes[[#This Row],[lb]])</f>
        <v>0</v>
      </c>
      <c r="J97" s="1">
        <f>IF(runRBA_RBA_fluxes[[#This Row],[dir]]="REV",-runRBA_RBA_fluxes[[#This Row],[lb]],runRBA_RBA_fluxes[[#This Row],[ub]])</f>
        <v>1000.0000000000001</v>
      </c>
      <c r="K97" s="1">
        <f>IF(runRBA_RBA_fluxes[[#This Row],[dir]]="REV",-1,1)*runRBA_RBA_fluxes[[#This Row],[flux]]</f>
        <v>4.7342300000000003E-10</v>
      </c>
      <c r="L97" s="1" t="b">
        <f>NOT(ISERROR(IF(runRBA_RBA_fluxes[[#This Row],[tag]]="RXN",MATCH(runRBA_RBA_fluxes[[#This Row],[rxn_base_id]],fba_fluxes[rxn],0),0)))</f>
        <v>1</v>
      </c>
    </row>
    <row r="98" spans="1:12" hidden="1" x14ac:dyDescent="0.2">
      <c r="A98" s="1" t="s">
        <v>1225</v>
      </c>
      <c r="B98">
        <v>7.47137969E-7</v>
      </c>
      <c r="C98">
        <v>0</v>
      </c>
      <c r="D98">
        <v>1000.0000000000001</v>
      </c>
      <c r="E98" t="str">
        <f>_xlfn.TEXTBEFORE(runRBA_RBA_fluxes[[#This Row],[rxn]],"-")</f>
        <v>RIBOSUBSYN</v>
      </c>
      <c r="F98" t="str">
        <f>IFERROR(_xlfn.TEXTAFTER(_xlfn.TEXTBEFORE(runRBA_RBA_fluxes[[#This Row],[rxn]],"_"&amp;runRBA_RBA_fluxes[[#This Row],[dir]]&amp;"-",-1),runRBA_RBA_fluxes[[#This Row],[tag]]&amp;"-"),"")</f>
        <v/>
      </c>
      <c r="G98" t="e">
        <f>_xlfn.TEXTAFTER(_xlfn.TEXTBEFORE(runRBA_RBA_fluxes[[#This Row],[rxn]],"-"&amp;runRBA_RBA_fluxes[[#This Row],[enz]],-1),"_",-1)</f>
        <v>#N/A</v>
      </c>
      <c r="H98" t="str">
        <f>_xlfn.TEXTAFTER(runRBA_RBA_fluxes[[#This Row],[rxn]],"-",-1)</f>
        <v>YPR043W</v>
      </c>
      <c r="I98" s="1" t="e">
        <f>IF(runRBA_RBA_fluxes[[#This Row],[dir]]="REV",-runRBA_RBA_fluxes[[#This Row],[ub]],runRBA_RBA_fluxes[[#This Row],[lb]])</f>
        <v>#N/A</v>
      </c>
      <c r="J98" s="1" t="e">
        <f>IF(runRBA_RBA_fluxes[[#This Row],[dir]]="REV",-runRBA_RBA_fluxes[[#This Row],[lb]],runRBA_RBA_fluxes[[#This Row],[ub]])</f>
        <v>#N/A</v>
      </c>
      <c r="K98" s="1" t="e">
        <f>IF(runRBA_RBA_fluxes[[#This Row],[dir]]="REV",-1,1)*runRBA_RBA_fluxes[[#This Row],[flux]]</f>
        <v>#N/A</v>
      </c>
      <c r="L98" s="1" t="b">
        <f>NOT(ISERROR(IF(runRBA_RBA_fluxes[[#This Row],[tag]]="RXN",MATCH(runRBA_RBA_fluxes[[#This Row],[rxn_base_id]],fba_fluxes[rxn],0),0)))</f>
        <v>1</v>
      </c>
    </row>
    <row r="99" spans="1:12" hidden="1" x14ac:dyDescent="0.2">
      <c r="A99" s="1" t="s">
        <v>1226</v>
      </c>
      <c r="B99">
        <v>6.2283443420000003E-6</v>
      </c>
      <c r="C99">
        <v>0</v>
      </c>
      <c r="D99">
        <v>1000.0000000000001</v>
      </c>
      <c r="E99" t="str">
        <f>_xlfn.TEXTBEFORE(runRBA_RBA_fluxes[[#This Row],[rxn]],"-")</f>
        <v>PROSYN</v>
      </c>
      <c r="F99" t="str">
        <f>IFERROR(_xlfn.TEXTAFTER(_xlfn.TEXTBEFORE(runRBA_RBA_fluxes[[#This Row],[rxn]],"_"&amp;runRBA_RBA_fluxes[[#This Row],[dir]]&amp;"-",-1),runRBA_RBA_fluxes[[#This Row],[tag]]&amp;"-"),"")</f>
        <v/>
      </c>
      <c r="G99" t="e">
        <f>_xlfn.TEXTAFTER(_xlfn.TEXTBEFORE(runRBA_RBA_fluxes[[#This Row],[rxn]],"-"&amp;runRBA_RBA_fluxes[[#This Row],[enz]],-1),"_",-1)</f>
        <v>#N/A</v>
      </c>
      <c r="H99" t="str">
        <f>_xlfn.TEXTAFTER(runRBA_RBA_fluxes[[#This Row],[rxn]],"-",-1)</f>
        <v>YCR012W</v>
      </c>
      <c r="I99" s="1" t="e">
        <f>IF(runRBA_RBA_fluxes[[#This Row],[dir]]="REV",-runRBA_RBA_fluxes[[#This Row],[ub]],runRBA_RBA_fluxes[[#This Row],[lb]])</f>
        <v>#N/A</v>
      </c>
      <c r="J99" s="1" t="e">
        <f>IF(runRBA_RBA_fluxes[[#This Row],[dir]]="REV",-runRBA_RBA_fluxes[[#This Row],[lb]],runRBA_RBA_fluxes[[#This Row],[ub]])</f>
        <v>#N/A</v>
      </c>
      <c r="K99" s="1" t="e">
        <f>IF(runRBA_RBA_fluxes[[#This Row],[dir]]="REV",-1,1)*runRBA_RBA_fluxes[[#This Row],[flux]]</f>
        <v>#N/A</v>
      </c>
      <c r="L99" s="1" t="b">
        <f>NOT(ISERROR(IF(runRBA_RBA_fluxes[[#This Row],[tag]]="RXN",MATCH(runRBA_RBA_fluxes[[#This Row],[rxn_base_id]],fba_fluxes[rxn],0),0)))</f>
        <v>1</v>
      </c>
    </row>
    <row r="100" spans="1:12" hidden="1" x14ac:dyDescent="0.2">
      <c r="A100" s="1" t="s">
        <v>1227</v>
      </c>
      <c r="B100">
        <v>9.0542968999999999E-8</v>
      </c>
      <c r="C100">
        <v>0</v>
      </c>
      <c r="D100">
        <v>1000.0000000000001</v>
      </c>
      <c r="E100" t="str">
        <f>_xlfn.TEXTBEFORE(runRBA_RBA_fluxes[[#This Row],[rxn]],"-")</f>
        <v>RIBOSUBSYN</v>
      </c>
      <c r="F100" t="str">
        <f>IFERROR(_xlfn.TEXTAFTER(_xlfn.TEXTBEFORE(runRBA_RBA_fluxes[[#This Row],[rxn]],"_"&amp;runRBA_RBA_fluxes[[#This Row],[dir]]&amp;"-",-1),runRBA_RBA_fluxes[[#This Row],[tag]]&amp;"-"),"")</f>
        <v/>
      </c>
      <c r="G100" t="e">
        <f>_xlfn.TEXTAFTER(_xlfn.TEXTBEFORE(runRBA_RBA_fluxes[[#This Row],[rxn]],"-"&amp;runRBA_RBA_fluxes[[#This Row],[enz]],-1),"_",-1)</f>
        <v>#N/A</v>
      </c>
      <c r="H100" t="str">
        <f>_xlfn.TEXTAFTER(runRBA_RBA_fluxes[[#This Row],[rxn]],"-",-1)</f>
        <v>YML009C</v>
      </c>
      <c r="I100" s="1" t="e">
        <f>IF(runRBA_RBA_fluxes[[#This Row],[dir]]="REV",-runRBA_RBA_fluxes[[#This Row],[ub]],runRBA_RBA_fluxes[[#This Row],[lb]])</f>
        <v>#N/A</v>
      </c>
      <c r="J100" s="1" t="e">
        <f>IF(runRBA_RBA_fluxes[[#This Row],[dir]]="REV",-runRBA_RBA_fluxes[[#This Row],[lb]],runRBA_RBA_fluxes[[#This Row],[ub]])</f>
        <v>#N/A</v>
      </c>
      <c r="K100" s="1" t="e">
        <f>IF(runRBA_RBA_fluxes[[#This Row],[dir]]="REV",-1,1)*runRBA_RBA_fluxes[[#This Row],[flux]]</f>
        <v>#N/A</v>
      </c>
      <c r="L100" s="1" t="b">
        <f>NOT(ISERROR(IF(runRBA_RBA_fluxes[[#This Row],[tag]]="RXN",MATCH(runRBA_RBA_fluxes[[#This Row],[rxn_base_id]],fba_fluxes[rxn],0),0)))</f>
        <v>1</v>
      </c>
    </row>
    <row r="101" spans="1:12" x14ac:dyDescent="0.2">
      <c r="A101" s="1" t="s">
        <v>612</v>
      </c>
      <c r="B101">
        <v>1.3144123587600001E-4</v>
      </c>
      <c r="C101">
        <v>0</v>
      </c>
      <c r="D101">
        <v>1000.0000000000001</v>
      </c>
      <c r="E101" t="str">
        <f>_xlfn.TEXTBEFORE(runRBA_RBA_fluxes[[#This Row],[rxn]],"-")</f>
        <v>RXN</v>
      </c>
      <c r="F101" t="str">
        <f>IFERROR(_xlfn.TEXTAFTER(_xlfn.TEXTBEFORE(runRBA_RBA_fluxes[[#This Row],[rxn]],"_"&amp;runRBA_RBA_fluxes[[#This Row],[dir]]&amp;"-",-1),runRBA_RBA_fluxes[[#This Row],[tag]]&amp;"-"),"")</f>
        <v>ECOAR220_rm</v>
      </c>
      <c r="G101" t="str">
        <f>_xlfn.TEXTAFTER(_xlfn.TEXTBEFORE(runRBA_RBA_fluxes[[#This Row],[rxn]],"-"&amp;runRBA_RBA_fluxes[[#This Row],[enz]],-1),"_",-1)</f>
        <v>FWD</v>
      </c>
      <c r="H101" t="str">
        <f>_xlfn.TEXTAFTER(runRBA_RBA_fluxes[[#This Row],[rxn]],"-",-1)</f>
        <v>YDL015C</v>
      </c>
      <c r="I101" s="1">
        <f>IF(runRBA_RBA_fluxes[[#This Row],[dir]]="REV",-runRBA_RBA_fluxes[[#This Row],[ub]],runRBA_RBA_fluxes[[#This Row],[lb]])</f>
        <v>0</v>
      </c>
      <c r="J101" s="1">
        <f>IF(runRBA_RBA_fluxes[[#This Row],[dir]]="REV",-runRBA_RBA_fluxes[[#This Row],[lb]],runRBA_RBA_fluxes[[#This Row],[ub]])</f>
        <v>1000.0000000000001</v>
      </c>
      <c r="K101" s="1">
        <f>IF(runRBA_RBA_fluxes[[#This Row],[dir]]="REV",-1,1)*runRBA_RBA_fluxes[[#This Row],[flux]]</f>
        <v>1.3144123587600001E-4</v>
      </c>
      <c r="L101" s="1" t="b">
        <f>NOT(ISERROR(IF(runRBA_RBA_fluxes[[#This Row],[tag]]="RXN",MATCH(runRBA_RBA_fluxes[[#This Row],[rxn_base_id]],fba_fluxes[rxn],0),0)))</f>
        <v>1</v>
      </c>
    </row>
    <row r="102" spans="1:12" hidden="1" x14ac:dyDescent="0.2">
      <c r="A102" s="1" t="s">
        <v>1228</v>
      </c>
      <c r="B102">
        <v>2.3320171000000001E-7</v>
      </c>
      <c r="C102">
        <v>0</v>
      </c>
      <c r="D102">
        <v>1000.0000000000001</v>
      </c>
      <c r="E102" t="str">
        <f>_xlfn.TEXTBEFORE(runRBA_RBA_fluxes[[#This Row],[rxn]],"-")</f>
        <v>PROSYN</v>
      </c>
      <c r="F102" t="str">
        <f>IFERROR(_xlfn.TEXTAFTER(_xlfn.TEXTBEFORE(runRBA_RBA_fluxes[[#This Row],[rxn]],"_"&amp;runRBA_RBA_fluxes[[#This Row],[dir]]&amp;"-",-1),runRBA_RBA_fluxes[[#This Row],[tag]]&amp;"-"),"")</f>
        <v/>
      </c>
      <c r="G102" t="e">
        <f>_xlfn.TEXTAFTER(_xlfn.TEXTBEFORE(runRBA_RBA_fluxes[[#This Row],[rxn]],"-"&amp;runRBA_RBA_fluxes[[#This Row],[enz]],-1),"_",-1)</f>
        <v>#N/A</v>
      </c>
      <c r="H102" t="str">
        <f>_xlfn.TEXTAFTER(runRBA_RBA_fluxes[[#This Row],[rxn]],"-",-1)</f>
        <v>YJR105W</v>
      </c>
      <c r="I102" s="1" t="e">
        <f>IF(runRBA_RBA_fluxes[[#This Row],[dir]]="REV",-runRBA_RBA_fluxes[[#This Row],[ub]],runRBA_RBA_fluxes[[#This Row],[lb]])</f>
        <v>#N/A</v>
      </c>
      <c r="J102" s="1" t="e">
        <f>IF(runRBA_RBA_fluxes[[#This Row],[dir]]="REV",-runRBA_RBA_fluxes[[#This Row],[lb]],runRBA_RBA_fluxes[[#This Row],[ub]])</f>
        <v>#N/A</v>
      </c>
      <c r="K102" s="1" t="e">
        <f>IF(runRBA_RBA_fluxes[[#This Row],[dir]]="REV",-1,1)*runRBA_RBA_fluxes[[#This Row],[flux]]</f>
        <v>#N/A</v>
      </c>
      <c r="L102" s="1" t="b">
        <f>NOT(ISERROR(IF(runRBA_RBA_fluxes[[#This Row],[tag]]="RXN",MATCH(runRBA_RBA_fluxes[[#This Row],[rxn_base_id]],fba_fluxes[rxn],0),0)))</f>
        <v>1</v>
      </c>
    </row>
    <row r="103" spans="1:12" hidden="1" x14ac:dyDescent="0.2">
      <c r="A103" s="1" t="s">
        <v>1229</v>
      </c>
      <c r="B103">
        <v>5.0309890699999995E-7</v>
      </c>
      <c r="C103">
        <v>0</v>
      </c>
      <c r="D103">
        <v>1000.0000000000001</v>
      </c>
      <c r="E103" t="str">
        <f>_xlfn.TEXTBEFORE(runRBA_RBA_fluxes[[#This Row],[rxn]],"-")</f>
        <v>PROSYN</v>
      </c>
      <c r="F103" t="str">
        <f>IFERROR(_xlfn.TEXTAFTER(_xlfn.TEXTBEFORE(runRBA_RBA_fluxes[[#This Row],[rxn]],"_"&amp;runRBA_RBA_fluxes[[#This Row],[dir]]&amp;"-",-1),runRBA_RBA_fluxes[[#This Row],[tag]]&amp;"-"),"")</f>
        <v/>
      </c>
      <c r="G103" t="e">
        <f>_xlfn.TEXTAFTER(_xlfn.TEXTBEFORE(runRBA_RBA_fluxes[[#This Row],[rxn]],"-"&amp;runRBA_RBA_fluxes[[#This Row],[enz]],-1),"_",-1)</f>
        <v>#N/A</v>
      </c>
      <c r="H103" t="str">
        <f>_xlfn.TEXTAFTER(runRBA_RBA_fluxes[[#This Row],[rxn]],"-",-1)</f>
        <v>YDL166C</v>
      </c>
      <c r="I103" s="1" t="e">
        <f>IF(runRBA_RBA_fluxes[[#This Row],[dir]]="REV",-runRBA_RBA_fluxes[[#This Row],[ub]],runRBA_RBA_fluxes[[#This Row],[lb]])</f>
        <v>#N/A</v>
      </c>
      <c r="J103" s="1" t="e">
        <f>IF(runRBA_RBA_fluxes[[#This Row],[dir]]="REV",-runRBA_RBA_fluxes[[#This Row],[lb]],runRBA_RBA_fluxes[[#This Row],[ub]])</f>
        <v>#N/A</v>
      </c>
      <c r="K103" s="1" t="e">
        <f>IF(runRBA_RBA_fluxes[[#This Row],[dir]]="REV",-1,1)*runRBA_RBA_fluxes[[#This Row],[flux]]</f>
        <v>#N/A</v>
      </c>
      <c r="L103" s="1" t="b">
        <f>NOT(ISERROR(IF(runRBA_RBA_fluxes[[#This Row],[tag]]="RXN",MATCH(runRBA_RBA_fluxes[[#This Row],[rxn_base_id]],fba_fluxes[rxn],0),0)))</f>
        <v>1</v>
      </c>
    </row>
    <row r="104" spans="1:12" hidden="1" x14ac:dyDescent="0.2">
      <c r="A104" s="1" t="s">
        <v>1230</v>
      </c>
      <c r="B104">
        <v>9.3655640239999997E-6</v>
      </c>
      <c r="C104">
        <v>0</v>
      </c>
      <c r="D104">
        <v>1000.0000000000001</v>
      </c>
      <c r="E104" t="str">
        <f>_xlfn.TEXTBEFORE(runRBA_RBA_fluxes[[#This Row],[rxn]],"-")</f>
        <v>PROSYN</v>
      </c>
      <c r="F104" t="str">
        <f>IFERROR(_xlfn.TEXTAFTER(_xlfn.TEXTBEFORE(runRBA_RBA_fluxes[[#This Row],[rxn]],"_"&amp;runRBA_RBA_fluxes[[#This Row],[dir]]&amp;"-",-1),runRBA_RBA_fluxes[[#This Row],[tag]]&amp;"-"),"")</f>
        <v/>
      </c>
      <c r="G104" t="e">
        <f>_xlfn.TEXTAFTER(_xlfn.TEXTBEFORE(runRBA_RBA_fluxes[[#This Row],[rxn]],"-"&amp;runRBA_RBA_fluxes[[#This Row],[enz]],-1),"_",-1)</f>
        <v>#N/A</v>
      </c>
      <c r="H104" t="str">
        <f>_xlfn.TEXTAFTER(runRBA_RBA_fluxes[[#This Row],[rxn]],"-",-1)</f>
        <v>A</v>
      </c>
      <c r="I104" s="1" t="e">
        <f>IF(runRBA_RBA_fluxes[[#This Row],[dir]]="REV",-runRBA_RBA_fluxes[[#This Row],[ub]],runRBA_RBA_fluxes[[#This Row],[lb]])</f>
        <v>#N/A</v>
      </c>
      <c r="J104" s="1" t="e">
        <f>IF(runRBA_RBA_fluxes[[#This Row],[dir]]="REV",-runRBA_RBA_fluxes[[#This Row],[lb]],runRBA_RBA_fluxes[[#This Row],[ub]])</f>
        <v>#N/A</v>
      </c>
      <c r="K104" s="1" t="e">
        <f>IF(runRBA_RBA_fluxes[[#This Row],[dir]]="REV",-1,1)*runRBA_RBA_fluxes[[#This Row],[flux]]</f>
        <v>#N/A</v>
      </c>
      <c r="L104" s="1" t="b">
        <f>NOT(ISERROR(IF(runRBA_RBA_fluxes[[#This Row],[tag]]="RXN",MATCH(runRBA_RBA_fluxes[[#This Row],[rxn_base_id]],fba_fluxes[rxn],0),0)))</f>
        <v>1</v>
      </c>
    </row>
    <row r="105" spans="1:12" hidden="1" x14ac:dyDescent="0.2">
      <c r="A105" s="1" t="s">
        <v>1231</v>
      </c>
      <c r="B105">
        <v>2.3002850000000002E-9</v>
      </c>
      <c r="C105">
        <v>0</v>
      </c>
      <c r="D105">
        <v>1000.0000000000001</v>
      </c>
      <c r="E105" t="str">
        <f>_xlfn.TEXTBEFORE(runRBA_RBA_fluxes[[#This Row],[rxn]],"-")</f>
        <v>ENZLOAD</v>
      </c>
      <c r="F105" t="str">
        <f>IFERROR(_xlfn.TEXTAFTER(_xlfn.TEXTBEFORE(runRBA_RBA_fluxes[[#This Row],[rxn]],"_"&amp;runRBA_RBA_fluxes[[#This Row],[dir]]&amp;"-",-1),runRBA_RBA_fluxes[[#This Row],[tag]]&amp;"-"),"")</f>
        <v>PSPHS_r</v>
      </c>
      <c r="G105" t="str">
        <f>_xlfn.TEXTAFTER(_xlfn.TEXTBEFORE(runRBA_RBA_fluxes[[#This Row],[rxn]],"-"&amp;runRBA_RBA_fluxes[[#This Row],[enz]],-1),"_",-1)</f>
        <v>FWD</v>
      </c>
      <c r="H105" t="str">
        <f>_xlfn.TEXTAFTER(runRBA_RBA_fluxes[[#This Row],[rxn]],"-",-1)</f>
        <v>YDR297W</v>
      </c>
      <c r="I105" s="1">
        <f>IF(runRBA_RBA_fluxes[[#This Row],[dir]]="REV",-runRBA_RBA_fluxes[[#This Row],[ub]],runRBA_RBA_fluxes[[#This Row],[lb]])</f>
        <v>0</v>
      </c>
      <c r="J105" s="1">
        <f>IF(runRBA_RBA_fluxes[[#This Row],[dir]]="REV",-runRBA_RBA_fluxes[[#This Row],[lb]],runRBA_RBA_fluxes[[#This Row],[ub]])</f>
        <v>1000.0000000000001</v>
      </c>
      <c r="K105" s="1">
        <f>IF(runRBA_RBA_fluxes[[#This Row],[dir]]="REV",-1,1)*runRBA_RBA_fluxes[[#This Row],[flux]]</f>
        <v>2.3002850000000002E-9</v>
      </c>
      <c r="L105" s="1" t="b">
        <f>NOT(ISERROR(IF(runRBA_RBA_fluxes[[#This Row],[tag]]="RXN",MATCH(runRBA_RBA_fluxes[[#This Row],[rxn_base_id]],fba_fluxes[rxn],0),0)))</f>
        <v>1</v>
      </c>
    </row>
    <row r="106" spans="1:12" hidden="1" x14ac:dyDescent="0.2">
      <c r="A106" s="1" t="s">
        <v>1232</v>
      </c>
      <c r="B106">
        <v>1.0216020000000001E-9</v>
      </c>
      <c r="C106">
        <v>0</v>
      </c>
      <c r="D106">
        <v>1000.0000000000001</v>
      </c>
      <c r="E106" t="str">
        <f>_xlfn.TEXTBEFORE(runRBA_RBA_fluxes[[#This Row],[rxn]],"-")</f>
        <v>ENZLOAD</v>
      </c>
      <c r="F106" t="str">
        <f>IFERROR(_xlfn.TEXTAFTER(_xlfn.TEXTBEFORE(runRBA_RBA_fluxes[[#This Row],[rxn]],"_"&amp;runRBA_RBA_fluxes[[#This Row],[dir]]&amp;"-",-1),runRBA_RBA_fluxes[[#This Row],[tag]]&amp;"-"),"")</f>
        <v>INOSTtps_e</v>
      </c>
      <c r="G106" t="str">
        <f>_xlfn.TEXTAFTER(_xlfn.TEXTBEFORE(runRBA_RBA_fluxes[[#This Row],[rxn]],"-"&amp;runRBA_RBA_fluxes[[#This Row],[enz]],-1),"_",-1)</f>
        <v>FWD</v>
      </c>
      <c r="H106" t="str">
        <f>_xlfn.TEXTAFTER(runRBA_RBA_fluxes[[#This Row],[rxn]],"-",-1)</f>
        <v>YOL103W</v>
      </c>
      <c r="I106" s="1">
        <f>IF(runRBA_RBA_fluxes[[#This Row],[dir]]="REV",-runRBA_RBA_fluxes[[#This Row],[ub]],runRBA_RBA_fluxes[[#This Row],[lb]])</f>
        <v>0</v>
      </c>
      <c r="J106" s="1">
        <f>IF(runRBA_RBA_fluxes[[#This Row],[dir]]="REV",-runRBA_RBA_fluxes[[#This Row],[lb]],runRBA_RBA_fluxes[[#This Row],[ub]])</f>
        <v>1000.0000000000001</v>
      </c>
      <c r="K106" s="1">
        <f>IF(runRBA_RBA_fluxes[[#This Row],[dir]]="REV",-1,1)*runRBA_RBA_fluxes[[#This Row],[flux]]</f>
        <v>1.0216020000000001E-9</v>
      </c>
      <c r="L106" s="1" t="b">
        <f>NOT(ISERROR(IF(runRBA_RBA_fluxes[[#This Row],[tag]]="RXN",MATCH(runRBA_RBA_fluxes[[#This Row],[rxn_base_id]],fba_fluxes[rxn],0),0)))</f>
        <v>1</v>
      </c>
    </row>
    <row r="107" spans="1:12" x14ac:dyDescent="0.2">
      <c r="A107" s="1" t="s">
        <v>613</v>
      </c>
      <c r="B107">
        <v>4.7560767260492999E-2</v>
      </c>
      <c r="C107">
        <v>0</v>
      </c>
      <c r="D107">
        <v>1000.0000000000001</v>
      </c>
      <c r="E107" t="str">
        <f>_xlfn.TEXTBEFORE(runRBA_RBA_fluxes[[#This Row],[rxn]],"-")</f>
        <v>RXN</v>
      </c>
      <c r="F107" t="str">
        <f>IFERROR(_xlfn.TEXTAFTER(_xlfn.TEXTBEFORE(runRBA_RBA_fluxes[[#This Row],[rxn]],"_"&amp;runRBA_RBA_fluxes[[#This Row],[dir]]&amp;"-",-1),runRBA_RBA_fluxes[[#This Row],[tag]]&amp;"-"),"")</f>
        <v>THRS_c</v>
      </c>
      <c r="G107" t="str">
        <f>_xlfn.TEXTAFTER(_xlfn.TEXTBEFORE(runRBA_RBA_fluxes[[#This Row],[rxn]],"-"&amp;runRBA_RBA_fluxes[[#This Row],[enz]],-1),"_",-1)</f>
        <v>FWD</v>
      </c>
      <c r="H107" t="str">
        <f>_xlfn.TEXTAFTER(runRBA_RBA_fluxes[[#This Row],[rxn]],"-",-1)</f>
        <v>YCR053W</v>
      </c>
      <c r="I107" s="1">
        <f>IF(runRBA_RBA_fluxes[[#This Row],[dir]]="REV",-runRBA_RBA_fluxes[[#This Row],[ub]],runRBA_RBA_fluxes[[#This Row],[lb]])</f>
        <v>0</v>
      </c>
      <c r="J107" s="1">
        <f>IF(runRBA_RBA_fluxes[[#This Row],[dir]]="REV",-runRBA_RBA_fluxes[[#This Row],[lb]],runRBA_RBA_fluxes[[#This Row],[ub]])</f>
        <v>1000.0000000000001</v>
      </c>
      <c r="K107" s="1">
        <f>IF(runRBA_RBA_fluxes[[#This Row],[dir]]="REV",-1,1)*runRBA_RBA_fluxes[[#This Row],[flux]]</f>
        <v>4.7560767260492999E-2</v>
      </c>
      <c r="L107" s="1" t="b">
        <f>NOT(ISERROR(IF(runRBA_RBA_fluxes[[#This Row],[tag]]="RXN",MATCH(runRBA_RBA_fluxes[[#This Row],[rxn_base_id]],fba_fluxes[rxn],0),0)))</f>
        <v>1</v>
      </c>
    </row>
    <row r="108" spans="1:12" x14ac:dyDescent="0.2">
      <c r="A108" s="1" t="s">
        <v>614</v>
      </c>
      <c r="B108">
        <v>0.34559360013749102</v>
      </c>
      <c r="C108">
        <v>0</v>
      </c>
      <c r="D108">
        <v>1000.0000000000001</v>
      </c>
      <c r="E108" t="str">
        <f>_xlfn.TEXTBEFORE(runRBA_RBA_fluxes[[#This Row],[rxn]],"-")</f>
        <v>RXN</v>
      </c>
      <c r="F108" t="str">
        <f>IFERROR(_xlfn.TEXTAFTER(_xlfn.TEXTBEFORE(runRBA_RBA_fluxes[[#This Row],[rxn]],"_"&amp;runRBA_RBA_fluxes[[#This Row],[dir]]&amp;"-",-1),runRBA_RBA_fluxes[[#This Row],[tag]]&amp;"-"),"")</f>
        <v>LACPYRt_c_m</v>
      </c>
      <c r="G108" t="str">
        <f>_xlfn.TEXTAFTER(_xlfn.TEXTBEFORE(runRBA_RBA_fluxes[[#This Row],[rxn]],"-"&amp;runRBA_RBA_fluxes[[#This Row],[enz]],-1),"_",-1)</f>
        <v>REV</v>
      </c>
      <c r="H108" t="str">
        <f>_xlfn.TEXTAFTER(runRBA_RBA_fluxes[[#This Row],[rxn]],"-",-1)</f>
        <v>SPONT</v>
      </c>
      <c r="I108" s="1">
        <f>IF(runRBA_RBA_fluxes[[#This Row],[dir]]="REV",-runRBA_RBA_fluxes[[#This Row],[ub]],runRBA_RBA_fluxes[[#This Row],[lb]])</f>
        <v>-1000.0000000000001</v>
      </c>
      <c r="J108" s="1">
        <f>IF(runRBA_RBA_fluxes[[#This Row],[dir]]="REV",-runRBA_RBA_fluxes[[#This Row],[lb]],runRBA_RBA_fluxes[[#This Row],[ub]])</f>
        <v>0</v>
      </c>
      <c r="K108" s="1">
        <f>IF(runRBA_RBA_fluxes[[#This Row],[dir]]="REV",-1,1)*runRBA_RBA_fluxes[[#This Row],[flux]]</f>
        <v>-0.34559360013749102</v>
      </c>
      <c r="L108" s="1" t="b">
        <f>NOT(ISERROR(IF(runRBA_RBA_fluxes[[#This Row],[tag]]="RXN",MATCH(runRBA_RBA_fluxes[[#This Row],[rxn_base_id]],fba_fluxes[rxn],0),0)))</f>
        <v>1</v>
      </c>
    </row>
    <row r="109" spans="1:12" hidden="1" x14ac:dyDescent="0.2">
      <c r="A109" s="1" t="s">
        <v>1233</v>
      </c>
      <c r="B109">
        <v>1.66916E-10</v>
      </c>
      <c r="C109">
        <v>0</v>
      </c>
      <c r="D109">
        <v>1000.0000000000001</v>
      </c>
      <c r="E109" t="str">
        <f>_xlfn.TEXTBEFORE(runRBA_RBA_fluxes[[#This Row],[rxn]],"-")</f>
        <v>ENZLOAD</v>
      </c>
      <c r="F109" t="str">
        <f>IFERROR(_xlfn.TEXTAFTER(_xlfn.TEXTBEFORE(runRBA_RBA_fluxes[[#This Row],[rxn]],"_"&amp;runRBA_RBA_fluxes[[#This Row],[dir]]&amp;"-",-1),runRBA_RBA_fluxes[[#This Row],[tag]]&amp;"-"),"")</f>
        <v>STATg181_rm</v>
      </c>
      <c r="G109" t="str">
        <f>_xlfn.TEXTAFTER(_xlfn.TEXTBEFORE(runRBA_RBA_fluxes[[#This Row],[rxn]],"-"&amp;runRBA_RBA_fluxes[[#This Row],[enz]],-1),"_",-1)</f>
        <v>FWD</v>
      </c>
      <c r="H109" t="str">
        <f>_xlfn.TEXTAFTER(runRBA_RBA_fluxes[[#This Row],[rxn]],"-",-1)</f>
        <v>YCR048W</v>
      </c>
      <c r="I109" s="1">
        <f>IF(runRBA_RBA_fluxes[[#This Row],[dir]]="REV",-runRBA_RBA_fluxes[[#This Row],[ub]],runRBA_RBA_fluxes[[#This Row],[lb]])</f>
        <v>0</v>
      </c>
      <c r="J109" s="1">
        <f>IF(runRBA_RBA_fluxes[[#This Row],[dir]]="REV",-runRBA_RBA_fluxes[[#This Row],[lb]],runRBA_RBA_fluxes[[#This Row],[ub]])</f>
        <v>1000.0000000000001</v>
      </c>
      <c r="K109" s="1">
        <f>IF(runRBA_RBA_fluxes[[#This Row],[dir]]="REV",-1,1)*runRBA_RBA_fluxes[[#This Row],[flux]]</f>
        <v>1.66916E-10</v>
      </c>
      <c r="L109" s="1" t="b">
        <f>NOT(ISERROR(IF(runRBA_RBA_fluxes[[#This Row],[tag]]="RXN",MATCH(runRBA_RBA_fluxes[[#This Row],[rxn_base_id]],fba_fluxes[rxn],0),0)))</f>
        <v>1</v>
      </c>
    </row>
    <row r="110" spans="1:12" hidden="1" x14ac:dyDescent="0.2">
      <c r="A110" s="1" t="s">
        <v>1234</v>
      </c>
      <c r="B110">
        <v>7.1089590000000005E-8</v>
      </c>
      <c r="C110">
        <v>0</v>
      </c>
      <c r="D110">
        <v>1000.0000000000001</v>
      </c>
      <c r="E110" t="str">
        <f>_xlfn.TEXTBEFORE(runRBA_RBA_fluxes[[#This Row],[rxn]],"-")</f>
        <v>PROSYN</v>
      </c>
      <c r="F110" t="str">
        <f>IFERROR(_xlfn.TEXTAFTER(_xlfn.TEXTBEFORE(runRBA_RBA_fluxes[[#This Row],[rxn]],"_"&amp;runRBA_RBA_fluxes[[#This Row],[dir]]&amp;"-",-1),runRBA_RBA_fluxes[[#This Row],[tag]]&amp;"-"),"")</f>
        <v/>
      </c>
      <c r="G110" t="e">
        <f>_xlfn.TEXTAFTER(_xlfn.TEXTBEFORE(runRBA_RBA_fluxes[[#This Row],[rxn]],"-"&amp;runRBA_RBA_fluxes[[#This Row],[enz]],-1),"_",-1)</f>
        <v>#N/A</v>
      </c>
      <c r="H110" t="str">
        <f>_xlfn.TEXTAFTER(runRBA_RBA_fluxes[[#This Row],[rxn]],"-",-1)</f>
        <v>YJL045W</v>
      </c>
      <c r="I110" s="1" t="e">
        <f>IF(runRBA_RBA_fluxes[[#This Row],[dir]]="REV",-runRBA_RBA_fluxes[[#This Row],[ub]],runRBA_RBA_fluxes[[#This Row],[lb]])</f>
        <v>#N/A</v>
      </c>
      <c r="J110" s="1" t="e">
        <f>IF(runRBA_RBA_fluxes[[#This Row],[dir]]="REV",-runRBA_RBA_fluxes[[#This Row],[lb]],runRBA_RBA_fluxes[[#This Row],[ub]])</f>
        <v>#N/A</v>
      </c>
      <c r="K110" s="1" t="e">
        <f>IF(runRBA_RBA_fluxes[[#This Row],[dir]]="REV",-1,1)*runRBA_RBA_fluxes[[#This Row],[flux]]</f>
        <v>#N/A</v>
      </c>
      <c r="L110" s="1" t="b">
        <f>NOT(ISERROR(IF(runRBA_RBA_fluxes[[#This Row],[tag]]="RXN",MATCH(runRBA_RBA_fluxes[[#This Row],[rxn_base_id]],fba_fluxes[rxn],0),0)))</f>
        <v>1</v>
      </c>
    </row>
    <row r="111" spans="1:12" hidden="1" x14ac:dyDescent="0.2">
      <c r="A111" s="1" t="s">
        <v>1235</v>
      </c>
      <c r="B111">
        <v>3.8338794800000001E-7</v>
      </c>
      <c r="C111">
        <v>0</v>
      </c>
      <c r="D111">
        <v>1000.0000000000001</v>
      </c>
      <c r="E111" t="str">
        <f>_xlfn.TEXTBEFORE(runRBA_RBA_fluxes[[#This Row],[rxn]],"-")</f>
        <v>ENZLOAD</v>
      </c>
      <c r="F111" t="str">
        <f>IFERROR(_xlfn.TEXTAFTER(_xlfn.TEXTBEFORE(runRBA_RBA_fluxes[[#This Row],[rxn]],"_"&amp;runRBA_RBA_fluxes[[#This Row],[dir]]&amp;"-",-1),runRBA_RBA_fluxes[[#This Row],[tag]]&amp;"-"),"")</f>
        <v>KARA2i_m</v>
      </c>
      <c r="G111" t="str">
        <f>_xlfn.TEXTAFTER(_xlfn.TEXTBEFORE(runRBA_RBA_fluxes[[#This Row],[rxn]],"-"&amp;runRBA_RBA_fluxes[[#This Row],[enz]],-1),"_",-1)</f>
        <v>FWD</v>
      </c>
      <c r="H111" t="str">
        <f>_xlfn.TEXTAFTER(runRBA_RBA_fluxes[[#This Row],[rxn]],"-",-1)</f>
        <v>YLR355C</v>
      </c>
      <c r="I111" s="1">
        <f>IF(runRBA_RBA_fluxes[[#This Row],[dir]]="REV",-runRBA_RBA_fluxes[[#This Row],[ub]],runRBA_RBA_fluxes[[#This Row],[lb]])</f>
        <v>0</v>
      </c>
      <c r="J111" s="1">
        <f>IF(runRBA_RBA_fluxes[[#This Row],[dir]]="REV",-runRBA_RBA_fluxes[[#This Row],[lb]],runRBA_RBA_fluxes[[#This Row],[ub]])</f>
        <v>1000.0000000000001</v>
      </c>
      <c r="K111" s="1">
        <f>IF(runRBA_RBA_fluxes[[#This Row],[dir]]="REV",-1,1)*runRBA_RBA_fluxes[[#This Row],[flux]]</f>
        <v>3.8338794800000001E-7</v>
      </c>
      <c r="L111" s="1" t="b">
        <f>NOT(ISERROR(IF(runRBA_RBA_fluxes[[#This Row],[tag]]="RXN",MATCH(runRBA_RBA_fluxes[[#This Row],[rxn_base_id]],fba_fluxes[rxn],0),0)))</f>
        <v>1</v>
      </c>
    </row>
    <row r="112" spans="1:12" hidden="1" x14ac:dyDescent="0.2">
      <c r="A112" s="1" t="s">
        <v>1236</v>
      </c>
      <c r="B112">
        <v>2.0502581E-8</v>
      </c>
      <c r="C112">
        <v>0</v>
      </c>
      <c r="D112">
        <v>1000.0000000000001</v>
      </c>
      <c r="E112" t="str">
        <f>_xlfn.TEXTBEFORE(runRBA_RBA_fluxes[[#This Row],[rxn]],"-")</f>
        <v>PROSYN</v>
      </c>
      <c r="F112" t="str">
        <f>IFERROR(_xlfn.TEXTAFTER(_xlfn.TEXTBEFORE(runRBA_RBA_fluxes[[#This Row],[rxn]],"_"&amp;runRBA_RBA_fluxes[[#This Row],[dir]]&amp;"-",-1),runRBA_RBA_fluxes[[#This Row],[tag]]&amp;"-"),"")</f>
        <v/>
      </c>
      <c r="G112" t="e">
        <f>_xlfn.TEXTAFTER(_xlfn.TEXTBEFORE(runRBA_RBA_fluxes[[#This Row],[rxn]],"-"&amp;runRBA_RBA_fluxes[[#This Row],[enz]],-1),"_",-1)</f>
        <v>#N/A</v>
      </c>
      <c r="H112" t="str">
        <f>_xlfn.TEXTAFTER(runRBA_RBA_fluxes[[#This Row],[rxn]],"-",-1)</f>
        <v>YDR481C</v>
      </c>
      <c r="I112" s="1" t="e">
        <f>IF(runRBA_RBA_fluxes[[#This Row],[dir]]="REV",-runRBA_RBA_fluxes[[#This Row],[ub]],runRBA_RBA_fluxes[[#This Row],[lb]])</f>
        <v>#N/A</v>
      </c>
      <c r="J112" s="1" t="e">
        <f>IF(runRBA_RBA_fluxes[[#This Row],[dir]]="REV",-runRBA_RBA_fluxes[[#This Row],[lb]],runRBA_RBA_fluxes[[#This Row],[ub]])</f>
        <v>#N/A</v>
      </c>
      <c r="K112" s="1" t="e">
        <f>IF(runRBA_RBA_fluxes[[#This Row],[dir]]="REV",-1,1)*runRBA_RBA_fluxes[[#This Row],[flux]]</f>
        <v>#N/A</v>
      </c>
      <c r="L112" s="1" t="b">
        <f>NOT(ISERROR(IF(runRBA_RBA_fluxes[[#This Row],[tag]]="RXN",MATCH(runRBA_RBA_fluxes[[#This Row],[rxn_base_id]],fba_fluxes[rxn],0),0)))</f>
        <v>1</v>
      </c>
    </row>
    <row r="113" spans="1:12" hidden="1" x14ac:dyDescent="0.2">
      <c r="A113" s="1" t="s">
        <v>1237</v>
      </c>
      <c r="B113">
        <v>6.3427469999999997E-9</v>
      </c>
      <c r="C113">
        <v>0</v>
      </c>
      <c r="D113">
        <v>1000.0000000000001</v>
      </c>
      <c r="E113" t="str">
        <f>_xlfn.TEXTBEFORE(runRBA_RBA_fluxes[[#This Row],[rxn]],"-")</f>
        <v>ENZSYN</v>
      </c>
      <c r="F113" t="str">
        <f>IFERROR(_xlfn.TEXTAFTER(_xlfn.TEXTBEFORE(runRBA_RBA_fluxes[[#This Row],[rxn]],"_"&amp;runRBA_RBA_fluxes[[#This Row],[dir]]&amp;"-",-1),runRBA_RBA_fluxes[[#This Row],[tag]]&amp;"-"),"")</f>
        <v/>
      </c>
      <c r="G113" t="e">
        <f>_xlfn.TEXTAFTER(_xlfn.TEXTBEFORE(runRBA_RBA_fluxes[[#This Row],[rxn]],"-"&amp;runRBA_RBA_fluxes[[#This Row],[enz]],-1),"_",-1)</f>
        <v>#N/A</v>
      </c>
      <c r="H113" t="str">
        <f>_xlfn.TEXTAFTER(runRBA_RBA_fluxes[[#This Row],[rxn]],"-",-1)</f>
        <v>YGL001C</v>
      </c>
      <c r="I113" s="1" t="e">
        <f>IF(runRBA_RBA_fluxes[[#This Row],[dir]]="REV",-runRBA_RBA_fluxes[[#This Row],[ub]],runRBA_RBA_fluxes[[#This Row],[lb]])</f>
        <v>#N/A</v>
      </c>
      <c r="J113" s="1" t="e">
        <f>IF(runRBA_RBA_fluxes[[#This Row],[dir]]="REV",-runRBA_RBA_fluxes[[#This Row],[lb]],runRBA_RBA_fluxes[[#This Row],[ub]])</f>
        <v>#N/A</v>
      </c>
      <c r="K113" s="1" t="e">
        <f>IF(runRBA_RBA_fluxes[[#This Row],[dir]]="REV",-1,1)*runRBA_RBA_fluxes[[#This Row],[flux]]</f>
        <v>#N/A</v>
      </c>
      <c r="L113" s="1" t="b">
        <f>NOT(ISERROR(IF(runRBA_RBA_fluxes[[#This Row],[tag]]="RXN",MATCH(runRBA_RBA_fluxes[[#This Row],[rxn_base_id]],fba_fluxes[rxn],0),0)))</f>
        <v>1</v>
      </c>
    </row>
    <row r="114" spans="1:12" hidden="1" x14ac:dyDescent="0.2">
      <c r="A114" s="1" t="s">
        <v>1238</v>
      </c>
      <c r="B114">
        <v>7.6115352310000003E-6</v>
      </c>
      <c r="C114">
        <v>0</v>
      </c>
      <c r="D114">
        <v>1000.0000000000001</v>
      </c>
      <c r="E114" t="str">
        <f>_xlfn.TEXTBEFORE(runRBA_RBA_fluxes[[#This Row],[rxn]],"-")</f>
        <v>PROSYN</v>
      </c>
      <c r="F114" t="str">
        <f>IFERROR(_xlfn.TEXTAFTER(_xlfn.TEXTBEFORE(runRBA_RBA_fluxes[[#This Row],[rxn]],"_"&amp;runRBA_RBA_fluxes[[#This Row],[dir]]&amp;"-",-1),runRBA_RBA_fluxes[[#This Row],[tag]]&amp;"-"),"")</f>
        <v/>
      </c>
      <c r="G114" t="e">
        <f>_xlfn.TEXTAFTER(_xlfn.TEXTBEFORE(runRBA_RBA_fluxes[[#This Row],[rxn]],"-"&amp;runRBA_RBA_fluxes[[#This Row],[enz]],-1),"_",-1)</f>
        <v>#N/A</v>
      </c>
      <c r="H114" t="str">
        <f>_xlfn.TEXTAFTER(runRBA_RBA_fluxes[[#This Row],[rxn]],"-",-1)</f>
        <v>YGL191W</v>
      </c>
      <c r="I114" s="1" t="e">
        <f>IF(runRBA_RBA_fluxes[[#This Row],[dir]]="REV",-runRBA_RBA_fluxes[[#This Row],[ub]],runRBA_RBA_fluxes[[#This Row],[lb]])</f>
        <v>#N/A</v>
      </c>
      <c r="J114" s="1" t="e">
        <f>IF(runRBA_RBA_fluxes[[#This Row],[dir]]="REV",-runRBA_RBA_fluxes[[#This Row],[lb]],runRBA_RBA_fluxes[[#This Row],[ub]])</f>
        <v>#N/A</v>
      </c>
      <c r="K114" s="1" t="e">
        <f>IF(runRBA_RBA_fluxes[[#This Row],[dir]]="REV",-1,1)*runRBA_RBA_fluxes[[#This Row],[flux]]</f>
        <v>#N/A</v>
      </c>
      <c r="L114" s="1" t="b">
        <f>NOT(ISERROR(IF(runRBA_RBA_fluxes[[#This Row],[tag]]="RXN",MATCH(runRBA_RBA_fluxes[[#This Row],[rxn_base_id]],fba_fluxes[rxn],0),0)))</f>
        <v>1</v>
      </c>
    </row>
    <row r="115" spans="1:12" hidden="1" x14ac:dyDescent="0.2">
      <c r="A115" s="1" t="s">
        <v>1239</v>
      </c>
      <c r="B115">
        <v>3.0446140922000001E-5</v>
      </c>
      <c r="C115">
        <v>0</v>
      </c>
      <c r="D115">
        <v>1000.0000000000001</v>
      </c>
      <c r="E115" t="str">
        <f>_xlfn.TEXTBEFORE(runRBA_RBA_fluxes[[#This Row],[rxn]],"-")</f>
        <v>PROSYN</v>
      </c>
      <c r="F115" t="str">
        <f>IFERROR(_xlfn.TEXTAFTER(_xlfn.TEXTBEFORE(runRBA_RBA_fluxes[[#This Row],[rxn]],"_"&amp;runRBA_RBA_fluxes[[#This Row],[dir]]&amp;"-",-1),runRBA_RBA_fluxes[[#This Row],[tag]]&amp;"-"),"")</f>
        <v/>
      </c>
      <c r="G115" t="e">
        <f>_xlfn.TEXTAFTER(_xlfn.TEXTBEFORE(runRBA_RBA_fluxes[[#This Row],[rxn]],"-"&amp;runRBA_RBA_fluxes[[#This Row],[enz]],-1),"_",-1)</f>
        <v>#N/A</v>
      </c>
      <c r="H115" t="str">
        <f>_xlfn.TEXTAFTER(runRBA_RBA_fluxes[[#This Row],[rxn]],"-",-1)</f>
        <v>YFR033C</v>
      </c>
      <c r="I115" s="1" t="e">
        <f>IF(runRBA_RBA_fluxes[[#This Row],[dir]]="REV",-runRBA_RBA_fluxes[[#This Row],[ub]],runRBA_RBA_fluxes[[#This Row],[lb]])</f>
        <v>#N/A</v>
      </c>
      <c r="J115" s="1" t="e">
        <f>IF(runRBA_RBA_fluxes[[#This Row],[dir]]="REV",-runRBA_RBA_fluxes[[#This Row],[lb]],runRBA_RBA_fluxes[[#This Row],[ub]])</f>
        <v>#N/A</v>
      </c>
      <c r="K115" s="1" t="e">
        <f>IF(runRBA_RBA_fluxes[[#This Row],[dir]]="REV",-1,1)*runRBA_RBA_fluxes[[#This Row],[flux]]</f>
        <v>#N/A</v>
      </c>
      <c r="L115" s="1" t="b">
        <f>NOT(ISERROR(IF(runRBA_RBA_fluxes[[#This Row],[tag]]="RXN",MATCH(runRBA_RBA_fluxes[[#This Row],[rxn_base_id]],fba_fluxes[rxn],0),0)))</f>
        <v>1</v>
      </c>
    </row>
    <row r="116" spans="1:12" hidden="1" x14ac:dyDescent="0.2">
      <c r="A116" s="1" t="s">
        <v>1240</v>
      </c>
      <c r="B116">
        <v>1.0216020000000001E-9</v>
      </c>
      <c r="C116">
        <v>0</v>
      </c>
      <c r="D116">
        <v>1000.0000000000001</v>
      </c>
      <c r="E116" t="str">
        <f>_xlfn.TEXTBEFORE(runRBA_RBA_fluxes[[#This Row],[rxn]],"-")</f>
        <v>ENZSYN</v>
      </c>
      <c r="F116" t="str">
        <f>IFERROR(_xlfn.TEXTAFTER(_xlfn.TEXTBEFORE(runRBA_RBA_fluxes[[#This Row],[rxn]],"_"&amp;runRBA_RBA_fluxes[[#This Row],[dir]]&amp;"-",-1),runRBA_RBA_fluxes[[#This Row],[tag]]&amp;"-"),"")</f>
        <v/>
      </c>
      <c r="G116" t="e">
        <f>_xlfn.TEXTAFTER(_xlfn.TEXTBEFORE(runRBA_RBA_fluxes[[#This Row],[rxn]],"-"&amp;runRBA_RBA_fluxes[[#This Row],[enz]],-1),"_",-1)</f>
        <v>#N/A</v>
      </c>
      <c r="H116" t="str">
        <f>_xlfn.TEXTAFTER(runRBA_RBA_fluxes[[#This Row],[rxn]],"-",-1)</f>
        <v>YOL103W</v>
      </c>
      <c r="I116" s="1" t="e">
        <f>IF(runRBA_RBA_fluxes[[#This Row],[dir]]="REV",-runRBA_RBA_fluxes[[#This Row],[ub]],runRBA_RBA_fluxes[[#This Row],[lb]])</f>
        <v>#N/A</v>
      </c>
      <c r="J116" s="1" t="e">
        <f>IF(runRBA_RBA_fluxes[[#This Row],[dir]]="REV",-runRBA_RBA_fluxes[[#This Row],[lb]],runRBA_RBA_fluxes[[#This Row],[ub]])</f>
        <v>#N/A</v>
      </c>
      <c r="K116" s="1" t="e">
        <f>IF(runRBA_RBA_fluxes[[#This Row],[dir]]="REV",-1,1)*runRBA_RBA_fluxes[[#This Row],[flux]]</f>
        <v>#N/A</v>
      </c>
      <c r="L116" s="1" t="b">
        <f>NOT(ISERROR(IF(runRBA_RBA_fluxes[[#This Row],[tag]]="RXN",MATCH(runRBA_RBA_fluxes[[#This Row],[rxn_base_id]],fba_fluxes[rxn],0),0)))</f>
        <v>1</v>
      </c>
    </row>
    <row r="117" spans="1:12" hidden="1" x14ac:dyDescent="0.2">
      <c r="A117" s="1" t="s">
        <v>1241</v>
      </c>
      <c r="B117">
        <v>1.7880682E-7</v>
      </c>
      <c r="C117">
        <v>0</v>
      </c>
      <c r="D117">
        <v>1000.0000000000001</v>
      </c>
      <c r="E117" t="str">
        <f>_xlfn.TEXTBEFORE(runRBA_RBA_fluxes[[#This Row],[rxn]],"-")</f>
        <v>PROSYN</v>
      </c>
      <c r="F117" t="str">
        <f>IFERROR(_xlfn.TEXTAFTER(_xlfn.TEXTBEFORE(runRBA_RBA_fluxes[[#This Row],[rxn]],"_"&amp;runRBA_RBA_fluxes[[#This Row],[dir]]&amp;"-",-1),runRBA_RBA_fluxes[[#This Row],[tag]]&amp;"-"),"")</f>
        <v/>
      </c>
      <c r="G117" t="e">
        <f>_xlfn.TEXTAFTER(_xlfn.TEXTBEFORE(runRBA_RBA_fluxes[[#This Row],[rxn]],"-"&amp;runRBA_RBA_fluxes[[#This Row],[enz]],-1),"_",-1)</f>
        <v>#N/A</v>
      </c>
      <c r="H117" t="str">
        <f>_xlfn.TEXTAFTER(runRBA_RBA_fluxes[[#This Row],[rxn]],"-",-1)</f>
        <v>YNL104C_c</v>
      </c>
      <c r="I117" s="1" t="e">
        <f>IF(runRBA_RBA_fluxes[[#This Row],[dir]]="REV",-runRBA_RBA_fluxes[[#This Row],[ub]],runRBA_RBA_fluxes[[#This Row],[lb]])</f>
        <v>#N/A</v>
      </c>
      <c r="J117" s="1" t="e">
        <f>IF(runRBA_RBA_fluxes[[#This Row],[dir]]="REV",-runRBA_RBA_fluxes[[#This Row],[lb]],runRBA_RBA_fluxes[[#This Row],[ub]])</f>
        <v>#N/A</v>
      </c>
      <c r="K117" s="1" t="e">
        <f>IF(runRBA_RBA_fluxes[[#This Row],[dir]]="REV",-1,1)*runRBA_RBA_fluxes[[#This Row],[flux]]</f>
        <v>#N/A</v>
      </c>
      <c r="L117" s="1" t="b">
        <f>NOT(ISERROR(IF(runRBA_RBA_fluxes[[#This Row],[tag]]="RXN",MATCH(runRBA_RBA_fluxes[[#This Row],[rxn_base_id]],fba_fluxes[rxn],0),0)))</f>
        <v>1</v>
      </c>
    </row>
    <row r="118" spans="1:12" hidden="1" x14ac:dyDescent="0.2">
      <c r="A118" s="1" t="s">
        <v>1242</v>
      </c>
      <c r="B118">
        <v>9.3655640239999997E-6</v>
      </c>
      <c r="C118">
        <v>0</v>
      </c>
      <c r="D118">
        <v>1000.0000000000001</v>
      </c>
      <c r="E118" t="str">
        <f>_xlfn.TEXTBEFORE(runRBA_RBA_fluxes[[#This Row],[rxn]],"-")</f>
        <v>PROSYN</v>
      </c>
      <c r="F118" t="str">
        <f>IFERROR(_xlfn.TEXTAFTER(_xlfn.TEXTBEFORE(runRBA_RBA_fluxes[[#This Row],[rxn]],"_"&amp;runRBA_RBA_fluxes[[#This Row],[dir]]&amp;"-",-1),runRBA_RBA_fluxes[[#This Row],[tag]]&amp;"-"),"")</f>
        <v/>
      </c>
      <c r="G118" t="e">
        <f>_xlfn.TEXTAFTER(_xlfn.TEXTBEFORE(runRBA_RBA_fluxes[[#This Row],[rxn]],"-"&amp;runRBA_RBA_fluxes[[#This Row],[enz]],-1),"_",-1)</f>
        <v>#N/A</v>
      </c>
      <c r="H118" t="str">
        <f>_xlfn.TEXTAFTER(runRBA_RBA_fluxes[[#This Row],[rxn]],"-",-1)</f>
        <v>A</v>
      </c>
      <c r="I118" s="1" t="e">
        <f>IF(runRBA_RBA_fluxes[[#This Row],[dir]]="REV",-runRBA_RBA_fluxes[[#This Row],[ub]],runRBA_RBA_fluxes[[#This Row],[lb]])</f>
        <v>#N/A</v>
      </c>
      <c r="J118" s="1" t="e">
        <f>IF(runRBA_RBA_fluxes[[#This Row],[dir]]="REV",-runRBA_RBA_fluxes[[#This Row],[lb]],runRBA_RBA_fluxes[[#This Row],[ub]])</f>
        <v>#N/A</v>
      </c>
      <c r="K118" s="1" t="e">
        <f>IF(runRBA_RBA_fluxes[[#This Row],[dir]]="REV",-1,1)*runRBA_RBA_fluxes[[#This Row],[flux]]</f>
        <v>#N/A</v>
      </c>
      <c r="L118" s="1" t="b">
        <f>NOT(ISERROR(IF(runRBA_RBA_fluxes[[#This Row],[tag]]="RXN",MATCH(runRBA_RBA_fluxes[[#This Row],[rxn_base_id]],fba_fluxes[rxn],0),0)))</f>
        <v>1</v>
      </c>
    </row>
    <row r="119" spans="1:12" hidden="1" x14ac:dyDescent="0.2">
      <c r="A119" s="1" t="s">
        <v>1243</v>
      </c>
      <c r="B119">
        <v>1.165872557E-6</v>
      </c>
      <c r="C119">
        <v>0</v>
      </c>
      <c r="D119">
        <v>1000.0000000000001</v>
      </c>
      <c r="E119" t="str">
        <f>_xlfn.TEXTBEFORE(runRBA_RBA_fluxes[[#This Row],[rxn]],"-")</f>
        <v>PROSYN</v>
      </c>
      <c r="F119" t="str">
        <f>IFERROR(_xlfn.TEXTAFTER(_xlfn.TEXTBEFORE(runRBA_RBA_fluxes[[#This Row],[rxn]],"_"&amp;runRBA_RBA_fluxes[[#This Row],[dir]]&amp;"-",-1),runRBA_RBA_fluxes[[#This Row],[tag]]&amp;"-"),"")</f>
        <v/>
      </c>
      <c r="G119" t="e">
        <f>_xlfn.TEXTAFTER(_xlfn.TEXTBEFORE(runRBA_RBA_fluxes[[#This Row],[rxn]],"-"&amp;runRBA_RBA_fluxes[[#This Row],[enz]],-1),"_",-1)</f>
        <v>#N/A</v>
      </c>
      <c r="H119" t="str">
        <f>_xlfn.TEXTAFTER(runRBA_RBA_fluxes[[#This Row],[rxn]],"-",-1)</f>
        <v>YLR303W</v>
      </c>
      <c r="I119" s="1" t="e">
        <f>IF(runRBA_RBA_fluxes[[#This Row],[dir]]="REV",-runRBA_RBA_fluxes[[#This Row],[ub]],runRBA_RBA_fluxes[[#This Row],[lb]])</f>
        <v>#N/A</v>
      </c>
      <c r="J119" s="1" t="e">
        <f>IF(runRBA_RBA_fluxes[[#This Row],[dir]]="REV",-runRBA_RBA_fluxes[[#This Row],[lb]],runRBA_RBA_fluxes[[#This Row],[ub]])</f>
        <v>#N/A</v>
      </c>
      <c r="K119" s="1" t="e">
        <f>IF(runRBA_RBA_fluxes[[#This Row],[dir]]="REV",-1,1)*runRBA_RBA_fluxes[[#This Row],[flux]]</f>
        <v>#N/A</v>
      </c>
      <c r="L119" s="1" t="b">
        <f>NOT(ISERROR(IF(runRBA_RBA_fluxes[[#This Row],[tag]]="RXN",MATCH(runRBA_RBA_fluxes[[#This Row],[rxn_base_id]],fba_fluxes[rxn],0),0)))</f>
        <v>1</v>
      </c>
    </row>
    <row r="120" spans="1:12" hidden="1" x14ac:dyDescent="0.2">
      <c r="A120" s="1" t="s">
        <v>1244</v>
      </c>
      <c r="B120">
        <v>1.433615E-8</v>
      </c>
      <c r="C120">
        <v>0</v>
      </c>
      <c r="D120">
        <v>1000.0000000000001</v>
      </c>
      <c r="E120" t="str">
        <f>_xlfn.TEXTBEFORE(runRBA_RBA_fluxes[[#This Row],[rxn]],"-")</f>
        <v>ENZLOAD</v>
      </c>
      <c r="F120" t="str">
        <f>IFERROR(_xlfn.TEXTAFTER(_xlfn.TEXTBEFORE(runRBA_RBA_fluxes[[#This Row],[rxn]],"_"&amp;runRBA_RBA_fluxes[[#This Row],[dir]]&amp;"-",-1),runRBA_RBA_fluxes[[#This Row],[tag]]&amp;"-"),"")</f>
        <v>PRMICI_c</v>
      </c>
      <c r="G120" t="str">
        <f>_xlfn.TEXTAFTER(_xlfn.TEXTBEFORE(runRBA_RBA_fluxes[[#This Row],[rxn]],"-"&amp;runRBA_RBA_fluxes[[#This Row],[enz]],-1),"_",-1)</f>
        <v>FWD</v>
      </c>
      <c r="H120" t="str">
        <f>_xlfn.TEXTAFTER(runRBA_RBA_fluxes[[#This Row],[rxn]],"-",-1)</f>
        <v>YIL020C</v>
      </c>
      <c r="I120" s="1">
        <f>IF(runRBA_RBA_fluxes[[#This Row],[dir]]="REV",-runRBA_RBA_fluxes[[#This Row],[ub]],runRBA_RBA_fluxes[[#This Row],[lb]])</f>
        <v>0</v>
      </c>
      <c r="J120" s="1">
        <f>IF(runRBA_RBA_fluxes[[#This Row],[dir]]="REV",-runRBA_RBA_fluxes[[#This Row],[lb]],runRBA_RBA_fluxes[[#This Row],[ub]])</f>
        <v>1000.0000000000001</v>
      </c>
      <c r="K120" s="1">
        <f>IF(runRBA_RBA_fluxes[[#This Row],[dir]]="REV",-1,1)*runRBA_RBA_fluxes[[#This Row],[flux]]</f>
        <v>1.433615E-8</v>
      </c>
      <c r="L120" s="1" t="b">
        <f>NOT(ISERROR(IF(runRBA_RBA_fluxes[[#This Row],[tag]]="RXN",MATCH(runRBA_RBA_fluxes[[#This Row],[rxn_base_id]],fba_fluxes[rxn],0),0)))</f>
        <v>1</v>
      </c>
    </row>
    <row r="121" spans="1:12" hidden="1" x14ac:dyDescent="0.2">
      <c r="A121" s="1" t="s">
        <v>1245</v>
      </c>
      <c r="B121">
        <v>7.5472200000000003E-9</v>
      </c>
      <c r="C121">
        <v>0</v>
      </c>
      <c r="D121">
        <v>1000.0000000000001</v>
      </c>
      <c r="E121" t="str">
        <f>_xlfn.TEXTBEFORE(runRBA_RBA_fluxes[[#This Row],[rxn]],"-")</f>
        <v>ENZLOAD</v>
      </c>
      <c r="F121" t="str">
        <f>IFERROR(_xlfn.TEXTAFTER(_xlfn.TEXTBEFORE(runRBA_RBA_fluxes[[#This Row],[rxn]],"_"&amp;runRBA_RBA_fluxes[[#This Row],[dir]]&amp;"-",-1),runRBA_RBA_fluxes[[#This Row],[tag]]&amp;"-"),"")</f>
        <v>DCYTD_c</v>
      </c>
      <c r="G121" t="str">
        <f>_xlfn.TEXTAFTER(_xlfn.TEXTBEFORE(runRBA_RBA_fluxes[[#This Row],[rxn]],"-"&amp;runRBA_RBA_fluxes[[#This Row],[enz]],-1),"_",-1)</f>
        <v>FWD</v>
      </c>
      <c r="H121" t="str">
        <f>_xlfn.TEXTAFTER(runRBA_RBA_fluxes[[#This Row],[rxn]],"-",-1)</f>
        <v>YLR245C</v>
      </c>
      <c r="I121" s="1">
        <f>IF(runRBA_RBA_fluxes[[#This Row],[dir]]="REV",-runRBA_RBA_fluxes[[#This Row],[ub]],runRBA_RBA_fluxes[[#This Row],[lb]])</f>
        <v>0</v>
      </c>
      <c r="J121" s="1">
        <f>IF(runRBA_RBA_fluxes[[#This Row],[dir]]="REV",-runRBA_RBA_fluxes[[#This Row],[lb]],runRBA_RBA_fluxes[[#This Row],[ub]])</f>
        <v>1000.0000000000001</v>
      </c>
      <c r="K121" s="1">
        <f>IF(runRBA_RBA_fluxes[[#This Row],[dir]]="REV",-1,1)*runRBA_RBA_fluxes[[#This Row],[flux]]</f>
        <v>7.5472200000000003E-9</v>
      </c>
      <c r="L121" s="1" t="b">
        <f>NOT(ISERROR(IF(runRBA_RBA_fluxes[[#This Row],[tag]]="RXN",MATCH(runRBA_RBA_fluxes[[#This Row],[rxn_base_id]],fba_fluxes[rxn],0),0)))</f>
        <v>1</v>
      </c>
    </row>
    <row r="122" spans="1:12" hidden="1" x14ac:dyDescent="0.2">
      <c r="A122" s="1" t="s">
        <v>1246</v>
      </c>
      <c r="B122">
        <v>7.9029348999999995E-8</v>
      </c>
      <c r="C122">
        <v>0</v>
      </c>
      <c r="D122">
        <v>1000.0000000000001</v>
      </c>
      <c r="E122" t="str">
        <f>_xlfn.TEXTBEFORE(runRBA_RBA_fluxes[[#This Row],[rxn]],"-")</f>
        <v>ENZSYN</v>
      </c>
      <c r="F122" t="str">
        <f>IFERROR(_xlfn.TEXTAFTER(_xlfn.TEXTBEFORE(runRBA_RBA_fluxes[[#This Row],[rxn]],"_"&amp;runRBA_RBA_fluxes[[#This Row],[dir]]&amp;"-",-1),runRBA_RBA_fluxes[[#This Row],[tag]]&amp;"-"),"")</f>
        <v/>
      </c>
      <c r="G122" t="e">
        <f>_xlfn.TEXTAFTER(_xlfn.TEXTBEFORE(runRBA_RBA_fluxes[[#This Row],[rxn]],"-"&amp;runRBA_RBA_fluxes[[#This Row],[enz]],-1),"_",-1)</f>
        <v>#N/A</v>
      </c>
      <c r="H122" t="str">
        <f>_xlfn.TEXTAFTER(runRBA_RBA_fluxes[[#This Row],[rxn]],"-",-1)</f>
        <v>YNL220W</v>
      </c>
      <c r="I122" s="1" t="e">
        <f>IF(runRBA_RBA_fluxes[[#This Row],[dir]]="REV",-runRBA_RBA_fluxes[[#This Row],[ub]],runRBA_RBA_fluxes[[#This Row],[lb]])</f>
        <v>#N/A</v>
      </c>
      <c r="J122" s="1" t="e">
        <f>IF(runRBA_RBA_fluxes[[#This Row],[dir]]="REV",-runRBA_RBA_fluxes[[#This Row],[lb]],runRBA_RBA_fluxes[[#This Row],[ub]])</f>
        <v>#N/A</v>
      </c>
      <c r="K122" s="1" t="e">
        <f>IF(runRBA_RBA_fluxes[[#This Row],[dir]]="REV",-1,1)*runRBA_RBA_fluxes[[#This Row],[flux]]</f>
        <v>#N/A</v>
      </c>
      <c r="L122" s="1" t="b">
        <f>NOT(ISERROR(IF(runRBA_RBA_fluxes[[#This Row],[tag]]="RXN",MATCH(runRBA_RBA_fluxes[[#This Row],[rxn_base_id]],fba_fluxes[rxn],0),0)))</f>
        <v>1</v>
      </c>
    </row>
    <row r="123" spans="1:12" x14ac:dyDescent="0.2">
      <c r="A123" s="1" t="s">
        <v>615</v>
      </c>
      <c r="B123">
        <v>0.26552512797202099</v>
      </c>
      <c r="C123">
        <v>0</v>
      </c>
      <c r="D123">
        <v>1000.0000000000001</v>
      </c>
      <c r="E123" t="str">
        <f>_xlfn.TEXTBEFORE(runRBA_RBA_fluxes[[#This Row],[rxn]],"-")</f>
        <v>RXN</v>
      </c>
      <c r="F123" t="str">
        <f>IFERROR(_xlfn.TEXTAFTER(_xlfn.TEXTBEFORE(runRBA_RBA_fluxes[[#This Row],[rxn]],"_"&amp;runRBA_RBA_fluxes[[#This Row],[dir]]&amp;"-",-1),runRBA_RBA_fluxes[[#This Row],[tag]]&amp;"-"),"")</f>
        <v>P5CR_c</v>
      </c>
      <c r="G123" t="str">
        <f>_xlfn.TEXTAFTER(_xlfn.TEXTBEFORE(runRBA_RBA_fluxes[[#This Row],[rxn]],"-"&amp;runRBA_RBA_fluxes[[#This Row],[enz]],-1),"_",-1)</f>
        <v>FWD</v>
      </c>
      <c r="H123" t="str">
        <f>_xlfn.TEXTAFTER(runRBA_RBA_fluxes[[#This Row],[rxn]],"-",-1)</f>
        <v>YER023W</v>
      </c>
      <c r="I123" s="1">
        <f>IF(runRBA_RBA_fluxes[[#This Row],[dir]]="REV",-runRBA_RBA_fluxes[[#This Row],[ub]],runRBA_RBA_fluxes[[#This Row],[lb]])</f>
        <v>0</v>
      </c>
      <c r="J123" s="1">
        <f>IF(runRBA_RBA_fluxes[[#This Row],[dir]]="REV",-runRBA_RBA_fluxes[[#This Row],[lb]],runRBA_RBA_fluxes[[#This Row],[ub]])</f>
        <v>1000.0000000000001</v>
      </c>
      <c r="K123" s="1">
        <f>IF(runRBA_RBA_fluxes[[#This Row],[dir]]="REV",-1,1)*runRBA_RBA_fluxes[[#This Row],[flux]]</f>
        <v>0.26552512797202099</v>
      </c>
      <c r="L123" s="1" t="b">
        <f>NOT(ISERROR(IF(runRBA_RBA_fluxes[[#This Row],[tag]]="RXN",MATCH(runRBA_RBA_fluxes[[#This Row],[rxn_base_id]],fba_fluxes[rxn],0),0)))</f>
        <v>1</v>
      </c>
    </row>
    <row r="124" spans="1:12" hidden="1" x14ac:dyDescent="0.2">
      <c r="A124" s="1" t="s">
        <v>1247</v>
      </c>
      <c r="B124">
        <v>1.6312489000000001E-8</v>
      </c>
      <c r="C124">
        <v>0</v>
      </c>
      <c r="D124">
        <v>1000.0000000000001</v>
      </c>
      <c r="E124" t="str">
        <f>_xlfn.TEXTBEFORE(runRBA_RBA_fluxes[[#This Row],[rxn]],"-")</f>
        <v>ENZSYN</v>
      </c>
      <c r="F124" t="str">
        <f>IFERROR(_xlfn.TEXTAFTER(_xlfn.TEXTBEFORE(runRBA_RBA_fluxes[[#This Row],[rxn]],"_"&amp;runRBA_RBA_fluxes[[#This Row],[dir]]&amp;"-",-1),runRBA_RBA_fluxes[[#This Row],[tag]]&amp;"-"),"")</f>
        <v/>
      </c>
      <c r="G124" t="e">
        <f>_xlfn.TEXTAFTER(_xlfn.TEXTBEFORE(runRBA_RBA_fluxes[[#This Row],[rxn]],"-"&amp;runRBA_RBA_fluxes[[#This Row],[enz]],-1),"_",-1)</f>
        <v>#N/A</v>
      </c>
      <c r="H124" t="str">
        <f>_xlfn.TEXTAFTER(runRBA_RBA_fluxes[[#This Row],[rxn]],"-",-1)</f>
        <v>YAL012W</v>
      </c>
      <c r="I124" s="1" t="e">
        <f>IF(runRBA_RBA_fluxes[[#This Row],[dir]]="REV",-runRBA_RBA_fluxes[[#This Row],[ub]],runRBA_RBA_fluxes[[#This Row],[lb]])</f>
        <v>#N/A</v>
      </c>
      <c r="J124" s="1" t="e">
        <f>IF(runRBA_RBA_fluxes[[#This Row],[dir]]="REV",-runRBA_RBA_fluxes[[#This Row],[lb]],runRBA_RBA_fluxes[[#This Row],[ub]])</f>
        <v>#N/A</v>
      </c>
      <c r="K124" s="1" t="e">
        <f>IF(runRBA_RBA_fluxes[[#This Row],[dir]]="REV",-1,1)*runRBA_RBA_fluxes[[#This Row],[flux]]</f>
        <v>#N/A</v>
      </c>
      <c r="L124" s="1" t="b">
        <f>NOT(ISERROR(IF(runRBA_RBA_fluxes[[#This Row],[tag]]="RXN",MATCH(runRBA_RBA_fluxes[[#This Row],[rxn_base_id]],fba_fluxes[rxn],0),0)))</f>
        <v>1</v>
      </c>
    </row>
    <row r="125" spans="1:12" hidden="1" x14ac:dyDescent="0.2">
      <c r="A125" s="1" t="s">
        <v>1248</v>
      </c>
      <c r="B125">
        <v>3.4769304000000003E-8</v>
      </c>
      <c r="C125">
        <v>0</v>
      </c>
      <c r="D125">
        <v>1000.0000000000001</v>
      </c>
      <c r="E125" t="str">
        <f>_xlfn.TEXTBEFORE(runRBA_RBA_fluxes[[#This Row],[rxn]],"-")</f>
        <v>ENZSYN</v>
      </c>
      <c r="F125" t="str">
        <f>IFERROR(_xlfn.TEXTAFTER(_xlfn.TEXTBEFORE(runRBA_RBA_fluxes[[#This Row],[rxn]],"_"&amp;runRBA_RBA_fluxes[[#This Row],[dir]]&amp;"-",-1),runRBA_RBA_fluxes[[#This Row],[tag]]&amp;"-"),"")</f>
        <v/>
      </c>
      <c r="G125" t="e">
        <f>_xlfn.TEXTAFTER(_xlfn.TEXTBEFORE(runRBA_RBA_fluxes[[#This Row],[rxn]],"-"&amp;runRBA_RBA_fluxes[[#This Row],[enz]],-1),"_",-1)</f>
        <v>#N/A</v>
      </c>
      <c r="H125" t="str">
        <f>_xlfn.TEXTAFTER(runRBA_RBA_fluxes[[#This Row],[rxn]],"-",-1)</f>
        <v>YLR359W</v>
      </c>
      <c r="I125" s="1" t="e">
        <f>IF(runRBA_RBA_fluxes[[#This Row],[dir]]="REV",-runRBA_RBA_fluxes[[#This Row],[ub]],runRBA_RBA_fluxes[[#This Row],[lb]])</f>
        <v>#N/A</v>
      </c>
      <c r="J125" s="1" t="e">
        <f>IF(runRBA_RBA_fluxes[[#This Row],[dir]]="REV",-runRBA_RBA_fluxes[[#This Row],[lb]],runRBA_RBA_fluxes[[#This Row],[ub]])</f>
        <v>#N/A</v>
      </c>
      <c r="K125" s="1" t="e">
        <f>IF(runRBA_RBA_fluxes[[#This Row],[dir]]="REV",-1,1)*runRBA_RBA_fluxes[[#This Row],[flux]]</f>
        <v>#N/A</v>
      </c>
      <c r="L125" s="1" t="b">
        <f>NOT(ISERROR(IF(runRBA_RBA_fluxes[[#This Row],[tag]]="RXN",MATCH(runRBA_RBA_fluxes[[#This Row],[rxn_base_id]],fba_fluxes[rxn],0),0)))</f>
        <v>1</v>
      </c>
    </row>
    <row r="126" spans="1:12" x14ac:dyDescent="0.2">
      <c r="A126" s="1" t="s">
        <v>616</v>
      </c>
      <c r="B126">
        <v>2.9290394488370002E-2</v>
      </c>
      <c r="C126">
        <v>0</v>
      </c>
      <c r="D126">
        <v>1000.0000000000001</v>
      </c>
      <c r="E126" t="str">
        <f>_xlfn.TEXTBEFORE(runRBA_RBA_fluxes[[#This Row],[rxn]],"-")</f>
        <v>RXN</v>
      </c>
      <c r="F126" t="str">
        <f>IFERROR(_xlfn.TEXTAFTER(_xlfn.TEXTBEFORE(runRBA_RBA_fluxes[[#This Row],[rxn]],"_"&amp;runRBA_RBA_fluxes[[#This Row],[dir]]&amp;"-",-1),runRBA_RBA_fluxes[[#This Row],[tag]]&amp;"-"),"")</f>
        <v>CHORM_c</v>
      </c>
      <c r="G126" t="str">
        <f>_xlfn.TEXTAFTER(_xlfn.TEXTBEFORE(runRBA_RBA_fluxes[[#This Row],[rxn]],"-"&amp;runRBA_RBA_fluxes[[#This Row],[enz]],-1),"_",-1)</f>
        <v>FWD</v>
      </c>
      <c r="H126" t="str">
        <f>_xlfn.TEXTAFTER(runRBA_RBA_fluxes[[#This Row],[rxn]],"-",-1)</f>
        <v>YPR060C</v>
      </c>
      <c r="I126" s="1">
        <f>IF(runRBA_RBA_fluxes[[#This Row],[dir]]="REV",-runRBA_RBA_fluxes[[#This Row],[ub]],runRBA_RBA_fluxes[[#This Row],[lb]])</f>
        <v>0</v>
      </c>
      <c r="J126" s="1">
        <f>IF(runRBA_RBA_fluxes[[#This Row],[dir]]="REV",-runRBA_RBA_fluxes[[#This Row],[lb]],runRBA_RBA_fluxes[[#This Row],[ub]])</f>
        <v>1000.0000000000001</v>
      </c>
      <c r="K126" s="1">
        <f>IF(runRBA_RBA_fluxes[[#This Row],[dir]]="REV",-1,1)*runRBA_RBA_fluxes[[#This Row],[flux]]</f>
        <v>2.9290394488370002E-2</v>
      </c>
      <c r="L126" s="1" t="b">
        <f>NOT(ISERROR(IF(runRBA_RBA_fluxes[[#This Row],[tag]]="RXN",MATCH(runRBA_RBA_fluxes[[#This Row],[rxn_base_id]],fba_fluxes[rxn],0),0)))</f>
        <v>1</v>
      </c>
    </row>
    <row r="127" spans="1:12" hidden="1" x14ac:dyDescent="0.2">
      <c r="A127" s="1" t="s">
        <v>1249</v>
      </c>
      <c r="B127">
        <v>4.5686762099999999E-7</v>
      </c>
      <c r="C127">
        <v>0</v>
      </c>
      <c r="D127">
        <v>1000.0000000000001</v>
      </c>
      <c r="E127" t="str">
        <f>_xlfn.TEXTBEFORE(runRBA_RBA_fluxes[[#This Row],[rxn]],"-")</f>
        <v>PROSYN</v>
      </c>
      <c r="F127" t="str">
        <f>IFERROR(_xlfn.TEXTAFTER(_xlfn.TEXTBEFORE(runRBA_RBA_fluxes[[#This Row],[rxn]],"_"&amp;runRBA_RBA_fluxes[[#This Row],[dir]]&amp;"-",-1),runRBA_RBA_fluxes[[#This Row],[tag]]&amp;"-"),"")</f>
        <v/>
      </c>
      <c r="G127" t="e">
        <f>_xlfn.TEXTAFTER(_xlfn.TEXTBEFORE(runRBA_RBA_fluxes[[#This Row],[rxn]],"-"&amp;runRBA_RBA_fluxes[[#This Row],[enz]],-1),"_",-1)</f>
        <v>#N/A</v>
      </c>
      <c r="H127" t="str">
        <f>_xlfn.TEXTAFTER(runRBA_RBA_fluxes[[#This Row],[rxn]],"-",-1)</f>
        <v>YMR062C</v>
      </c>
      <c r="I127" s="1" t="e">
        <f>IF(runRBA_RBA_fluxes[[#This Row],[dir]]="REV",-runRBA_RBA_fluxes[[#This Row],[ub]],runRBA_RBA_fluxes[[#This Row],[lb]])</f>
        <v>#N/A</v>
      </c>
      <c r="J127" s="1" t="e">
        <f>IF(runRBA_RBA_fluxes[[#This Row],[dir]]="REV",-runRBA_RBA_fluxes[[#This Row],[lb]],runRBA_RBA_fluxes[[#This Row],[ub]])</f>
        <v>#N/A</v>
      </c>
      <c r="K127" s="1" t="e">
        <f>IF(runRBA_RBA_fluxes[[#This Row],[dir]]="REV",-1,1)*runRBA_RBA_fluxes[[#This Row],[flux]]</f>
        <v>#N/A</v>
      </c>
      <c r="L127" s="1" t="b">
        <f>NOT(ISERROR(IF(runRBA_RBA_fluxes[[#This Row],[tag]]="RXN",MATCH(runRBA_RBA_fluxes[[#This Row],[rxn_base_id]],fba_fluxes[rxn],0),0)))</f>
        <v>1</v>
      </c>
    </row>
    <row r="128" spans="1:12" hidden="1" x14ac:dyDescent="0.2">
      <c r="A128" s="1" t="s">
        <v>1250</v>
      </c>
      <c r="B128">
        <v>9.5693754960000003E-6</v>
      </c>
      <c r="C128">
        <v>0</v>
      </c>
      <c r="D128">
        <v>1000.0000000000001</v>
      </c>
      <c r="E128" t="str">
        <f>_xlfn.TEXTBEFORE(runRBA_RBA_fluxes[[#This Row],[rxn]],"-")</f>
        <v>BIOSYN</v>
      </c>
      <c r="F128" t="str">
        <f>IFERROR(_xlfn.TEXTAFTER(_xlfn.TEXTBEFORE(runRBA_RBA_fluxes[[#This Row],[rxn]],"_"&amp;runRBA_RBA_fluxes[[#This Row],[dir]]&amp;"-",-1),runRBA_RBA_fluxes[[#This Row],[tag]]&amp;"-"),"")</f>
        <v/>
      </c>
      <c r="G128" t="e">
        <f>_xlfn.TEXTAFTER(_xlfn.TEXTBEFORE(runRBA_RBA_fluxes[[#This Row],[rxn]],"-"&amp;runRBA_RBA_fluxes[[#This Row],[enz]],-1),"_",-1)</f>
        <v>#N/A</v>
      </c>
      <c r="H128" t="str">
        <f>_xlfn.TEXTAFTER(runRBA_RBA_fluxes[[#This Row],[rxn]],"-",-1)</f>
        <v>LIPID4</v>
      </c>
      <c r="I128" s="1" t="e">
        <f>IF(runRBA_RBA_fluxes[[#This Row],[dir]]="REV",-runRBA_RBA_fluxes[[#This Row],[ub]],runRBA_RBA_fluxes[[#This Row],[lb]])</f>
        <v>#N/A</v>
      </c>
      <c r="J128" s="1" t="e">
        <f>IF(runRBA_RBA_fluxes[[#This Row],[dir]]="REV",-runRBA_RBA_fluxes[[#This Row],[lb]],runRBA_RBA_fluxes[[#This Row],[ub]])</f>
        <v>#N/A</v>
      </c>
      <c r="K128" s="1" t="e">
        <f>IF(runRBA_RBA_fluxes[[#This Row],[dir]]="REV",-1,1)*runRBA_RBA_fluxes[[#This Row],[flux]]</f>
        <v>#N/A</v>
      </c>
      <c r="L128" s="1" t="b">
        <f>NOT(ISERROR(IF(runRBA_RBA_fluxes[[#This Row],[tag]]="RXN",MATCH(runRBA_RBA_fluxes[[#This Row],[rxn_base_id]],fba_fluxes[rxn],0),0)))</f>
        <v>1</v>
      </c>
    </row>
    <row r="129" spans="1:12" hidden="1" x14ac:dyDescent="0.2">
      <c r="A129" s="1" t="s">
        <v>1251</v>
      </c>
      <c r="B129">
        <v>1.3270429999999999E-9</v>
      </c>
      <c r="C129">
        <v>0</v>
      </c>
      <c r="D129">
        <v>1000.0000000000001</v>
      </c>
      <c r="E129" t="str">
        <f>_xlfn.TEXTBEFORE(runRBA_RBA_fluxes[[#This Row],[rxn]],"-")</f>
        <v>ENZLOAD</v>
      </c>
      <c r="F129" t="str">
        <f>IFERROR(_xlfn.TEXTAFTER(_xlfn.TEXTBEFORE(runRBA_RBA_fluxes[[#This Row],[rxn]],"_"&amp;runRBA_RBA_fluxes[[#This Row],[dir]]&amp;"-",-1),runRBA_RBA_fluxes[[#This Row],[tag]]&amp;"-"),"")</f>
        <v>LEUTA_c</v>
      </c>
      <c r="G129" t="str">
        <f>_xlfn.TEXTAFTER(_xlfn.TEXTBEFORE(runRBA_RBA_fluxes[[#This Row],[rxn]],"-"&amp;runRBA_RBA_fluxes[[#This Row],[enz]],-1),"_",-1)</f>
        <v>REV</v>
      </c>
      <c r="H129" t="str">
        <f>_xlfn.TEXTAFTER(runRBA_RBA_fluxes[[#This Row],[rxn]],"-",-1)</f>
        <v>YJR148W</v>
      </c>
      <c r="I129" s="1">
        <f>IF(runRBA_RBA_fluxes[[#This Row],[dir]]="REV",-runRBA_RBA_fluxes[[#This Row],[ub]],runRBA_RBA_fluxes[[#This Row],[lb]])</f>
        <v>-1000.0000000000001</v>
      </c>
      <c r="J129" s="1">
        <f>IF(runRBA_RBA_fluxes[[#This Row],[dir]]="REV",-runRBA_RBA_fluxes[[#This Row],[lb]],runRBA_RBA_fluxes[[#This Row],[ub]])</f>
        <v>0</v>
      </c>
      <c r="K129" s="1">
        <f>IF(runRBA_RBA_fluxes[[#This Row],[dir]]="REV",-1,1)*runRBA_RBA_fluxes[[#This Row],[flux]]</f>
        <v>-1.3270429999999999E-9</v>
      </c>
      <c r="L129" s="1" t="b">
        <f>NOT(ISERROR(IF(runRBA_RBA_fluxes[[#This Row],[tag]]="RXN",MATCH(runRBA_RBA_fluxes[[#This Row],[rxn_base_id]],fba_fluxes[rxn],0),0)))</f>
        <v>1</v>
      </c>
    </row>
    <row r="130" spans="1:12" hidden="1" x14ac:dyDescent="0.2">
      <c r="A130" s="1" t="s">
        <v>1252</v>
      </c>
      <c r="B130">
        <v>9.0542968999999999E-8</v>
      </c>
      <c r="C130">
        <v>0</v>
      </c>
      <c r="D130">
        <v>1000.0000000000001</v>
      </c>
      <c r="E130" t="str">
        <f>_xlfn.TEXTBEFORE(runRBA_RBA_fluxes[[#This Row],[rxn]],"-")</f>
        <v>RIBOSUBSYN</v>
      </c>
      <c r="F130" t="str">
        <f>IFERROR(_xlfn.TEXTAFTER(_xlfn.TEXTBEFORE(runRBA_RBA_fluxes[[#This Row],[rxn]],"_"&amp;runRBA_RBA_fluxes[[#This Row],[dir]]&amp;"-",-1),runRBA_RBA_fluxes[[#This Row],[tag]]&amp;"-"),"")</f>
        <v/>
      </c>
      <c r="G130" t="e">
        <f>_xlfn.TEXTAFTER(_xlfn.TEXTBEFORE(runRBA_RBA_fluxes[[#This Row],[rxn]],"-"&amp;runRBA_RBA_fluxes[[#This Row],[enz]],-1),"_",-1)</f>
        <v>#N/A</v>
      </c>
      <c r="H130" t="str">
        <f>_xlfn.TEXTAFTER(runRBA_RBA_fluxes[[#This Row],[rxn]],"-",-1)</f>
        <v>YML025C</v>
      </c>
      <c r="I130" s="1" t="e">
        <f>IF(runRBA_RBA_fluxes[[#This Row],[dir]]="REV",-runRBA_RBA_fluxes[[#This Row],[ub]],runRBA_RBA_fluxes[[#This Row],[lb]])</f>
        <v>#N/A</v>
      </c>
      <c r="J130" s="1" t="e">
        <f>IF(runRBA_RBA_fluxes[[#This Row],[dir]]="REV",-runRBA_RBA_fluxes[[#This Row],[lb]],runRBA_RBA_fluxes[[#This Row],[ub]])</f>
        <v>#N/A</v>
      </c>
      <c r="K130" s="1" t="e">
        <f>IF(runRBA_RBA_fluxes[[#This Row],[dir]]="REV",-1,1)*runRBA_RBA_fluxes[[#This Row],[flux]]</f>
        <v>#N/A</v>
      </c>
      <c r="L130" s="1" t="b">
        <f>NOT(ISERROR(IF(runRBA_RBA_fluxes[[#This Row],[tag]]="RXN",MATCH(runRBA_RBA_fluxes[[#This Row],[rxn_base_id]],fba_fluxes[rxn],0),0)))</f>
        <v>1</v>
      </c>
    </row>
    <row r="131" spans="1:12" hidden="1" x14ac:dyDescent="0.2">
      <c r="A131" s="1" t="s">
        <v>1253</v>
      </c>
      <c r="B131">
        <v>9.0485032E-7</v>
      </c>
      <c r="C131">
        <v>0</v>
      </c>
      <c r="D131">
        <v>1000.0000000000001</v>
      </c>
      <c r="E131" t="str">
        <f>_xlfn.TEXTBEFORE(runRBA_RBA_fluxes[[#This Row],[rxn]],"-")</f>
        <v>PROSYN</v>
      </c>
      <c r="F131" t="str">
        <f>IFERROR(_xlfn.TEXTAFTER(_xlfn.TEXTBEFORE(runRBA_RBA_fluxes[[#This Row],[rxn]],"_"&amp;runRBA_RBA_fluxes[[#This Row],[dir]]&amp;"-",-1),runRBA_RBA_fluxes[[#This Row],[tag]]&amp;"-"),"")</f>
        <v/>
      </c>
      <c r="G131" t="e">
        <f>_xlfn.TEXTAFTER(_xlfn.TEXTBEFORE(runRBA_RBA_fluxes[[#This Row],[rxn]],"-"&amp;runRBA_RBA_fluxes[[#This Row],[enz]],-1),"_",-1)</f>
        <v>#N/A</v>
      </c>
      <c r="H131" t="str">
        <f>_xlfn.TEXTAFTER(runRBA_RBA_fluxes[[#This Row],[rxn]],"-",-1)</f>
        <v>YER081W</v>
      </c>
      <c r="I131" s="1" t="e">
        <f>IF(runRBA_RBA_fluxes[[#This Row],[dir]]="REV",-runRBA_RBA_fluxes[[#This Row],[ub]],runRBA_RBA_fluxes[[#This Row],[lb]])</f>
        <v>#N/A</v>
      </c>
      <c r="J131" s="1" t="e">
        <f>IF(runRBA_RBA_fluxes[[#This Row],[dir]]="REV",-runRBA_RBA_fluxes[[#This Row],[lb]],runRBA_RBA_fluxes[[#This Row],[ub]])</f>
        <v>#N/A</v>
      </c>
      <c r="K131" s="1" t="e">
        <f>IF(runRBA_RBA_fluxes[[#This Row],[dir]]="REV",-1,1)*runRBA_RBA_fluxes[[#This Row],[flux]]</f>
        <v>#N/A</v>
      </c>
      <c r="L131" s="1" t="b">
        <f>NOT(ISERROR(IF(runRBA_RBA_fluxes[[#This Row],[tag]]="RXN",MATCH(runRBA_RBA_fluxes[[#This Row],[rxn_base_id]],fba_fluxes[rxn],0),0)))</f>
        <v>1</v>
      </c>
    </row>
    <row r="132" spans="1:12" hidden="1" x14ac:dyDescent="0.2">
      <c r="A132" s="1" t="s">
        <v>1254</v>
      </c>
      <c r="B132">
        <v>1.2430265E-8</v>
      </c>
      <c r="C132">
        <v>0</v>
      </c>
      <c r="D132">
        <v>1000.0000000000001</v>
      </c>
      <c r="E132" t="str">
        <f>_xlfn.TEXTBEFORE(runRBA_RBA_fluxes[[#This Row],[rxn]],"-")</f>
        <v>ENZLOAD</v>
      </c>
      <c r="F132" t="str">
        <f>IFERROR(_xlfn.TEXTAFTER(_xlfn.TEXTBEFORE(runRBA_RBA_fluxes[[#This Row],[rxn]],"_"&amp;runRBA_RBA_fluxes[[#This Row],[dir]]&amp;"-",-1),runRBA_RBA_fluxes[[#This Row],[tag]]&amp;"-"),"")</f>
        <v>PSCIT_c</v>
      </c>
      <c r="G132" t="str">
        <f>_xlfn.TEXTAFTER(_xlfn.TEXTBEFORE(runRBA_RBA_fluxes[[#This Row],[rxn]],"-"&amp;runRBA_RBA_fluxes[[#This Row],[enz]],-1),"_",-1)</f>
        <v>FWD</v>
      </c>
      <c r="H132" t="str">
        <f>_xlfn.TEXTAFTER(runRBA_RBA_fluxes[[#This Row],[rxn]],"-",-1)</f>
        <v>YDR127W</v>
      </c>
      <c r="I132" s="1">
        <f>IF(runRBA_RBA_fluxes[[#This Row],[dir]]="REV",-runRBA_RBA_fluxes[[#This Row],[ub]],runRBA_RBA_fluxes[[#This Row],[lb]])</f>
        <v>0</v>
      </c>
      <c r="J132" s="1">
        <f>IF(runRBA_RBA_fluxes[[#This Row],[dir]]="REV",-runRBA_RBA_fluxes[[#This Row],[lb]],runRBA_RBA_fluxes[[#This Row],[ub]])</f>
        <v>1000.0000000000001</v>
      </c>
      <c r="K132" s="1">
        <f>IF(runRBA_RBA_fluxes[[#This Row],[dir]]="REV",-1,1)*runRBA_RBA_fluxes[[#This Row],[flux]]</f>
        <v>1.2430265E-8</v>
      </c>
      <c r="L132" s="1" t="b">
        <f>NOT(ISERROR(IF(runRBA_RBA_fluxes[[#This Row],[tag]]="RXN",MATCH(runRBA_RBA_fluxes[[#This Row],[rxn_base_id]],fba_fluxes[rxn],0),0)))</f>
        <v>1</v>
      </c>
    </row>
    <row r="133" spans="1:12" hidden="1" x14ac:dyDescent="0.2">
      <c r="A133" s="1" t="s">
        <v>1255</v>
      </c>
      <c r="B133">
        <v>7.47137969E-7</v>
      </c>
      <c r="C133">
        <v>0</v>
      </c>
      <c r="D133">
        <v>1000.0000000000001</v>
      </c>
      <c r="E133" t="str">
        <f>_xlfn.TEXTBEFORE(runRBA_RBA_fluxes[[#This Row],[rxn]],"-")</f>
        <v>PROSYN</v>
      </c>
      <c r="F133" t="str">
        <f>IFERROR(_xlfn.TEXTAFTER(_xlfn.TEXTBEFORE(runRBA_RBA_fluxes[[#This Row],[rxn]],"_"&amp;runRBA_RBA_fluxes[[#This Row],[dir]]&amp;"-",-1),runRBA_RBA_fluxes[[#This Row],[tag]]&amp;"-"),"")</f>
        <v/>
      </c>
      <c r="G133" t="e">
        <f>_xlfn.TEXTAFTER(_xlfn.TEXTBEFORE(runRBA_RBA_fluxes[[#This Row],[rxn]],"-"&amp;runRBA_RBA_fluxes[[#This Row],[enz]],-1),"_",-1)</f>
        <v>#N/A</v>
      </c>
      <c r="H133" t="str">
        <f>_xlfn.TEXTAFTER(runRBA_RBA_fluxes[[#This Row],[rxn]],"-",-1)</f>
        <v>YBR191W</v>
      </c>
      <c r="I133" s="1" t="e">
        <f>IF(runRBA_RBA_fluxes[[#This Row],[dir]]="REV",-runRBA_RBA_fluxes[[#This Row],[ub]],runRBA_RBA_fluxes[[#This Row],[lb]])</f>
        <v>#N/A</v>
      </c>
      <c r="J133" s="1" t="e">
        <f>IF(runRBA_RBA_fluxes[[#This Row],[dir]]="REV",-runRBA_RBA_fluxes[[#This Row],[lb]],runRBA_RBA_fluxes[[#This Row],[ub]])</f>
        <v>#N/A</v>
      </c>
      <c r="K133" s="1" t="e">
        <f>IF(runRBA_RBA_fluxes[[#This Row],[dir]]="REV",-1,1)*runRBA_RBA_fluxes[[#This Row],[flux]]</f>
        <v>#N/A</v>
      </c>
      <c r="L133" s="1" t="b">
        <f>NOT(ISERROR(IF(runRBA_RBA_fluxes[[#This Row],[tag]]="RXN",MATCH(runRBA_RBA_fluxes[[#This Row],[rxn_base_id]],fba_fluxes[rxn],0),0)))</f>
        <v>1</v>
      </c>
    </row>
    <row r="134" spans="1:12" x14ac:dyDescent="0.2">
      <c r="A134" s="1" t="s">
        <v>617</v>
      </c>
      <c r="B134">
        <v>3.7852708174730002E-3</v>
      </c>
      <c r="C134">
        <v>0</v>
      </c>
      <c r="D134">
        <v>1000.0000000000001</v>
      </c>
      <c r="E134" t="str">
        <f>_xlfn.TEXTBEFORE(runRBA_RBA_fluxes[[#This Row],[rxn]],"-")</f>
        <v>RXN</v>
      </c>
      <c r="F134" t="str">
        <f>IFERROR(_xlfn.TEXTAFTER(_xlfn.TEXTBEFORE(runRBA_RBA_fluxes[[#This Row],[rxn]],"_"&amp;runRBA_RBA_fluxes[[#This Row],[dir]]&amp;"-",-1),runRBA_RBA_fluxes[[#This Row],[tag]]&amp;"-"),"")</f>
        <v>METAT_c</v>
      </c>
      <c r="G134" t="str">
        <f>_xlfn.TEXTAFTER(_xlfn.TEXTBEFORE(runRBA_RBA_fluxes[[#This Row],[rxn]],"-"&amp;runRBA_RBA_fluxes[[#This Row],[enz]],-1),"_",-1)</f>
        <v>FWD</v>
      </c>
      <c r="H134" t="str">
        <f>_xlfn.TEXTAFTER(runRBA_RBA_fluxes[[#This Row],[rxn]],"-",-1)</f>
        <v>YLR180W</v>
      </c>
      <c r="I134" s="1">
        <f>IF(runRBA_RBA_fluxes[[#This Row],[dir]]="REV",-runRBA_RBA_fluxes[[#This Row],[ub]],runRBA_RBA_fluxes[[#This Row],[lb]])</f>
        <v>0</v>
      </c>
      <c r="J134" s="1">
        <f>IF(runRBA_RBA_fluxes[[#This Row],[dir]]="REV",-runRBA_RBA_fluxes[[#This Row],[lb]],runRBA_RBA_fluxes[[#This Row],[ub]])</f>
        <v>1000.0000000000001</v>
      </c>
      <c r="K134" s="1">
        <f>IF(runRBA_RBA_fluxes[[#This Row],[dir]]="REV",-1,1)*runRBA_RBA_fluxes[[#This Row],[flux]]</f>
        <v>3.7852708174730002E-3</v>
      </c>
      <c r="L134" s="1" t="b">
        <f>NOT(ISERROR(IF(runRBA_RBA_fluxes[[#This Row],[tag]]="RXN",MATCH(runRBA_RBA_fluxes[[#This Row],[rxn_base_id]],fba_fluxes[rxn],0),0)))</f>
        <v>1</v>
      </c>
    </row>
    <row r="135" spans="1:12" hidden="1" x14ac:dyDescent="0.2">
      <c r="A135" s="1" t="s">
        <v>1256</v>
      </c>
      <c r="B135">
        <v>7.47137969E-7</v>
      </c>
      <c r="C135">
        <v>0</v>
      </c>
      <c r="D135">
        <v>1000.0000000000001</v>
      </c>
      <c r="E135" t="str">
        <f>_xlfn.TEXTBEFORE(runRBA_RBA_fluxes[[#This Row],[rxn]],"-")</f>
        <v>PROSYN</v>
      </c>
      <c r="F135" t="str">
        <f>IFERROR(_xlfn.TEXTAFTER(_xlfn.TEXTBEFORE(runRBA_RBA_fluxes[[#This Row],[rxn]],"_"&amp;runRBA_RBA_fluxes[[#This Row],[dir]]&amp;"-",-1),runRBA_RBA_fluxes[[#This Row],[tag]]&amp;"-"),"")</f>
        <v/>
      </c>
      <c r="G135" t="e">
        <f>_xlfn.TEXTAFTER(_xlfn.TEXTBEFORE(runRBA_RBA_fluxes[[#This Row],[rxn]],"-"&amp;runRBA_RBA_fluxes[[#This Row],[enz]],-1),"_",-1)</f>
        <v>#N/A</v>
      </c>
      <c r="H135" t="str">
        <f>_xlfn.TEXTAFTER(runRBA_RBA_fluxes[[#This Row],[rxn]],"-",-1)</f>
        <v>YLR325C</v>
      </c>
      <c r="I135" s="1" t="e">
        <f>IF(runRBA_RBA_fluxes[[#This Row],[dir]]="REV",-runRBA_RBA_fluxes[[#This Row],[ub]],runRBA_RBA_fluxes[[#This Row],[lb]])</f>
        <v>#N/A</v>
      </c>
      <c r="J135" s="1" t="e">
        <f>IF(runRBA_RBA_fluxes[[#This Row],[dir]]="REV",-runRBA_RBA_fluxes[[#This Row],[lb]],runRBA_RBA_fluxes[[#This Row],[ub]])</f>
        <v>#N/A</v>
      </c>
      <c r="K135" s="1" t="e">
        <f>IF(runRBA_RBA_fluxes[[#This Row],[dir]]="REV",-1,1)*runRBA_RBA_fluxes[[#This Row],[flux]]</f>
        <v>#N/A</v>
      </c>
      <c r="L135" s="1" t="b">
        <f>NOT(ISERROR(IF(runRBA_RBA_fluxes[[#This Row],[tag]]="RXN",MATCH(runRBA_RBA_fluxes[[#This Row],[rxn_base_id]],fba_fluxes[rxn],0),0)))</f>
        <v>1</v>
      </c>
    </row>
    <row r="136" spans="1:12" x14ac:dyDescent="0.2">
      <c r="A136" s="1" t="s">
        <v>618</v>
      </c>
      <c r="B136">
        <v>2.6288247175000001E-5</v>
      </c>
      <c r="C136">
        <v>0</v>
      </c>
      <c r="D136">
        <v>1000.0000000000001</v>
      </c>
      <c r="E136" t="str">
        <f>_xlfn.TEXTBEFORE(runRBA_RBA_fluxes[[#This Row],[rxn]],"-")</f>
        <v>RXN</v>
      </c>
      <c r="F136" t="str">
        <f>IFERROR(_xlfn.TEXTAFTER(_xlfn.TEXTBEFORE(runRBA_RBA_fluxes[[#This Row],[rxn]],"_"&amp;runRBA_RBA_fluxes[[#This Row],[dir]]&amp;"-",-1),runRBA_RBA_fluxes[[#This Row],[tag]]&amp;"-"),"")</f>
        <v>CERS124_r</v>
      </c>
      <c r="G136" t="str">
        <f>_xlfn.TEXTAFTER(_xlfn.TEXTBEFORE(runRBA_RBA_fluxes[[#This Row],[rxn]],"-"&amp;runRBA_RBA_fluxes[[#This Row],[enz]],-1),"_",-1)</f>
        <v>FWD</v>
      </c>
      <c r="H136" t="str">
        <f>_xlfn.TEXTAFTER(runRBA_RBA_fluxes[[#This Row],[rxn]],"-",-1)</f>
        <v>LIP1LAC1</v>
      </c>
      <c r="I136" s="1">
        <f>IF(runRBA_RBA_fluxes[[#This Row],[dir]]="REV",-runRBA_RBA_fluxes[[#This Row],[ub]],runRBA_RBA_fluxes[[#This Row],[lb]])</f>
        <v>0</v>
      </c>
      <c r="J136" s="1">
        <f>IF(runRBA_RBA_fluxes[[#This Row],[dir]]="REV",-runRBA_RBA_fluxes[[#This Row],[lb]],runRBA_RBA_fluxes[[#This Row],[ub]])</f>
        <v>1000.0000000000001</v>
      </c>
      <c r="K136" s="1">
        <f>IF(runRBA_RBA_fluxes[[#This Row],[dir]]="REV",-1,1)*runRBA_RBA_fluxes[[#This Row],[flux]]</f>
        <v>2.6288247175000001E-5</v>
      </c>
      <c r="L136" s="1" t="b">
        <f>NOT(ISERROR(IF(runRBA_RBA_fluxes[[#This Row],[tag]]="RXN",MATCH(runRBA_RBA_fluxes[[#This Row],[rxn_base_id]],fba_fluxes[rxn],0),0)))</f>
        <v>1</v>
      </c>
    </row>
    <row r="137" spans="1:12" x14ac:dyDescent="0.2">
      <c r="A137" s="1" t="s">
        <v>619</v>
      </c>
      <c r="B137">
        <v>1.833405217309372</v>
      </c>
      <c r="C137">
        <v>0</v>
      </c>
      <c r="D137">
        <v>1000.0000000000001</v>
      </c>
      <c r="E137" t="str">
        <f>_xlfn.TEXTBEFORE(runRBA_RBA_fluxes[[#This Row],[rxn]],"-")</f>
        <v>RXN</v>
      </c>
      <c r="F137" t="str">
        <f>IFERROR(_xlfn.TEXTAFTER(_xlfn.TEXTBEFORE(runRBA_RBA_fluxes[[#This Row],[rxn]],"_"&amp;runRBA_RBA_fluxes[[#This Row],[dir]]&amp;"-",-1),runRBA_RBA_fluxes[[#This Row],[tag]]&amp;"-"),"")</f>
        <v>CO2t_c_m</v>
      </c>
      <c r="G137" t="str">
        <f>_xlfn.TEXTAFTER(_xlfn.TEXTBEFORE(runRBA_RBA_fluxes[[#This Row],[rxn]],"-"&amp;runRBA_RBA_fluxes[[#This Row],[enz]],-1),"_",-1)</f>
        <v>REV</v>
      </c>
      <c r="H137" t="str">
        <f>_xlfn.TEXTAFTER(runRBA_RBA_fluxes[[#This Row],[rxn]],"-",-1)</f>
        <v>SPONT</v>
      </c>
      <c r="I137" s="1">
        <f>IF(runRBA_RBA_fluxes[[#This Row],[dir]]="REV",-runRBA_RBA_fluxes[[#This Row],[ub]],runRBA_RBA_fluxes[[#This Row],[lb]])</f>
        <v>-1000.0000000000001</v>
      </c>
      <c r="J137" s="1">
        <f>IF(runRBA_RBA_fluxes[[#This Row],[dir]]="REV",-runRBA_RBA_fluxes[[#This Row],[lb]],runRBA_RBA_fluxes[[#This Row],[ub]])</f>
        <v>0</v>
      </c>
      <c r="K137" s="1">
        <f>IF(runRBA_RBA_fluxes[[#This Row],[dir]]="REV",-1,1)*runRBA_RBA_fluxes[[#This Row],[flux]]</f>
        <v>-1.833405217309372</v>
      </c>
      <c r="L137" s="1" t="b">
        <f>NOT(ISERROR(IF(runRBA_RBA_fluxes[[#This Row],[tag]]="RXN",MATCH(runRBA_RBA_fluxes[[#This Row],[rxn_base_id]],fba_fluxes[rxn],0),0)))</f>
        <v>1</v>
      </c>
    </row>
    <row r="138" spans="1:12" hidden="1" x14ac:dyDescent="0.2">
      <c r="A138" s="1" t="s">
        <v>1257</v>
      </c>
      <c r="B138">
        <v>1.2664643E-8</v>
      </c>
      <c r="C138">
        <v>0</v>
      </c>
      <c r="D138">
        <v>1000.0000000000001</v>
      </c>
      <c r="E138" t="str">
        <f>_xlfn.TEXTBEFORE(runRBA_RBA_fluxes[[#This Row],[rxn]],"-")</f>
        <v>ENZLOAD</v>
      </c>
      <c r="F138" t="str">
        <f>IFERROR(_xlfn.TEXTAFTER(_xlfn.TEXTBEFORE(runRBA_RBA_fluxes[[#This Row],[rxn]],"_"&amp;runRBA_RBA_fluxes[[#This Row],[dir]]&amp;"-",-1),runRBA_RBA_fluxes[[#This Row],[tag]]&amp;"-"),"")</f>
        <v>DHORDfum_c</v>
      </c>
      <c r="G138" t="str">
        <f>_xlfn.TEXTAFTER(_xlfn.TEXTBEFORE(runRBA_RBA_fluxes[[#This Row],[rxn]],"-"&amp;runRBA_RBA_fluxes[[#This Row],[enz]],-1),"_",-1)</f>
        <v>FWD</v>
      </c>
      <c r="H138" t="str">
        <f>_xlfn.TEXTAFTER(runRBA_RBA_fluxes[[#This Row],[rxn]],"-",-1)</f>
        <v>YKL216W</v>
      </c>
      <c r="I138" s="1">
        <f>IF(runRBA_RBA_fluxes[[#This Row],[dir]]="REV",-runRBA_RBA_fluxes[[#This Row],[ub]],runRBA_RBA_fluxes[[#This Row],[lb]])</f>
        <v>0</v>
      </c>
      <c r="J138" s="1">
        <f>IF(runRBA_RBA_fluxes[[#This Row],[dir]]="REV",-runRBA_RBA_fluxes[[#This Row],[lb]],runRBA_RBA_fluxes[[#This Row],[ub]])</f>
        <v>1000.0000000000001</v>
      </c>
      <c r="K138" s="1">
        <f>IF(runRBA_RBA_fluxes[[#This Row],[dir]]="REV",-1,1)*runRBA_RBA_fluxes[[#This Row],[flux]]</f>
        <v>1.2664643E-8</v>
      </c>
      <c r="L138" s="1" t="b">
        <f>NOT(ISERROR(IF(runRBA_RBA_fluxes[[#This Row],[tag]]="RXN",MATCH(runRBA_RBA_fluxes[[#This Row],[rxn_base_id]],fba_fluxes[rxn],0),0)))</f>
        <v>1</v>
      </c>
    </row>
    <row r="139" spans="1:12" hidden="1" x14ac:dyDescent="0.2">
      <c r="A139" s="1" t="s">
        <v>1258</v>
      </c>
      <c r="B139">
        <v>1.5442513200000001E-7</v>
      </c>
      <c r="C139">
        <v>0</v>
      </c>
      <c r="D139">
        <v>1000.0000000000001</v>
      </c>
      <c r="E139" t="str">
        <f>_xlfn.TEXTBEFORE(runRBA_RBA_fluxes[[#This Row],[rxn]],"-")</f>
        <v>ENZLOAD</v>
      </c>
      <c r="F139" t="str">
        <f>IFERROR(_xlfn.TEXTAFTER(_xlfn.TEXTBEFORE(runRBA_RBA_fluxes[[#This Row],[rxn]],"_"&amp;runRBA_RBA_fluxes[[#This Row],[dir]]&amp;"-",-1),runRBA_RBA_fluxes[[#This Row],[tag]]&amp;"-"),"")</f>
        <v>TRDR_c</v>
      </c>
      <c r="G139" t="str">
        <f>_xlfn.TEXTAFTER(_xlfn.TEXTBEFORE(runRBA_RBA_fluxes[[#This Row],[rxn]],"-"&amp;runRBA_RBA_fluxes[[#This Row],[enz]],-1),"_",-1)</f>
        <v>FWD</v>
      </c>
      <c r="H139" t="str">
        <f>_xlfn.TEXTAFTER(runRBA_RBA_fluxes[[#This Row],[rxn]],"-",-1)</f>
        <v>YDR353W</v>
      </c>
      <c r="I139" s="1">
        <f>IF(runRBA_RBA_fluxes[[#This Row],[dir]]="REV",-runRBA_RBA_fluxes[[#This Row],[ub]],runRBA_RBA_fluxes[[#This Row],[lb]])</f>
        <v>0</v>
      </c>
      <c r="J139" s="1">
        <f>IF(runRBA_RBA_fluxes[[#This Row],[dir]]="REV",-runRBA_RBA_fluxes[[#This Row],[lb]],runRBA_RBA_fluxes[[#This Row],[ub]])</f>
        <v>1000.0000000000001</v>
      </c>
      <c r="K139" s="1">
        <f>IF(runRBA_RBA_fluxes[[#This Row],[dir]]="REV",-1,1)*runRBA_RBA_fluxes[[#This Row],[flux]]</f>
        <v>1.5442513200000001E-7</v>
      </c>
      <c r="L139" s="1" t="b">
        <f>NOT(ISERROR(IF(runRBA_RBA_fluxes[[#This Row],[tag]]="RXN",MATCH(runRBA_RBA_fluxes[[#This Row],[rxn_base_id]],fba_fluxes[rxn],0),0)))</f>
        <v>1</v>
      </c>
    </row>
    <row r="140" spans="1:12" hidden="1" x14ac:dyDescent="0.2">
      <c r="A140" s="1" t="s">
        <v>1259</v>
      </c>
      <c r="B140">
        <v>1.1013253199999999E-7</v>
      </c>
      <c r="C140">
        <v>0</v>
      </c>
      <c r="D140">
        <v>1000.0000000000001</v>
      </c>
      <c r="E140" t="str">
        <f>_xlfn.TEXTBEFORE(runRBA_RBA_fluxes[[#This Row],[rxn]],"-")</f>
        <v>ENZLOAD</v>
      </c>
      <c r="F140" t="str">
        <f>IFERROR(_xlfn.TEXTAFTER(_xlfn.TEXTBEFORE(runRBA_RBA_fluxes[[#This Row],[rxn]],"_"&amp;runRBA_RBA_fluxes[[#This Row],[dir]]&amp;"-",-1),runRBA_RBA_fluxes[[#This Row],[tag]]&amp;"-"),"")</f>
        <v>ASAD_c</v>
      </c>
      <c r="G140" t="str">
        <f>_xlfn.TEXTAFTER(_xlfn.TEXTBEFORE(runRBA_RBA_fluxes[[#This Row],[rxn]],"-"&amp;runRBA_RBA_fluxes[[#This Row],[enz]],-1),"_",-1)</f>
        <v>FWD</v>
      </c>
      <c r="H140" t="str">
        <f>_xlfn.TEXTAFTER(runRBA_RBA_fluxes[[#This Row],[rxn]],"-",-1)</f>
        <v>YDR158W</v>
      </c>
      <c r="I140" s="1">
        <f>IF(runRBA_RBA_fluxes[[#This Row],[dir]]="REV",-runRBA_RBA_fluxes[[#This Row],[ub]],runRBA_RBA_fluxes[[#This Row],[lb]])</f>
        <v>0</v>
      </c>
      <c r="J140" s="1">
        <f>IF(runRBA_RBA_fluxes[[#This Row],[dir]]="REV",-runRBA_RBA_fluxes[[#This Row],[lb]],runRBA_RBA_fluxes[[#This Row],[ub]])</f>
        <v>1000.0000000000001</v>
      </c>
      <c r="K140" s="1">
        <f>IF(runRBA_RBA_fluxes[[#This Row],[dir]]="REV",-1,1)*runRBA_RBA_fluxes[[#This Row],[flux]]</f>
        <v>1.1013253199999999E-7</v>
      </c>
      <c r="L140" s="1" t="b">
        <f>NOT(ISERROR(IF(runRBA_RBA_fluxes[[#This Row],[tag]]="RXN",MATCH(runRBA_RBA_fluxes[[#This Row],[rxn_base_id]],fba_fluxes[rxn],0),0)))</f>
        <v>1</v>
      </c>
    </row>
    <row r="141" spans="1:12" x14ac:dyDescent="0.2">
      <c r="A141" s="1" t="s">
        <v>620</v>
      </c>
      <c r="B141">
        <v>1.01673671E-7</v>
      </c>
      <c r="C141">
        <v>0</v>
      </c>
      <c r="D141">
        <v>1000.0000000000001</v>
      </c>
      <c r="E141" t="str">
        <f>_xlfn.TEXTBEFORE(runRBA_RBA_fluxes[[#This Row],[rxn]],"-")</f>
        <v>RXN</v>
      </c>
      <c r="F141" t="str">
        <f>IFERROR(_xlfn.TEXTAFTER(_xlfn.TEXTBEFORE(runRBA_RBA_fluxes[[#This Row],[rxn]],"_"&amp;runRBA_RBA_fluxes[[#This Row],[dir]]&amp;"-",-1),runRBA_RBA_fluxes[[#This Row],[tag]]&amp;"-"),"")</f>
        <v>HEMEAt_c_m</v>
      </c>
      <c r="G141" t="str">
        <f>_xlfn.TEXTAFTER(_xlfn.TEXTBEFORE(runRBA_RBA_fluxes[[#This Row],[rxn]],"-"&amp;runRBA_RBA_fluxes[[#This Row],[enz]],-1),"_",-1)</f>
        <v>FWD</v>
      </c>
      <c r="H141" t="str">
        <f>_xlfn.TEXTAFTER(runRBA_RBA_fluxes[[#This Row],[rxn]],"-",-1)</f>
        <v>SPONT</v>
      </c>
      <c r="I141" s="1">
        <f>IF(runRBA_RBA_fluxes[[#This Row],[dir]]="REV",-runRBA_RBA_fluxes[[#This Row],[ub]],runRBA_RBA_fluxes[[#This Row],[lb]])</f>
        <v>0</v>
      </c>
      <c r="J141" s="1">
        <f>IF(runRBA_RBA_fluxes[[#This Row],[dir]]="REV",-runRBA_RBA_fluxes[[#This Row],[lb]],runRBA_RBA_fluxes[[#This Row],[ub]])</f>
        <v>1000.0000000000001</v>
      </c>
      <c r="K141" s="1">
        <f>IF(runRBA_RBA_fluxes[[#This Row],[dir]]="REV",-1,1)*runRBA_RBA_fluxes[[#This Row],[flux]]</f>
        <v>1.01673671E-7</v>
      </c>
      <c r="L141" s="1" t="b">
        <f>NOT(ISERROR(IF(runRBA_RBA_fluxes[[#This Row],[tag]]="RXN",MATCH(runRBA_RBA_fluxes[[#This Row],[rxn_base_id]],fba_fluxes[rxn],0),0)))</f>
        <v>1</v>
      </c>
    </row>
    <row r="142" spans="1:12" hidden="1" x14ac:dyDescent="0.2">
      <c r="A142" s="1" t="s">
        <v>1260</v>
      </c>
      <c r="B142">
        <v>4.5965264880000003E-6</v>
      </c>
      <c r="C142">
        <v>0</v>
      </c>
      <c r="D142">
        <v>1000.0000000000001</v>
      </c>
      <c r="E142" t="str">
        <f>_xlfn.TEXTBEFORE(runRBA_RBA_fluxes[[#This Row],[rxn]],"-")</f>
        <v>PROSYN</v>
      </c>
      <c r="F142" t="str">
        <f>IFERROR(_xlfn.TEXTAFTER(_xlfn.TEXTBEFORE(runRBA_RBA_fluxes[[#This Row],[rxn]],"_"&amp;runRBA_RBA_fluxes[[#This Row],[dir]]&amp;"-",-1),runRBA_RBA_fluxes[[#This Row],[tag]]&amp;"-"),"")</f>
        <v/>
      </c>
      <c r="G142" t="e">
        <f>_xlfn.TEXTAFTER(_xlfn.TEXTBEFORE(runRBA_RBA_fluxes[[#This Row],[rxn]],"-"&amp;runRBA_RBA_fluxes[[#This Row],[enz]],-1),"_",-1)</f>
        <v>#N/A</v>
      </c>
      <c r="H142" t="str">
        <f>_xlfn.TEXTAFTER(runRBA_RBA_fluxes[[#This Row],[rxn]],"-",-1)</f>
        <v>YOR283W</v>
      </c>
      <c r="I142" s="1" t="e">
        <f>IF(runRBA_RBA_fluxes[[#This Row],[dir]]="REV",-runRBA_RBA_fluxes[[#This Row],[ub]],runRBA_RBA_fluxes[[#This Row],[lb]])</f>
        <v>#N/A</v>
      </c>
      <c r="J142" s="1" t="e">
        <f>IF(runRBA_RBA_fluxes[[#This Row],[dir]]="REV",-runRBA_RBA_fluxes[[#This Row],[lb]],runRBA_RBA_fluxes[[#This Row],[ub]])</f>
        <v>#N/A</v>
      </c>
      <c r="K142" s="1" t="e">
        <f>IF(runRBA_RBA_fluxes[[#This Row],[dir]]="REV",-1,1)*runRBA_RBA_fluxes[[#This Row],[flux]]</f>
        <v>#N/A</v>
      </c>
      <c r="L142" s="1" t="b">
        <f>NOT(ISERROR(IF(runRBA_RBA_fluxes[[#This Row],[tag]]="RXN",MATCH(runRBA_RBA_fluxes[[#This Row],[rxn_base_id]],fba_fluxes[rxn],0),0)))</f>
        <v>1</v>
      </c>
    </row>
    <row r="143" spans="1:12" x14ac:dyDescent="0.2">
      <c r="A143" s="1" t="s">
        <v>621</v>
      </c>
      <c r="B143">
        <v>7.762580210079E-3</v>
      </c>
      <c r="C143">
        <v>0</v>
      </c>
      <c r="D143">
        <v>1000.0000000000001</v>
      </c>
      <c r="E143" t="str">
        <f>_xlfn.TEXTBEFORE(runRBA_RBA_fluxes[[#This Row],[rxn]],"-")</f>
        <v>RXN</v>
      </c>
      <c r="F143" t="str">
        <f>IFERROR(_xlfn.TEXTAFTER(_xlfn.TEXTBEFORE(runRBA_RBA_fluxes[[#This Row],[rxn]],"_"&amp;runRBA_RBA_fluxes[[#This Row],[dir]]&amp;"-",-1),runRBA_RBA_fluxes[[#This Row],[tag]]&amp;"-"),"")</f>
        <v>HISTRS_c</v>
      </c>
      <c r="G143" t="str">
        <f>_xlfn.TEXTAFTER(_xlfn.TEXTBEFORE(runRBA_RBA_fluxes[[#This Row],[rxn]],"-"&amp;runRBA_RBA_fluxes[[#This Row],[enz]],-1),"_",-1)</f>
        <v>FWD</v>
      </c>
      <c r="H143" t="str">
        <f>_xlfn.TEXTAFTER(runRBA_RBA_fluxes[[#This Row],[rxn]],"-",-1)</f>
        <v>YPR033C_c</v>
      </c>
      <c r="I143" s="1">
        <f>IF(runRBA_RBA_fluxes[[#This Row],[dir]]="REV",-runRBA_RBA_fluxes[[#This Row],[ub]],runRBA_RBA_fluxes[[#This Row],[lb]])</f>
        <v>0</v>
      </c>
      <c r="J143" s="1">
        <f>IF(runRBA_RBA_fluxes[[#This Row],[dir]]="REV",-runRBA_RBA_fluxes[[#This Row],[lb]],runRBA_RBA_fluxes[[#This Row],[ub]])</f>
        <v>1000.0000000000001</v>
      </c>
      <c r="K143" s="1">
        <f>IF(runRBA_RBA_fluxes[[#This Row],[dir]]="REV",-1,1)*runRBA_RBA_fluxes[[#This Row],[flux]]</f>
        <v>7.762580210079E-3</v>
      </c>
      <c r="L143" s="1" t="b">
        <f>NOT(ISERROR(IF(runRBA_RBA_fluxes[[#This Row],[tag]]="RXN",MATCH(runRBA_RBA_fluxes[[#This Row],[rxn_base_id]],fba_fluxes[rxn],0),0)))</f>
        <v>1</v>
      </c>
    </row>
    <row r="144" spans="1:12" x14ac:dyDescent="0.2">
      <c r="A144" s="1" t="s">
        <v>622</v>
      </c>
      <c r="B144">
        <v>1.1374730346741E-2</v>
      </c>
      <c r="C144">
        <v>0</v>
      </c>
      <c r="D144">
        <v>1000.0000000000001</v>
      </c>
      <c r="E144" t="str">
        <f>_xlfn.TEXTBEFORE(runRBA_RBA_fluxes[[#This Row],[rxn]],"-")</f>
        <v>RXN</v>
      </c>
      <c r="F144" t="str">
        <f>IFERROR(_xlfn.TEXTAFTER(_xlfn.TEXTBEFORE(runRBA_RBA_fluxes[[#This Row],[rxn]],"_"&amp;runRBA_RBA_fluxes[[#This Row],[dir]]&amp;"-",-1),runRBA_RBA_fluxes[[#This Row],[tag]]&amp;"-"),"")</f>
        <v>PPND2_c</v>
      </c>
      <c r="G144" t="str">
        <f>_xlfn.TEXTAFTER(_xlfn.TEXTBEFORE(runRBA_RBA_fluxes[[#This Row],[rxn]],"-"&amp;runRBA_RBA_fluxes[[#This Row],[enz]],-1),"_",-1)</f>
        <v>FWD</v>
      </c>
      <c r="H144" t="str">
        <f>_xlfn.TEXTAFTER(runRBA_RBA_fluxes[[#This Row],[rxn]],"-",-1)</f>
        <v>YBR166C</v>
      </c>
      <c r="I144" s="1">
        <f>IF(runRBA_RBA_fluxes[[#This Row],[dir]]="REV",-runRBA_RBA_fluxes[[#This Row],[ub]],runRBA_RBA_fluxes[[#This Row],[lb]])</f>
        <v>0</v>
      </c>
      <c r="J144" s="1">
        <f>IF(runRBA_RBA_fluxes[[#This Row],[dir]]="REV",-runRBA_RBA_fluxes[[#This Row],[lb]],runRBA_RBA_fluxes[[#This Row],[ub]])</f>
        <v>1000.0000000000001</v>
      </c>
      <c r="K144" s="1">
        <f>IF(runRBA_RBA_fluxes[[#This Row],[dir]]="REV",-1,1)*runRBA_RBA_fluxes[[#This Row],[flux]]</f>
        <v>1.1374730346741E-2</v>
      </c>
      <c r="L144" s="1" t="b">
        <f>NOT(ISERROR(IF(runRBA_RBA_fluxes[[#This Row],[tag]]="RXN",MATCH(runRBA_RBA_fluxes[[#This Row],[rxn_base_id]],fba_fluxes[rxn],0),0)))</f>
        <v>1</v>
      </c>
    </row>
    <row r="145" spans="1:12" x14ac:dyDescent="0.2">
      <c r="A145" s="1" t="s">
        <v>623</v>
      </c>
      <c r="B145">
        <v>3.178388720662E-3</v>
      </c>
      <c r="C145">
        <v>0</v>
      </c>
      <c r="D145">
        <v>1000.0000000000001</v>
      </c>
      <c r="E145" t="str">
        <f>_xlfn.TEXTBEFORE(runRBA_RBA_fluxes[[#This Row],[rxn]],"-")</f>
        <v>RXN</v>
      </c>
      <c r="F145" t="str">
        <f>IFERROR(_xlfn.TEXTAFTER(_xlfn.TEXTBEFORE(runRBA_RBA_fluxes[[#This Row],[rxn]],"_"&amp;runRBA_RBA_fluxes[[#This Row],[dir]]&amp;"-",-1),runRBA_RBA_fluxes[[#This Row],[tag]]&amp;"-"),"")</f>
        <v>lumpFACS160_c</v>
      </c>
      <c r="G145" t="str">
        <f>_xlfn.TEXTAFTER(_xlfn.TEXTBEFORE(runRBA_RBA_fluxes[[#This Row],[rxn]],"-"&amp;runRBA_RBA_fluxes[[#This Row],[enz]],-1),"_",-1)</f>
        <v>FWD</v>
      </c>
      <c r="H145" t="str">
        <f>_xlfn.TEXTAFTER(runRBA_RBA_fluxes[[#This Row],[rxn]],"-",-1)</f>
        <v>FAS12</v>
      </c>
      <c r="I145" s="1">
        <f>IF(runRBA_RBA_fluxes[[#This Row],[dir]]="REV",-runRBA_RBA_fluxes[[#This Row],[ub]],runRBA_RBA_fluxes[[#This Row],[lb]])</f>
        <v>0</v>
      </c>
      <c r="J145" s="1">
        <f>IF(runRBA_RBA_fluxes[[#This Row],[dir]]="REV",-runRBA_RBA_fluxes[[#This Row],[lb]],runRBA_RBA_fluxes[[#This Row],[ub]])</f>
        <v>1000.0000000000001</v>
      </c>
      <c r="K145" s="1">
        <f>IF(runRBA_RBA_fluxes[[#This Row],[dir]]="REV",-1,1)*runRBA_RBA_fluxes[[#This Row],[flux]]</f>
        <v>3.178388720662E-3</v>
      </c>
      <c r="L145" s="1" t="b">
        <f>NOT(ISERROR(IF(runRBA_RBA_fluxes[[#This Row],[tag]]="RXN",MATCH(runRBA_RBA_fluxes[[#This Row],[rxn_base_id]],fba_fluxes[rxn],0),0)))</f>
        <v>1</v>
      </c>
    </row>
    <row r="146" spans="1:12" hidden="1" x14ac:dyDescent="0.2">
      <c r="A146" s="1" t="s">
        <v>1261</v>
      </c>
      <c r="B146">
        <v>2.0903508250000002E-6</v>
      </c>
      <c r="C146">
        <v>0</v>
      </c>
      <c r="D146">
        <v>1000.0000000000001</v>
      </c>
      <c r="E146" t="str">
        <f>_xlfn.TEXTBEFORE(runRBA_RBA_fluxes[[#This Row],[rxn]],"-")</f>
        <v>ENZLOAD</v>
      </c>
      <c r="F146" t="str">
        <f>IFERROR(_xlfn.TEXTAFTER(_xlfn.TEXTBEFORE(runRBA_RBA_fluxes[[#This Row],[rxn]],"_"&amp;runRBA_RBA_fluxes[[#This Row],[dir]]&amp;"-",-1),runRBA_RBA_fluxes[[#This Row],[tag]]&amp;"-"),"")</f>
        <v>PItps_m</v>
      </c>
      <c r="G146" t="str">
        <f>_xlfn.TEXTAFTER(_xlfn.TEXTBEFORE(runRBA_RBA_fluxes[[#This Row],[rxn]],"-"&amp;runRBA_RBA_fluxes[[#This Row],[enz]],-1),"_",-1)</f>
        <v>FWD</v>
      </c>
      <c r="H146" t="str">
        <f>_xlfn.TEXTAFTER(runRBA_RBA_fluxes[[#This Row],[rxn]],"-",-1)</f>
        <v>YJR077C</v>
      </c>
      <c r="I146" s="1">
        <f>IF(runRBA_RBA_fluxes[[#This Row],[dir]]="REV",-runRBA_RBA_fluxes[[#This Row],[ub]],runRBA_RBA_fluxes[[#This Row],[lb]])</f>
        <v>0</v>
      </c>
      <c r="J146" s="1">
        <f>IF(runRBA_RBA_fluxes[[#This Row],[dir]]="REV",-runRBA_RBA_fluxes[[#This Row],[lb]],runRBA_RBA_fluxes[[#This Row],[ub]])</f>
        <v>1000.0000000000001</v>
      </c>
      <c r="K146" s="1">
        <f>IF(runRBA_RBA_fluxes[[#This Row],[dir]]="REV",-1,1)*runRBA_RBA_fluxes[[#This Row],[flux]]</f>
        <v>2.0903508250000002E-6</v>
      </c>
      <c r="L146" s="1" t="b">
        <f>NOT(ISERROR(IF(runRBA_RBA_fluxes[[#This Row],[tag]]="RXN",MATCH(runRBA_RBA_fluxes[[#This Row],[rxn_base_id]],fba_fluxes[rxn],0),0)))</f>
        <v>1</v>
      </c>
    </row>
    <row r="147" spans="1:12" hidden="1" x14ac:dyDescent="0.2">
      <c r="A147" s="1" t="s">
        <v>1262</v>
      </c>
      <c r="B147">
        <v>1.0222314E-8</v>
      </c>
      <c r="C147">
        <v>0</v>
      </c>
      <c r="D147">
        <v>1000.0000000000001</v>
      </c>
      <c r="E147" t="str">
        <f>_xlfn.TEXTBEFORE(runRBA_RBA_fluxes[[#This Row],[rxn]],"-")</f>
        <v>ENZLOAD</v>
      </c>
      <c r="F147" t="str">
        <f>IFERROR(_xlfn.TEXTAFTER(_xlfn.TEXTBEFORE(runRBA_RBA_fluxes[[#This Row],[rxn]],"_"&amp;runRBA_RBA_fluxes[[#This Row],[dir]]&amp;"-",-1),runRBA_RBA_fluxes[[#This Row],[tag]]&amp;"-"),"")</f>
        <v>AICART_c</v>
      </c>
      <c r="G147" t="str">
        <f>_xlfn.TEXTAFTER(_xlfn.TEXTBEFORE(runRBA_RBA_fluxes[[#This Row],[rxn]],"-"&amp;runRBA_RBA_fluxes[[#This Row],[enz]],-1),"_",-1)</f>
        <v>FWD</v>
      </c>
      <c r="H147" t="str">
        <f>_xlfn.TEXTAFTER(runRBA_RBA_fluxes[[#This Row],[rxn]],"-",-1)</f>
        <v>YLR028C</v>
      </c>
      <c r="I147" s="1">
        <f>IF(runRBA_RBA_fluxes[[#This Row],[dir]]="REV",-runRBA_RBA_fluxes[[#This Row],[ub]],runRBA_RBA_fluxes[[#This Row],[lb]])</f>
        <v>0</v>
      </c>
      <c r="J147" s="1">
        <f>IF(runRBA_RBA_fluxes[[#This Row],[dir]]="REV",-runRBA_RBA_fluxes[[#This Row],[lb]],runRBA_RBA_fluxes[[#This Row],[ub]])</f>
        <v>1000.0000000000001</v>
      </c>
      <c r="K147" s="1">
        <f>IF(runRBA_RBA_fluxes[[#This Row],[dir]]="REV",-1,1)*runRBA_RBA_fluxes[[#This Row],[flux]]</f>
        <v>1.0222314E-8</v>
      </c>
      <c r="L147" s="1" t="b">
        <f>NOT(ISERROR(IF(runRBA_RBA_fluxes[[#This Row],[tag]]="RXN",MATCH(runRBA_RBA_fluxes[[#This Row],[rxn_base_id]],fba_fluxes[rxn],0),0)))</f>
        <v>1</v>
      </c>
    </row>
    <row r="148" spans="1:12" hidden="1" x14ac:dyDescent="0.2">
      <c r="A148" s="1" t="s">
        <v>1263</v>
      </c>
      <c r="B148">
        <v>1.0428210209999999E-6</v>
      </c>
      <c r="C148">
        <v>0</v>
      </c>
      <c r="D148">
        <v>1000.0000000000001</v>
      </c>
      <c r="E148" t="str">
        <f>_xlfn.TEXTBEFORE(runRBA_RBA_fluxes[[#This Row],[rxn]],"-")</f>
        <v>ENZSYN</v>
      </c>
      <c r="F148" t="str">
        <f>IFERROR(_xlfn.TEXTAFTER(_xlfn.TEXTBEFORE(runRBA_RBA_fluxes[[#This Row],[rxn]],"_"&amp;runRBA_RBA_fluxes[[#This Row],[dir]]&amp;"-",-1),runRBA_RBA_fluxes[[#This Row],[tag]]&amp;"-"),"")</f>
        <v/>
      </c>
      <c r="G148" t="e">
        <f>_xlfn.TEXTAFTER(_xlfn.TEXTBEFORE(runRBA_RBA_fluxes[[#This Row],[rxn]],"-"&amp;runRBA_RBA_fluxes[[#This Row],[enz]],-1),"_",-1)</f>
        <v>#N/A</v>
      </c>
      <c r="H148" t="str">
        <f>_xlfn.TEXTAFTER(runRBA_RBA_fluxes[[#This Row],[rxn]],"-",-1)</f>
        <v>YCL040W</v>
      </c>
      <c r="I148" s="1" t="e">
        <f>IF(runRBA_RBA_fluxes[[#This Row],[dir]]="REV",-runRBA_RBA_fluxes[[#This Row],[ub]],runRBA_RBA_fluxes[[#This Row],[lb]])</f>
        <v>#N/A</v>
      </c>
      <c r="J148" s="1" t="e">
        <f>IF(runRBA_RBA_fluxes[[#This Row],[dir]]="REV",-runRBA_RBA_fluxes[[#This Row],[lb]],runRBA_RBA_fluxes[[#This Row],[ub]])</f>
        <v>#N/A</v>
      </c>
      <c r="K148" s="1" t="e">
        <f>IF(runRBA_RBA_fluxes[[#This Row],[dir]]="REV",-1,1)*runRBA_RBA_fluxes[[#This Row],[flux]]</f>
        <v>#N/A</v>
      </c>
      <c r="L148" s="1" t="b">
        <f>NOT(ISERROR(IF(runRBA_RBA_fluxes[[#This Row],[tag]]="RXN",MATCH(runRBA_RBA_fluxes[[#This Row],[rxn_base_id]],fba_fluxes[rxn],0),0)))</f>
        <v>1</v>
      </c>
    </row>
    <row r="149" spans="1:12" x14ac:dyDescent="0.2">
      <c r="A149" s="1" t="s">
        <v>624</v>
      </c>
      <c r="B149">
        <v>0.223374416063602</v>
      </c>
      <c r="C149">
        <v>0</v>
      </c>
      <c r="D149">
        <v>1000.0000000000001</v>
      </c>
      <c r="E149" t="str">
        <f>_xlfn.TEXTBEFORE(runRBA_RBA_fluxes[[#This Row],[rxn]],"-")</f>
        <v>RXN</v>
      </c>
      <c r="F149" t="str">
        <f>IFERROR(_xlfn.TEXTAFTER(_xlfn.TEXTBEFORE(runRBA_RBA_fluxes[[#This Row],[rxn]],"_"&amp;runRBA_RBA_fluxes[[#This Row],[dir]]&amp;"-",-1),runRBA_RBA_fluxes[[#This Row],[tag]]&amp;"-"),"")</f>
        <v>GND_c</v>
      </c>
      <c r="G149" t="str">
        <f>_xlfn.TEXTAFTER(_xlfn.TEXTBEFORE(runRBA_RBA_fluxes[[#This Row],[rxn]],"-"&amp;runRBA_RBA_fluxes[[#This Row],[enz]],-1),"_",-1)</f>
        <v>FWD</v>
      </c>
      <c r="H149" t="str">
        <f>_xlfn.TEXTAFTER(runRBA_RBA_fluxes[[#This Row],[rxn]],"-",-1)</f>
        <v>YHR183W</v>
      </c>
      <c r="I149" s="1">
        <f>IF(runRBA_RBA_fluxes[[#This Row],[dir]]="REV",-runRBA_RBA_fluxes[[#This Row],[ub]],runRBA_RBA_fluxes[[#This Row],[lb]])</f>
        <v>0</v>
      </c>
      <c r="J149" s="1">
        <f>IF(runRBA_RBA_fluxes[[#This Row],[dir]]="REV",-runRBA_RBA_fluxes[[#This Row],[lb]],runRBA_RBA_fluxes[[#This Row],[ub]])</f>
        <v>1000.0000000000001</v>
      </c>
      <c r="K149" s="1">
        <f>IF(runRBA_RBA_fluxes[[#This Row],[dir]]="REV",-1,1)*runRBA_RBA_fluxes[[#This Row],[flux]]</f>
        <v>0.223374416063602</v>
      </c>
      <c r="L149" s="1" t="b">
        <f>NOT(ISERROR(IF(runRBA_RBA_fluxes[[#This Row],[tag]]="RXN",MATCH(runRBA_RBA_fluxes[[#This Row],[rxn_base_id]],fba_fluxes[rxn],0),0)))</f>
        <v>1</v>
      </c>
    </row>
    <row r="150" spans="1:12" hidden="1" x14ac:dyDescent="0.2">
      <c r="A150" s="1" t="s">
        <v>1264</v>
      </c>
      <c r="B150">
        <v>1.0428210209999999E-6</v>
      </c>
      <c r="C150">
        <v>0</v>
      </c>
      <c r="D150">
        <v>1000.0000000000001</v>
      </c>
      <c r="E150" t="str">
        <f>_xlfn.TEXTBEFORE(runRBA_RBA_fluxes[[#This Row],[rxn]],"-")</f>
        <v>ENZLOAD</v>
      </c>
      <c r="F150" t="str">
        <f>IFERROR(_xlfn.TEXTAFTER(_xlfn.TEXTBEFORE(runRBA_RBA_fluxes[[#This Row],[rxn]],"_"&amp;runRBA_RBA_fluxes[[#This Row],[dir]]&amp;"-",-1),runRBA_RBA_fluxes[[#This Row],[tag]]&amp;"-"),"")</f>
        <v>HEX1_c</v>
      </c>
      <c r="G150" t="str">
        <f>_xlfn.TEXTAFTER(_xlfn.TEXTBEFORE(runRBA_RBA_fluxes[[#This Row],[rxn]],"-"&amp;runRBA_RBA_fluxes[[#This Row],[enz]],-1),"_",-1)</f>
        <v>FWD</v>
      </c>
      <c r="H150" t="str">
        <f>_xlfn.TEXTAFTER(runRBA_RBA_fluxes[[#This Row],[rxn]],"-",-1)</f>
        <v>YCL040W</v>
      </c>
      <c r="I150" s="1">
        <f>IF(runRBA_RBA_fluxes[[#This Row],[dir]]="REV",-runRBA_RBA_fluxes[[#This Row],[ub]],runRBA_RBA_fluxes[[#This Row],[lb]])</f>
        <v>0</v>
      </c>
      <c r="J150" s="1">
        <f>IF(runRBA_RBA_fluxes[[#This Row],[dir]]="REV",-runRBA_RBA_fluxes[[#This Row],[lb]],runRBA_RBA_fluxes[[#This Row],[ub]])</f>
        <v>1000.0000000000001</v>
      </c>
      <c r="K150" s="1">
        <f>IF(runRBA_RBA_fluxes[[#This Row],[dir]]="REV",-1,1)*runRBA_RBA_fluxes[[#This Row],[flux]]</f>
        <v>1.0428210209999999E-6</v>
      </c>
      <c r="L150" s="1" t="b">
        <f>NOT(ISERROR(IF(runRBA_RBA_fluxes[[#This Row],[tag]]="RXN",MATCH(runRBA_RBA_fluxes[[#This Row],[rxn_base_id]],fba_fluxes[rxn],0),0)))</f>
        <v>1</v>
      </c>
    </row>
    <row r="151" spans="1:12" hidden="1" x14ac:dyDescent="0.2">
      <c r="A151" s="1" t="s">
        <v>1265</v>
      </c>
      <c r="B151">
        <v>3.0043316299999998E-7</v>
      </c>
      <c r="C151">
        <v>0</v>
      </c>
      <c r="D151">
        <v>1000.0000000000001</v>
      </c>
      <c r="E151" t="str">
        <f>_xlfn.TEXTBEFORE(runRBA_RBA_fluxes[[#This Row],[rxn]],"-")</f>
        <v>ENZLOAD</v>
      </c>
      <c r="F151" t="str">
        <f>IFERROR(_xlfn.TEXTAFTER(_xlfn.TEXTBEFORE(runRBA_RBA_fluxes[[#This Row],[rxn]],"_"&amp;runRBA_RBA_fluxes[[#This Row],[dir]]&amp;"-",-1),runRBA_RBA_fluxes[[#This Row],[tag]]&amp;"-"),"")</f>
        <v>DDPA_c</v>
      </c>
      <c r="G151" t="str">
        <f>_xlfn.TEXTAFTER(_xlfn.TEXTBEFORE(runRBA_RBA_fluxes[[#This Row],[rxn]],"-"&amp;runRBA_RBA_fluxes[[#This Row],[enz]],-1),"_",-1)</f>
        <v>FWD</v>
      </c>
      <c r="H151" t="str">
        <f>_xlfn.TEXTAFTER(runRBA_RBA_fluxes[[#This Row],[rxn]],"-",-1)</f>
        <v>YBR249C</v>
      </c>
      <c r="I151" s="1">
        <f>IF(runRBA_RBA_fluxes[[#This Row],[dir]]="REV",-runRBA_RBA_fluxes[[#This Row],[ub]],runRBA_RBA_fluxes[[#This Row],[lb]])</f>
        <v>0</v>
      </c>
      <c r="J151" s="1">
        <f>IF(runRBA_RBA_fluxes[[#This Row],[dir]]="REV",-runRBA_RBA_fluxes[[#This Row],[lb]],runRBA_RBA_fluxes[[#This Row],[ub]])</f>
        <v>1000.0000000000001</v>
      </c>
      <c r="K151" s="1">
        <f>IF(runRBA_RBA_fluxes[[#This Row],[dir]]="REV",-1,1)*runRBA_RBA_fluxes[[#This Row],[flux]]</f>
        <v>3.0043316299999998E-7</v>
      </c>
      <c r="L151" s="1" t="b">
        <f>NOT(ISERROR(IF(runRBA_RBA_fluxes[[#This Row],[tag]]="RXN",MATCH(runRBA_RBA_fluxes[[#This Row],[rxn_base_id]],fba_fluxes[rxn],0),0)))</f>
        <v>1</v>
      </c>
    </row>
    <row r="152" spans="1:12" x14ac:dyDescent="0.2">
      <c r="A152" s="1" t="s">
        <v>625</v>
      </c>
      <c r="B152">
        <v>2.6958312840389999E-2</v>
      </c>
      <c r="C152">
        <v>0</v>
      </c>
      <c r="D152">
        <v>1000.0000000000001</v>
      </c>
      <c r="E152" t="str">
        <f>_xlfn.TEXTBEFORE(runRBA_RBA_fluxes[[#This Row],[rxn]],"-")</f>
        <v>RXN</v>
      </c>
      <c r="F152" t="str">
        <f>IFERROR(_xlfn.TEXTAFTER(_xlfn.TEXTBEFORE(runRBA_RBA_fluxes[[#This Row],[rxn]],"_"&amp;runRBA_RBA_fluxes[[#This Row],[dir]]&amp;"-",-1),runRBA_RBA_fluxes[[#This Row],[tag]]&amp;"-"),"")</f>
        <v>HCITR_m</v>
      </c>
      <c r="G152" t="str">
        <f>_xlfn.TEXTAFTER(_xlfn.TEXTBEFORE(runRBA_RBA_fluxes[[#This Row],[rxn]],"-"&amp;runRBA_RBA_fluxes[[#This Row],[enz]],-1),"_",-1)</f>
        <v>FWD</v>
      </c>
      <c r="H152" t="str">
        <f>_xlfn.TEXTAFTER(runRBA_RBA_fluxes[[#This Row],[rxn]],"-",-1)</f>
        <v>YDR234W</v>
      </c>
      <c r="I152" s="1">
        <f>IF(runRBA_RBA_fluxes[[#This Row],[dir]]="REV",-runRBA_RBA_fluxes[[#This Row],[ub]],runRBA_RBA_fluxes[[#This Row],[lb]])</f>
        <v>0</v>
      </c>
      <c r="J152" s="1">
        <f>IF(runRBA_RBA_fluxes[[#This Row],[dir]]="REV",-runRBA_RBA_fluxes[[#This Row],[lb]],runRBA_RBA_fluxes[[#This Row],[ub]])</f>
        <v>1000.0000000000001</v>
      </c>
      <c r="K152" s="1">
        <f>IF(runRBA_RBA_fluxes[[#This Row],[dir]]="REV",-1,1)*runRBA_RBA_fluxes[[#This Row],[flux]]</f>
        <v>2.6958312840389999E-2</v>
      </c>
      <c r="L152" s="1" t="b">
        <f>NOT(ISERROR(IF(runRBA_RBA_fluxes[[#This Row],[tag]]="RXN",MATCH(runRBA_RBA_fluxes[[#This Row],[rxn_base_id]],fba_fluxes[rxn],0),0)))</f>
        <v>1</v>
      </c>
    </row>
    <row r="153" spans="1:12" hidden="1" x14ac:dyDescent="0.2">
      <c r="A153" s="1" t="s">
        <v>1266</v>
      </c>
      <c r="B153">
        <v>9.3017300000000003E-10</v>
      </c>
      <c r="C153">
        <v>0</v>
      </c>
      <c r="D153">
        <v>1000.0000000000001</v>
      </c>
      <c r="E153" t="str">
        <f>_xlfn.TEXTBEFORE(runRBA_RBA_fluxes[[#This Row],[rxn]],"-")</f>
        <v>ENZLOAD</v>
      </c>
      <c r="F153" t="str">
        <f>IFERROR(_xlfn.TEXTAFTER(_xlfn.TEXTBEFORE(runRBA_RBA_fluxes[[#This Row],[rxn]],"_"&amp;runRBA_RBA_fluxes[[#This Row],[dir]]&amp;"-",-1),runRBA_RBA_fluxes[[#This Row],[tag]]&amp;"-"),"")</f>
        <v>2OXOADPt_c_m</v>
      </c>
      <c r="G153" t="str">
        <f>_xlfn.TEXTAFTER(_xlfn.TEXTBEFORE(runRBA_RBA_fluxes[[#This Row],[rxn]],"-"&amp;runRBA_RBA_fluxes[[#This Row],[enz]],-1),"_",-1)</f>
        <v>FWD</v>
      </c>
      <c r="H153" t="str">
        <f>_xlfn.TEXTAFTER(runRBA_RBA_fluxes[[#This Row],[rxn]],"-",-1)</f>
        <v>YPL134C</v>
      </c>
      <c r="I153" s="1">
        <f>IF(runRBA_RBA_fluxes[[#This Row],[dir]]="REV",-runRBA_RBA_fluxes[[#This Row],[ub]],runRBA_RBA_fluxes[[#This Row],[lb]])</f>
        <v>0</v>
      </c>
      <c r="J153" s="1">
        <f>IF(runRBA_RBA_fluxes[[#This Row],[dir]]="REV",-runRBA_RBA_fluxes[[#This Row],[lb]],runRBA_RBA_fluxes[[#This Row],[ub]])</f>
        <v>1000.0000000000001</v>
      </c>
      <c r="K153" s="1">
        <f>IF(runRBA_RBA_fluxes[[#This Row],[dir]]="REV",-1,1)*runRBA_RBA_fluxes[[#This Row],[flux]]</f>
        <v>9.3017300000000003E-10</v>
      </c>
      <c r="L153" s="1" t="b">
        <f>NOT(ISERROR(IF(runRBA_RBA_fluxes[[#This Row],[tag]]="RXN",MATCH(runRBA_RBA_fluxes[[#This Row],[rxn_base_id]],fba_fluxes[rxn],0),0)))</f>
        <v>1</v>
      </c>
    </row>
    <row r="154" spans="1:12" hidden="1" x14ac:dyDescent="0.2">
      <c r="A154" s="1" t="s">
        <v>1267</v>
      </c>
      <c r="B154">
        <v>4.8383868000000003E-8</v>
      </c>
      <c r="C154">
        <v>0</v>
      </c>
      <c r="D154">
        <v>1000.0000000000001</v>
      </c>
      <c r="E154" t="str">
        <f>_xlfn.TEXTBEFORE(runRBA_RBA_fluxes[[#This Row],[rxn]],"-")</f>
        <v>PROSYN</v>
      </c>
      <c r="F154" t="str">
        <f>IFERROR(_xlfn.TEXTAFTER(_xlfn.TEXTBEFORE(runRBA_RBA_fluxes[[#This Row],[rxn]],"_"&amp;runRBA_RBA_fluxes[[#This Row],[dir]]&amp;"-",-1),runRBA_RBA_fluxes[[#This Row],[tag]]&amp;"-"),"")</f>
        <v/>
      </c>
      <c r="G154" t="e">
        <f>_xlfn.TEXTAFTER(_xlfn.TEXTBEFORE(runRBA_RBA_fluxes[[#This Row],[rxn]],"-"&amp;runRBA_RBA_fluxes[[#This Row],[enz]],-1),"_",-1)</f>
        <v>#N/A</v>
      </c>
      <c r="H154" t="str">
        <f>_xlfn.TEXTAFTER(runRBA_RBA_fluxes[[#This Row],[rxn]],"-",-1)</f>
        <v>YPR060C</v>
      </c>
      <c r="I154" s="1" t="e">
        <f>IF(runRBA_RBA_fluxes[[#This Row],[dir]]="REV",-runRBA_RBA_fluxes[[#This Row],[ub]],runRBA_RBA_fluxes[[#This Row],[lb]])</f>
        <v>#N/A</v>
      </c>
      <c r="J154" s="1" t="e">
        <f>IF(runRBA_RBA_fluxes[[#This Row],[dir]]="REV",-runRBA_RBA_fluxes[[#This Row],[lb]],runRBA_RBA_fluxes[[#This Row],[ub]])</f>
        <v>#N/A</v>
      </c>
      <c r="K154" s="1" t="e">
        <f>IF(runRBA_RBA_fluxes[[#This Row],[dir]]="REV",-1,1)*runRBA_RBA_fluxes[[#This Row],[flux]]</f>
        <v>#N/A</v>
      </c>
      <c r="L154" s="1" t="b">
        <f>NOT(ISERROR(IF(runRBA_RBA_fluxes[[#This Row],[tag]]="RXN",MATCH(runRBA_RBA_fluxes[[#This Row],[rxn_base_id]],fba_fluxes[rxn],0),0)))</f>
        <v>1</v>
      </c>
    </row>
    <row r="155" spans="1:12" hidden="1" x14ac:dyDescent="0.2">
      <c r="A155" s="1" t="s">
        <v>1268</v>
      </c>
      <c r="B155">
        <v>0</v>
      </c>
      <c r="C155">
        <v>0</v>
      </c>
      <c r="D155">
        <v>1000.0000000000001</v>
      </c>
      <c r="E155" t="str">
        <f>_xlfn.TEXTBEFORE(runRBA_RBA_fluxes[[#This Row],[rxn]],"-")</f>
        <v>ENZLOAD</v>
      </c>
      <c r="F155" t="str">
        <f>IFERROR(_xlfn.TEXTAFTER(_xlfn.TEXTBEFORE(runRBA_RBA_fluxes[[#This Row],[rxn]],"_"&amp;runRBA_RBA_fluxes[[#This Row],[dir]]&amp;"-",-1),runRBA_RBA_fluxes[[#This Row],[tag]]&amp;"-"),"")</f>
        <v>CERS2A26_r</v>
      </c>
      <c r="G155" t="str">
        <f>_xlfn.TEXTAFTER(_xlfn.TEXTBEFORE(runRBA_RBA_fluxes[[#This Row],[rxn]],"-"&amp;runRBA_RBA_fluxes[[#This Row],[enz]],-1),"_",-1)</f>
        <v>FWD</v>
      </c>
      <c r="H155" t="str">
        <f>_xlfn.TEXTAFTER(runRBA_RBA_fluxes[[#This Row],[rxn]],"-",-1)</f>
        <v>LIP1LAC1</v>
      </c>
      <c r="I155" s="1">
        <f>IF(runRBA_RBA_fluxes[[#This Row],[dir]]="REV",-runRBA_RBA_fluxes[[#This Row],[ub]],runRBA_RBA_fluxes[[#This Row],[lb]])</f>
        <v>0</v>
      </c>
      <c r="J155" s="1">
        <f>IF(runRBA_RBA_fluxes[[#This Row],[dir]]="REV",-runRBA_RBA_fluxes[[#This Row],[lb]],runRBA_RBA_fluxes[[#This Row],[ub]])</f>
        <v>1000.0000000000001</v>
      </c>
      <c r="K155" s="1">
        <f>IF(runRBA_RBA_fluxes[[#This Row],[dir]]="REV",-1,1)*runRBA_RBA_fluxes[[#This Row],[flux]]</f>
        <v>0</v>
      </c>
      <c r="L155" s="1" t="b">
        <f>NOT(ISERROR(IF(runRBA_RBA_fluxes[[#This Row],[tag]]="RXN",MATCH(runRBA_RBA_fluxes[[#This Row],[rxn_base_id]],fba_fluxes[rxn],0),0)))</f>
        <v>1</v>
      </c>
    </row>
    <row r="156" spans="1:12" x14ac:dyDescent="0.2">
      <c r="A156" s="1" t="s">
        <v>626</v>
      </c>
      <c r="B156">
        <v>6.4080897359999997E-6</v>
      </c>
      <c r="C156">
        <v>0</v>
      </c>
      <c r="D156">
        <v>1000.0000000000001</v>
      </c>
      <c r="E156" t="str">
        <f>_xlfn.TEXTBEFORE(runRBA_RBA_fluxes[[#This Row],[rxn]],"-")</f>
        <v>RXN</v>
      </c>
      <c r="F156" t="str">
        <f>IFERROR(_xlfn.TEXTAFTER(_xlfn.TEXTBEFORE(runRBA_RBA_fluxes[[#This Row],[rxn]],"_"&amp;runRBA_RBA_fluxes[[#This Row],[dir]]&amp;"-",-1),runRBA_RBA_fluxes[[#This Row],[tag]]&amp;"-"),"")</f>
        <v>GCALDt_c_m</v>
      </c>
      <c r="G156" t="str">
        <f>_xlfn.TEXTAFTER(_xlfn.TEXTBEFORE(runRBA_RBA_fluxes[[#This Row],[rxn]],"-"&amp;runRBA_RBA_fluxes[[#This Row],[enz]],-1),"_",-1)</f>
        <v>REV</v>
      </c>
      <c r="H156" t="str">
        <f>_xlfn.TEXTAFTER(runRBA_RBA_fluxes[[#This Row],[rxn]],"-",-1)</f>
        <v>SPONT</v>
      </c>
      <c r="I156" s="1">
        <f>IF(runRBA_RBA_fluxes[[#This Row],[dir]]="REV",-runRBA_RBA_fluxes[[#This Row],[ub]],runRBA_RBA_fluxes[[#This Row],[lb]])</f>
        <v>-1000.0000000000001</v>
      </c>
      <c r="J156" s="1">
        <f>IF(runRBA_RBA_fluxes[[#This Row],[dir]]="REV",-runRBA_RBA_fluxes[[#This Row],[lb]],runRBA_RBA_fluxes[[#This Row],[ub]])</f>
        <v>0</v>
      </c>
      <c r="K156" s="1">
        <f>IF(runRBA_RBA_fluxes[[#This Row],[dir]]="REV",-1,1)*runRBA_RBA_fluxes[[#This Row],[flux]]</f>
        <v>-6.4080897359999997E-6</v>
      </c>
      <c r="L156" s="1" t="b">
        <f>NOT(ISERROR(IF(runRBA_RBA_fluxes[[#This Row],[tag]]="RXN",MATCH(runRBA_RBA_fluxes[[#This Row],[rxn_base_id]],fba_fluxes[rxn],0),0)))</f>
        <v>1</v>
      </c>
    </row>
    <row r="157" spans="1:12" hidden="1" x14ac:dyDescent="0.2">
      <c r="A157" s="1" t="s">
        <v>1269</v>
      </c>
      <c r="B157">
        <v>7.4405433000000006E-8</v>
      </c>
      <c r="C157">
        <v>0</v>
      </c>
      <c r="D157">
        <v>1000.0000000000001</v>
      </c>
      <c r="E157" t="str">
        <f>_xlfn.TEXTBEFORE(runRBA_RBA_fluxes[[#This Row],[rxn]],"-")</f>
        <v>ENZLOAD</v>
      </c>
      <c r="F157" t="str">
        <f>IFERROR(_xlfn.TEXTAFTER(_xlfn.TEXTBEFORE(runRBA_RBA_fluxes[[#This Row],[rxn]],"_"&amp;runRBA_RBA_fluxes[[#This Row],[dir]]&amp;"-",-1),runRBA_RBA_fluxes[[#This Row],[tag]]&amp;"-"),"")</f>
        <v>DHAD2_m</v>
      </c>
      <c r="G157" t="str">
        <f>_xlfn.TEXTAFTER(_xlfn.TEXTBEFORE(runRBA_RBA_fluxes[[#This Row],[rxn]],"-"&amp;runRBA_RBA_fluxes[[#This Row],[enz]],-1),"_",-1)</f>
        <v>FWD</v>
      </c>
      <c r="H157" t="str">
        <f>_xlfn.TEXTAFTER(runRBA_RBA_fluxes[[#This Row],[rxn]],"-",-1)</f>
        <v>YJR016C</v>
      </c>
      <c r="I157" s="1">
        <f>IF(runRBA_RBA_fluxes[[#This Row],[dir]]="REV",-runRBA_RBA_fluxes[[#This Row],[ub]],runRBA_RBA_fluxes[[#This Row],[lb]])</f>
        <v>0</v>
      </c>
      <c r="J157" s="1">
        <f>IF(runRBA_RBA_fluxes[[#This Row],[dir]]="REV",-runRBA_RBA_fluxes[[#This Row],[lb]],runRBA_RBA_fluxes[[#This Row],[ub]])</f>
        <v>1000.0000000000001</v>
      </c>
      <c r="K157" s="1">
        <f>IF(runRBA_RBA_fluxes[[#This Row],[dir]]="REV",-1,1)*runRBA_RBA_fluxes[[#This Row],[flux]]</f>
        <v>7.4405433000000006E-8</v>
      </c>
      <c r="L157" s="1" t="b">
        <f>NOT(ISERROR(IF(runRBA_RBA_fluxes[[#This Row],[tag]]="RXN",MATCH(runRBA_RBA_fluxes[[#This Row],[rxn_base_id]],fba_fluxes[rxn],0),0)))</f>
        <v>1</v>
      </c>
    </row>
    <row r="158" spans="1:12" hidden="1" x14ac:dyDescent="0.2">
      <c r="A158" s="1" t="s">
        <v>1270</v>
      </c>
      <c r="B158">
        <v>4.6191829000000003E-8</v>
      </c>
      <c r="C158">
        <v>0</v>
      </c>
      <c r="D158">
        <v>1000.0000000000001</v>
      </c>
      <c r="E158" t="str">
        <f>_xlfn.TEXTBEFORE(runRBA_RBA_fluxes[[#This Row],[rxn]],"-")</f>
        <v>PROSYN</v>
      </c>
      <c r="F158" t="str">
        <f>IFERROR(_xlfn.TEXTAFTER(_xlfn.TEXTBEFORE(runRBA_RBA_fluxes[[#This Row],[rxn]],"_"&amp;runRBA_RBA_fluxes[[#This Row],[dir]]&amp;"-",-1),runRBA_RBA_fluxes[[#This Row],[tag]]&amp;"-"),"")</f>
        <v/>
      </c>
      <c r="G158" t="e">
        <f>_xlfn.TEXTAFTER(_xlfn.TEXTBEFORE(runRBA_RBA_fluxes[[#This Row],[rxn]],"-"&amp;runRBA_RBA_fluxes[[#This Row],[enz]],-1),"_",-1)</f>
        <v>#N/A</v>
      </c>
      <c r="H158" t="str">
        <f>_xlfn.TEXTAFTER(runRBA_RBA_fluxes[[#This Row],[rxn]],"-",-1)</f>
        <v>YNL247W</v>
      </c>
      <c r="I158" s="1" t="e">
        <f>IF(runRBA_RBA_fluxes[[#This Row],[dir]]="REV",-runRBA_RBA_fluxes[[#This Row],[ub]],runRBA_RBA_fluxes[[#This Row],[lb]])</f>
        <v>#N/A</v>
      </c>
      <c r="J158" s="1" t="e">
        <f>IF(runRBA_RBA_fluxes[[#This Row],[dir]]="REV",-runRBA_RBA_fluxes[[#This Row],[lb]],runRBA_RBA_fluxes[[#This Row],[ub]])</f>
        <v>#N/A</v>
      </c>
      <c r="K158" s="1" t="e">
        <f>IF(runRBA_RBA_fluxes[[#This Row],[dir]]="REV",-1,1)*runRBA_RBA_fluxes[[#This Row],[flux]]</f>
        <v>#N/A</v>
      </c>
      <c r="L158" s="1" t="b">
        <f>NOT(ISERROR(IF(runRBA_RBA_fluxes[[#This Row],[tag]]="RXN",MATCH(runRBA_RBA_fluxes[[#This Row],[rxn_base_id]],fba_fluxes[rxn],0),0)))</f>
        <v>1</v>
      </c>
    </row>
    <row r="159" spans="1:12" hidden="1" x14ac:dyDescent="0.2">
      <c r="A159" s="1" t="s">
        <v>1271</v>
      </c>
      <c r="B159">
        <v>3.71329656E-7</v>
      </c>
      <c r="C159">
        <v>0</v>
      </c>
      <c r="D159">
        <v>1000.0000000000001</v>
      </c>
      <c r="E159" t="str">
        <f>_xlfn.TEXTBEFORE(runRBA_RBA_fluxes[[#This Row],[rxn]],"-")</f>
        <v>ENZSYN</v>
      </c>
      <c r="F159" t="str">
        <f>IFERROR(_xlfn.TEXTAFTER(_xlfn.TEXTBEFORE(runRBA_RBA_fluxes[[#This Row],[rxn]],"_"&amp;runRBA_RBA_fluxes[[#This Row],[dir]]&amp;"-",-1),runRBA_RBA_fluxes[[#This Row],[tag]]&amp;"-"),"")</f>
        <v/>
      </c>
      <c r="G159" t="e">
        <f>_xlfn.TEXTAFTER(_xlfn.TEXTBEFORE(runRBA_RBA_fluxes[[#This Row],[rxn]],"-"&amp;runRBA_RBA_fluxes[[#This Row],[enz]],-1),"_",-1)</f>
        <v>#N/A</v>
      </c>
      <c r="H159" t="str">
        <f>_xlfn.TEXTAFTER(runRBA_RBA_fluxes[[#This Row],[rxn]],"-",-1)</f>
        <v>YER014W</v>
      </c>
      <c r="I159" s="1" t="e">
        <f>IF(runRBA_RBA_fluxes[[#This Row],[dir]]="REV",-runRBA_RBA_fluxes[[#This Row],[ub]],runRBA_RBA_fluxes[[#This Row],[lb]])</f>
        <v>#N/A</v>
      </c>
      <c r="J159" s="1" t="e">
        <f>IF(runRBA_RBA_fluxes[[#This Row],[dir]]="REV",-runRBA_RBA_fluxes[[#This Row],[lb]],runRBA_RBA_fluxes[[#This Row],[ub]])</f>
        <v>#N/A</v>
      </c>
      <c r="K159" s="1" t="e">
        <f>IF(runRBA_RBA_fluxes[[#This Row],[dir]]="REV",-1,1)*runRBA_RBA_fluxes[[#This Row],[flux]]</f>
        <v>#N/A</v>
      </c>
      <c r="L159" s="1" t="b">
        <f>NOT(ISERROR(IF(runRBA_RBA_fluxes[[#This Row],[tag]]="RXN",MATCH(runRBA_RBA_fluxes[[#This Row],[rxn_base_id]],fba_fluxes[rxn],0),0)))</f>
        <v>1</v>
      </c>
    </row>
    <row r="160" spans="1:12" hidden="1" x14ac:dyDescent="0.2">
      <c r="A160" s="1" t="s">
        <v>1272</v>
      </c>
      <c r="B160">
        <v>5.3865329999999999E-8</v>
      </c>
      <c r="C160">
        <v>0</v>
      </c>
      <c r="D160">
        <v>1000.0000000000001</v>
      </c>
      <c r="E160" t="str">
        <f>_xlfn.TEXTBEFORE(runRBA_RBA_fluxes[[#This Row],[rxn]],"-")</f>
        <v>ENZSYN</v>
      </c>
      <c r="F160" t="str">
        <f>IFERROR(_xlfn.TEXTAFTER(_xlfn.TEXTBEFORE(runRBA_RBA_fluxes[[#This Row],[rxn]],"_"&amp;runRBA_RBA_fluxes[[#This Row],[dir]]&amp;"-",-1),runRBA_RBA_fluxes[[#This Row],[tag]]&amp;"-"),"")</f>
        <v/>
      </c>
      <c r="G160" t="e">
        <f>_xlfn.TEXTAFTER(_xlfn.TEXTBEFORE(runRBA_RBA_fluxes[[#This Row],[rxn]],"-"&amp;runRBA_RBA_fluxes[[#This Row],[enz]],-1),"_",-1)</f>
        <v>#N/A</v>
      </c>
      <c r="H160" t="str">
        <f>_xlfn.TEXTAFTER(runRBA_RBA_fluxes[[#This Row],[rxn]],"-",-1)</f>
        <v>YPR058W</v>
      </c>
      <c r="I160" s="1" t="e">
        <f>IF(runRBA_RBA_fluxes[[#This Row],[dir]]="REV",-runRBA_RBA_fluxes[[#This Row],[ub]],runRBA_RBA_fluxes[[#This Row],[lb]])</f>
        <v>#N/A</v>
      </c>
      <c r="J160" s="1" t="e">
        <f>IF(runRBA_RBA_fluxes[[#This Row],[dir]]="REV",-runRBA_RBA_fluxes[[#This Row],[lb]],runRBA_RBA_fluxes[[#This Row],[ub]])</f>
        <v>#N/A</v>
      </c>
      <c r="K160" s="1" t="e">
        <f>IF(runRBA_RBA_fluxes[[#This Row],[dir]]="REV",-1,1)*runRBA_RBA_fluxes[[#This Row],[flux]]</f>
        <v>#N/A</v>
      </c>
      <c r="L160" s="1" t="b">
        <f>NOT(ISERROR(IF(runRBA_RBA_fluxes[[#This Row],[tag]]="RXN",MATCH(runRBA_RBA_fluxes[[#This Row],[rxn_base_id]],fba_fluxes[rxn],0),0)))</f>
        <v>1</v>
      </c>
    </row>
    <row r="161" spans="1:12" x14ac:dyDescent="0.2">
      <c r="A161" s="1" t="s">
        <v>627</v>
      </c>
      <c r="B161">
        <v>1.1411900901789999E-3</v>
      </c>
      <c r="C161">
        <v>0</v>
      </c>
      <c r="D161">
        <v>1000.0000000000001</v>
      </c>
      <c r="E161" t="str">
        <f>_xlfn.TEXTBEFORE(runRBA_RBA_fluxes[[#This Row],[rxn]],"-")</f>
        <v>RXN</v>
      </c>
      <c r="F161" t="str">
        <f>IFERROR(_xlfn.TEXTAFTER(_xlfn.TEXTBEFORE(runRBA_RBA_fluxes[[#This Row],[rxn]],"_"&amp;runRBA_RBA_fluxes[[#This Row],[dir]]&amp;"-",-1),runRBA_RBA_fluxes[[#This Row],[tag]]&amp;"-"),"")</f>
        <v>C3STKR1_c</v>
      </c>
      <c r="G161" t="str">
        <f>_xlfn.TEXTAFTER(_xlfn.TEXTBEFORE(runRBA_RBA_fluxes[[#This Row],[rxn]],"-"&amp;runRBA_RBA_fluxes[[#This Row],[enz]],-1),"_",-1)</f>
        <v>FWD</v>
      </c>
      <c r="H161" t="str">
        <f>_xlfn.TEXTAFTER(runRBA_RBA_fluxes[[#This Row],[rxn]],"-",-1)</f>
        <v>YLR100W</v>
      </c>
      <c r="I161" s="1">
        <f>IF(runRBA_RBA_fluxes[[#This Row],[dir]]="REV",-runRBA_RBA_fluxes[[#This Row],[ub]],runRBA_RBA_fluxes[[#This Row],[lb]])</f>
        <v>0</v>
      </c>
      <c r="J161" s="1">
        <f>IF(runRBA_RBA_fluxes[[#This Row],[dir]]="REV",-runRBA_RBA_fluxes[[#This Row],[lb]],runRBA_RBA_fluxes[[#This Row],[ub]])</f>
        <v>1000.0000000000001</v>
      </c>
      <c r="K161" s="1">
        <f>IF(runRBA_RBA_fluxes[[#This Row],[dir]]="REV",-1,1)*runRBA_RBA_fluxes[[#This Row],[flux]]</f>
        <v>1.1411900901789999E-3</v>
      </c>
      <c r="L161" s="1" t="b">
        <f>NOT(ISERROR(IF(runRBA_RBA_fluxes[[#This Row],[tag]]="RXN",MATCH(runRBA_RBA_fluxes[[#This Row],[rxn_base_id]],fba_fluxes[rxn],0),0)))</f>
        <v>1</v>
      </c>
    </row>
    <row r="162" spans="1:12" x14ac:dyDescent="0.2">
      <c r="A162" s="1" t="s">
        <v>628</v>
      </c>
      <c r="B162">
        <v>1.1411900901789999E-3</v>
      </c>
      <c r="C162">
        <v>0</v>
      </c>
      <c r="D162">
        <v>1000.0000000000001</v>
      </c>
      <c r="E162" t="str">
        <f>_xlfn.TEXTBEFORE(runRBA_RBA_fluxes[[#This Row],[rxn]],"-")</f>
        <v>RXN</v>
      </c>
      <c r="F162" t="str">
        <f>IFERROR(_xlfn.TEXTAFTER(_xlfn.TEXTBEFORE(runRBA_RBA_fluxes[[#This Row],[rxn]],"_"&amp;runRBA_RBA_fluxes[[#This Row],[dir]]&amp;"-",-1),runRBA_RBA_fluxes[[#This Row],[tag]]&amp;"-"),"")</f>
        <v>SQLt_c_r</v>
      </c>
      <c r="G162" t="str">
        <f>_xlfn.TEXTAFTER(_xlfn.TEXTBEFORE(runRBA_RBA_fluxes[[#This Row],[rxn]],"-"&amp;runRBA_RBA_fluxes[[#This Row],[enz]],-1),"_",-1)</f>
        <v>FWD</v>
      </c>
      <c r="H162" t="str">
        <f>_xlfn.TEXTAFTER(runRBA_RBA_fluxes[[#This Row],[rxn]],"-",-1)</f>
        <v>SPONT</v>
      </c>
      <c r="I162" s="1">
        <f>IF(runRBA_RBA_fluxes[[#This Row],[dir]]="REV",-runRBA_RBA_fluxes[[#This Row],[ub]],runRBA_RBA_fluxes[[#This Row],[lb]])</f>
        <v>0</v>
      </c>
      <c r="J162" s="1">
        <f>IF(runRBA_RBA_fluxes[[#This Row],[dir]]="REV",-runRBA_RBA_fluxes[[#This Row],[lb]],runRBA_RBA_fluxes[[#This Row],[ub]])</f>
        <v>1000.0000000000001</v>
      </c>
      <c r="K162" s="1">
        <f>IF(runRBA_RBA_fluxes[[#This Row],[dir]]="REV",-1,1)*runRBA_RBA_fluxes[[#This Row],[flux]]</f>
        <v>1.1411900901789999E-3</v>
      </c>
      <c r="L162" s="1" t="b">
        <f>NOT(ISERROR(IF(runRBA_RBA_fluxes[[#This Row],[tag]]="RXN",MATCH(runRBA_RBA_fluxes[[#This Row],[rxn_base_id]],fba_fluxes[rxn],0),0)))</f>
        <v>1</v>
      </c>
    </row>
    <row r="163" spans="1:12" hidden="1" x14ac:dyDescent="0.2">
      <c r="A163" s="1" t="s">
        <v>1273</v>
      </c>
      <c r="B163">
        <v>2.0444629E-8</v>
      </c>
      <c r="C163">
        <v>0</v>
      </c>
      <c r="D163">
        <v>1000.0000000000001</v>
      </c>
      <c r="E163" t="str">
        <f>_xlfn.TEXTBEFORE(runRBA_RBA_fluxes[[#This Row],[rxn]],"-")</f>
        <v>ENZSYN</v>
      </c>
      <c r="F163" t="str">
        <f>IFERROR(_xlfn.TEXTAFTER(_xlfn.TEXTBEFORE(runRBA_RBA_fluxes[[#This Row],[rxn]],"_"&amp;runRBA_RBA_fluxes[[#This Row],[dir]]&amp;"-",-1),runRBA_RBA_fluxes[[#This Row],[tag]]&amp;"-"),"")</f>
        <v/>
      </c>
      <c r="G163" t="e">
        <f>_xlfn.TEXTAFTER(_xlfn.TEXTBEFORE(runRBA_RBA_fluxes[[#This Row],[rxn]],"-"&amp;runRBA_RBA_fluxes[[#This Row],[enz]],-1),"_",-1)</f>
        <v>#N/A</v>
      </c>
      <c r="H163" t="str">
        <f>_xlfn.TEXTAFTER(runRBA_RBA_fluxes[[#This Row],[rxn]],"-",-1)</f>
        <v>YLR028C</v>
      </c>
      <c r="I163" s="1" t="e">
        <f>IF(runRBA_RBA_fluxes[[#This Row],[dir]]="REV",-runRBA_RBA_fluxes[[#This Row],[ub]],runRBA_RBA_fluxes[[#This Row],[lb]])</f>
        <v>#N/A</v>
      </c>
      <c r="J163" s="1" t="e">
        <f>IF(runRBA_RBA_fluxes[[#This Row],[dir]]="REV",-runRBA_RBA_fluxes[[#This Row],[lb]],runRBA_RBA_fluxes[[#This Row],[ub]])</f>
        <v>#N/A</v>
      </c>
      <c r="K163" s="1" t="e">
        <f>IF(runRBA_RBA_fluxes[[#This Row],[dir]]="REV",-1,1)*runRBA_RBA_fluxes[[#This Row],[flux]]</f>
        <v>#N/A</v>
      </c>
      <c r="L163" s="1" t="b">
        <f>NOT(ISERROR(IF(runRBA_RBA_fluxes[[#This Row],[tag]]="RXN",MATCH(runRBA_RBA_fluxes[[#This Row],[rxn_base_id]],fba_fluxes[rxn],0),0)))</f>
        <v>1</v>
      </c>
    </row>
    <row r="164" spans="1:12" hidden="1" x14ac:dyDescent="0.2">
      <c r="A164" s="1" t="s">
        <v>1274</v>
      </c>
      <c r="B164">
        <v>6.3427469999999997E-9</v>
      </c>
      <c r="C164">
        <v>0</v>
      </c>
      <c r="D164">
        <v>1000.0000000000001</v>
      </c>
      <c r="E164" t="str">
        <f>_xlfn.TEXTBEFORE(runRBA_RBA_fluxes[[#This Row],[rxn]],"-")</f>
        <v>PROSYN</v>
      </c>
      <c r="F164" t="str">
        <f>IFERROR(_xlfn.TEXTAFTER(_xlfn.TEXTBEFORE(runRBA_RBA_fluxes[[#This Row],[rxn]],"_"&amp;runRBA_RBA_fluxes[[#This Row],[dir]]&amp;"-",-1),runRBA_RBA_fluxes[[#This Row],[tag]]&amp;"-"),"")</f>
        <v/>
      </c>
      <c r="G164" t="e">
        <f>_xlfn.TEXTAFTER(_xlfn.TEXTBEFORE(runRBA_RBA_fluxes[[#This Row],[rxn]],"-"&amp;runRBA_RBA_fluxes[[#This Row],[enz]],-1),"_",-1)</f>
        <v>#N/A</v>
      </c>
      <c r="H164" t="str">
        <f>_xlfn.TEXTAFTER(runRBA_RBA_fluxes[[#This Row],[rxn]],"-",-1)</f>
        <v>YGL001C</v>
      </c>
      <c r="I164" s="1" t="e">
        <f>IF(runRBA_RBA_fluxes[[#This Row],[dir]]="REV",-runRBA_RBA_fluxes[[#This Row],[ub]],runRBA_RBA_fluxes[[#This Row],[lb]])</f>
        <v>#N/A</v>
      </c>
      <c r="J164" s="1" t="e">
        <f>IF(runRBA_RBA_fluxes[[#This Row],[dir]]="REV",-runRBA_RBA_fluxes[[#This Row],[lb]],runRBA_RBA_fluxes[[#This Row],[ub]])</f>
        <v>#N/A</v>
      </c>
      <c r="K164" s="1" t="e">
        <f>IF(runRBA_RBA_fluxes[[#This Row],[dir]]="REV",-1,1)*runRBA_RBA_fluxes[[#This Row],[flux]]</f>
        <v>#N/A</v>
      </c>
      <c r="L164" s="1" t="b">
        <f>NOT(ISERROR(IF(runRBA_RBA_fluxes[[#This Row],[tag]]="RXN",MATCH(runRBA_RBA_fluxes[[#This Row],[rxn_base_id]],fba_fluxes[rxn],0),0)))</f>
        <v>1</v>
      </c>
    </row>
    <row r="165" spans="1:12" hidden="1" x14ac:dyDescent="0.2">
      <c r="A165" s="1" t="s">
        <v>1275</v>
      </c>
      <c r="B165">
        <v>4.4926973499999999E-7</v>
      </c>
      <c r="C165">
        <v>0</v>
      </c>
      <c r="D165">
        <v>1000.0000000000001</v>
      </c>
      <c r="E165" t="str">
        <f>_xlfn.TEXTBEFORE(runRBA_RBA_fluxes[[#This Row],[rxn]],"-")</f>
        <v>PROSYN</v>
      </c>
      <c r="F165" t="str">
        <f>IFERROR(_xlfn.TEXTAFTER(_xlfn.TEXTBEFORE(runRBA_RBA_fluxes[[#This Row],[rxn]],"_"&amp;runRBA_RBA_fluxes[[#This Row],[dir]]&amp;"-",-1),runRBA_RBA_fluxes[[#This Row],[tag]]&amp;"-"),"")</f>
        <v/>
      </c>
      <c r="G165" t="e">
        <f>_xlfn.TEXTAFTER(_xlfn.TEXTBEFORE(runRBA_RBA_fluxes[[#This Row],[rxn]],"-"&amp;runRBA_RBA_fluxes[[#This Row],[enz]],-1),"_",-1)</f>
        <v>#N/A</v>
      </c>
      <c r="H165" t="str">
        <f>_xlfn.TEXTAFTER(runRBA_RBA_fluxes[[#This Row],[rxn]],"-",-1)</f>
        <v>YER069W</v>
      </c>
      <c r="I165" s="1" t="e">
        <f>IF(runRBA_RBA_fluxes[[#This Row],[dir]]="REV",-runRBA_RBA_fluxes[[#This Row],[ub]],runRBA_RBA_fluxes[[#This Row],[lb]])</f>
        <v>#N/A</v>
      </c>
      <c r="J165" s="1" t="e">
        <f>IF(runRBA_RBA_fluxes[[#This Row],[dir]]="REV",-runRBA_RBA_fluxes[[#This Row],[lb]],runRBA_RBA_fluxes[[#This Row],[ub]])</f>
        <v>#N/A</v>
      </c>
      <c r="K165" s="1" t="e">
        <f>IF(runRBA_RBA_fluxes[[#This Row],[dir]]="REV",-1,1)*runRBA_RBA_fluxes[[#This Row],[flux]]</f>
        <v>#N/A</v>
      </c>
      <c r="L165" s="1" t="b">
        <f>NOT(ISERROR(IF(runRBA_RBA_fluxes[[#This Row],[tag]]="RXN",MATCH(runRBA_RBA_fluxes[[#This Row],[rxn_base_id]],fba_fluxes[rxn],0),0)))</f>
        <v>1</v>
      </c>
    </row>
    <row r="166" spans="1:12" hidden="1" x14ac:dyDescent="0.2">
      <c r="A166" s="1" t="s">
        <v>1276</v>
      </c>
      <c r="B166">
        <v>7.5406589E-8</v>
      </c>
      <c r="C166">
        <v>0</v>
      </c>
      <c r="D166">
        <v>1000.0000000000001</v>
      </c>
      <c r="E166" t="str">
        <f>_xlfn.TEXTBEFORE(runRBA_RBA_fluxes[[#This Row],[rxn]],"-")</f>
        <v>ENZSYN</v>
      </c>
      <c r="F166" t="str">
        <f>IFERROR(_xlfn.TEXTAFTER(_xlfn.TEXTBEFORE(runRBA_RBA_fluxes[[#This Row],[rxn]],"_"&amp;runRBA_RBA_fluxes[[#This Row],[dir]]&amp;"-",-1),runRBA_RBA_fluxes[[#This Row],[tag]]&amp;"-"),"")</f>
        <v/>
      </c>
      <c r="G166" t="e">
        <f>_xlfn.TEXTAFTER(_xlfn.TEXTBEFORE(runRBA_RBA_fluxes[[#This Row],[rxn]],"-"&amp;runRBA_RBA_fluxes[[#This Row],[enz]],-1),"_",-1)</f>
        <v>#N/A</v>
      </c>
      <c r="H166" t="str">
        <f>_xlfn.TEXTAFTER(runRBA_RBA_fluxes[[#This Row],[rxn]],"-",-1)</f>
        <v>YBR291C</v>
      </c>
      <c r="I166" s="1" t="e">
        <f>IF(runRBA_RBA_fluxes[[#This Row],[dir]]="REV",-runRBA_RBA_fluxes[[#This Row],[ub]],runRBA_RBA_fluxes[[#This Row],[lb]])</f>
        <v>#N/A</v>
      </c>
      <c r="J166" s="1" t="e">
        <f>IF(runRBA_RBA_fluxes[[#This Row],[dir]]="REV",-runRBA_RBA_fluxes[[#This Row],[lb]],runRBA_RBA_fluxes[[#This Row],[ub]])</f>
        <v>#N/A</v>
      </c>
      <c r="K166" s="1" t="e">
        <f>IF(runRBA_RBA_fluxes[[#This Row],[dir]]="REV",-1,1)*runRBA_RBA_fluxes[[#This Row],[flux]]</f>
        <v>#N/A</v>
      </c>
      <c r="L166" s="1" t="b">
        <f>NOT(ISERROR(IF(runRBA_RBA_fluxes[[#This Row],[tag]]="RXN",MATCH(runRBA_RBA_fluxes[[#This Row],[rxn_base_id]],fba_fluxes[rxn],0),0)))</f>
        <v>1</v>
      </c>
    </row>
    <row r="167" spans="1:12" hidden="1" x14ac:dyDescent="0.2">
      <c r="A167" s="1" t="s">
        <v>1277</v>
      </c>
      <c r="B167">
        <v>7.47137969E-7</v>
      </c>
      <c r="C167">
        <v>0</v>
      </c>
      <c r="D167">
        <v>1000.0000000000001</v>
      </c>
      <c r="E167" t="str">
        <f>_xlfn.TEXTBEFORE(runRBA_RBA_fluxes[[#This Row],[rxn]],"-")</f>
        <v>PROSYN</v>
      </c>
      <c r="F167" t="str">
        <f>IFERROR(_xlfn.TEXTAFTER(_xlfn.TEXTBEFORE(runRBA_RBA_fluxes[[#This Row],[rxn]],"_"&amp;runRBA_RBA_fluxes[[#This Row],[dir]]&amp;"-",-1),runRBA_RBA_fluxes[[#This Row],[tag]]&amp;"-"),"")</f>
        <v/>
      </c>
      <c r="G167" t="e">
        <f>_xlfn.TEXTAFTER(_xlfn.TEXTBEFORE(runRBA_RBA_fluxes[[#This Row],[rxn]],"-"&amp;runRBA_RBA_fluxes[[#This Row],[enz]],-1),"_",-1)</f>
        <v>#N/A</v>
      </c>
      <c r="H167" t="str">
        <f>_xlfn.TEXTAFTER(runRBA_RBA_fluxes[[#This Row],[rxn]],"-",-1)</f>
        <v>YKL156W</v>
      </c>
      <c r="I167" s="1" t="e">
        <f>IF(runRBA_RBA_fluxes[[#This Row],[dir]]="REV",-runRBA_RBA_fluxes[[#This Row],[ub]],runRBA_RBA_fluxes[[#This Row],[lb]])</f>
        <v>#N/A</v>
      </c>
      <c r="J167" s="1" t="e">
        <f>IF(runRBA_RBA_fluxes[[#This Row],[dir]]="REV",-runRBA_RBA_fluxes[[#This Row],[lb]],runRBA_RBA_fluxes[[#This Row],[ub]])</f>
        <v>#N/A</v>
      </c>
      <c r="K167" s="1" t="e">
        <f>IF(runRBA_RBA_fluxes[[#This Row],[dir]]="REV",-1,1)*runRBA_RBA_fluxes[[#This Row],[flux]]</f>
        <v>#N/A</v>
      </c>
      <c r="L167" s="1" t="b">
        <f>NOT(ISERROR(IF(runRBA_RBA_fluxes[[#This Row],[tag]]="RXN",MATCH(runRBA_RBA_fluxes[[#This Row],[rxn_base_id]],fba_fluxes[rxn],0),0)))</f>
        <v>1</v>
      </c>
    </row>
    <row r="168" spans="1:12" x14ac:dyDescent="0.2">
      <c r="A168" s="1" t="s">
        <v>629</v>
      </c>
      <c r="B168">
        <v>25.744887738824918</v>
      </c>
      <c r="C168">
        <v>0</v>
      </c>
      <c r="D168">
        <v>1000.0000000000001</v>
      </c>
      <c r="E168" t="str">
        <f>_xlfn.TEXTBEFORE(runRBA_RBA_fluxes[[#This Row],[rxn]],"-")</f>
        <v>RXN</v>
      </c>
      <c r="F168" t="str">
        <f>IFERROR(_xlfn.TEXTAFTER(_xlfn.TEXTBEFORE(runRBA_RBA_fluxes[[#This Row],[rxn]],"_"&amp;runRBA_RBA_fluxes[[#This Row],[dir]]&amp;"-",-1),runRBA_RBA_fluxes[[#This Row],[tag]]&amp;"-"),"")</f>
        <v>GAPD_c</v>
      </c>
      <c r="G168" t="str">
        <f>_xlfn.TEXTAFTER(_xlfn.TEXTBEFORE(runRBA_RBA_fluxes[[#This Row],[rxn]],"-"&amp;runRBA_RBA_fluxes[[#This Row],[enz]],-1),"_",-1)</f>
        <v>FWD</v>
      </c>
      <c r="H168" t="str">
        <f>_xlfn.TEXTAFTER(runRBA_RBA_fluxes[[#This Row],[rxn]],"-",-1)</f>
        <v>YGR192C</v>
      </c>
      <c r="I168" s="1">
        <f>IF(runRBA_RBA_fluxes[[#This Row],[dir]]="REV",-runRBA_RBA_fluxes[[#This Row],[ub]],runRBA_RBA_fluxes[[#This Row],[lb]])</f>
        <v>0</v>
      </c>
      <c r="J168" s="1">
        <f>IF(runRBA_RBA_fluxes[[#This Row],[dir]]="REV",-runRBA_RBA_fluxes[[#This Row],[lb]],runRBA_RBA_fluxes[[#This Row],[ub]])</f>
        <v>1000.0000000000001</v>
      </c>
      <c r="K168" s="1">
        <f>IF(runRBA_RBA_fluxes[[#This Row],[dir]]="REV",-1,1)*runRBA_RBA_fluxes[[#This Row],[flux]]</f>
        <v>25.744887738824918</v>
      </c>
      <c r="L168" s="1" t="b">
        <f>NOT(ISERROR(IF(runRBA_RBA_fluxes[[#This Row],[tag]]="RXN",MATCH(runRBA_RBA_fluxes[[#This Row],[rxn_base_id]],fba_fluxes[rxn],0),0)))</f>
        <v>1</v>
      </c>
    </row>
    <row r="169" spans="1:12" hidden="1" x14ac:dyDescent="0.2">
      <c r="A169" s="1" t="s">
        <v>1278</v>
      </c>
      <c r="B169">
        <v>1.7977285000000001E-8</v>
      </c>
      <c r="C169">
        <v>0</v>
      </c>
      <c r="D169">
        <v>1000.0000000000001</v>
      </c>
      <c r="E169" t="str">
        <f>_xlfn.TEXTBEFORE(runRBA_RBA_fluxes[[#This Row],[rxn]],"-")</f>
        <v>PROSYN</v>
      </c>
      <c r="F169" t="str">
        <f>IFERROR(_xlfn.TEXTAFTER(_xlfn.TEXTBEFORE(runRBA_RBA_fluxes[[#This Row],[rxn]],"_"&amp;runRBA_RBA_fluxes[[#This Row],[dir]]&amp;"-",-1),runRBA_RBA_fluxes[[#This Row],[tag]]&amp;"-"),"")</f>
        <v/>
      </c>
      <c r="G169" t="e">
        <f>_xlfn.TEXTAFTER(_xlfn.TEXTBEFORE(runRBA_RBA_fluxes[[#This Row],[rxn]],"-"&amp;runRBA_RBA_fluxes[[#This Row],[enz]],-1),"_",-1)</f>
        <v>#N/A</v>
      </c>
      <c r="H169" t="str">
        <f>_xlfn.TEXTAFTER(runRBA_RBA_fluxes[[#This Row],[rxn]],"-",-1)</f>
        <v>YBR117C</v>
      </c>
      <c r="I169" s="1" t="e">
        <f>IF(runRBA_RBA_fluxes[[#This Row],[dir]]="REV",-runRBA_RBA_fluxes[[#This Row],[ub]],runRBA_RBA_fluxes[[#This Row],[lb]])</f>
        <v>#N/A</v>
      </c>
      <c r="J169" s="1" t="e">
        <f>IF(runRBA_RBA_fluxes[[#This Row],[dir]]="REV",-runRBA_RBA_fluxes[[#This Row],[lb]],runRBA_RBA_fluxes[[#This Row],[ub]])</f>
        <v>#N/A</v>
      </c>
      <c r="K169" s="1" t="e">
        <f>IF(runRBA_RBA_fluxes[[#This Row],[dir]]="REV",-1,1)*runRBA_RBA_fluxes[[#This Row],[flux]]</f>
        <v>#N/A</v>
      </c>
      <c r="L169" s="1" t="b">
        <f>NOT(ISERROR(IF(runRBA_RBA_fluxes[[#This Row],[tag]]="RXN",MATCH(runRBA_RBA_fluxes[[#This Row],[rxn_base_id]],fba_fluxes[rxn],0),0)))</f>
        <v>1</v>
      </c>
    </row>
    <row r="170" spans="1:12" hidden="1" x14ac:dyDescent="0.2">
      <c r="A170" s="1" t="s">
        <v>1279</v>
      </c>
      <c r="B170">
        <v>4.3641863000000001E-8</v>
      </c>
      <c r="C170">
        <v>0</v>
      </c>
      <c r="D170">
        <v>1000.0000000000001</v>
      </c>
      <c r="E170" t="str">
        <f>_xlfn.TEXTBEFORE(runRBA_RBA_fluxes[[#This Row],[rxn]],"-")</f>
        <v>ENZLOAD</v>
      </c>
      <c r="F170" t="str">
        <f>IFERROR(_xlfn.TEXTAFTER(_xlfn.TEXTBEFORE(runRBA_RBA_fluxes[[#This Row],[rxn]],"_"&amp;runRBA_RBA_fluxes[[#This Row],[dir]]&amp;"-",-1),runRBA_RBA_fluxes[[#This Row],[tag]]&amp;"-"),"")</f>
        <v>DPMVD_c</v>
      </c>
      <c r="G170" t="str">
        <f>_xlfn.TEXTAFTER(_xlfn.TEXTBEFORE(runRBA_RBA_fluxes[[#This Row],[rxn]],"-"&amp;runRBA_RBA_fluxes[[#This Row],[enz]],-1),"_",-1)</f>
        <v>FWD</v>
      </c>
      <c r="H170" t="str">
        <f>_xlfn.TEXTAFTER(runRBA_RBA_fluxes[[#This Row],[rxn]],"-",-1)</f>
        <v>YNR043W</v>
      </c>
      <c r="I170" s="1">
        <f>IF(runRBA_RBA_fluxes[[#This Row],[dir]]="REV",-runRBA_RBA_fluxes[[#This Row],[ub]],runRBA_RBA_fluxes[[#This Row],[lb]])</f>
        <v>0</v>
      </c>
      <c r="J170" s="1">
        <f>IF(runRBA_RBA_fluxes[[#This Row],[dir]]="REV",-runRBA_RBA_fluxes[[#This Row],[lb]],runRBA_RBA_fluxes[[#This Row],[ub]])</f>
        <v>1000.0000000000001</v>
      </c>
      <c r="K170" s="1">
        <f>IF(runRBA_RBA_fluxes[[#This Row],[dir]]="REV",-1,1)*runRBA_RBA_fluxes[[#This Row],[flux]]</f>
        <v>4.3641863000000001E-8</v>
      </c>
      <c r="L170" s="1" t="b">
        <f>NOT(ISERROR(IF(runRBA_RBA_fluxes[[#This Row],[tag]]="RXN",MATCH(runRBA_RBA_fluxes[[#This Row],[rxn_base_id]],fba_fluxes[rxn],0),0)))</f>
        <v>1</v>
      </c>
    </row>
    <row r="171" spans="1:12" hidden="1" x14ac:dyDescent="0.2">
      <c r="A171" s="1" t="s">
        <v>1280</v>
      </c>
      <c r="B171">
        <v>1.73947E-10</v>
      </c>
      <c r="C171">
        <v>0</v>
      </c>
      <c r="D171">
        <v>1000.0000000000001</v>
      </c>
      <c r="E171" t="str">
        <f>_xlfn.TEXTBEFORE(runRBA_RBA_fluxes[[#This Row],[rxn]],"-")</f>
        <v>ENZLOAD</v>
      </c>
      <c r="F171" t="str">
        <f>IFERROR(_xlfn.TEXTAFTER(_xlfn.TEXTBEFORE(runRBA_RBA_fluxes[[#This Row],[rxn]],"_"&amp;runRBA_RBA_fluxes[[#This Row],[dir]]&amp;"-",-1),runRBA_RBA_fluxes[[#This Row],[tag]]&amp;"-"),"")</f>
        <v>PYDXNtps_e</v>
      </c>
      <c r="G171" t="str">
        <f>_xlfn.TEXTAFTER(_xlfn.TEXTBEFORE(runRBA_RBA_fluxes[[#This Row],[rxn]],"-"&amp;runRBA_RBA_fluxes[[#This Row],[enz]],-1),"_",-1)</f>
        <v>FWD</v>
      </c>
      <c r="H171" t="str">
        <f>_xlfn.TEXTAFTER(runRBA_RBA_fluxes[[#This Row],[rxn]],"-",-1)</f>
        <v>YGL186C</v>
      </c>
      <c r="I171" s="1">
        <f>IF(runRBA_RBA_fluxes[[#This Row],[dir]]="REV",-runRBA_RBA_fluxes[[#This Row],[ub]],runRBA_RBA_fluxes[[#This Row],[lb]])</f>
        <v>0</v>
      </c>
      <c r="J171" s="1">
        <f>IF(runRBA_RBA_fluxes[[#This Row],[dir]]="REV",-runRBA_RBA_fluxes[[#This Row],[lb]],runRBA_RBA_fluxes[[#This Row],[ub]])</f>
        <v>1000.0000000000001</v>
      </c>
      <c r="K171" s="1">
        <f>IF(runRBA_RBA_fluxes[[#This Row],[dir]]="REV",-1,1)*runRBA_RBA_fluxes[[#This Row],[flux]]</f>
        <v>1.73947E-10</v>
      </c>
      <c r="L171" s="1" t="b">
        <f>NOT(ISERROR(IF(runRBA_RBA_fluxes[[#This Row],[tag]]="RXN",MATCH(runRBA_RBA_fluxes[[#This Row],[rxn_base_id]],fba_fluxes[rxn],0),0)))</f>
        <v>1</v>
      </c>
    </row>
    <row r="172" spans="1:12" hidden="1" x14ac:dyDescent="0.2">
      <c r="A172" s="1" t="s">
        <v>1281</v>
      </c>
      <c r="B172">
        <v>5.0309890699999995E-7</v>
      </c>
      <c r="C172">
        <v>0</v>
      </c>
      <c r="D172">
        <v>1000.0000000000001</v>
      </c>
      <c r="E172" t="str">
        <f>_xlfn.TEXTBEFORE(runRBA_RBA_fluxes[[#This Row],[rxn]],"-")</f>
        <v>ENZSYN</v>
      </c>
      <c r="F172" t="str">
        <f>IFERROR(_xlfn.TEXTAFTER(_xlfn.TEXTBEFORE(runRBA_RBA_fluxes[[#This Row],[rxn]],"_"&amp;runRBA_RBA_fluxes[[#This Row],[dir]]&amp;"-",-1),runRBA_RBA_fluxes[[#This Row],[tag]]&amp;"-"),"")</f>
        <v/>
      </c>
      <c r="G172" t="e">
        <f>_xlfn.TEXTAFTER(_xlfn.TEXTBEFORE(runRBA_RBA_fluxes[[#This Row],[rxn]],"-"&amp;runRBA_RBA_fluxes[[#This Row],[enz]],-1),"_",-1)</f>
        <v>#N/A</v>
      </c>
      <c r="H172" t="str">
        <f>_xlfn.TEXTAFTER(runRBA_RBA_fluxes[[#This Row],[rxn]],"-",-1)</f>
        <v>YDL166C</v>
      </c>
      <c r="I172" s="1" t="e">
        <f>IF(runRBA_RBA_fluxes[[#This Row],[dir]]="REV",-runRBA_RBA_fluxes[[#This Row],[ub]],runRBA_RBA_fluxes[[#This Row],[lb]])</f>
        <v>#N/A</v>
      </c>
      <c r="J172" s="1" t="e">
        <f>IF(runRBA_RBA_fluxes[[#This Row],[dir]]="REV",-runRBA_RBA_fluxes[[#This Row],[lb]],runRBA_RBA_fluxes[[#This Row],[ub]])</f>
        <v>#N/A</v>
      </c>
      <c r="K172" s="1" t="e">
        <f>IF(runRBA_RBA_fluxes[[#This Row],[dir]]="REV",-1,1)*runRBA_RBA_fluxes[[#This Row],[flux]]</f>
        <v>#N/A</v>
      </c>
      <c r="L172" s="1" t="b">
        <f>NOT(ISERROR(IF(runRBA_RBA_fluxes[[#This Row],[tag]]="RXN",MATCH(runRBA_RBA_fluxes[[#This Row],[rxn_base_id]],fba_fluxes[rxn],0),0)))</f>
        <v>1</v>
      </c>
    </row>
    <row r="173" spans="1:12" x14ac:dyDescent="0.2">
      <c r="A173" s="1" t="s">
        <v>630</v>
      </c>
      <c r="B173">
        <v>0.26552512797202099</v>
      </c>
      <c r="C173">
        <v>0</v>
      </c>
      <c r="D173">
        <v>1000.0000000000001</v>
      </c>
      <c r="E173" t="str">
        <f>_xlfn.TEXTBEFORE(runRBA_RBA_fluxes[[#This Row],[rxn]],"-")</f>
        <v>RXN</v>
      </c>
      <c r="F173" t="str">
        <f>IFERROR(_xlfn.TEXTAFTER(_xlfn.TEXTBEFORE(runRBA_RBA_fluxes[[#This Row],[rxn]],"_"&amp;runRBA_RBA_fluxes[[#This Row],[dir]]&amp;"-",-1),runRBA_RBA_fluxes[[#This Row],[tag]]&amp;"-"),"")</f>
        <v>ORNTA_c</v>
      </c>
      <c r="G173" t="str">
        <f>_xlfn.TEXTAFTER(_xlfn.TEXTBEFORE(runRBA_RBA_fluxes[[#This Row],[rxn]],"-"&amp;runRBA_RBA_fluxes[[#This Row],[enz]],-1),"_",-1)</f>
        <v>FWD</v>
      </c>
      <c r="H173" t="str">
        <f>_xlfn.TEXTAFTER(runRBA_RBA_fluxes[[#This Row],[rxn]],"-",-1)</f>
        <v>YLR438W</v>
      </c>
      <c r="I173" s="1">
        <f>IF(runRBA_RBA_fluxes[[#This Row],[dir]]="REV",-runRBA_RBA_fluxes[[#This Row],[ub]],runRBA_RBA_fluxes[[#This Row],[lb]])</f>
        <v>0</v>
      </c>
      <c r="J173" s="1">
        <f>IF(runRBA_RBA_fluxes[[#This Row],[dir]]="REV",-runRBA_RBA_fluxes[[#This Row],[lb]],runRBA_RBA_fluxes[[#This Row],[ub]])</f>
        <v>1000.0000000000001</v>
      </c>
      <c r="K173" s="1">
        <f>IF(runRBA_RBA_fluxes[[#This Row],[dir]]="REV",-1,1)*runRBA_RBA_fluxes[[#This Row],[flux]]</f>
        <v>0.26552512797202099</v>
      </c>
      <c r="L173" s="1" t="b">
        <f>NOT(ISERROR(IF(runRBA_RBA_fluxes[[#This Row],[tag]]="RXN",MATCH(runRBA_RBA_fluxes[[#This Row],[rxn_base_id]],fba_fluxes[rxn],0),0)))</f>
        <v>1</v>
      </c>
    </row>
    <row r="174" spans="1:12" hidden="1" x14ac:dyDescent="0.2">
      <c r="A174" s="1" t="s">
        <v>1282</v>
      </c>
      <c r="B174">
        <v>1.14223739E-7</v>
      </c>
      <c r="C174">
        <v>0</v>
      </c>
      <c r="D174">
        <v>1000.0000000000001</v>
      </c>
      <c r="E174" t="str">
        <f>_xlfn.TEXTBEFORE(runRBA_RBA_fluxes[[#This Row],[rxn]],"-")</f>
        <v>PROSYN</v>
      </c>
      <c r="F174" t="str">
        <f>IFERROR(_xlfn.TEXTAFTER(_xlfn.TEXTBEFORE(runRBA_RBA_fluxes[[#This Row],[rxn]],"_"&amp;runRBA_RBA_fluxes[[#This Row],[dir]]&amp;"-",-1),runRBA_RBA_fluxes[[#This Row],[tag]]&amp;"-"),"")</f>
        <v/>
      </c>
      <c r="G174" t="e">
        <f>_xlfn.TEXTAFTER(_xlfn.TEXTBEFORE(runRBA_RBA_fluxes[[#This Row],[rxn]],"-"&amp;runRBA_RBA_fluxes[[#This Row],[enz]],-1),"_",-1)</f>
        <v>#N/A</v>
      </c>
      <c r="H174" t="str">
        <f>_xlfn.TEXTAFTER(runRBA_RBA_fluxes[[#This Row],[rxn]],"-",-1)</f>
        <v>YOR168W</v>
      </c>
      <c r="I174" s="1" t="e">
        <f>IF(runRBA_RBA_fluxes[[#This Row],[dir]]="REV",-runRBA_RBA_fluxes[[#This Row],[ub]],runRBA_RBA_fluxes[[#This Row],[lb]])</f>
        <v>#N/A</v>
      </c>
      <c r="J174" s="1" t="e">
        <f>IF(runRBA_RBA_fluxes[[#This Row],[dir]]="REV",-runRBA_RBA_fluxes[[#This Row],[lb]],runRBA_RBA_fluxes[[#This Row],[ub]])</f>
        <v>#N/A</v>
      </c>
      <c r="K174" s="1" t="e">
        <f>IF(runRBA_RBA_fluxes[[#This Row],[dir]]="REV",-1,1)*runRBA_RBA_fluxes[[#This Row],[flux]]</f>
        <v>#N/A</v>
      </c>
      <c r="L174" s="1" t="b">
        <f>NOT(ISERROR(IF(runRBA_RBA_fluxes[[#This Row],[tag]]="RXN",MATCH(runRBA_RBA_fluxes[[#This Row],[rxn_base_id]],fba_fluxes[rxn],0),0)))</f>
        <v>1</v>
      </c>
    </row>
    <row r="175" spans="1:12" x14ac:dyDescent="0.2">
      <c r="A175" s="1" t="s">
        <v>631</v>
      </c>
      <c r="B175">
        <v>2.6958312840389999E-2</v>
      </c>
      <c r="C175">
        <v>0</v>
      </c>
      <c r="D175">
        <v>1000.0000000000001</v>
      </c>
      <c r="E175" t="str">
        <f>_xlfn.TEXTBEFORE(runRBA_RBA_fluxes[[#This Row],[rxn]],"-")</f>
        <v>RXN</v>
      </c>
      <c r="F175" t="str">
        <f>IFERROR(_xlfn.TEXTAFTER(_xlfn.TEXTBEFORE(runRBA_RBA_fluxes[[#This Row],[rxn]],"_"&amp;runRBA_RBA_fluxes[[#This Row],[dir]]&amp;"-",-1),runRBA_RBA_fluxes[[#This Row],[tag]]&amp;"-"),"")</f>
        <v>AASADy_c</v>
      </c>
      <c r="G175" t="str">
        <f>_xlfn.TEXTAFTER(_xlfn.TEXTBEFORE(runRBA_RBA_fluxes[[#This Row],[rxn]],"-"&amp;runRBA_RBA_fluxes[[#This Row],[enz]],-1),"_",-1)</f>
        <v>FWD</v>
      </c>
      <c r="H175" t="str">
        <f>_xlfn.TEXTAFTER(runRBA_RBA_fluxes[[#This Row],[rxn]],"-",-1)</f>
        <v>LYS25</v>
      </c>
      <c r="I175" s="1">
        <f>IF(runRBA_RBA_fluxes[[#This Row],[dir]]="REV",-runRBA_RBA_fluxes[[#This Row],[ub]],runRBA_RBA_fluxes[[#This Row],[lb]])</f>
        <v>0</v>
      </c>
      <c r="J175" s="1">
        <f>IF(runRBA_RBA_fluxes[[#This Row],[dir]]="REV",-runRBA_RBA_fluxes[[#This Row],[lb]],runRBA_RBA_fluxes[[#This Row],[ub]])</f>
        <v>1000.0000000000001</v>
      </c>
      <c r="K175" s="1">
        <f>IF(runRBA_RBA_fluxes[[#This Row],[dir]]="REV",-1,1)*runRBA_RBA_fluxes[[#This Row],[flux]]</f>
        <v>2.6958312840389999E-2</v>
      </c>
      <c r="L175" s="1" t="b">
        <f>NOT(ISERROR(IF(runRBA_RBA_fluxes[[#This Row],[tag]]="RXN",MATCH(runRBA_RBA_fluxes[[#This Row],[rxn_base_id]],fba_fluxes[rxn],0),0)))</f>
        <v>1</v>
      </c>
    </row>
    <row r="176" spans="1:12" x14ac:dyDescent="0.2">
      <c r="A176" s="1" t="s">
        <v>632</v>
      </c>
      <c r="B176">
        <v>5.4618152480000002E-6</v>
      </c>
      <c r="C176">
        <v>0</v>
      </c>
      <c r="D176">
        <v>1000.0000000000001</v>
      </c>
      <c r="E176" t="str">
        <f>_xlfn.TEXTBEFORE(runRBA_RBA_fluxes[[#This Row],[rxn]],"-")</f>
        <v>RXN</v>
      </c>
      <c r="F176" t="str">
        <f>IFERROR(_xlfn.TEXTAFTER(_xlfn.TEXTBEFORE(runRBA_RBA_fluxes[[#This Row],[rxn]],"_"&amp;runRBA_RBA_fluxes[[#This Row],[dir]]&amp;"-",-1),runRBA_RBA_fluxes[[#This Row],[tag]]&amp;"-"),"")</f>
        <v>GTHO_c</v>
      </c>
      <c r="G176" t="str">
        <f>_xlfn.TEXTAFTER(_xlfn.TEXTBEFORE(runRBA_RBA_fluxes[[#This Row],[rxn]],"-"&amp;runRBA_RBA_fluxes[[#This Row],[enz]],-1),"_",-1)</f>
        <v>FWD</v>
      </c>
      <c r="H176" t="str">
        <f>_xlfn.TEXTAFTER(runRBA_RBA_fluxes[[#This Row],[rxn]],"-",-1)</f>
        <v>GLR1GRX2</v>
      </c>
      <c r="I176" s="1">
        <f>IF(runRBA_RBA_fluxes[[#This Row],[dir]]="REV",-runRBA_RBA_fluxes[[#This Row],[ub]],runRBA_RBA_fluxes[[#This Row],[lb]])</f>
        <v>0</v>
      </c>
      <c r="J176" s="1">
        <f>IF(runRBA_RBA_fluxes[[#This Row],[dir]]="REV",-runRBA_RBA_fluxes[[#This Row],[lb]],runRBA_RBA_fluxes[[#This Row],[ub]])</f>
        <v>1000.0000000000001</v>
      </c>
      <c r="K176" s="1">
        <f>IF(runRBA_RBA_fluxes[[#This Row],[dir]]="REV",-1,1)*runRBA_RBA_fluxes[[#This Row],[flux]]</f>
        <v>5.4618152480000002E-6</v>
      </c>
      <c r="L176" s="1" t="b">
        <f>NOT(ISERROR(IF(runRBA_RBA_fluxes[[#This Row],[tag]]="RXN",MATCH(runRBA_RBA_fluxes[[#This Row],[rxn_base_id]],fba_fluxes[rxn],0),0)))</f>
        <v>1</v>
      </c>
    </row>
    <row r="177" spans="1:12" x14ac:dyDescent="0.2">
      <c r="A177" s="1" t="s">
        <v>634</v>
      </c>
      <c r="B177">
        <v>25.289883728290224</v>
      </c>
      <c r="C177">
        <v>0</v>
      </c>
      <c r="D177">
        <v>1000.0000000000001</v>
      </c>
      <c r="E177" t="str">
        <f>_xlfn.TEXTBEFORE(runRBA_RBA_fluxes[[#This Row],[rxn]],"-")</f>
        <v>RXN</v>
      </c>
      <c r="F177" t="str">
        <f>IFERROR(_xlfn.TEXTAFTER(_xlfn.TEXTBEFORE(runRBA_RBA_fluxes[[#This Row],[rxn]],"_"&amp;runRBA_RBA_fluxes[[#This Row],[dir]]&amp;"-",-1),runRBA_RBA_fluxes[[#This Row],[tag]]&amp;"-"),"")</f>
        <v>PGM_c</v>
      </c>
      <c r="G177" t="str">
        <f>_xlfn.TEXTAFTER(_xlfn.TEXTBEFORE(runRBA_RBA_fluxes[[#This Row],[rxn]],"-"&amp;runRBA_RBA_fluxes[[#This Row],[enz]],-1),"_",-1)</f>
        <v>FWD</v>
      </c>
      <c r="H177" t="str">
        <f>_xlfn.TEXTAFTER(runRBA_RBA_fluxes[[#This Row],[rxn]],"-",-1)</f>
        <v>YOR283W</v>
      </c>
      <c r="I177" s="1">
        <f>IF(runRBA_RBA_fluxes[[#This Row],[dir]]="REV",-runRBA_RBA_fluxes[[#This Row],[ub]],runRBA_RBA_fluxes[[#This Row],[lb]])</f>
        <v>0</v>
      </c>
      <c r="J177" s="1">
        <f>IF(runRBA_RBA_fluxes[[#This Row],[dir]]="REV",-runRBA_RBA_fluxes[[#This Row],[lb]],runRBA_RBA_fluxes[[#This Row],[ub]])</f>
        <v>1000.0000000000001</v>
      </c>
      <c r="K177" s="1">
        <f>IF(runRBA_RBA_fluxes[[#This Row],[dir]]="REV",-1,1)*runRBA_RBA_fluxes[[#This Row],[flux]]</f>
        <v>25.289883728290224</v>
      </c>
      <c r="L177" s="1" t="b">
        <f>NOT(ISERROR(IF(runRBA_RBA_fluxes[[#This Row],[tag]]="RXN",MATCH(runRBA_RBA_fluxes[[#This Row],[rxn_base_id]],fba_fluxes[rxn],0),0)))</f>
        <v>1</v>
      </c>
    </row>
    <row r="178" spans="1:12" hidden="1" x14ac:dyDescent="0.2">
      <c r="A178" s="1" t="s">
        <v>1283</v>
      </c>
      <c r="B178">
        <v>7.55094E-9</v>
      </c>
      <c r="C178">
        <v>0</v>
      </c>
      <c r="D178">
        <v>1000.0000000000001</v>
      </c>
      <c r="E178" t="str">
        <f>_xlfn.TEXTBEFORE(runRBA_RBA_fluxes[[#This Row],[rxn]],"-")</f>
        <v>ENZLOAD</v>
      </c>
      <c r="F178" t="str">
        <f>IFERROR(_xlfn.TEXTAFTER(_xlfn.TEXTBEFORE(runRBA_RBA_fluxes[[#This Row],[rxn]],"_"&amp;runRBA_RBA_fluxes[[#This Row],[dir]]&amp;"-",-1),runRBA_RBA_fluxes[[#This Row],[tag]]&amp;"-"),"")</f>
        <v>CERH2A26_r</v>
      </c>
      <c r="G178" t="str">
        <f>_xlfn.TEXTAFTER(_xlfn.TEXTBEFORE(runRBA_RBA_fluxes[[#This Row],[rxn]],"-"&amp;runRBA_RBA_fluxes[[#This Row],[enz]],-1),"_",-1)</f>
        <v>FWD</v>
      </c>
      <c r="H178" t="str">
        <f>_xlfn.TEXTAFTER(runRBA_RBA_fluxes[[#This Row],[rxn]],"-",-1)</f>
        <v>YMR272C</v>
      </c>
      <c r="I178" s="1">
        <f>IF(runRBA_RBA_fluxes[[#This Row],[dir]]="REV",-runRBA_RBA_fluxes[[#This Row],[ub]],runRBA_RBA_fluxes[[#This Row],[lb]])</f>
        <v>0</v>
      </c>
      <c r="J178" s="1">
        <f>IF(runRBA_RBA_fluxes[[#This Row],[dir]]="REV",-runRBA_RBA_fluxes[[#This Row],[lb]],runRBA_RBA_fluxes[[#This Row],[ub]])</f>
        <v>1000.0000000000001</v>
      </c>
      <c r="K178" s="1">
        <f>IF(runRBA_RBA_fluxes[[#This Row],[dir]]="REV",-1,1)*runRBA_RBA_fluxes[[#This Row],[flux]]</f>
        <v>7.55094E-9</v>
      </c>
      <c r="L178" s="1" t="b">
        <f>NOT(ISERROR(IF(runRBA_RBA_fluxes[[#This Row],[tag]]="RXN",MATCH(runRBA_RBA_fluxes[[#This Row],[rxn_base_id]],fba_fluxes[rxn],0),0)))</f>
        <v>1</v>
      </c>
    </row>
    <row r="179" spans="1:12" hidden="1" x14ac:dyDescent="0.2">
      <c r="A179" s="1" t="s">
        <v>1284</v>
      </c>
      <c r="B179">
        <v>1.3907721699999999E-7</v>
      </c>
      <c r="C179">
        <v>0</v>
      </c>
      <c r="D179">
        <v>1000.0000000000001</v>
      </c>
      <c r="E179" t="str">
        <f>_xlfn.TEXTBEFORE(runRBA_RBA_fluxes[[#This Row],[rxn]],"-")</f>
        <v>PROSYN</v>
      </c>
      <c r="F179" t="str">
        <f>IFERROR(_xlfn.TEXTAFTER(_xlfn.TEXTBEFORE(runRBA_RBA_fluxes[[#This Row],[rxn]],"_"&amp;runRBA_RBA_fluxes[[#This Row],[dir]]&amp;"-",-1),runRBA_RBA_fluxes[[#This Row],[tag]]&amp;"-"),"")</f>
        <v/>
      </c>
      <c r="G179" t="e">
        <f>_xlfn.TEXTAFTER(_xlfn.TEXTBEFORE(runRBA_RBA_fluxes[[#This Row],[rxn]],"-"&amp;runRBA_RBA_fluxes[[#This Row],[enz]],-1),"_",-1)</f>
        <v>#N/A</v>
      </c>
      <c r="H179" t="str">
        <f>_xlfn.TEXTAFTER(runRBA_RBA_fluxes[[#This Row],[rxn]],"-",-1)</f>
        <v>YLR359W</v>
      </c>
      <c r="I179" s="1" t="e">
        <f>IF(runRBA_RBA_fluxes[[#This Row],[dir]]="REV",-runRBA_RBA_fluxes[[#This Row],[ub]],runRBA_RBA_fluxes[[#This Row],[lb]])</f>
        <v>#N/A</v>
      </c>
      <c r="J179" s="1" t="e">
        <f>IF(runRBA_RBA_fluxes[[#This Row],[dir]]="REV",-runRBA_RBA_fluxes[[#This Row],[lb]],runRBA_RBA_fluxes[[#This Row],[ub]])</f>
        <v>#N/A</v>
      </c>
      <c r="K179" s="1" t="e">
        <f>IF(runRBA_RBA_fluxes[[#This Row],[dir]]="REV",-1,1)*runRBA_RBA_fluxes[[#This Row],[flux]]</f>
        <v>#N/A</v>
      </c>
      <c r="L179" s="1" t="b">
        <f>NOT(ISERROR(IF(runRBA_RBA_fluxes[[#This Row],[tag]]="RXN",MATCH(runRBA_RBA_fluxes[[#This Row],[rxn_base_id]],fba_fluxes[rxn],0),0)))</f>
        <v>1</v>
      </c>
    </row>
    <row r="180" spans="1:12" hidden="1" x14ac:dyDescent="0.2">
      <c r="A180" s="1" t="s">
        <v>1285</v>
      </c>
      <c r="B180">
        <v>1.6739735599999999E-7</v>
      </c>
      <c r="C180">
        <v>0</v>
      </c>
      <c r="D180">
        <v>1000.0000000000001</v>
      </c>
      <c r="E180" t="str">
        <f>_xlfn.TEXTBEFORE(runRBA_RBA_fluxes[[#This Row],[rxn]],"-")</f>
        <v>ENZSYN</v>
      </c>
      <c r="F180" t="str">
        <f>IFERROR(_xlfn.TEXTAFTER(_xlfn.TEXTBEFORE(runRBA_RBA_fluxes[[#This Row],[rxn]],"_"&amp;runRBA_RBA_fluxes[[#This Row],[dir]]&amp;"-",-1),runRBA_RBA_fluxes[[#This Row],[tag]]&amp;"-"),"")</f>
        <v/>
      </c>
      <c r="G180" t="e">
        <f>_xlfn.TEXTAFTER(_xlfn.TEXTBEFORE(runRBA_RBA_fluxes[[#This Row],[rxn]],"-"&amp;runRBA_RBA_fluxes[[#This Row],[enz]],-1),"_",-1)</f>
        <v>#N/A</v>
      </c>
      <c r="H180" t="str">
        <f>_xlfn.TEXTAFTER(runRBA_RBA_fluxes[[#This Row],[rxn]],"-",-1)</f>
        <v>YHR020W</v>
      </c>
      <c r="I180" s="1" t="e">
        <f>IF(runRBA_RBA_fluxes[[#This Row],[dir]]="REV",-runRBA_RBA_fluxes[[#This Row],[ub]],runRBA_RBA_fluxes[[#This Row],[lb]])</f>
        <v>#N/A</v>
      </c>
      <c r="J180" s="1" t="e">
        <f>IF(runRBA_RBA_fluxes[[#This Row],[dir]]="REV",-runRBA_RBA_fluxes[[#This Row],[lb]],runRBA_RBA_fluxes[[#This Row],[ub]])</f>
        <v>#N/A</v>
      </c>
      <c r="K180" s="1" t="e">
        <f>IF(runRBA_RBA_fluxes[[#This Row],[dir]]="REV",-1,1)*runRBA_RBA_fluxes[[#This Row],[flux]]</f>
        <v>#N/A</v>
      </c>
      <c r="L180" s="1" t="b">
        <f>NOT(ISERROR(IF(runRBA_RBA_fluxes[[#This Row],[tag]]="RXN",MATCH(runRBA_RBA_fluxes[[#This Row],[rxn_base_id]],fba_fluxes[rxn],0),0)))</f>
        <v>1</v>
      </c>
    </row>
    <row r="181" spans="1:12" hidden="1" x14ac:dyDescent="0.2">
      <c r="A181" s="1" t="s">
        <v>1286</v>
      </c>
      <c r="B181">
        <v>7.47137969E-7</v>
      </c>
      <c r="C181">
        <v>0</v>
      </c>
      <c r="D181">
        <v>1000.0000000000001</v>
      </c>
      <c r="E181" t="str">
        <f>_xlfn.TEXTBEFORE(runRBA_RBA_fluxes[[#This Row],[rxn]],"-")</f>
        <v>RIBOSUBSYN</v>
      </c>
      <c r="F181" t="str">
        <f>IFERROR(_xlfn.TEXTAFTER(_xlfn.TEXTBEFORE(runRBA_RBA_fluxes[[#This Row],[rxn]],"_"&amp;runRBA_RBA_fluxes[[#This Row],[dir]]&amp;"-",-1),runRBA_RBA_fluxes[[#This Row],[tag]]&amp;"-"),"")</f>
        <v/>
      </c>
      <c r="G181" t="e">
        <f>_xlfn.TEXTAFTER(_xlfn.TEXTBEFORE(runRBA_RBA_fluxes[[#This Row],[rxn]],"-"&amp;runRBA_RBA_fluxes[[#This Row],[enz]],-1),"_",-1)</f>
        <v>#N/A</v>
      </c>
      <c r="H181" t="str">
        <f>_xlfn.TEXTAFTER(runRBA_RBA_fluxes[[#This Row],[rxn]],"-",-1)</f>
        <v>YNL162W</v>
      </c>
      <c r="I181" s="1" t="e">
        <f>IF(runRBA_RBA_fluxes[[#This Row],[dir]]="REV",-runRBA_RBA_fluxes[[#This Row],[ub]],runRBA_RBA_fluxes[[#This Row],[lb]])</f>
        <v>#N/A</v>
      </c>
      <c r="J181" s="1" t="e">
        <f>IF(runRBA_RBA_fluxes[[#This Row],[dir]]="REV",-runRBA_RBA_fluxes[[#This Row],[lb]],runRBA_RBA_fluxes[[#This Row],[ub]])</f>
        <v>#N/A</v>
      </c>
      <c r="K181" s="1" t="e">
        <f>IF(runRBA_RBA_fluxes[[#This Row],[dir]]="REV",-1,1)*runRBA_RBA_fluxes[[#This Row],[flux]]</f>
        <v>#N/A</v>
      </c>
      <c r="L181" s="1" t="b">
        <f>NOT(ISERROR(IF(runRBA_RBA_fluxes[[#This Row],[tag]]="RXN",MATCH(runRBA_RBA_fluxes[[#This Row],[rxn_base_id]],fba_fluxes[rxn],0),0)))</f>
        <v>1</v>
      </c>
    </row>
    <row r="182" spans="1:12" x14ac:dyDescent="0.2">
      <c r="A182" s="1" t="s">
        <v>635</v>
      </c>
      <c r="B182">
        <v>1.1411900901789999E-3</v>
      </c>
      <c r="C182">
        <v>0</v>
      </c>
      <c r="D182">
        <v>1000.0000000000001</v>
      </c>
      <c r="E182" t="str">
        <f>_xlfn.TEXTBEFORE(runRBA_RBA_fluxes[[#This Row],[rxn]],"-")</f>
        <v>RXN</v>
      </c>
      <c r="F182" t="str">
        <f>IFERROR(_xlfn.TEXTAFTER(_xlfn.TEXTBEFORE(runRBA_RBA_fluxes[[#This Row],[rxn]],"_"&amp;runRBA_RBA_fluxes[[#This Row],[dir]]&amp;"-",-1),runRBA_RBA_fluxes[[#This Row],[tag]]&amp;"-"),"")</f>
        <v>C14STR_c</v>
      </c>
      <c r="G182" t="str">
        <f>_xlfn.TEXTAFTER(_xlfn.TEXTBEFORE(runRBA_RBA_fluxes[[#This Row],[rxn]],"-"&amp;runRBA_RBA_fluxes[[#This Row],[enz]],-1),"_",-1)</f>
        <v>FWD</v>
      </c>
      <c r="H182" t="str">
        <f>_xlfn.TEXTAFTER(runRBA_RBA_fluxes[[#This Row],[rxn]],"-",-1)</f>
        <v>YNL280C</v>
      </c>
      <c r="I182" s="1">
        <f>IF(runRBA_RBA_fluxes[[#This Row],[dir]]="REV",-runRBA_RBA_fluxes[[#This Row],[ub]],runRBA_RBA_fluxes[[#This Row],[lb]])</f>
        <v>0</v>
      </c>
      <c r="J182" s="1">
        <f>IF(runRBA_RBA_fluxes[[#This Row],[dir]]="REV",-runRBA_RBA_fluxes[[#This Row],[lb]],runRBA_RBA_fluxes[[#This Row],[ub]])</f>
        <v>1000.0000000000001</v>
      </c>
      <c r="K182" s="1">
        <f>IF(runRBA_RBA_fluxes[[#This Row],[dir]]="REV",-1,1)*runRBA_RBA_fluxes[[#This Row],[flux]]</f>
        <v>1.1411900901789999E-3</v>
      </c>
      <c r="L182" s="1" t="b">
        <f>NOT(ISERROR(IF(runRBA_RBA_fluxes[[#This Row],[tag]]="RXN",MATCH(runRBA_RBA_fluxes[[#This Row],[rxn_base_id]],fba_fluxes[rxn],0),0)))</f>
        <v>1</v>
      </c>
    </row>
    <row r="183" spans="1:12" hidden="1" x14ac:dyDescent="0.2">
      <c r="A183" s="1" t="s">
        <v>1287</v>
      </c>
      <c r="B183">
        <v>7.47137969E-7</v>
      </c>
      <c r="C183">
        <v>0</v>
      </c>
      <c r="D183">
        <v>1000.0000000000001</v>
      </c>
      <c r="E183" t="str">
        <f>_xlfn.TEXTBEFORE(runRBA_RBA_fluxes[[#This Row],[rxn]],"-")</f>
        <v>RIBOSUBSYN</v>
      </c>
      <c r="F183" t="str">
        <f>IFERROR(_xlfn.TEXTAFTER(_xlfn.TEXTBEFORE(runRBA_RBA_fluxes[[#This Row],[rxn]],"_"&amp;runRBA_RBA_fluxes[[#This Row],[dir]]&amp;"-",-1),runRBA_RBA_fluxes[[#This Row],[tag]]&amp;"-"),"")</f>
        <v/>
      </c>
      <c r="G183" t="e">
        <f>_xlfn.TEXTAFTER(_xlfn.TEXTBEFORE(runRBA_RBA_fluxes[[#This Row],[rxn]],"-"&amp;runRBA_RBA_fluxes[[#This Row],[enz]],-1),"_",-1)</f>
        <v>#N/A</v>
      </c>
      <c r="H183" t="str">
        <f>_xlfn.TEXTAFTER(runRBA_RBA_fluxes[[#This Row],[rxn]],"-",-1)</f>
        <v>YBR189W</v>
      </c>
      <c r="I183" s="1" t="e">
        <f>IF(runRBA_RBA_fluxes[[#This Row],[dir]]="REV",-runRBA_RBA_fluxes[[#This Row],[ub]],runRBA_RBA_fluxes[[#This Row],[lb]])</f>
        <v>#N/A</v>
      </c>
      <c r="J183" s="1" t="e">
        <f>IF(runRBA_RBA_fluxes[[#This Row],[dir]]="REV",-runRBA_RBA_fluxes[[#This Row],[lb]],runRBA_RBA_fluxes[[#This Row],[ub]])</f>
        <v>#N/A</v>
      </c>
      <c r="K183" s="1" t="e">
        <f>IF(runRBA_RBA_fluxes[[#This Row],[dir]]="REV",-1,1)*runRBA_RBA_fluxes[[#This Row],[flux]]</f>
        <v>#N/A</v>
      </c>
      <c r="L183" s="1" t="b">
        <f>NOT(ISERROR(IF(runRBA_RBA_fluxes[[#This Row],[tag]]="RXN",MATCH(runRBA_RBA_fluxes[[#This Row],[rxn_base_id]],fba_fluxes[rxn],0),0)))</f>
        <v>1</v>
      </c>
    </row>
    <row r="184" spans="1:12" hidden="1" x14ac:dyDescent="0.2">
      <c r="A184" s="1" t="s">
        <v>1288</v>
      </c>
      <c r="B184">
        <v>9.0542968999999999E-8</v>
      </c>
      <c r="C184">
        <v>0</v>
      </c>
      <c r="D184">
        <v>1000.0000000000001</v>
      </c>
      <c r="E184" t="str">
        <f>_xlfn.TEXTBEFORE(runRBA_RBA_fluxes[[#This Row],[rxn]],"-")</f>
        <v>PROSYN</v>
      </c>
      <c r="F184" t="str">
        <f>IFERROR(_xlfn.TEXTAFTER(_xlfn.TEXTBEFORE(runRBA_RBA_fluxes[[#This Row],[rxn]],"_"&amp;runRBA_RBA_fluxes[[#This Row],[dir]]&amp;"-",-1),runRBA_RBA_fluxes[[#This Row],[tag]]&amp;"-"),"")</f>
        <v/>
      </c>
      <c r="G184" t="e">
        <f>_xlfn.TEXTAFTER(_xlfn.TEXTBEFORE(runRBA_RBA_fluxes[[#This Row],[rxn]],"-"&amp;runRBA_RBA_fluxes[[#This Row],[enz]],-1),"_",-1)</f>
        <v>#N/A</v>
      </c>
      <c r="H184" t="str">
        <f>_xlfn.TEXTAFTER(runRBA_RBA_fluxes[[#This Row],[rxn]],"-",-1)</f>
        <v>YDR175C</v>
      </c>
      <c r="I184" s="1" t="e">
        <f>IF(runRBA_RBA_fluxes[[#This Row],[dir]]="REV",-runRBA_RBA_fluxes[[#This Row],[ub]],runRBA_RBA_fluxes[[#This Row],[lb]])</f>
        <v>#N/A</v>
      </c>
      <c r="J184" s="1" t="e">
        <f>IF(runRBA_RBA_fluxes[[#This Row],[dir]]="REV",-runRBA_RBA_fluxes[[#This Row],[lb]],runRBA_RBA_fluxes[[#This Row],[ub]])</f>
        <v>#N/A</v>
      </c>
      <c r="K184" s="1" t="e">
        <f>IF(runRBA_RBA_fluxes[[#This Row],[dir]]="REV",-1,1)*runRBA_RBA_fluxes[[#This Row],[flux]]</f>
        <v>#N/A</v>
      </c>
      <c r="L184" s="1" t="b">
        <f>NOT(ISERROR(IF(runRBA_RBA_fluxes[[#This Row],[tag]]="RXN",MATCH(runRBA_RBA_fluxes[[#This Row],[rxn_base_id]],fba_fluxes[rxn],0),0)))</f>
        <v>1</v>
      </c>
    </row>
    <row r="185" spans="1:12" hidden="1" x14ac:dyDescent="0.2">
      <c r="A185" s="1" t="s">
        <v>1289</v>
      </c>
      <c r="B185">
        <v>2.18341194E-7</v>
      </c>
      <c r="C185">
        <v>0</v>
      </c>
      <c r="D185">
        <v>1000.0000000000001</v>
      </c>
      <c r="E185" t="str">
        <f>_xlfn.TEXTBEFORE(runRBA_RBA_fluxes[[#This Row],[rxn]],"-")</f>
        <v>PROSYN</v>
      </c>
      <c r="F185" t="str">
        <f>IFERROR(_xlfn.TEXTAFTER(_xlfn.TEXTBEFORE(runRBA_RBA_fluxes[[#This Row],[rxn]],"_"&amp;runRBA_RBA_fluxes[[#This Row],[dir]]&amp;"-",-1),runRBA_RBA_fluxes[[#This Row],[tag]]&amp;"-"),"")</f>
        <v/>
      </c>
      <c r="G185" t="e">
        <f>_xlfn.TEXTAFTER(_xlfn.TEXTBEFORE(runRBA_RBA_fluxes[[#This Row],[rxn]],"-"&amp;runRBA_RBA_fluxes[[#This Row],[enz]],-1),"_",-1)</f>
        <v>#N/A</v>
      </c>
      <c r="H185" t="str">
        <f>_xlfn.TEXTAFTER(runRBA_RBA_fluxes[[#This Row],[rxn]],"-",-1)</f>
        <v>YCL050C</v>
      </c>
      <c r="I185" s="1" t="e">
        <f>IF(runRBA_RBA_fluxes[[#This Row],[dir]]="REV",-runRBA_RBA_fluxes[[#This Row],[ub]],runRBA_RBA_fluxes[[#This Row],[lb]])</f>
        <v>#N/A</v>
      </c>
      <c r="J185" s="1" t="e">
        <f>IF(runRBA_RBA_fluxes[[#This Row],[dir]]="REV",-runRBA_RBA_fluxes[[#This Row],[lb]],runRBA_RBA_fluxes[[#This Row],[ub]])</f>
        <v>#N/A</v>
      </c>
      <c r="K185" s="1" t="e">
        <f>IF(runRBA_RBA_fluxes[[#This Row],[dir]]="REV",-1,1)*runRBA_RBA_fluxes[[#This Row],[flux]]</f>
        <v>#N/A</v>
      </c>
      <c r="L185" s="1" t="b">
        <f>NOT(ISERROR(IF(runRBA_RBA_fluxes[[#This Row],[tag]]="RXN",MATCH(runRBA_RBA_fluxes[[#This Row],[rxn_base_id]],fba_fluxes[rxn],0),0)))</f>
        <v>1</v>
      </c>
    </row>
    <row r="186" spans="1:12" x14ac:dyDescent="0.2">
      <c r="A186" s="1" t="s">
        <v>636</v>
      </c>
      <c r="B186">
        <v>6.4080897359999997E-6</v>
      </c>
      <c r="C186">
        <v>0</v>
      </c>
      <c r="D186">
        <v>1000.0000000000001</v>
      </c>
      <c r="E186" t="str">
        <f>_xlfn.TEXTBEFORE(runRBA_RBA_fluxes[[#This Row],[rxn]],"-")</f>
        <v>RXN</v>
      </c>
      <c r="F186" t="str">
        <f>IFERROR(_xlfn.TEXTAFTER(_xlfn.TEXTBEFORE(runRBA_RBA_fluxes[[#This Row],[rxn]],"_"&amp;runRBA_RBA_fluxes[[#This Row],[dir]]&amp;"-",-1),runRBA_RBA_fluxes[[#This Row],[tag]]&amp;"-"),"")</f>
        <v>4ABZt_c_e</v>
      </c>
      <c r="G186" t="str">
        <f>_xlfn.TEXTAFTER(_xlfn.TEXTBEFORE(runRBA_RBA_fluxes[[#This Row],[rxn]],"-"&amp;runRBA_RBA_fluxes[[#This Row],[enz]],-1),"_",-1)</f>
        <v>REV</v>
      </c>
      <c r="H186" t="str">
        <f>_xlfn.TEXTAFTER(runRBA_RBA_fluxes[[#This Row],[rxn]],"-",-1)</f>
        <v>SPONT</v>
      </c>
      <c r="I186" s="1">
        <f>IF(runRBA_RBA_fluxes[[#This Row],[dir]]="REV",-runRBA_RBA_fluxes[[#This Row],[ub]],runRBA_RBA_fluxes[[#This Row],[lb]])</f>
        <v>-1000.0000000000001</v>
      </c>
      <c r="J186" s="1">
        <f>IF(runRBA_RBA_fluxes[[#This Row],[dir]]="REV",-runRBA_RBA_fluxes[[#This Row],[lb]],runRBA_RBA_fluxes[[#This Row],[ub]])</f>
        <v>0</v>
      </c>
      <c r="K186" s="1">
        <f>IF(runRBA_RBA_fluxes[[#This Row],[dir]]="REV",-1,1)*runRBA_RBA_fluxes[[#This Row],[flux]]</f>
        <v>-6.4080897359999997E-6</v>
      </c>
      <c r="L186" s="1" t="b">
        <f>NOT(ISERROR(IF(runRBA_RBA_fluxes[[#This Row],[tag]]="RXN",MATCH(runRBA_RBA_fluxes[[#This Row],[rxn_base_id]],fba_fluxes[rxn],0),0)))</f>
        <v>1</v>
      </c>
    </row>
    <row r="187" spans="1:12" x14ac:dyDescent="0.2">
      <c r="A187" s="1" t="s">
        <v>637</v>
      </c>
      <c r="B187">
        <v>3.7852708174730002E-3</v>
      </c>
      <c r="C187">
        <v>0</v>
      </c>
      <c r="D187">
        <v>1000.0000000000001</v>
      </c>
      <c r="E187" t="str">
        <f>_xlfn.TEXTBEFORE(runRBA_RBA_fluxes[[#This Row],[rxn]],"-")</f>
        <v>RXN</v>
      </c>
      <c r="F187" t="str">
        <f>IFERROR(_xlfn.TEXTAFTER(_xlfn.TEXTBEFORE(runRBA_RBA_fluxes[[#This Row],[rxn]],"_"&amp;runRBA_RBA_fluxes[[#This Row],[dir]]&amp;"-",-1),runRBA_RBA_fluxes[[#This Row],[tag]]&amp;"-"),"")</f>
        <v>AHCi_c</v>
      </c>
      <c r="G187" t="str">
        <f>_xlfn.TEXTAFTER(_xlfn.TEXTBEFORE(runRBA_RBA_fluxes[[#This Row],[rxn]],"-"&amp;runRBA_RBA_fluxes[[#This Row],[enz]],-1),"_",-1)</f>
        <v>FWD</v>
      </c>
      <c r="H187" t="str">
        <f>_xlfn.TEXTAFTER(runRBA_RBA_fluxes[[#This Row],[rxn]],"-",-1)</f>
        <v>YER043C</v>
      </c>
      <c r="I187" s="1">
        <f>IF(runRBA_RBA_fluxes[[#This Row],[dir]]="REV",-runRBA_RBA_fluxes[[#This Row],[ub]],runRBA_RBA_fluxes[[#This Row],[lb]])</f>
        <v>0</v>
      </c>
      <c r="J187" s="1">
        <f>IF(runRBA_RBA_fluxes[[#This Row],[dir]]="REV",-runRBA_RBA_fluxes[[#This Row],[lb]],runRBA_RBA_fluxes[[#This Row],[ub]])</f>
        <v>1000.0000000000001</v>
      </c>
      <c r="K187" s="1">
        <f>IF(runRBA_RBA_fluxes[[#This Row],[dir]]="REV",-1,1)*runRBA_RBA_fluxes[[#This Row],[flux]]</f>
        <v>3.7852708174730002E-3</v>
      </c>
      <c r="L187" s="1" t="b">
        <f>NOT(ISERROR(IF(runRBA_RBA_fluxes[[#This Row],[tag]]="RXN",MATCH(runRBA_RBA_fluxes[[#This Row],[rxn_base_id]],fba_fluxes[rxn],0),0)))</f>
        <v>1</v>
      </c>
    </row>
    <row r="188" spans="1:12" hidden="1" x14ac:dyDescent="0.2">
      <c r="A188" s="1" t="s">
        <v>1290</v>
      </c>
      <c r="B188">
        <v>6.4942630000000004E-9</v>
      </c>
      <c r="C188">
        <v>0</v>
      </c>
      <c r="D188">
        <v>1000.0000000000001</v>
      </c>
      <c r="E188" t="str">
        <f>_xlfn.TEXTBEFORE(runRBA_RBA_fluxes[[#This Row],[rxn]],"-")</f>
        <v>PROSYN</v>
      </c>
      <c r="F188" t="str">
        <f>IFERROR(_xlfn.TEXTAFTER(_xlfn.TEXTBEFORE(runRBA_RBA_fluxes[[#This Row],[rxn]],"_"&amp;runRBA_RBA_fluxes[[#This Row],[dir]]&amp;"-",-1),runRBA_RBA_fluxes[[#This Row],[tag]]&amp;"-"),"")</f>
        <v/>
      </c>
      <c r="G188" t="e">
        <f>_xlfn.TEXTAFTER(_xlfn.TEXTBEFORE(runRBA_RBA_fluxes[[#This Row],[rxn]],"-"&amp;runRBA_RBA_fluxes[[#This Row],[enz]],-1),"_",-1)</f>
        <v>#N/A</v>
      </c>
      <c r="H188" t="str">
        <f>_xlfn.TEXTAFTER(runRBA_RBA_fluxes[[#This Row],[rxn]],"-",-1)</f>
        <v>YKR069W</v>
      </c>
      <c r="I188" s="1" t="e">
        <f>IF(runRBA_RBA_fluxes[[#This Row],[dir]]="REV",-runRBA_RBA_fluxes[[#This Row],[ub]],runRBA_RBA_fluxes[[#This Row],[lb]])</f>
        <v>#N/A</v>
      </c>
      <c r="J188" s="1" t="e">
        <f>IF(runRBA_RBA_fluxes[[#This Row],[dir]]="REV",-runRBA_RBA_fluxes[[#This Row],[lb]],runRBA_RBA_fluxes[[#This Row],[ub]])</f>
        <v>#N/A</v>
      </c>
      <c r="K188" s="1" t="e">
        <f>IF(runRBA_RBA_fluxes[[#This Row],[dir]]="REV",-1,1)*runRBA_RBA_fluxes[[#This Row],[flux]]</f>
        <v>#N/A</v>
      </c>
      <c r="L188" s="1" t="b">
        <f>NOT(ISERROR(IF(runRBA_RBA_fluxes[[#This Row],[tag]]="RXN",MATCH(runRBA_RBA_fluxes[[#This Row],[rxn_base_id]],fba_fluxes[rxn],0),0)))</f>
        <v>1</v>
      </c>
    </row>
    <row r="189" spans="1:12" x14ac:dyDescent="0.2">
      <c r="A189" s="1" t="s">
        <v>638</v>
      </c>
      <c r="B189">
        <v>7.762580210079E-3</v>
      </c>
      <c r="C189">
        <v>0</v>
      </c>
      <c r="D189">
        <v>1000.0000000000001</v>
      </c>
      <c r="E189" t="str">
        <f>_xlfn.TEXTBEFORE(runRBA_RBA_fluxes[[#This Row],[rxn]],"-")</f>
        <v>RXN</v>
      </c>
      <c r="F189" t="str">
        <f>IFERROR(_xlfn.TEXTAFTER(_xlfn.TEXTBEFORE(runRBA_RBA_fluxes[[#This Row],[rxn]],"_"&amp;runRBA_RBA_fluxes[[#This Row],[dir]]&amp;"-",-1),runRBA_RBA_fluxes[[#This Row],[tag]]&amp;"-"),"")</f>
        <v>PRAMPC_c</v>
      </c>
      <c r="G189" t="str">
        <f>_xlfn.TEXTAFTER(_xlfn.TEXTBEFORE(runRBA_RBA_fluxes[[#This Row],[rxn]],"-"&amp;runRBA_RBA_fluxes[[#This Row],[enz]],-1),"_",-1)</f>
        <v>FWD</v>
      </c>
      <c r="H189" t="str">
        <f>_xlfn.TEXTAFTER(runRBA_RBA_fluxes[[#This Row],[rxn]],"-",-1)</f>
        <v>YCL030C</v>
      </c>
      <c r="I189" s="1">
        <f>IF(runRBA_RBA_fluxes[[#This Row],[dir]]="REV",-runRBA_RBA_fluxes[[#This Row],[ub]],runRBA_RBA_fluxes[[#This Row],[lb]])</f>
        <v>0</v>
      </c>
      <c r="J189" s="1">
        <f>IF(runRBA_RBA_fluxes[[#This Row],[dir]]="REV",-runRBA_RBA_fluxes[[#This Row],[lb]],runRBA_RBA_fluxes[[#This Row],[ub]])</f>
        <v>1000.0000000000001</v>
      </c>
      <c r="K189" s="1">
        <f>IF(runRBA_RBA_fluxes[[#This Row],[dir]]="REV",-1,1)*runRBA_RBA_fluxes[[#This Row],[flux]]</f>
        <v>7.762580210079E-3</v>
      </c>
      <c r="L189" s="1" t="b">
        <f>NOT(ISERROR(IF(runRBA_RBA_fluxes[[#This Row],[tag]]="RXN",MATCH(runRBA_RBA_fluxes[[#This Row],[rxn_base_id]],fba_fluxes[rxn],0),0)))</f>
        <v>1</v>
      </c>
    </row>
    <row r="190" spans="1:12" x14ac:dyDescent="0.2">
      <c r="A190" s="1" t="s">
        <v>639</v>
      </c>
      <c r="B190">
        <v>2.6958312840389999E-2</v>
      </c>
      <c r="C190">
        <v>0</v>
      </c>
      <c r="D190">
        <v>1000.0000000000001</v>
      </c>
      <c r="E190" t="str">
        <f>_xlfn.TEXTBEFORE(runRBA_RBA_fluxes[[#This Row],[rxn]],"-")</f>
        <v>RXN</v>
      </c>
      <c r="F190" t="str">
        <f>IFERROR(_xlfn.TEXTAFTER(_xlfn.TEXTBEFORE(runRBA_RBA_fluxes[[#This Row],[rxn]],"_"&amp;runRBA_RBA_fluxes[[#This Row],[dir]]&amp;"-",-1),runRBA_RBA_fluxes[[#This Row],[tag]]&amp;"-"),"")</f>
        <v>HACNH_m</v>
      </c>
      <c r="G190" t="str">
        <f>_xlfn.TEXTAFTER(_xlfn.TEXTBEFORE(runRBA_RBA_fluxes[[#This Row],[rxn]],"-"&amp;runRBA_RBA_fluxes[[#This Row],[enz]],-1),"_",-1)</f>
        <v>FWD</v>
      </c>
      <c r="H190" t="str">
        <f>_xlfn.TEXTAFTER(runRBA_RBA_fluxes[[#This Row],[rxn]],"-",-1)</f>
        <v>YDR234W</v>
      </c>
      <c r="I190" s="1">
        <f>IF(runRBA_RBA_fluxes[[#This Row],[dir]]="REV",-runRBA_RBA_fluxes[[#This Row],[ub]],runRBA_RBA_fluxes[[#This Row],[lb]])</f>
        <v>0</v>
      </c>
      <c r="J190" s="1">
        <f>IF(runRBA_RBA_fluxes[[#This Row],[dir]]="REV",-runRBA_RBA_fluxes[[#This Row],[lb]],runRBA_RBA_fluxes[[#This Row],[ub]])</f>
        <v>1000.0000000000001</v>
      </c>
      <c r="K190" s="1">
        <f>IF(runRBA_RBA_fluxes[[#This Row],[dir]]="REV",-1,1)*runRBA_RBA_fluxes[[#This Row],[flux]]</f>
        <v>2.6958312840389999E-2</v>
      </c>
      <c r="L190" s="1" t="b">
        <f>NOT(ISERROR(IF(runRBA_RBA_fluxes[[#This Row],[tag]]="RXN",MATCH(runRBA_RBA_fluxes[[#This Row],[rxn_base_id]],fba_fluxes[rxn],0),0)))</f>
        <v>1</v>
      </c>
    </row>
    <row r="191" spans="1:12" hidden="1" x14ac:dyDescent="0.2">
      <c r="A191" s="1" t="s">
        <v>1291</v>
      </c>
      <c r="B191">
        <v>3.3978856000000003E-8</v>
      </c>
      <c r="C191">
        <v>0</v>
      </c>
      <c r="D191">
        <v>1000.0000000000001</v>
      </c>
      <c r="E191" t="str">
        <f>_xlfn.TEXTBEFORE(runRBA_RBA_fluxes[[#This Row],[rxn]],"-")</f>
        <v>ENZSYN</v>
      </c>
      <c r="F191" t="str">
        <f>IFERROR(_xlfn.TEXTAFTER(_xlfn.TEXTBEFORE(runRBA_RBA_fluxes[[#This Row],[rxn]],"_"&amp;runRBA_RBA_fluxes[[#This Row],[dir]]&amp;"-",-1),runRBA_RBA_fluxes[[#This Row],[tag]]&amp;"-"),"")</f>
        <v/>
      </c>
      <c r="G191" t="e">
        <f>_xlfn.TEXTAFTER(_xlfn.TEXTBEFORE(runRBA_RBA_fluxes[[#This Row],[rxn]],"-"&amp;runRBA_RBA_fluxes[[#This Row],[enz]],-1),"_",-1)</f>
        <v>#N/A</v>
      </c>
      <c r="H191" t="str">
        <f>_xlfn.TEXTAFTER(runRBA_RBA_fluxes[[#This Row],[rxn]],"-",-1)</f>
        <v>YGR277C</v>
      </c>
      <c r="I191" s="1" t="e">
        <f>IF(runRBA_RBA_fluxes[[#This Row],[dir]]="REV",-runRBA_RBA_fluxes[[#This Row],[ub]],runRBA_RBA_fluxes[[#This Row],[lb]])</f>
        <v>#N/A</v>
      </c>
      <c r="J191" s="1" t="e">
        <f>IF(runRBA_RBA_fluxes[[#This Row],[dir]]="REV",-runRBA_RBA_fluxes[[#This Row],[lb]],runRBA_RBA_fluxes[[#This Row],[ub]])</f>
        <v>#N/A</v>
      </c>
      <c r="K191" s="1" t="e">
        <f>IF(runRBA_RBA_fluxes[[#This Row],[dir]]="REV",-1,1)*runRBA_RBA_fluxes[[#This Row],[flux]]</f>
        <v>#N/A</v>
      </c>
      <c r="L191" s="1" t="b">
        <f>NOT(ISERROR(IF(runRBA_RBA_fluxes[[#This Row],[tag]]="RXN",MATCH(runRBA_RBA_fluxes[[#This Row],[rxn_base_id]],fba_fluxes[rxn],0),0)))</f>
        <v>1</v>
      </c>
    </row>
    <row r="192" spans="1:12" x14ac:dyDescent="0.2">
      <c r="A192" s="1" t="s">
        <v>640</v>
      </c>
      <c r="B192">
        <v>6.4080897359999997E-6</v>
      </c>
      <c r="C192">
        <v>0</v>
      </c>
      <c r="D192">
        <v>1000.0000000000001</v>
      </c>
      <c r="E192" t="str">
        <f>_xlfn.TEXTBEFORE(runRBA_RBA_fluxes[[#This Row],[rxn]],"-")</f>
        <v>RXN</v>
      </c>
      <c r="F192" t="str">
        <f>IFERROR(_xlfn.TEXTAFTER(_xlfn.TEXTBEFORE(runRBA_RBA_fluxes[[#This Row],[rxn]],"_"&amp;runRBA_RBA_fluxes[[#This Row],[dir]]&amp;"-",-1),runRBA_RBA_fluxes[[#This Row],[tag]]&amp;"-"),"")</f>
        <v>4ABZt_c_m</v>
      </c>
      <c r="G192" t="str">
        <f>_xlfn.TEXTAFTER(_xlfn.TEXTBEFORE(runRBA_RBA_fluxes[[#This Row],[rxn]],"-"&amp;runRBA_RBA_fluxes[[#This Row],[enz]],-1),"_",-1)</f>
        <v>FWD</v>
      </c>
      <c r="H192" t="str">
        <f>_xlfn.TEXTAFTER(runRBA_RBA_fluxes[[#This Row],[rxn]],"-",-1)</f>
        <v>SPONT</v>
      </c>
      <c r="I192" s="1">
        <f>IF(runRBA_RBA_fluxes[[#This Row],[dir]]="REV",-runRBA_RBA_fluxes[[#This Row],[ub]],runRBA_RBA_fluxes[[#This Row],[lb]])</f>
        <v>0</v>
      </c>
      <c r="J192" s="1">
        <f>IF(runRBA_RBA_fluxes[[#This Row],[dir]]="REV",-runRBA_RBA_fluxes[[#This Row],[lb]],runRBA_RBA_fluxes[[#This Row],[ub]])</f>
        <v>1000.0000000000001</v>
      </c>
      <c r="K192" s="1">
        <f>IF(runRBA_RBA_fluxes[[#This Row],[dir]]="REV",-1,1)*runRBA_RBA_fluxes[[#This Row],[flux]]</f>
        <v>6.4080897359999997E-6</v>
      </c>
      <c r="L192" s="1" t="b">
        <f>NOT(ISERROR(IF(runRBA_RBA_fluxes[[#This Row],[tag]]="RXN",MATCH(runRBA_RBA_fluxes[[#This Row],[rxn_base_id]],fba_fluxes[rxn],0),0)))</f>
        <v>1</v>
      </c>
    </row>
    <row r="193" spans="1:12" x14ac:dyDescent="0.2">
      <c r="A193" s="1" t="s">
        <v>641</v>
      </c>
      <c r="B193">
        <v>3.1057274406039999E-3</v>
      </c>
      <c r="C193">
        <v>0</v>
      </c>
      <c r="D193">
        <v>1000.0000000000001</v>
      </c>
      <c r="E193" t="str">
        <f>_xlfn.TEXTBEFORE(runRBA_RBA_fluxes[[#This Row],[rxn]],"-")</f>
        <v>RXN</v>
      </c>
      <c r="F193" t="str">
        <f>IFERROR(_xlfn.TEXTAFTER(_xlfn.TEXTBEFORE(runRBA_RBA_fluxes[[#This Row],[rxn]],"_"&amp;runRBA_RBA_fluxes[[#This Row],[dir]]&amp;"-",-1),runRBA_RBA_fluxes[[#This Row],[tag]]&amp;"-"),"")</f>
        <v>SUCCt2_m</v>
      </c>
      <c r="G193" t="str">
        <f>_xlfn.TEXTAFTER(_xlfn.TEXTBEFORE(runRBA_RBA_fluxes[[#This Row],[rxn]],"-"&amp;runRBA_RBA_fluxes[[#This Row],[enz]],-1),"_",-1)</f>
        <v>FWD</v>
      </c>
      <c r="H193" t="str">
        <f>_xlfn.TEXTAFTER(runRBA_RBA_fluxes[[#This Row],[rxn]],"-",-1)</f>
        <v>YLR348C</v>
      </c>
      <c r="I193" s="1">
        <f>IF(runRBA_RBA_fluxes[[#This Row],[dir]]="REV",-runRBA_RBA_fluxes[[#This Row],[ub]],runRBA_RBA_fluxes[[#This Row],[lb]])</f>
        <v>0</v>
      </c>
      <c r="J193" s="1">
        <f>IF(runRBA_RBA_fluxes[[#This Row],[dir]]="REV",-runRBA_RBA_fluxes[[#This Row],[lb]],runRBA_RBA_fluxes[[#This Row],[ub]])</f>
        <v>1000.0000000000001</v>
      </c>
      <c r="K193" s="1">
        <f>IF(runRBA_RBA_fluxes[[#This Row],[dir]]="REV",-1,1)*runRBA_RBA_fluxes[[#This Row],[flux]]</f>
        <v>3.1057274406039999E-3</v>
      </c>
      <c r="L193" s="1" t="b">
        <f>NOT(ISERROR(IF(runRBA_RBA_fluxes[[#This Row],[tag]]="RXN",MATCH(runRBA_RBA_fluxes[[#This Row],[rxn_base_id]],fba_fluxes[rxn],0),0)))</f>
        <v>1</v>
      </c>
    </row>
    <row r="194" spans="1:12" hidden="1" x14ac:dyDescent="0.2">
      <c r="A194" s="1" t="s">
        <v>1292</v>
      </c>
      <c r="B194">
        <v>1.5663352E-7</v>
      </c>
      <c r="C194">
        <v>0</v>
      </c>
      <c r="D194">
        <v>1000.0000000000001</v>
      </c>
      <c r="E194" t="str">
        <f>_xlfn.TEXTBEFORE(runRBA_RBA_fluxes[[#This Row],[rxn]],"-")</f>
        <v>ENZLOAD</v>
      </c>
      <c r="F194" t="str">
        <f>IFERROR(_xlfn.TEXTAFTER(_xlfn.TEXTBEFORE(runRBA_RBA_fluxes[[#This Row],[rxn]],"_"&amp;runRBA_RBA_fluxes[[#This Row],[dir]]&amp;"-",-1),runRBA_RBA_fluxes[[#This Row],[tag]]&amp;"-"),"")</f>
        <v>CBPS_c</v>
      </c>
      <c r="G194" t="str">
        <f>_xlfn.TEXTAFTER(_xlfn.TEXTBEFORE(runRBA_RBA_fluxes[[#This Row],[rxn]],"-"&amp;runRBA_RBA_fluxes[[#This Row],[enz]],-1),"_",-1)</f>
        <v>FWD</v>
      </c>
      <c r="H194" t="str">
        <f>_xlfn.TEXTAFTER(runRBA_RBA_fluxes[[#This Row],[rxn]],"-",-1)</f>
        <v>YJL130C</v>
      </c>
      <c r="I194" s="1">
        <f>IF(runRBA_RBA_fluxes[[#This Row],[dir]]="REV",-runRBA_RBA_fluxes[[#This Row],[ub]],runRBA_RBA_fluxes[[#This Row],[lb]])</f>
        <v>0</v>
      </c>
      <c r="J194" s="1">
        <f>IF(runRBA_RBA_fluxes[[#This Row],[dir]]="REV",-runRBA_RBA_fluxes[[#This Row],[lb]],runRBA_RBA_fluxes[[#This Row],[ub]])</f>
        <v>1000.0000000000001</v>
      </c>
      <c r="K194" s="1">
        <f>IF(runRBA_RBA_fluxes[[#This Row],[dir]]="REV",-1,1)*runRBA_RBA_fluxes[[#This Row],[flux]]</f>
        <v>1.5663352E-7</v>
      </c>
      <c r="L194" s="1" t="b">
        <f>NOT(ISERROR(IF(runRBA_RBA_fluxes[[#This Row],[tag]]="RXN",MATCH(runRBA_RBA_fluxes[[#This Row],[rxn_base_id]],fba_fluxes[rxn],0),0)))</f>
        <v>1</v>
      </c>
    </row>
    <row r="195" spans="1:12" hidden="1" x14ac:dyDescent="0.2">
      <c r="A195" s="1" t="s">
        <v>1293</v>
      </c>
      <c r="B195">
        <v>1.1602697300000001E-7</v>
      </c>
      <c r="C195">
        <v>0</v>
      </c>
      <c r="D195">
        <v>1000.0000000000001</v>
      </c>
      <c r="E195" t="str">
        <f>_xlfn.TEXTBEFORE(runRBA_RBA_fluxes[[#This Row],[rxn]],"-")</f>
        <v>ENZSYN</v>
      </c>
      <c r="F195" t="str">
        <f>IFERROR(_xlfn.TEXTAFTER(_xlfn.TEXTBEFORE(runRBA_RBA_fluxes[[#This Row],[rxn]],"_"&amp;runRBA_RBA_fluxes[[#This Row],[dir]]&amp;"-",-1),runRBA_RBA_fluxes[[#This Row],[tag]]&amp;"-"),"")</f>
        <v/>
      </c>
      <c r="G195" t="e">
        <f>_xlfn.TEXTAFTER(_xlfn.TEXTBEFORE(runRBA_RBA_fluxes[[#This Row],[rxn]],"-"&amp;runRBA_RBA_fluxes[[#This Row],[enz]],-1),"_",-1)</f>
        <v>#N/A</v>
      </c>
      <c r="H195" t="str">
        <f>_xlfn.TEXTAFTER(runRBA_RBA_fluxes[[#This Row],[rxn]],"-",-1)</f>
        <v>YPR033C_c</v>
      </c>
      <c r="I195" s="1" t="e">
        <f>IF(runRBA_RBA_fluxes[[#This Row],[dir]]="REV",-runRBA_RBA_fluxes[[#This Row],[ub]],runRBA_RBA_fluxes[[#This Row],[lb]])</f>
        <v>#N/A</v>
      </c>
      <c r="J195" s="1" t="e">
        <f>IF(runRBA_RBA_fluxes[[#This Row],[dir]]="REV",-runRBA_RBA_fluxes[[#This Row],[lb]],runRBA_RBA_fluxes[[#This Row],[ub]])</f>
        <v>#N/A</v>
      </c>
      <c r="K195" s="1" t="e">
        <f>IF(runRBA_RBA_fluxes[[#This Row],[dir]]="REV",-1,1)*runRBA_RBA_fluxes[[#This Row],[flux]]</f>
        <v>#N/A</v>
      </c>
      <c r="L195" s="1" t="b">
        <f>NOT(ISERROR(IF(runRBA_RBA_fluxes[[#This Row],[tag]]="RXN",MATCH(runRBA_RBA_fluxes[[#This Row],[rxn_base_id]],fba_fluxes[rxn],0),0)))</f>
        <v>1</v>
      </c>
    </row>
    <row r="196" spans="1:12" x14ac:dyDescent="0.2">
      <c r="A196" s="1" t="s">
        <v>643</v>
      </c>
      <c r="B196">
        <v>1.3144123588000001E-5</v>
      </c>
      <c r="C196">
        <v>0</v>
      </c>
      <c r="D196">
        <v>1000.0000000000001</v>
      </c>
      <c r="E196" t="str">
        <f>_xlfn.TEXTBEFORE(runRBA_RBA_fluxes[[#This Row],[rxn]],"-")</f>
        <v>RXN</v>
      </c>
      <c r="F196" t="str">
        <f>IFERROR(_xlfn.TEXTAFTER(_xlfn.TEXTBEFORE(runRBA_RBA_fluxes[[#This Row],[rxn]],"_"&amp;runRBA_RBA_fluxes[[#This Row],[dir]]&amp;"-",-1),runRBA_RBA_fluxes[[#This Row],[tag]]&amp;"-"),"")</f>
        <v>CERH124B_r</v>
      </c>
      <c r="G196" t="str">
        <f>_xlfn.TEXTAFTER(_xlfn.TEXTBEFORE(runRBA_RBA_fluxes[[#This Row],[rxn]],"-"&amp;runRBA_RBA_fluxes[[#This Row],[enz]],-1),"_",-1)</f>
        <v>FWD</v>
      </c>
      <c r="H196" t="str">
        <f>_xlfn.TEXTAFTER(runRBA_RBA_fluxes[[#This Row],[rxn]],"-",-1)</f>
        <v>YMR272C</v>
      </c>
      <c r="I196" s="1">
        <f>IF(runRBA_RBA_fluxes[[#This Row],[dir]]="REV",-runRBA_RBA_fluxes[[#This Row],[ub]],runRBA_RBA_fluxes[[#This Row],[lb]])</f>
        <v>0</v>
      </c>
      <c r="J196" s="1">
        <f>IF(runRBA_RBA_fluxes[[#This Row],[dir]]="REV",-runRBA_RBA_fluxes[[#This Row],[lb]],runRBA_RBA_fluxes[[#This Row],[ub]])</f>
        <v>1000.0000000000001</v>
      </c>
      <c r="K196" s="1">
        <f>IF(runRBA_RBA_fluxes[[#This Row],[dir]]="REV",-1,1)*runRBA_RBA_fluxes[[#This Row],[flux]]</f>
        <v>1.3144123588000001E-5</v>
      </c>
      <c r="L196" s="1" t="b">
        <f>NOT(ISERROR(IF(runRBA_RBA_fluxes[[#This Row],[tag]]="RXN",MATCH(runRBA_RBA_fluxes[[#This Row],[rxn_base_id]],fba_fluxes[rxn],0),0)))</f>
        <v>1</v>
      </c>
    </row>
    <row r="197" spans="1:12" hidden="1" x14ac:dyDescent="0.2">
      <c r="A197" s="1" t="s">
        <v>1294</v>
      </c>
      <c r="B197">
        <v>3.4990201288699998E-4</v>
      </c>
      <c r="C197">
        <v>0</v>
      </c>
      <c r="D197">
        <v>1000.0000000000001</v>
      </c>
      <c r="E197" t="str">
        <f>_xlfn.TEXTBEFORE(runRBA_RBA_fluxes[[#This Row],[rxn]],"-")</f>
        <v>BIOSYN</v>
      </c>
      <c r="F197" t="str">
        <f>IFERROR(_xlfn.TEXTAFTER(_xlfn.TEXTBEFORE(runRBA_RBA_fluxes[[#This Row],[rxn]],"_"&amp;runRBA_RBA_fluxes[[#This Row],[dir]]&amp;"-",-1),runRBA_RBA_fluxes[[#This Row],[tag]]&amp;"-"),"")</f>
        <v/>
      </c>
      <c r="G197" t="e">
        <f>_xlfn.TEXTAFTER(_xlfn.TEXTBEFORE(runRBA_RBA_fluxes[[#This Row],[rxn]],"-"&amp;runRBA_RBA_fluxes[[#This Row],[enz]],-1),"_",-1)</f>
        <v>#N/A</v>
      </c>
      <c r="H197" t="str">
        <f>_xlfn.TEXTAFTER(runRBA_RBA_fluxes[[#This Row],[rxn]],"-",-1)</f>
        <v>RNA4</v>
      </c>
      <c r="I197" s="1" t="e">
        <f>IF(runRBA_RBA_fluxes[[#This Row],[dir]]="REV",-runRBA_RBA_fluxes[[#This Row],[ub]],runRBA_RBA_fluxes[[#This Row],[lb]])</f>
        <v>#N/A</v>
      </c>
      <c r="J197" s="1" t="e">
        <f>IF(runRBA_RBA_fluxes[[#This Row],[dir]]="REV",-runRBA_RBA_fluxes[[#This Row],[lb]],runRBA_RBA_fluxes[[#This Row],[ub]])</f>
        <v>#N/A</v>
      </c>
      <c r="K197" s="1" t="e">
        <f>IF(runRBA_RBA_fluxes[[#This Row],[dir]]="REV",-1,1)*runRBA_RBA_fluxes[[#This Row],[flux]]</f>
        <v>#N/A</v>
      </c>
      <c r="L197" s="1" t="b">
        <f>NOT(ISERROR(IF(runRBA_RBA_fluxes[[#This Row],[tag]]="RXN",MATCH(runRBA_RBA_fluxes[[#This Row],[rxn_base_id]],fba_fluxes[rxn],0),0)))</f>
        <v>1</v>
      </c>
    </row>
    <row r="198" spans="1:12" x14ac:dyDescent="0.2">
      <c r="A198" s="1" t="s">
        <v>644</v>
      </c>
      <c r="B198">
        <v>2.2824818540300002E-3</v>
      </c>
      <c r="C198">
        <v>0</v>
      </c>
      <c r="D198">
        <v>1000.0000000000001</v>
      </c>
      <c r="E198" t="str">
        <f>_xlfn.TEXTBEFORE(runRBA_RBA_fluxes[[#This Row],[rxn]],"-")</f>
        <v>RXN</v>
      </c>
      <c r="F198" t="str">
        <f>IFERROR(_xlfn.TEXTAFTER(_xlfn.TEXTBEFORE(runRBA_RBA_fluxes[[#This Row],[rxn]],"_"&amp;runRBA_RBA_fluxes[[#This Row],[dir]]&amp;"-",-1),runRBA_RBA_fluxes[[#This Row],[tag]]&amp;"-"),"")</f>
        <v>GRTT_c</v>
      </c>
      <c r="G198" t="str">
        <f>_xlfn.TEXTAFTER(_xlfn.TEXTBEFORE(runRBA_RBA_fluxes[[#This Row],[rxn]],"-"&amp;runRBA_RBA_fluxes[[#This Row],[enz]],-1),"_",-1)</f>
        <v>FWD</v>
      </c>
      <c r="H198" t="str">
        <f>_xlfn.TEXTAFTER(runRBA_RBA_fluxes[[#This Row],[rxn]],"-",-1)</f>
        <v>YJL167W</v>
      </c>
      <c r="I198" s="1">
        <f>IF(runRBA_RBA_fluxes[[#This Row],[dir]]="REV",-runRBA_RBA_fluxes[[#This Row],[ub]],runRBA_RBA_fluxes[[#This Row],[lb]])</f>
        <v>0</v>
      </c>
      <c r="J198" s="1">
        <f>IF(runRBA_RBA_fluxes[[#This Row],[dir]]="REV",-runRBA_RBA_fluxes[[#This Row],[lb]],runRBA_RBA_fluxes[[#This Row],[ub]])</f>
        <v>1000.0000000000001</v>
      </c>
      <c r="K198" s="1">
        <f>IF(runRBA_RBA_fluxes[[#This Row],[dir]]="REV",-1,1)*runRBA_RBA_fluxes[[#This Row],[flux]]</f>
        <v>2.2824818540300002E-3</v>
      </c>
      <c r="L198" s="1" t="b">
        <f>NOT(ISERROR(IF(runRBA_RBA_fluxes[[#This Row],[tag]]="RXN",MATCH(runRBA_RBA_fluxes[[#This Row],[rxn_base_id]],fba_fluxes[rxn],0),0)))</f>
        <v>1</v>
      </c>
    </row>
    <row r="199" spans="1:12" hidden="1" x14ac:dyDescent="0.2">
      <c r="A199" s="1" t="s">
        <v>1295</v>
      </c>
      <c r="B199">
        <v>0</v>
      </c>
      <c r="C199">
        <v>0</v>
      </c>
      <c r="D199">
        <v>1000.0000000000001</v>
      </c>
      <c r="E199" t="str">
        <f>_xlfn.TEXTBEFORE(runRBA_RBA_fluxes[[#This Row],[rxn]],"-")</f>
        <v>ENZLOAD</v>
      </c>
      <c r="F199" t="str">
        <f>IFERROR(_xlfn.TEXTAFTER(_xlfn.TEXTBEFORE(runRBA_RBA_fluxes[[#This Row],[rxn]],"_"&amp;runRBA_RBA_fluxes[[#This Row],[dir]]&amp;"-",-1),runRBA_RBA_fluxes[[#This Row],[tag]]&amp;"-"),"")</f>
        <v>CERS2A24_r</v>
      </c>
      <c r="G199" t="str">
        <f>_xlfn.TEXTAFTER(_xlfn.TEXTBEFORE(runRBA_RBA_fluxes[[#This Row],[rxn]],"-"&amp;runRBA_RBA_fluxes[[#This Row],[enz]],-1),"_",-1)</f>
        <v>FWD</v>
      </c>
      <c r="H199" t="str">
        <f>_xlfn.TEXTAFTER(runRBA_RBA_fluxes[[#This Row],[rxn]],"-",-1)</f>
        <v>LIP1LAC1</v>
      </c>
      <c r="I199" s="1">
        <f>IF(runRBA_RBA_fluxes[[#This Row],[dir]]="REV",-runRBA_RBA_fluxes[[#This Row],[ub]],runRBA_RBA_fluxes[[#This Row],[lb]])</f>
        <v>0</v>
      </c>
      <c r="J199" s="1">
        <f>IF(runRBA_RBA_fluxes[[#This Row],[dir]]="REV",-runRBA_RBA_fluxes[[#This Row],[lb]],runRBA_RBA_fluxes[[#This Row],[ub]])</f>
        <v>1000.0000000000001</v>
      </c>
      <c r="K199" s="1">
        <f>IF(runRBA_RBA_fluxes[[#This Row],[dir]]="REV",-1,1)*runRBA_RBA_fluxes[[#This Row],[flux]]</f>
        <v>0</v>
      </c>
      <c r="L199" s="1" t="b">
        <f>NOT(ISERROR(IF(runRBA_RBA_fluxes[[#This Row],[tag]]="RXN",MATCH(runRBA_RBA_fluxes[[#This Row],[rxn_base_id]],fba_fluxes[rxn],0),0)))</f>
        <v>1</v>
      </c>
    </row>
    <row r="200" spans="1:12" x14ac:dyDescent="0.2">
      <c r="A200" s="1" t="s">
        <v>645</v>
      </c>
      <c r="B200">
        <v>2.24335058E-7</v>
      </c>
      <c r="C200">
        <v>0</v>
      </c>
      <c r="D200">
        <v>1000.0000000000001</v>
      </c>
      <c r="E200" t="str">
        <f>_xlfn.TEXTBEFORE(runRBA_RBA_fluxes[[#This Row],[rxn]],"-")</f>
        <v>RXN</v>
      </c>
      <c r="F200" t="str">
        <f>IFERROR(_xlfn.TEXTAFTER(_xlfn.TEXTBEFORE(runRBA_RBA_fluxes[[#This Row],[rxn]],"_"&amp;runRBA_RBA_fluxes[[#This Row],[dir]]&amp;"-",-1),runRBA_RBA_fluxes[[#This Row],[tag]]&amp;"-"),"")</f>
        <v>FMNRx_c</v>
      </c>
      <c r="G200" t="str">
        <f>_xlfn.TEXTAFTER(_xlfn.TEXTBEFORE(runRBA_RBA_fluxes[[#This Row],[rxn]],"-"&amp;runRBA_RBA_fluxes[[#This Row],[enz]],-1),"_",-1)</f>
        <v>FWD</v>
      </c>
      <c r="H200" t="str">
        <f>_xlfn.TEXTAFTER(runRBA_RBA_fluxes[[#This Row],[rxn]],"-",-1)</f>
        <v>YLR011W</v>
      </c>
      <c r="I200" s="1">
        <f>IF(runRBA_RBA_fluxes[[#This Row],[dir]]="REV",-runRBA_RBA_fluxes[[#This Row],[ub]],runRBA_RBA_fluxes[[#This Row],[lb]])</f>
        <v>0</v>
      </c>
      <c r="J200" s="1">
        <f>IF(runRBA_RBA_fluxes[[#This Row],[dir]]="REV",-runRBA_RBA_fluxes[[#This Row],[lb]],runRBA_RBA_fluxes[[#This Row],[ub]])</f>
        <v>1000.0000000000001</v>
      </c>
      <c r="K200" s="1">
        <f>IF(runRBA_RBA_fluxes[[#This Row],[dir]]="REV",-1,1)*runRBA_RBA_fluxes[[#This Row],[flux]]</f>
        <v>2.24335058E-7</v>
      </c>
      <c r="L200" s="1" t="b">
        <f>NOT(ISERROR(IF(runRBA_RBA_fluxes[[#This Row],[tag]]="RXN",MATCH(runRBA_RBA_fluxes[[#This Row],[rxn_base_id]],fba_fluxes[rxn],0),0)))</f>
        <v>1</v>
      </c>
    </row>
    <row r="201" spans="1:12" hidden="1" x14ac:dyDescent="0.2">
      <c r="A201" s="1" t="s">
        <v>1296</v>
      </c>
      <c r="B201">
        <v>9.7835879999999995E-9</v>
      </c>
      <c r="C201">
        <v>0</v>
      </c>
      <c r="D201">
        <v>1000.0000000000001</v>
      </c>
      <c r="E201" t="str">
        <f>_xlfn.TEXTBEFORE(runRBA_RBA_fluxes[[#This Row],[rxn]],"-")</f>
        <v>ENZSYN</v>
      </c>
      <c r="F201" t="str">
        <f>IFERROR(_xlfn.TEXTAFTER(_xlfn.TEXTBEFORE(runRBA_RBA_fluxes[[#This Row],[rxn]],"_"&amp;runRBA_RBA_fluxes[[#This Row],[dir]]&amp;"-",-1),runRBA_RBA_fluxes[[#This Row],[tag]]&amp;"-"),"")</f>
        <v/>
      </c>
      <c r="G201" t="e">
        <f>_xlfn.TEXTAFTER(_xlfn.TEXTBEFORE(runRBA_RBA_fluxes[[#This Row],[rxn]],"-"&amp;runRBA_RBA_fluxes[[#This Row],[enz]],-1),"_",-1)</f>
        <v>#N/A</v>
      </c>
      <c r="H201" t="str">
        <f>_xlfn.TEXTAFTER(runRBA_RBA_fluxes[[#This Row],[rxn]],"-",-1)</f>
        <v>YNL277W</v>
      </c>
      <c r="I201" s="1" t="e">
        <f>IF(runRBA_RBA_fluxes[[#This Row],[dir]]="REV",-runRBA_RBA_fluxes[[#This Row],[ub]],runRBA_RBA_fluxes[[#This Row],[lb]])</f>
        <v>#N/A</v>
      </c>
      <c r="J201" s="1" t="e">
        <f>IF(runRBA_RBA_fluxes[[#This Row],[dir]]="REV",-runRBA_RBA_fluxes[[#This Row],[lb]],runRBA_RBA_fluxes[[#This Row],[ub]])</f>
        <v>#N/A</v>
      </c>
      <c r="K201" s="1" t="e">
        <f>IF(runRBA_RBA_fluxes[[#This Row],[dir]]="REV",-1,1)*runRBA_RBA_fluxes[[#This Row],[flux]]</f>
        <v>#N/A</v>
      </c>
      <c r="L201" s="1" t="b">
        <f>NOT(ISERROR(IF(runRBA_RBA_fluxes[[#This Row],[tag]]="RXN",MATCH(runRBA_RBA_fluxes[[#This Row],[rxn_base_id]],fba_fluxes[rxn],0),0)))</f>
        <v>1</v>
      </c>
    </row>
    <row r="202" spans="1:12" hidden="1" x14ac:dyDescent="0.2">
      <c r="A202" s="1" t="s">
        <v>1297</v>
      </c>
      <c r="B202">
        <v>1.5979929700000001E-7</v>
      </c>
      <c r="C202">
        <v>0</v>
      </c>
      <c r="D202">
        <v>1000.0000000000001</v>
      </c>
      <c r="E202" t="str">
        <f>_xlfn.TEXTBEFORE(runRBA_RBA_fluxes[[#This Row],[rxn]],"-")</f>
        <v>PROSYN</v>
      </c>
      <c r="F202" t="str">
        <f>IFERROR(_xlfn.TEXTAFTER(_xlfn.TEXTBEFORE(runRBA_RBA_fluxes[[#This Row],[rxn]],"_"&amp;runRBA_RBA_fluxes[[#This Row],[dir]]&amp;"-",-1),runRBA_RBA_fluxes[[#This Row],[tag]]&amp;"-"),"")</f>
        <v/>
      </c>
      <c r="G202" t="e">
        <f>_xlfn.TEXTAFTER(_xlfn.TEXTBEFORE(runRBA_RBA_fluxes[[#This Row],[rxn]],"-"&amp;runRBA_RBA_fluxes[[#This Row],[enz]],-1),"_",-1)</f>
        <v>#N/A</v>
      </c>
      <c r="H202" t="str">
        <f>_xlfn.TEXTAFTER(runRBA_RBA_fluxes[[#This Row],[rxn]],"-",-1)</f>
        <v>YOL140W</v>
      </c>
      <c r="I202" s="1" t="e">
        <f>IF(runRBA_RBA_fluxes[[#This Row],[dir]]="REV",-runRBA_RBA_fluxes[[#This Row],[ub]],runRBA_RBA_fluxes[[#This Row],[lb]])</f>
        <v>#N/A</v>
      </c>
      <c r="J202" s="1" t="e">
        <f>IF(runRBA_RBA_fluxes[[#This Row],[dir]]="REV",-runRBA_RBA_fluxes[[#This Row],[lb]],runRBA_RBA_fluxes[[#This Row],[ub]])</f>
        <v>#N/A</v>
      </c>
      <c r="K202" s="1" t="e">
        <f>IF(runRBA_RBA_fluxes[[#This Row],[dir]]="REV",-1,1)*runRBA_RBA_fluxes[[#This Row],[flux]]</f>
        <v>#N/A</v>
      </c>
      <c r="L202" s="1" t="b">
        <f>NOT(ISERROR(IF(runRBA_RBA_fluxes[[#This Row],[tag]]="RXN",MATCH(runRBA_RBA_fluxes[[#This Row],[rxn_base_id]],fba_fluxes[rxn],0),0)))</f>
        <v>1</v>
      </c>
    </row>
    <row r="203" spans="1:12" hidden="1" x14ac:dyDescent="0.2">
      <c r="A203" s="1" t="s">
        <v>1298</v>
      </c>
      <c r="B203">
        <v>3.1713730000000001E-9</v>
      </c>
      <c r="C203">
        <v>0</v>
      </c>
      <c r="D203">
        <v>1000.0000000000001</v>
      </c>
      <c r="E203" t="str">
        <f>_xlfn.TEXTBEFORE(runRBA_RBA_fluxes[[#This Row],[rxn]],"-")</f>
        <v>ENZLOAD</v>
      </c>
      <c r="F203" t="str">
        <f>IFERROR(_xlfn.TEXTAFTER(_xlfn.TEXTBEFORE(runRBA_RBA_fluxes[[#This Row],[rxn]],"_"&amp;runRBA_RBA_fluxes[[#This Row],[dir]]&amp;"-",-1),runRBA_RBA_fluxes[[#This Row],[tag]]&amp;"-"),"")</f>
        <v>C4STMO3_c</v>
      </c>
      <c r="G203" t="str">
        <f>_xlfn.TEXTAFTER(_xlfn.TEXTBEFORE(runRBA_RBA_fluxes[[#This Row],[rxn]],"-"&amp;runRBA_RBA_fluxes[[#This Row],[enz]],-1),"_",-1)</f>
        <v>FWD</v>
      </c>
      <c r="H203" t="str">
        <f>_xlfn.TEXTAFTER(runRBA_RBA_fluxes[[#This Row],[rxn]],"-",-1)</f>
        <v>YGR060W</v>
      </c>
      <c r="I203" s="1">
        <f>IF(runRBA_RBA_fluxes[[#This Row],[dir]]="REV",-runRBA_RBA_fluxes[[#This Row],[ub]],runRBA_RBA_fluxes[[#This Row],[lb]])</f>
        <v>0</v>
      </c>
      <c r="J203" s="1">
        <f>IF(runRBA_RBA_fluxes[[#This Row],[dir]]="REV",-runRBA_RBA_fluxes[[#This Row],[lb]],runRBA_RBA_fluxes[[#This Row],[ub]])</f>
        <v>1000.0000000000001</v>
      </c>
      <c r="K203" s="1">
        <f>IF(runRBA_RBA_fluxes[[#This Row],[dir]]="REV",-1,1)*runRBA_RBA_fluxes[[#This Row],[flux]]</f>
        <v>3.1713730000000001E-9</v>
      </c>
      <c r="L203" s="1" t="b">
        <f>NOT(ISERROR(IF(runRBA_RBA_fluxes[[#This Row],[tag]]="RXN",MATCH(runRBA_RBA_fluxes[[#This Row],[rxn_base_id]],fba_fluxes[rxn],0),0)))</f>
        <v>1</v>
      </c>
    </row>
    <row r="204" spans="1:12" x14ac:dyDescent="0.2">
      <c r="A204" s="1" t="s">
        <v>647</v>
      </c>
      <c r="B204">
        <v>6.1785294765600001E-4</v>
      </c>
      <c r="C204">
        <v>0</v>
      </c>
      <c r="D204">
        <v>1000.0000000000001</v>
      </c>
      <c r="E204" t="str">
        <f>_xlfn.TEXTBEFORE(runRBA_RBA_fluxes[[#This Row],[rxn]],"-")</f>
        <v>RXN</v>
      </c>
      <c r="F204" t="str">
        <f>IFERROR(_xlfn.TEXTAFTER(_xlfn.TEXTBEFORE(runRBA_RBA_fluxes[[#This Row],[rxn]],"_"&amp;runRBA_RBA_fluxes[[#This Row],[dir]]&amp;"-",-1),runRBA_RBA_fluxes[[#This Row],[tag]]&amp;"-"),"")</f>
        <v>NADS2_c</v>
      </c>
      <c r="G204" t="str">
        <f>_xlfn.TEXTAFTER(_xlfn.TEXTBEFORE(runRBA_RBA_fluxes[[#This Row],[rxn]],"-"&amp;runRBA_RBA_fluxes[[#This Row],[enz]],-1),"_",-1)</f>
        <v>FWD</v>
      </c>
      <c r="H204" t="str">
        <f>_xlfn.TEXTAFTER(runRBA_RBA_fluxes[[#This Row],[rxn]],"-",-1)</f>
        <v>YHR074W_c</v>
      </c>
      <c r="I204" s="1">
        <f>IF(runRBA_RBA_fluxes[[#This Row],[dir]]="REV",-runRBA_RBA_fluxes[[#This Row],[ub]],runRBA_RBA_fluxes[[#This Row],[lb]])</f>
        <v>0</v>
      </c>
      <c r="J204" s="1">
        <f>IF(runRBA_RBA_fluxes[[#This Row],[dir]]="REV",-runRBA_RBA_fluxes[[#This Row],[lb]],runRBA_RBA_fluxes[[#This Row],[ub]])</f>
        <v>1000.0000000000001</v>
      </c>
      <c r="K204" s="1">
        <f>IF(runRBA_RBA_fluxes[[#This Row],[dir]]="REV",-1,1)*runRBA_RBA_fluxes[[#This Row],[flux]]</f>
        <v>6.1785294765600001E-4</v>
      </c>
      <c r="L204" s="1" t="b">
        <f>NOT(ISERROR(IF(runRBA_RBA_fluxes[[#This Row],[tag]]="RXN",MATCH(runRBA_RBA_fluxes[[#This Row],[rxn_base_id]],fba_fluxes[rxn],0),0)))</f>
        <v>1</v>
      </c>
    </row>
    <row r="205" spans="1:12" x14ac:dyDescent="0.2">
      <c r="A205" s="1" t="s">
        <v>648</v>
      </c>
      <c r="B205">
        <v>6.8474455620900002E-3</v>
      </c>
      <c r="C205">
        <v>0</v>
      </c>
      <c r="D205">
        <v>1000.0000000000001</v>
      </c>
      <c r="E205" t="str">
        <f>_xlfn.TEXTBEFORE(runRBA_RBA_fluxes[[#This Row],[rxn]],"-")</f>
        <v>RXN</v>
      </c>
      <c r="F205" t="str">
        <f>IFERROR(_xlfn.TEXTAFTER(_xlfn.TEXTBEFORE(runRBA_RBA_fluxes[[#This Row],[rxn]],"_"&amp;runRBA_RBA_fluxes[[#This Row],[dir]]&amp;"-",-1),runRBA_RBA_fluxes[[#This Row],[tag]]&amp;"-"),"")</f>
        <v>HMGCOAR_c</v>
      </c>
      <c r="G205" t="str">
        <f>_xlfn.TEXTAFTER(_xlfn.TEXTBEFORE(runRBA_RBA_fluxes[[#This Row],[rxn]],"-"&amp;runRBA_RBA_fluxes[[#This Row],[enz]],-1),"_",-1)</f>
        <v>FWD</v>
      </c>
      <c r="H205" t="str">
        <f>_xlfn.TEXTAFTER(runRBA_RBA_fluxes[[#This Row],[rxn]],"-",-1)</f>
        <v>YML075C</v>
      </c>
      <c r="I205" s="1">
        <f>IF(runRBA_RBA_fluxes[[#This Row],[dir]]="REV",-runRBA_RBA_fluxes[[#This Row],[ub]],runRBA_RBA_fluxes[[#This Row],[lb]])</f>
        <v>0</v>
      </c>
      <c r="J205" s="1">
        <f>IF(runRBA_RBA_fluxes[[#This Row],[dir]]="REV",-runRBA_RBA_fluxes[[#This Row],[lb]],runRBA_RBA_fluxes[[#This Row],[ub]])</f>
        <v>1000.0000000000001</v>
      </c>
      <c r="K205" s="1">
        <f>IF(runRBA_RBA_fluxes[[#This Row],[dir]]="REV",-1,1)*runRBA_RBA_fluxes[[#This Row],[flux]]</f>
        <v>6.8474455620900002E-3</v>
      </c>
      <c r="L205" s="1" t="b">
        <f>NOT(ISERROR(IF(runRBA_RBA_fluxes[[#This Row],[tag]]="RXN",MATCH(runRBA_RBA_fluxes[[#This Row],[rxn_base_id]],fba_fluxes[rxn],0),0)))</f>
        <v>1</v>
      </c>
    </row>
    <row r="206" spans="1:12" hidden="1" x14ac:dyDescent="0.2">
      <c r="A206" s="1" t="s">
        <v>1299</v>
      </c>
      <c r="B206">
        <v>2.3290181300000001E-7</v>
      </c>
      <c r="C206">
        <v>0</v>
      </c>
      <c r="D206">
        <v>1000.0000000000001</v>
      </c>
      <c r="E206" t="str">
        <f>_xlfn.TEXTBEFORE(runRBA_RBA_fluxes[[#This Row],[rxn]],"-")</f>
        <v>ENZSYN</v>
      </c>
      <c r="F206" t="str">
        <f>IFERROR(_xlfn.TEXTAFTER(_xlfn.TEXTBEFORE(runRBA_RBA_fluxes[[#This Row],[rxn]],"_"&amp;runRBA_RBA_fluxes[[#This Row],[dir]]&amp;"-",-1),runRBA_RBA_fluxes[[#This Row],[tag]]&amp;"-"),"")</f>
        <v/>
      </c>
      <c r="G206" t="e">
        <f>_xlfn.TEXTAFTER(_xlfn.TEXTBEFORE(runRBA_RBA_fluxes[[#This Row],[rxn]],"-"&amp;runRBA_RBA_fluxes[[#This Row],[enz]],-1),"_",-1)</f>
        <v>#N/A</v>
      </c>
      <c r="H206" t="str">
        <f>_xlfn.TEXTAFTER(runRBA_RBA_fluxes[[#This Row],[rxn]],"-",-1)</f>
        <v>YKR052C</v>
      </c>
      <c r="I206" s="1" t="e">
        <f>IF(runRBA_RBA_fluxes[[#This Row],[dir]]="REV",-runRBA_RBA_fluxes[[#This Row],[ub]],runRBA_RBA_fluxes[[#This Row],[lb]])</f>
        <v>#N/A</v>
      </c>
      <c r="J206" s="1" t="e">
        <f>IF(runRBA_RBA_fluxes[[#This Row],[dir]]="REV",-runRBA_RBA_fluxes[[#This Row],[lb]],runRBA_RBA_fluxes[[#This Row],[ub]])</f>
        <v>#N/A</v>
      </c>
      <c r="K206" s="1" t="e">
        <f>IF(runRBA_RBA_fluxes[[#This Row],[dir]]="REV",-1,1)*runRBA_RBA_fluxes[[#This Row],[flux]]</f>
        <v>#N/A</v>
      </c>
      <c r="L206" s="1" t="b">
        <f>NOT(ISERROR(IF(runRBA_RBA_fluxes[[#This Row],[tag]]="RXN",MATCH(runRBA_RBA_fluxes[[#This Row],[rxn_base_id]],fba_fluxes[rxn],0),0)))</f>
        <v>1</v>
      </c>
    </row>
    <row r="207" spans="1:12" x14ac:dyDescent="0.2">
      <c r="A207" s="1" t="s">
        <v>649</v>
      </c>
      <c r="B207">
        <v>0.38240509959819802</v>
      </c>
      <c r="C207">
        <v>0</v>
      </c>
      <c r="D207">
        <v>1000.0000000000001</v>
      </c>
      <c r="E207" t="str">
        <f>_xlfn.TEXTBEFORE(runRBA_RBA_fluxes[[#This Row],[rxn]],"-")</f>
        <v>RXN</v>
      </c>
      <c r="F207" t="str">
        <f>IFERROR(_xlfn.TEXTAFTER(_xlfn.TEXTBEFORE(runRBA_RBA_fluxes[[#This Row],[rxn]],"_"&amp;runRBA_RBA_fluxes[[#This Row],[dir]]&amp;"-",-1),runRBA_RBA_fluxes[[#This Row],[tag]]&amp;"-"),"")</f>
        <v>GLYt_c_m</v>
      </c>
      <c r="G207" t="str">
        <f>_xlfn.TEXTAFTER(_xlfn.TEXTBEFORE(runRBA_RBA_fluxes[[#This Row],[rxn]],"-"&amp;runRBA_RBA_fluxes[[#This Row],[enz]],-1),"_",-1)</f>
        <v>FWD</v>
      </c>
      <c r="H207" t="str">
        <f>_xlfn.TEXTAFTER(runRBA_RBA_fluxes[[#This Row],[rxn]],"-",-1)</f>
        <v>YPR058W</v>
      </c>
      <c r="I207" s="1">
        <f>IF(runRBA_RBA_fluxes[[#This Row],[dir]]="REV",-runRBA_RBA_fluxes[[#This Row],[ub]],runRBA_RBA_fluxes[[#This Row],[lb]])</f>
        <v>0</v>
      </c>
      <c r="J207" s="1">
        <f>IF(runRBA_RBA_fluxes[[#This Row],[dir]]="REV",-runRBA_RBA_fluxes[[#This Row],[lb]],runRBA_RBA_fluxes[[#This Row],[ub]])</f>
        <v>1000.0000000000001</v>
      </c>
      <c r="K207" s="1">
        <f>IF(runRBA_RBA_fluxes[[#This Row],[dir]]="REV",-1,1)*runRBA_RBA_fluxes[[#This Row],[flux]]</f>
        <v>0.38240509959819802</v>
      </c>
      <c r="L207" s="1" t="b">
        <f>NOT(ISERROR(IF(runRBA_RBA_fluxes[[#This Row],[tag]]="RXN",MATCH(runRBA_RBA_fluxes[[#This Row],[rxn_base_id]],fba_fluxes[rxn],0),0)))</f>
        <v>1</v>
      </c>
    </row>
    <row r="208" spans="1:12" x14ac:dyDescent="0.2">
      <c r="A208" s="1" t="s">
        <v>650</v>
      </c>
      <c r="B208">
        <v>2.6288247175000001E-5</v>
      </c>
      <c r="C208">
        <v>0</v>
      </c>
      <c r="D208">
        <v>1000.0000000000001</v>
      </c>
      <c r="E208" t="str">
        <f>_xlfn.TEXTBEFORE(runRBA_RBA_fluxes[[#This Row],[rxn]],"-")</f>
        <v>RXN</v>
      </c>
      <c r="F208" t="str">
        <f>IFERROR(_xlfn.TEXTAFTER(_xlfn.TEXTBEFORE(runRBA_RBA_fluxes[[#This Row],[rxn]],"_"&amp;runRBA_RBA_fluxes[[#This Row],[dir]]&amp;"-",-1),runRBA_RBA_fluxes[[#This Row],[tag]]&amp;"-"),"")</f>
        <v>CERS126_r</v>
      </c>
      <c r="G208" t="str">
        <f>_xlfn.TEXTAFTER(_xlfn.TEXTBEFORE(runRBA_RBA_fluxes[[#This Row],[rxn]],"-"&amp;runRBA_RBA_fluxes[[#This Row],[enz]],-1),"_",-1)</f>
        <v>FWD</v>
      </c>
      <c r="H208" t="str">
        <f>_xlfn.TEXTAFTER(runRBA_RBA_fluxes[[#This Row],[rxn]],"-",-1)</f>
        <v>LIP1LAC1</v>
      </c>
      <c r="I208" s="1">
        <f>IF(runRBA_RBA_fluxes[[#This Row],[dir]]="REV",-runRBA_RBA_fluxes[[#This Row],[ub]],runRBA_RBA_fluxes[[#This Row],[lb]])</f>
        <v>0</v>
      </c>
      <c r="J208" s="1">
        <f>IF(runRBA_RBA_fluxes[[#This Row],[dir]]="REV",-runRBA_RBA_fluxes[[#This Row],[lb]],runRBA_RBA_fluxes[[#This Row],[ub]])</f>
        <v>1000.0000000000001</v>
      </c>
      <c r="K208" s="1">
        <f>IF(runRBA_RBA_fluxes[[#This Row],[dir]]="REV",-1,1)*runRBA_RBA_fluxes[[#This Row],[flux]]</f>
        <v>2.6288247175000001E-5</v>
      </c>
      <c r="L208" s="1" t="b">
        <f>NOT(ISERROR(IF(runRBA_RBA_fluxes[[#This Row],[tag]]="RXN",MATCH(runRBA_RBA_fluxes[[#This Row],[rxn_base_id]],fba_fluxes[rxn],0),0)))</f>
        <v>1</v>
      </c>
    </row>
    <row r="209" spans="1:12" hidden="1" x14ac:dyDescent="0.2">
      <c r="A209" s="1" t="s">
        <v>1300</v>
      </c>
      <c r="B209">
        <v>6.8466690000000004E-9</v>
      </c>
      <c r="C209">
        <v>0</v>
      </c>
      <c r="D209">
        <v>1000.0000000000001</v>
      </c>
      <c r="E209" t="str">
        <f>_xlfn.TEXTBEFORE(runRBA_RBA_fluxes[[#This Row],[rxn]],"-")</f>
        <v>ENZSYN</v>
      </c>
      <c r="F209" t="str">
        <f>IFERROR(_xlfn.TEXTAFTER(_xlfn.TEXTBEFORE(runRBA_RBA_fluxes[[#This Row],[rxn]],"_"&amp;runRBA_RBA_fluxes[[#This Row],[dir]]&amp;"-",-1),runRBA_RBA_fluxes[[#This Row],[tag]]&amp;"-"),"")</f>
        <v/>
      </c>
      <c r="G209" t="e">
        <f>_xlfn.TEXTAFTER(_xlfn.TEXTBEFORE(runRBA_RBA_fluxes[[#This Row],[rxn]],"-"&amp;runRBA_RBA_fluxes[[#This Row],[enz]],-1),"_",-1)</f>
        <v>#N/A</v>
      </c>
      <c r="H209" t="str">
        <f>_xlfn.TEXTAFTER(runRBA_RBA_fluxes[[#This Row],[rxn]],"-",-1)</f>
        <v>YBR029C</v>
      </c>
      <c r="I209" s="1" t="e">
        <f>IF(runRBA_RBA_fluxes[[#This Row],[dir]]="REV",-runRBA_RBA_fluxes[[#This Row],[ub]],runRBA_RBA_fluxes[[#This Row],[lb]])</f>
        <v>#N/A</v>
      </c>
      <c r="J209" s="1" t="e">
        <f>IF(runRBA_RBA_fluxes[[#This Row],[dir]]="REV",-runRBA_RBA_fluxes[[#This Row],[lb]],runRBA_RBA_fluxes[[#This Row],[ub]])</f>
        <v>#N/A</v>
      </c>
      <c r="K209" s="1" t="e">
        <f>IF(runRBA_RBA_fluxes[[#This Row],[dir]]="REV",-1,1)*runRBA_RBA_fluxes[[#This Row],[flux]]</f>
        <v>#N/A</v>
      </c>
      <c r="L209" s="1" t="b">
        <f>NOT(ISERROR(IF(runRBA_RBA_fluxes[[#This Row],[tag]]="RXN",MATCH(runRBA_RBA_fluxes[[#This Row],[rxn_base_id]],fba_fluxes[rxn],0),0)))</f>
        <v>1</v>
      </c>
    </row>
    <row r="210" spans="1:12" x14ac:dyDescent="0.2">
      <c r="A210" s="1" t="s">
        <v>651</v>
      </c>
      <c r="B210">
        <v>2.6288247175000001E-5</v>
      </c>
      <c r="C210">
        <v>0</v>
      </c>
      <c r="D210">
        <v>1000.0000000000001</v>
      </c>
      <c r="E210" t="str">
        <f>_xlfn.TEXTBEFORE(runRBA_RBA_fluxes[[#This Row],[rxn]],"-")</f>
        <v>RXN</v>
      </c>
      <c r="F210" t="str">
        <f>IFERROR(_xlfn.TEXTAFTER(_xlfn.TEXTBEFORE(runRBA_RBA_fluxes[[#This Row],[rxn]],"_"&amp;runRBA_RBA_fluxes[[#This Row],[dir]]&amp;"-",-1),runRBA_RBA_fluxes[[#This Row],[tag]]&amp;"-"),"")</f>
        <v>CERH2A26_r</v>
      </c>
      <c r="G210" t="str">
        <f>_xlfn.TEXTAFTER(_xlfn.TEXTBEFORE(runRBA_RBA_fluxes[[#This Row],[rxn]],"-"&amp;runRBA_RBA_fluxes[[#This Row],[enz]],-1),"_",-1)</f>
        <v>FWD</v>
      </c>
      <c r="H210" t="str">
        <f>_xlfn.TEXTAFTER(runRBA_RBA_fluxes[[#This Row],[rxn]],"-",-1)</f>
        <v>YMR272C</v>
      </c>
      <c r="I210" s="1">
        <f>IF(runRBA_RBA_fluxes[[#This Row],[dir]]="REV",-runRBA_RBA_fluxes[[#This Row],[ub]],runRBA_RBA_fluxes[[#This Row],[lb]])</f>
        <v>0</v>
      </c>
      <c r="J210" s="1">
        <f>IF(runRBA_RBA_fluxes[[#This Row],[dir]]="REV",-runRBA_RBA_fluxes[[#This Row],[lb]],runRBA_RBA_fluxes[[#This Row],[ub]])</f>
        <v>1000.0000000000001</v>
      </c>
      <c r="K210" s="1">
        <f>IF(runRBA_RBA_fluxes[[#This Row],[dir]]="REV",-1,1)*runRBA_RBA_fluxes[[#This Row],[flux]]</f>
        <v>2.6288247175000001E-5</v>
      </c>
      <c r="L210" s="1" t="b">
        <f>NOT(ISERROR(IF(runRBA_RBA_fluxes[[#This Row],[tag]]="RXN",MATCH(runRBA_RBA_fluxes[[#This Row],[rxn_base_id]],fba_fluxes[rxn],0),0)))</f>
        <v>1</v>
      </c>
    </row>
    <row r="211" spans="1:12" hidden="1" x14ac:dyDescent="0.2">
      <c r="A211" s="1" t="s">
        <v>1301</v>
      </c>
      <c r="B211">
        <v>1.8605500000000001E-10</v>
      </c>
      <c r="C211">
        <v>0</v>
      </c>
      <c r="D211">
        <v>1000.0000000000001</v>
      </c>
      <c r="E211" t="str">
        <f>_xlfn.TEXTBEFORE(runRBA_RBA_fluxes[[#This Row],[rxn]],"-")</f>
        <v>PROSYN</v>
      </c>
      <c r="F211" t="str">
        <f>IFERROR(_xlfn.TEXTAFTER(_xlfn.TEXTBEFORE(runRBA_RBA_fluxes[[#This Row],[rxn]],"_"&amp;runRBA_RBA_fluxes[[#This Row],[dir]]&amp;"-",-1),runRBA_RBA_fluxes[[#This Row],[tag]]&amp;"-"),"")</f>
        <v/>
      </c>
      <c r="G211" t="e">
        <f>_xlfn.TEXTAFTER(_xlfn.TEXTBEFORE(runRBA_RBA_fluxes[[#This Row],[rxn]],"-"&amp;runRBA_RBA_fluxes[[#This Row],[enz]],-1),"_",-1)</f>
        <v>#N/A</v>
      </c>
      <c r="H211" t="str">
        <f>_xlfn.TEXTAFTER(runRBA_RBA_fluxes[[#This Row],[rxn]],"-",-1)</f>
        <v>YHR137W</v>
      </c>
      <c r="I211" s="1" t="e">
        <f>IF(runRBA_RBA_fluxes[[#This Row],[dir]]="REV",-runRBA_RBA_fluxes[[#This Row],[ub]],runRBA_RBA_fluxes[[#This Row],[lb]])</f>
        <v>#N/A</v>
      </c>
      <c r="J211" s="1" t="e">
        <f>IF(runRBA_RBA_fluxes[[#This Row],[dir]]="REV",-runRBA_RBA_fluxes[[#This Row],[lb]],runRBA_RBA_fluxes[[#This Row],[ub]])</f>
        <v>#N/A</v>
      </c>
      <c r="K211" s="1" t="e">
        <f>IF(runRBA_RBA_fluxes[[#This Row],[dir]]="REV",-1,1)*runRBA_RBA_fluxes[[#This Row],[flux]]</f>
        <v>#N/A</v>
      </c>
      <c r="L211" s="1" t="b">
        <f>NOT(ISERROR(IF(runRBA_RBA_fluxes[[#This Row],[tag]]="RXN",MATCH(runRBA_RBA_fluxes[[#This Row],[rxn_base_id]],fba_fluxes[rxn],0),0)))</f>
        <v>1</v>
      </c>
    </row>
    <row r="212" spans="1:12" hidden="1" x14ac:dyDescent="0.2">
      <c r="A212" s="1" t="s">
        <v>1302</v>
      </c>
      <c r="B212">
        <v>7.1957652700000004E-7</v>
      </c>
      <c r="C212">
        <v>0</v>
      </c>
      <c r="D212">
        <v>1000.0000000000001</v>
      </c>
      <c r="E212" t="str">
        <f>_xlfn.TEXTBEFORE(runRBA_RBA_fluxes[[#This Row],[rxn]],"-")</f>
        <v>ENZSYN</v>
      </c>
      <c r="F212" t="str">
        <f>IFERROR(_xlfn.TEXTAFTER(_xlfn.TEXTBEFORE(runRBA_RBA_fluxes[[#This Row],[rxn]],"_"&amp;runRBA_RBA_fluxes[[#This Row],[dir]]&amp;"-",-1),runRBA_RBA_fluxes[[#This Row],[tag]]&amp;"-"),"")</f>
        <v/>
      </c>
      <c r="G212" t="e">
        <f>_xlfn.TEXTAFTER(_xlfn.TEXTBEFORE(runRBA_RBA_fluxes[[#This Row],[rxn]],"-"&amp;runRBA_RBA_fluxes[[#This Row],[enz]],-1),"_",-1)</f>
        <v>#N/A</v>
      </c>
      <c r="H212" t="str">
        <f>_xlfn.TEXTAFTER(runRBA_RBA_fluxes[[#This Row],[rxn]],"-",-1)</f>
        <v>YPL061W</v>
      </c>
      <c r="I212" s="1" t="e">
        <f>IF(runRBA_RBA_fluxes[[#This Row],[dir]]="REV",-runRBA_RBA_fluxes[[#This Row],[ub]],runRBA_RBA_fluxes[[#This Row],[lb]])</f>
        <v>#N/A</v>
      </c>
      <c r="J212" s="1" t="e">
        <f>IF(runRBA_RBA_fluxes[[#This Row],[dir]]="REV",-runRBA_RBA_fluxes[[#This Row],[lb]],runRBA_RBA_fluxes[[#This Row],[ub]])</f>
        <v>#N/A</v>
      </c>
      <c r="K212" s="1" t="e">
        <f>IF(runRBA_RBA_fluxes[[#This Row],[dir]]="REV",-1,1)*runRBA_RBA_fluxes[[#This Row],[flux]]</f>
        <v>#N/A</v>
      </c>
      <c r="L212" s="1" t="b">
        <f>NOT(ISERROR(IF(runRBA_RBA_fluxes[[#This Row],[tag]]="RXN",MATCH(runRBA_RBA_fluxes[[#This Row],[rxn_base_id]],fba_fluxes[rxn],0),0)))</f>
        <v>1</v>
      </c>
    </row>
    <row r="213" spans="1:12" hidden="1" x14ac:dyDescent="0.2">
      <c r="A213" s="1" t="s">
        <v>1303</v>
      </c>
      <c r="B213">
        <v>1.5759338399999999E-7</v>
      </c>
      <c r="C213">
        <v>0</v>
      </c>
      <c r="D213">
        <v>1000.0000000000001</v>
      </c>
      <c r="E213" t="str">
        <f>_xlfn.TEXTBEFORE(runRBA_RBA_fluxes[[#This Row],[rxn]],"-")</f>
        <v>ENZLOAD</v>
      </c>
      <c r="F213" t="str">
        <f>IFERROR(_xlfn.TEXTAFTER(_xlfn.TEXTBEFORE(runRBA_RBA_fluxes[[#This Row],[rxn]],"_"&amp;runRBA_RBA_fluxes[[#This Row],[dir]]&amp;"-",-1),runRBA_RBA_fluxes[[#This Row],[tag]]&amp;"-"),"")</f>
        <v>OCBT_c</v>
      </c>
      <c r="G213" t="str">
        <f>_xlfn.TEXTAFTER(_xlfn.TEXTBEFORE(runRBA_RBA_fluxes[[#This Row],[rxn]],"-"&amp;runRBA_RBA_fluxes[[#This Row],[enz]],-1),"_",-1)</f>
        <v>FWD</v>
      </c>
      <c r="H213" t="str">
        <f>_xlfn.TEXTAFTER(runRBA_RBA_fluxes[[#This Row],[rxn]],"-",-1)</f>
        <v>YJL088W</v>
      </c>
      <c r="I213" s="1">
        <f>IF(runRBA_RBA_fluxes[[#This Row],[dir]]="REV",-runRBA_RBA_fluxes[[#This Row],[ub]],runRBA_RBA_fluxes[[#This Row],[lb]])</f>
        <v>0</v>
      </c>
      <c r="J213" s="1">
        <f>IF(runRBA_RBA_fluxes[[#This Row],[dir]]="REV",-runRBA_RBA_fluxes[[#This Row],[lb]],runRBA_RBA_fluxes[[#This Row],[ub]])</f>
        <v>1000.0000000000001</v>
      </c>
      <c r="K213" s="1">
        <f>IF(runRBA_RBA_fluxes[[#This Row],[dir]]="REV",-1,1)*runRBA_RBA_fluxes[[#This Row],[flux]]</f>
        <v>1.5759338399999999E-7</v>
      </c>
      <c r="L213" s="1" t="b">
        <f>NOT(ISERROR(IF(runRBA_RBA_fluxes[[#This Row],[tag]]="RXN",MATCH(runRBA_RBA_fluxes[[#This Row],[rxn_base_id]],fba_fluxes[rxn],0),0)))</f>
        <v>1</v>
      </c>
    </row>
    <row r="214" spans="1:12" hidden="1" x14ac:dyDescent="0.2">
      <c r="A214" s="1" t="s">
        <v>1304</v>
      </c>
      <c r="B214">
        <v>1.70174751596E-4</v>
      </c>
      <c r="C214">
        <v>0</v>
      </c>
      <c r="D214">
        <v>1000.0000000000001</v>
      </c>
      <c r="E214" t="str">
        <f>_xlfn.TEXTBEFORE(runRBA_RBA_fluxes[[#This Row],[rxn]],"-")</f>
        <v>BIOSYN</v>
      </c>
      <c r="F214" t="str">
        <f>IFERROR(_xlfn.TEXTAFTER(_xlfn.TEXTBEFORE(runRBA_RBA_fluxes[[#This Row],[rxn]],"_"&amp;runRBA_RBA_fluxes[[#This Row],[dir]]&amp;"-",-1),runRBA_RBA_fluxes[[#This Row],[tag]]&amp;"-"),"")</f>
        <v/>
      </c>
      <c r="G214" t="e">
        <f>_xlfn.TEXTAFTER(_xlfn.TEXTBEFORE(runRBA_RBA_fluxes[[#This Row],[rxn]],"-"&amp;runRBA_RBA_fluxes[[#This Row],[enz]],-1),"_",-1)</f>
        <v>#N/A</v>
      </c>
      <c r="H214" t="str">
        <f>_xlfn.TEXTAFTER(runRBA_RBA_fluxes[[#This Row],[rxn]],"-",-1)</f>
        <v>LIPID1</v>
      </c>
      <c r="I214" s="1" t="e">
        <f>IF(runRBA_RBA_fluxes[[#This Row],[dir]]="REV",-runRBA_RBA_fluxes[[#This Row],[ub]],runRBA_RBA_fluxes[[#This Row],[lb]])</f>
        <v>#N/A</v>
      </c>
      <c r="J214" s="1" t="e">
        <f>IF(runRBA_RBA_fluxes[[#This Row],[dir]]="REV",-runRBA_RBA_fluxes[[#This Row],[lb]],runRBA_RBA_fluxes[[#This Row],[ub]])</f>
        <v>#N/A</v>
      </c>
      <c r="K214" s="1" t="e">
        <f>IF(runRBA_RBA_fluxes[[#This Row],[dir]]="REV",-1,1)*runRBA_RBA_fluxes[[#This Row],[flux]]</f>
        <v>#N/A</v>
      </c>
      <c r="L214" s="1" t="b">
        <f>NOT(ISERROR(IF(runRBA_RBA_fluxes[[#This Row],[tag]]="RXN",MATCH(runRBA_RBA_fluxes[[#This Row],[rxn_base_id]],fba_fluxes[rxn],0),0)))</f>
        <v>1</v>
      </c>
    </row>
    <row r="215" spans="1:12" hidden="1" x14ac:dyDescent="0.2">
      <c r="A215" s="1" t="s">
        <v>1305</v>
      </c>
      <c r="B215">
        <v>1.244332E-8</v>
      </c>
      <c r="C215">
        <v>0</v>
      </c>
      <c r="D215">
        <v>1000.0000000000001</v>
      </c>
      <c r="E215" t="str">
        <f>_xlfn.TEXTBEFORE(runRBA_RBA_fluxes[[#This Row],[rxn]],"-")</f>
        <v>ENZSYN</v>
      </c>
      <c r="F215" t="str">
        <f>IFERROR(_xlfn.TEXTAFTER(_xlfn.TEXTBEFORE(runRBA_RBA_fluxes[[#This Row],[rxn]],"_"&amp;runRBA_RBA_fluxes[[#This Row],[dir]]&amp;"-",-1),runRBA_RBA_fluxes[[#This Row],[tag]]&amp;"-"),"")</f>
        <v/>
      </c>
      <c r="G215" t="e">
        <f>_xlfn.TEXTAFTER(_xlfn.TEXTBEFORE(runRBA_RBA_fluxes[[#This Row],[rxn]],"-"&amp;runRBA_RBA_fluxes[[#This Row],[enz]],-1),"_",-1)</f>
        <v>#N/A</v>
      </c>
      <c r="H215" t="str">
        <f>_xlfn.TEXTAFTER(runRBA_RBA_fluxes[[#This Row],[rxn]],"-",-1)</f>
        <v>YJR103W</v>
      </c>
      <c r="I215" s="1" t="e">
        <f>IF(runRBA_RBA_fluxes[[#This Row],[dir]]="REV",-runRBA_RBA_fluxes[[#This Row],[ub]],runRBA_RBA_fluxes[[#This Row],[lb]])</f>
        <v>#N/A</v>
      </c>
      <c r="J215" s="1" t="e">
        <f>IF(runRBA_RBA_fluxes[[#This Row],[dir]]="REV",-runRBA_RBA_fluxes[[#This Row],[lb]],runRBA_RBA_fluxes[[#This Row],[ub]])</f>
        <v>#N/A</v>
      </c>
      <c r="K215" s="1" t="e">
        <f>IF(runRBA_RBA_fluxes[[#This Row],[dir]]="REV",-1,1)*runRBA_RBA_fluxes[[#This Row],[flux]]</f>
        <v>#N/A</v>
      </c>
      <c r="L215" s="1" t="b">
        <f>NOT(ISERROR(IF(runRBA_RBA_fluxes[[#This Row],[tag]]="RXN",MATCH(runRBA_RBA_fluxes[[#This Row],[rxn_base_id]],fba_fluxes[rxn],0),0)))</f>
        <v>1</v>
      </c>
    </row>
    <row r="216" spans="1:12" hidden="1" x14ac:dyDescent="0.2">
      <c r="A216" s="1" t="s">
        <v>1306</v>
      </c>
      <c r="B216">
        <v>1.63748592E-7</v>
      </c>
      <c r="C216">
        <v>0</v>
      </c>
      <c r="D216">
        <v>1000.0000000000001</v>
      </c>
      <c r="E216" t="str">
        <f>_xlfn.TEXTBEFORE(runRBA_RBA_fluxes[[#This Row],[rxn]],"-")</f>
        <v>ENZSYN</v>
      </c>
      <c r="F216" t="str">
        <f>IFERROR(_xlfn.TEXTAFTER(_xlfn.TEXTBEFORE(runRBA_RBA_fluxes[[#This Row],[rxn]],"_"&amp;runRBA_RBA_fluxes[[#This Row],[dir]]&amp;"-",-1),runRBA_RBA_fluxes[[#This Row],[tag]]&amp;"-"),"")</f>
        <v/>
      </c>
      <c r="G216" t="e">
        <f>_xlfn.TEXTAFTER(_xlfn.TEXTBEFORE(runRBA_RBA_fluxes[[#This Row],[rxn]],"-"&amp;runRBA_RBA_fluxes[[#This Row],[enz]],-1),"_",-1)</f>
        <v>#N/A</v>
      </c>
      <c r="H216" t="str">
        <f>_xlfn.TEXTAFTER(runRBA_RBA_fluxes[[#This Row],[rxn]],"-",-1)</f>
        <v>YPL160W</v>
      </c>
      <c r="I216" s="1" t="e">
        <f>IF(runRBA_RBA_fluxes[[#This Row],[dir]]="REV",-runRBA_RBA_fluxes[[#This Row],[ub]],runRBA_RBA_fluxes[[#This Row],[lb]])</f>
        <v>#N/A</v>
      </c>
      <c r="J216" s="1" t="e">
        <f>IF(runRBA_RBA_fluxes[[#This Row],[dir]]="REV",-runRBA_RBA_fluxes[[#This Row],[lb]],runRBA_RBA_fluxes[[#This Row],[ub]])</f>
        <v>#N/A</v>
      </c>
      <c r="K216" s="1" t="e">
        <f>IF(runRBA_RBA_fluxes[[#This Row],[dir]]="REV",-1,1)*runRBA_RBA_fluxes[[#This Row],[flux]]</f>
        <v>#N/A</v>
      </c>
      <c r="L216" s="1" t="b">
        <f>NOT(ISERROR(IF(runRBA_RBA_fluxes[[#This Row],[tag]]="RXN",MATCH(runRBA_RBA_fluxes[[#This Row],[rxn_base_id]],fba_fluxes[rxn],0),0)))</f>
        <v>1</v>
      </c>
    </row>
    <row r="217" spans="1:12" x14ac:dyDescent="0.2">
      <c r="A217" s="1" t="s">
        <v>652</v>
      </c>
      <c r="B217">
        <v>3.3535813712899001E-2</v>
      </c>
      <c r="C217">
        <v>0</v>
      </c>
      <c r="D217">
        <v>1000.0000000000001</v>
      </c>
      <c r="E217" t="str">
        <f>_xlfn.TEXTBEFORE(runRBA_RBA_fluxes[[#This Row],[rxn]],"-")</f>
        <v>RXN</v>
      </c>
      <c r="F217" t="str">
        <f>IFERROR(_xlfn.TEXTAFTER(_xlfn.TEXTBEFORE(runRBA_RBA_fluxes[[#This Row],[rxn]],"_"&amp;runRBA_RBA_fluxes[[#This Row],[dir]]&amp;"-",-1),runRBA_RBA_fluxes[[#This Row],[tag]]&amp;"-"),"")</f>
        <v>GLYTRS_c</v>
      </c>
      <c r="G217" t="str">
        <f>_xlfn.TEXTAFTER(_xlfn.TEXTBEFORE(runRBA_RBA_fluxes[[#This Row],[rxn]],"-"&amp;runRBA_RBA_fluxes[[#This Row],[enz]],-1),"_",-1)</f>
        <v>FWD</v>
      </c>
      <c r="H217" t="str">
        <f>_xlfn.TEXTAFTER(runRBA_RBA_fluxes[[#This Row],[rxn]],"-",-1)</f>
        <v>YPR081C</v>
      </c>
      <c r="I217" s="1">
        <f>IF(runRBA_RBA_fluxes[[#This Row],[dir]]="REV",-runRBA_RBA_fluxes[[#This Row],[ub]],runRBA_RBA_fluxes[[#This Row],[lb]])</f>
        <v>0</v>
      </c>
      <c r="J217" s="1">
        <f>IF(runRBA_RBA_fluxes[[#This Row],[dir]]="REV",-runRBA_RBA_fluxes[[#This Row],[lb]],runRBA_RBA_fluxes[[#This Row],[ub]])</f>
        <v>1000.0000000000001</v>
      </c>
      <c r="K217" s="1">
        <f>IF(runRBA_RBA_fluxes[[#This Row],[dir]]="REV",-1,1)*runRBA_RBA_fluxes[[#This Row],[flux]]</f>
        <v>3.3535813712899001E-2</v>
      </c>
      <c r="L217" s="1" t="b">
        <f>NOT(ISERROR(IF(runRBA_RBA_fluxes[[#This Row],[tag]]="RXN",MATCH(runRBA_RBA_fluxes[[#This Row],[rxn_base_id]],fba_fluxes[rxn],0),0)))</f>
        <v>1</v>
      </c>
    </row>
    <row r="218" spans="1:12" hidden="1" x14ac:dyDescent="0.2">
      <c r="A218" s="1" t="s">
        <v>1307</v>
      </c>
      <c r="B218">
        <v>3.7448030236000001E-5</v>
      </c>
      <c r="C218">
        <v>0</v>
      </c>
      <c r="D218">
        <v>1000.0000000000001</v>
      </c>
      <c r="E218" t="str">
        <f>_xlfn.TEXTBEFORE(runRBA_RBA_fluxes[[#This Row],[rxn]],"-")</f>
        <v>ENZSYN</v>
      </c>
      <c r="F218" t="str">
        <f>IFERROR(_xlfn.TEXTAFTER(_xlfn.TEXTBEFORE(runRBA_RBA_fluxes[[#This Row],[rxn]],"_"&amp;runRBA_RBA_fluxes[[#This Row],[dir]]&amp;"-",-1),runRBA_RBA_fluxes[[#This Row],[tag]]&amp;"-"),"")</f>
        <v/>
      </c>
      <c r="G218" t="e">
        <f>_xlfn.TEXTAFTER(_xlfn.TEXTBEFORE(runRBA_RBA_fluxes[[#This Row],[rxn]],"-"&amp;runRBA_RBA_fluxes[[#This Row],[enz]],-1),"_",-1)</f>
        <v>#N/A</v>
      </c>
      <c r="H218" t="str">
        <f>_xlfn.TEXTAFTER(runRBA_RBA_fluxes[[#This Row],[rxn]],"-",-1)</f>
        <v>YGL008C</v>
      </c>
      <c r="I218" s="1" t="e">
        <f>IF(runRBA_RBA_fluxes[[#This Row],[dir]]="REV",-runRBA_RBA_fluxes[[#This Row],[ub]],runRBA_RBA_fluxes[[#This Row],[lb]])</f>
        <v>#N/A</v>
      </c>
      <c r="J218" s="1" t="e">
        <f>IF(runRBA_RBA_fluxes[[#This Row],[dir]]="REV",-runRBA_RBA_fluxes[[#This Row],[lb]],runRBA_RBA_fluxes[[#This Row],[ub]])</f>
        <v>#N/A</v>
      </c>
      <c r="K218" s="1" t="e">
        <f>IF(runRBA_RBA_fluxes[[#This Row],[dir]]="REV",-1,1)*runRBA_RBA_fluxes[[#This Row],[flux]]</f>
        <v>#N/A</v>
      </c>
      <c r="L218" s="1" t="b">
        <f>NOT(ISERROR(IF(runRBA_RBA_fluxes[[#This Row],[tag]]="RXN",MATCH(runRBA_RBA_fluxes[[#This Row],[rxn_base_id]],fba_fluxes[rxn],0),0)))</f>
        <v>1</v>
      </c>
    </row>
    <row r="219" spans="1:12" hidden="1" x14ac:dyDescent="0.2">
      <c r="A219" s="1" t="s">
        <v>1308</v>
      </c>
      <c r="B219">
        <v>1.0888800000000001E-9</v>
      </c>
      <c r="C219">
        <v>0</v>
      </c>
      <c r="D219">
        <v>1000.0000000000001</v>
      </c>
      <c r="E219" t="str">
        <f>_xlfn.TEXTBEFORE(runRBA_RBA_fluxes[[#This Row],[rxn]],"-")</f>
        <v>PROSYN</v>
      </c>
      <c r="F219" t="str">
        <f>IFERROR(_xlfn.TEXTAFTER(_xlfn.TEXTBEFORE(runRBA_RBA_fluxes[[#This Row],[rxn]],"_"&amp;runRBA_RBA_fluxes[[#This Row],[dir]]&amp;"-",-1),runRBA_RBA_fluxes[[#This Row],[tag]]&amp;"-"),"")</f>
        <v/>
      </c>
      <c r="G219" t="e">
        <f>_xlfn.TEXTAFTER(_xlfn.TEXTBEFORE(runRBA_RBA_fluxes[[#This Row],[rxn]],"-"&amp;runRBA_RBA_fluxes[[#This Row],[enz]],-1),"_",-1)</f>
        <v>#N/A</v>
      </c>
      <c r="H219" t="str">
        <f>_xlfn.TEXTAFTER(runRBA_RBA_fluxes[[#This Row],[rxn]],"-",-1)</f>
        <v>YDR007W</v>
      </c>
      <c r="I219" s="1" t="e">
        <f>IF(runRBA_RBA_fluxes[[#This Row],[dir]]="REV",-runRBA_RBA_fluxes[[#This Row],[ub]],runRBA_RBA_fluxes[[#This Row],[lb]])</f>
        <v>#N/A</v>
      </c>
      <c r="J219" s="1" t="e">
        <f>IF(runRBA_RBA_fluxes[[#This Row],[dir]]="REV",-runRBA_RBA_fluxes[[#This Row],[lb]],runRBA_RBA_fluxes[[#This Row],[ub]])</f>
        <v>#N/A</v>
      </c>
      <c r="K219" s="1" t="e">
        <f>IF(runRBA_RBA_fluxes[[#This Row],[dir]]="REV",-1,1)*runRBA_RBA_fluxes[[#This Row],[flux]]</f>
        <v>#N/A</v>
      </c>
      <c r="L219" s="1" t="b">
        <f>NOT(ISERROR(IF(runRBA_RBA_fluxes[[#This Row],[tag]]="RXN",MATCH(runRBA_RBA_fluxes[[#This Row],[rxn_base_id]],fba_fluxes[rxn],0),0)))</f>
        <v>1</v>
      </c>
    </row>
    <row r="220" spans="1:12" hidden="1" x14ac:dyDescent="0.2">
      <c r="A220" s="1" t="s">
        <v>1309</v>
      </c>
      <c r="B220">
        <v>2.1745302000000001E-8</v>
      </c>
      <c r="C220">
        <v>0</v>
      </c>
      <c r="D220">
        <v>1000.0000000000001</v>
      </c>
      <c r="E220" t="str">
        <f>_xlfn.TEXTBEFORE(runRBA_RBA_fluxes[[#This Row],[rxn]],"-")</f>
        <v>ENZSYN</v>
      </c>
      <c r="F220" t="str">
        <f>IFERROR(_xlfn.TEXTAFTER(_xlfn.TEXTBEFORE(runRBA_RBA_fluxes[[#This Row],[rxn]],"_"&amp;runRBA_RBA_fluxes[[#This Row],[dir]]&amp;"-",-1),runRBA_RBA_fluxes[[#This Row],[tag]]&amp;"-"),"")</f>
        <v/>
      </c>
      <c r="G220" t="e">
        <f>_xlfn.TEXTAFTER(_xlfn.TEXTBEFORE(runRBA_RBA_fluxes[[#This Row],[rxn]],"-"&amp;runRBA_RBA_fluxes[[#This Row],[enz]],-1),"_",-1)</f>
        <v>#N/A</v>
      </c>
      <c r="H220" t="str">
        <f>_xlfn.TEXTAFTER(runRBA_RBA_fluxes[[#This Row],[rxn]],"-",-1)</f>
        <v>YDR408C</v>
      </c>
      <c r="I220" s="1" t="e">
        <f>IF(runRBA_RBA_fluxes[[#This Row],[dir]]="REV",-runRBA_RBA_fluxes[[#This Row],[ub]],runRBA_RBA_fluxes[[#This Row],[lb]])</f>
        <v>#N/A</v>
      </c>
      <c r="J220" s="1" t="e">
        <f>IF(runRBA_RBA_fluxes[[#This Row],[dir]]="REV",-runRBA_RBA_fluxes[[#This Row],[lb]],runRBA_RBA_fluxes[[#This Row],[ub]])</f>
        <v>#N/A</v>
      </c>
      <c r="K220" s="1" t="e">
        <f>IF(runRBA_RBA_fluxes[[#This Row],[dir]]="REV",-1,1)*runRBA_RBA_fluxes[[#This Row],[flux]]</f>
        <v>#N/A</v>
      </c>
      <c r="L220" s="1" t="b">
        <f>NOT(ISERROR(IF(runRBA_RBA_fluxes[[#This Row],[tag]]="RXN",MATCH(runRBA_RBA_fluxes[[#This Row],[rxn_base_id]],fba_fluxes[rxn],0),0)))</f>
        <v>1</v>
      </c>
    </row>
    <row r="221" spans="1:12" hidden="1" x14ac:dyDescent="0.2">
      <c r="A221" s="1" t="s">
        <v>1310</v>
      </c>
      <c r="B221">
        <v>9.0542968999999999E-8</v>
      </c>
      <c r="C221">
        <v>0</v>
      </c>
      <c r="D221">
        <v>1000.0000000000001</v>
      </c>
      <c r="E221" t="str">
        <f>_xlfn.TEXTBEFORE(runRBA_RBA_fluxes[[#This Row],[rxn]],"-")</f>
        <v>RIBOSUBSYN</v>
      </c>
      <c r="F221" t="str">
        <f>IFERROR(_xlfn.TEXTAFTER(_xlfn.TEXTBEFORE(runRBA_RBA_fluxes[[#This Row],[rxn]],"_"&amp;runRBA_RBA_fluxes[[#This Row],[dir]]&amp;"-",-1),runRBA_RBA_fluxes[[#This Row],[tag]]&amp;"-"),"")</f>
        <v/>
      </c>
      <c r="G221" t="e">
        <f>_xlfn.TEXTAFTER(_xlfn.TEXTBEFORE(runRBA_RBA_fluxes[[#This Row],[rxn]],"-"&amp;runRBA_RBA_fluxes[[#This Row],[enz]],-1),"_",-1)</f>
        <v>#N/A</v>
      </c>
      <c r="H221" t="str">
        <f>_xlfn.TEXTAFTER(runRBA_RBA_fluxes[[#This Row],[rxn]],"-",-1)</f>
        <v>YPR100W</v>
      </c>
      <c r="I221" s="1" t="e">
        <f>IF(runRBA_RBA_fluxes[[#This Row],[dir]]="REV",-runRBA_RBA_fluxes[[#This Row],[ub]],runRBA_RBA_fluxes[[#This Row],[lb]])</f>
        <v>#N/A</v>
      </c>
      <c r="J221" s="1" t="e">
        <f>IF(runRBA_RBA_fluxes[[#This Row],[dir]]="REV",-runRBA_RBA_fluxes[[#This Row],[lb]],runRBA_RBA_fluxes[[#This Row],[ub]])</f>
        <v>#N/A</v>
      </c>
      <c r="K221" s="1" t="e">
        <f>IF(runRBA_RBA_fluxes[[#This Row],[dir]]="REV",-1,1)*runRBA_RBA_fluxes[[#This Row],[flux]]</f>
        <v>#N/A</v>
      </c>
      <c r="L221" s="1" t="b">
        <f>NOT(ISERROR(IF(runRBA_RBA_fluxes[[#This Row],[tag]]="RXN",MATCH(runRBA_RBA_fluxes[[#This Row],[rxn_base_id]],fba_fluxes[rxn],0),0)))</f>
        <v>1</v>
      </c>
    </row>
    <row r="222" spans="1:12" hidden="1" x14ac:dyDescent="0.2">
      <c r="A222" s="1" t="s">
        <v>1311</v>
      </c>
      <c r="B222">
        <v>9.0542968999999999E-8</v>
      </c>
      <c r="C222">
        <v>0</v>
      </c>
      <c r="D222">
        <v>1000.0000000000001</v>
      </c>
      <c r="E222" t="str">
        <f>_xlfn.TEXTBEFORE(runRBA_RBA_fluxes[[#This Row],[rxn]],"-")</f>
        <v>PROSYN</v>
      </c>
      <c r="F222" t="str">
        <f>IFERROR(_xlfn.TEXTAFTER(_xlfn.TEXTBEFORE(runRBA_RBA_fluxes[[#This Row],[rxn]],"_"&amp;runRBA_RBA_fluxes[[#This Row],[dir]]&amp;"-",-1),runRBA_RBA_fluxes[[#This Row],[tag]]&amp;"-"),"")</f>
        <v/>
      </c>
      <c r="G222" t="e">
        <f>_xlfn.TEXTAFTER(_xlfn.TEXTBEFORE(runRBA_RBA_fluxes[[#This Row],[rxn]],"-"&amp;runRBA_RBA_fluxes[[#This Row],[enz]],-1),"_",-1)</f>
        <v>#N/A</v>
      </c>
      <c r="H222" t="str">
        <f>_xlfn.TEXTAFTER(runRBA_RBA_fluxes[[#This Row],[rxn]],"-",-1)</f>
        <v>YDR337W</v>
      </c>
      <c r="I222" s="1" t="e">
        <f>IF(runRBA_RBA_fluxes[[#This Row],[dir]]="REV",-runRBA_RBA_fluxes[[#This Row],[ub]],runRBA_RBA_fluxes[[#This Row],[lb]])</f>
        <v>#N/A</v>
      </c>
      <c r="J222" s="1" t="e">
        <f>IF(runRBA_RBA_fluxes[[#This Row],[dir]]="REV",-runRBA_RBA_fluxes[[#This Row],[lb]],runRBA_RBA_fluxes[[#This Row],[ub]])</f>
        <v>#N/A</v>
      </c>
      <c r="K222" s="1" t="e">
        <f>IF(runRBA_RBA_fluxes[[#This Row],[dir]]="REV",-1,1)*runRBA_RBA_fluxes[[#This Row],[flux]]</f>
        <v>#N/A</v>
      </c>
      <c r="L222" s="1" t="b">
        <f>NOT(ISERROR(IF(runRBA_RBA_fluxes[[#This Row],[tag]]="RXN",MATCH(runRBA_RBA_fluxes[[#This Row],[rxn_base_id]],fba_fluxes[rxn],0),0)))</f>
        <v>1</v>
      </c>
    </row>
    <row r="223" spans="1:12" hidden="1" x14ac:dyDescent="0.2">
      <c r="A223" s="1" t="s">
        <v>1312</v>
      </c>
      <c r="B223">
        <v>1.6423043000000001E-8</v>
      </c>
      <c r="C223">
        <v>0</v>
      </c>
      <c r="D223">
        <v>1000.0000000000001</v>
      </c>
      <c r="E223" t="str">
        <f>_xlfn.TEXTBEFORE(runRBA_RBA_fluxes[[#This Row],[rxn]],"-")</f>
        <v>ENZLOAD</v>
      </c>
      <c r="F223" t="str">
        <f>IFERROR(_xlfn.TEXTAFTER(_xlfn.TEXTBEFORE(runRBA_RBA_fluxes[[#This Row],[rxn]],"_"&amp;runRBA_RBA_fluxes[[#This Row],[dir]]&amp;"-",-1),runRBA_RBA_fluxes[[#This Row],[tag]]&amp;"-"),"")</f>
        <v>PPNCL2_c</v>
      </c>
      <c r="G223" t="str">
        <f>_xlfn.TEXTAFTER(_xlfn.TEXTBEFORE(runRBA_RBA_fluxes[[#This Row],[rxn]],"-"&amp;runRBA_RBA_fluxes[[#This Row],[enz]],-1),"_",-1)</f>
        <v>FWD</v>
      </c>
      <c r="H223" t="str">
        <f>_xlfn.TEXTAFTER(runRBA_RBA_fluxes[[#This Row],[rxn]],"-",-1)</f>
        <v>YIL083C</v>
      </c>
      <c r="I223" s="1">
        <f>IF(runRBA_RBA_fluxes[[#This Row],[dir]]="REV",-runRBA_RBA_fluxes[[#This Row],[ub]],runRBA_RBA_fluxes[[#This Row],[lb]])</f>
        <v>0</v>
      </c>
      <c r="J223" s="1">
        <f>IF(runRBA_RBA_fluxes[[#This Row],[dir]]="REV",-runRBA_RBA_fluxes[[#This Row],[lb]],runRBA_RBA_fluxes[[#This Row],[ub]])</f>
        <v>1000.0000000000001</v>
      </c>
      <c r="K223" s="1">
        <f>IF(runRBA_RBA_fluxes[[#This Row],[dir]]="REV",-1,1)*runRBA_RBA_fluxes[[#This Row],[flux]]</f>
        <v>1.6423043000000001E-8</v>
      </c>
      <c r="L223" s="1" t="b">
        <f>NOT(ISERROR(IF(runRBA_RBA_fluxes[[#This Row],[tag]]="RXN",MATCH(runRBA_RBA_fluxes[[#This Row],[rxn_base_id]],fba_fluxes[rxn],0),0)))</f>
        <v>1</v>
      </c>
    </row>
    <row r="224" spans="1:12" x14ac:dyDescent="0.2">
      <c r="A224" s="1" t="s">
        <v>653</v>
      </c>
      <c r="B224">
        <v>1.06737427863E-4</v>
      </c>
      <c r="C224">
        <v>0</v>
      </c>
      <c r="D224">
        <v>1000.0000000000001</v>
      </c>
      <c r="E224" t="str">
        <f>_xlfn.TEXTBEFORE(runRBA_RBA_fluxes[[#This Row],[rxn]],"-")</f>
        <v>RXN</v>
      </c>
      <c r="F224" t="str">
        <f>IFERROR(_xlfn.TEXTAFTER(_xlfn.TEXTBEFORE(runRBA_RBA_fluxes[[#This Row],[rxn]],"_"&amp;runRBA_RBA_fluxes[[#This Row],[dir]]&amp;"-",-1),runRBA_RBA_fluxes[[#This Row],[tag]]&amp;"-"),"")</f>
        <v>PPPG9t_c_m</v>
      </c>
      <c r="G224" t="str">
        <f>_xlfn.TEXTAFTER(_xlfn.TEXTBEFORE(runRBA_RBA_fluxes[[#This Row],[rxn]],"-"&amp;runRBA_RBA_fluxes[[#This Row],[enz]],-1),"_",-1)</f>
        <v>FWD</v>
      </c>
      <c r="H224" t="str">
        <f>_xlfn.TEXTAFTER(runRBA_RBA_fluxes[[#This Row],[rxn]],"-",-1)</f>
        <v>SPONT</v>
      </c>
      <c r="I224" s="1">
        <f>IF(runRBA_RBA_fluxes[[#This Row],[dir]]="REV",-runRBA_RBA_fluxes[[#This Row],[ub]],runRBA_RBA_fluxes[[#This Row],[lb]])</f>
        <v>0</v>
      </c>
      <c r="J224" s="1">
        <f>IF(runRBA_RBA_fluxes[[#This Row],[dir]]="REV",-runRBA_RBA_fluxes[[#This Row],[lb]],runRBA_RBA_fluxes[[#This Row],[ub]])</f>
        <v>1000.0000000000001</v>
      </c>
      <c r="K224" s="1">
        <f>IF(runRBA_RBA_fluxes[[#This Row],[dir]]="REV",-1,1)*runRBA_RBA_fluxes[[#This Row],[flux]]</f>
        <v>1.06737427863E-4</v>
      </c>
      <c r="L224" s="1" t="b">
        <f>NOT(ISERROR(IF(runRBA_RBA_fluxes[[#This Row],[tag]]="RXN",MATCH(runRBA_RBA_fluxes[[#This Row],[rxn_base_id]],fba_fluxes[rxn],0),0)))</f>
        <v>1</v>
      </c>
    </row>
    <row r="225" spans="1:12" hidden="1" x14ac:dyDescent="0.2">
      <c r="A225" s="1" t="s">
        <v>1313</v>
      </c>
      <c r="B225">
        <v>7.47137969E-7</v>
      </c>
      <c r="C225">
        <v>0</v>
      </c>
      <c r="D225">
        <v>1000.0000000000001</v>
      </c>
      <c r="E225" t="str">
        <f>_xlfn.TEXTBEFORE(runRBA_RBA_fluxes[[#This Row],[rxn]],"-")</f>
        <v>RIBOSUBSYN</v>
      </c>
      <c r="F225" t="str">
        <f>IFERROR(_xlfn.TEXTAFTER(_xlfn.TEXTBEFORE(runRBA_RBA_fluxes[[#This Row],[rxn]],"_"&amp;runRBA_RBA_fluxes[[#This Row],[dir]]&amp;"-",-1),runRBA_RBA_fluxes[[#This Row],[tag]]&amp;"-"),"")</f>
        <v/>
      </c>
      <c r="G225" t="e">
        <f>_xlfn.TEXTAFTER(_xlfn.TEXTBEFORE(runRBA_RBA_fluxes[[#This Row],[rxn]],"-"&amp;runRBA_RBA_fluxes[[#This Row],[enz]],-1),"_",-1)</f>
        <v>#N/A</v>
      </c>
      <c r="H225" t="str">
        <f>_xlfn.TEXTAFTER(runRBA_RBA_fluxes[[#This Row],[rxn]],"-",-1)</f>
        <v>YGL147C</v>
      </c>
      <c r="I225" s="1" t="e">
        <f>IF(runRBA_RBA_fluxes[[#This Row],[dir]]="REV",-runRBA_RBA_fluxes[[#This Row],[ub]],runRBA_RBA_fluxes[[#This Row],[lb]])</f>
        <v>#N/A</v>
      </c>
      <c r="J225" s="1" t="e">
        <f>IF(runRBA_RBA_fluxes[[#This Row],[dir]]="REV",-runRBA_RBA_fluxes[[#This Row],[lb]],runRBA_RBA_fluxes[[#This Row],[ub]])</f>
        <v>#N/A</v>
      </c>
      <c r="K225" s="1" t="e">
        <f>IF(runRBA_RBA_fluxes[[#This Row],[dir]]="REV",-1,1)*runRBA_RBA_fluxes[[#This Row],[flux]]</f>
        <v>#N/A</v>
      </c>
      <c r="L225" s="1" t="b">
        <f>NOT(ISERROR(IF(runRBA_RBA_fluxes[[#This Row],[tag]]="RXN",MATCH(runRBA_RBA_fluxes[[#This Row],[rxn_base_id]],fba_fluxes[rxn],0),0)))</f>
        <v>1</v>
      </c>
    </row>
    <row r="226" spans="1:12" x14ac:dyDescent="0.2">
      <c r="A226" s="1" t="s">
        <v>654</v>
      </c>
      <c r="B226">
        <v>1.06737427863E-4</v>
      </c>
      <c r="C226">
        <v>0</v>
      </c>
      <c r="D226">
        <v>1000.0000000000001</v>
      </c>
      <c r="E226" t="str">
        <f>_xlfn.TEXTBEFORE(runRBA_RBA_fluxes[[#This Row],[rxn]],"-")</f>
        <v>RXN</v>
      </c>
      <c r="F226" t="str">
        <f>IFERROR(_xlfn.TEXTAFTER(_xlfn.TEXTBEFORE(runRBA_RBA_fluxes[[#This Row],[rxn]],"_"&amp;runRBA_RBA_fluxes[[#This Row],[dir]]&amp;"-",-1),runRBA_RBA_fluxes[[#This Row],[tag]]&amp;"-"),"")</f>
        <v>UPPDC1_c</v>
      </c>
      <c r="G226" t="str">
        <f>_xlfn.TEXTAFTER(_xlfn.TEXTBEFORE(runRBA_RBA_fluxes[[#This Row],[rxn]],"-"&amp;runRBA_RBA_fluxes[[#This Row],[enz]],-1),"_",-1)</f>
        <v>FWD</v>
      </c>
      <c r="H226" t="str">
        <f>_xlfn.TEXTAFTER(runRBA_RBA_fluxes[[#This Row],[rxn]],"-",-1)</f>
        <v>YDR047W</v>
      </c>
      <c r="I226" s="1">
        <f>IF(runRBA_RBA_fluxes[[#This Row],[dir]]="REV",-runRBA_RBA_fluxes[[#This Row],[ub]],runRBA_RBA_fluxes[[#This Row],[lb]])</f>
        <v>0</v>
      </c>
      <c r="J226" s="1">
        <f>IF(runRBA_RBA_fluxes[[#This Row],[dir]]="REV",-runRBA_RBA_fluxes[[#This Row],[lb]],runRBA_RBA_fluxes[[#This Row],[ub]])</f>
        <v>1000.0000000000001</v>
      </c>
      <c r="K226" s="1">
        <f>IF(runRBA_RBA_fluxes[[#This Row],[dir]]="REV",-1,1)*runRBA_RBA_fluxes[[#This Row],[flux]]</f>
        <v>1.06737427863E-4</v>
      </c>
      <c r="L226" s="1" t="b">
        <f>NOT(ISERROR(IF(runRBA_RBA_fluxes[[#This Row],[tag]]="RXN",MATCH(runRBA_RBA_fluxes[[#This Row],[rxn_base_id]],fba_fluxes[rxn],0),0)))</f>
        <v>1</v>
      </c>
    </row>
    <row r="227" spans="1:12" hidden="1" x14ac:dyDescent="0.2">
      <c r="A227" s="1" t="s">
        <v>1314</v>
      </c>
      <c r="B227">
        <v>9.0542968999999999E-8</v>
      </c>
      <c r="C227">
        <v>0</v>
      </c>
      <c r="D227">
        <v>1000.0000000000001</v>
      </c>
      <c r="E227" t="str">
        <f>_xlfn.TEXTBEFORE(runRBA_RBA_fluxes[[#This Row],[rxn]],"-")</f>
        <v>PROSYN</v>
      </c>
      <c r="F227" t="str">
        <f>IFERROR(_xlfn.TEXTAFTER(_xlfn.TEXTBEFORE(runRBA_RBA_fluxes[[#This Row],[rxn]],"_"&amp;runRBA_RBA_fluxes[[#This Row],[dir]]&amp;"-",-1),runRBA_RBA_fluxes[[#This Row],[tag]]&amp;"-"),"")</f>
        <v/>
      </c>
      <c r="G227" t="e">
        <f>_xlfn.TEXTAFTER(_xlfn.TEXTBEFORE(runRBA_RBA_fluxes[[#This Row],[rxn]],"-"&amp;runRBA_RBA_fluxes[[#This Row],[enz]],-1),"_",-1)</f>
        <v>#N/A</v>
      </c>
      <c r="H227" t="str">
        <f>_xlfn.TEXTAFTER(runRBA_RBA_fluxes[[#This Row],[rxn]],"-",-1)</f>
        <v>YHR059W</v>
      </c>
      <c r="I227" s="1" t="e">
        <f>IF(runRBA_RBA_fluxes[[#This Row],[dir]]="REV",-runRBA_RBA_fluxes[[#This Row],[ub]],runRBA_RBA_fluxes[[#This Row],[lb]])</f>
        <v>#N/A</v>
      </c>
      <c r="J227" s="1" t="e">
        <f>IF(runRBA_RBA_fluxes[[#This Row],[dir]]="REV",-runRBA_RBA_fluxes[[#This Row],[lb]],runRBA_RBA_fluxes[[#This Row],[ub]])</f>
        <v>#N/A</v>
      </c>
      <c r="K227" s="1" t="e">
        <f>IF(runRBA_RBA_fluxes[[#This Row],[dir]]="REV",-1,1)*runRBA_RBA_fluxes[[#This Row],[flux]]</f>
        <v>#N/A</v>
      </c>
      <c r="L227" s="1" t="b">
        <f>NOT(ISERROR(IF(runRBA_RBA_fluxes[[#This Row],[tag]]="RXN",MATCH(runRBA_RBA_fluxes[[#This Row],[rxn_base_id]],fba_fluxes[rxn],0),0)))</f>
        <v>1</v>
      </c>
    </row>
    <row r="228" spans="1:12" hidden="1" x14ac:dyDescent="0.2">
      <c r="A228" s="1" t="s">
        <v>1315</v>
      </c>
      <c r="B228">
        <v>5.1330970999999999E-8</v>
      </c>
      <c r="C228">
        <v>0</v>
      </c>
      <c r="D228">
        <v>1000.0000000000001</v>
      </c>
      <c r="E228" t="str">
        <f>_xlfn.TEXTBEFORE(runRBA_RBA_fluxes[[#This Row],[rxn]],"-")</f>
        <v>PROSYN</v>
      </c>
      <c r="F228" t="str">
        <f>IFERROR(_xlfn.TEXTAFTER(_xlfn.TEXTBEFORE(runRBA_RBA_fluxes[[#This Row],[rxn]],"_"&amp;runRBA_RBA_fluxes[[#This Row],[dir]]&amp;"-",-1),runRBA_RBA_fluxes[[#This Row],[tag]]&amp;"-"),"")</f>
        <v/>
      </c>
      <c r="G228" t="e">
        <f>_xlfn.TEXTAFTER(_xlfn.TEXTBEFORE(runRBA_RBA_fluxes[[#This Row],[rxn]],"-"&amp;runRBA_RBA_fluxes[[#This Row],[enz]],-1),"_",-1)</f>
        <v>#N/A</v>
      </c>
      <c r="H228" t="str">
        <f>_xlfn.TEXTAFTER(runRBA_RBA_fluxes[[#This Row],[rxn]],"-",-1)</f>
        <v>YMR105C</v>
      </c>
      <c r="I228" s="1" t="e">
        <f>IF(runRBA_RBA_fluxes[[#This Row],[dir]]="REV",-runRBA_RBA_fluxes[[#This Row],[ub]],runRBA_RBA_fluxes[[#This Row],[lb]])</f>
        <v>#N/A</v>
      </c>
      <c r="J228" s="1" t="e">
        <f>IF(runRBA_RBA_fluxes[[#This Row],[dir]]="REV",-runRBA_RBA_fluxes[[#This Row],[lb]],runRBA_RBA_fluxes[[#This Row],[ub]])</f>
        <v>#N/A</v>
      </c>
      <c r="K228" s="1" t="e">
        <f>IF(runRBA_RBA_fluxes[[#This Row],[dir]]="REV",-1,1)*runRBA_RBA_fluxes[[#This Row],[flux]]</f>
        <v>#N/A</v>
      </c>
      <c r="L228" s="1" t="b">
        <f>NOT(ISERROR(IF(runRBA_RBA_fluxes[[#This Row],[tag]]="RXN",MATCH(runRBA_RBA_fluxes[[#This Row],[rxn_base_id]],fba_fluxes[rxn],0),0)))</f>
        <v>1</v>
      </c>
    </row>
    <row r="229" spans="1:12" x14ac:dyDescent="0.2">
      <c r="A229" s="1" t="s">
        <v>656</v>
      </c>
      <c r="B229">
        <v>0.45500401053469303</v>
      </c>
      <c r="C229">
        <v>0</v>
      </c>
      <c r="D229">
        <v>1000.0000000000001</v>
      </c>
      <c r="E229" t="str">
        <f>_xlfn.TEXTBEFORE(runRBA_RBA_fluxes[[#This Row],[rxn]],"-")</f>
        <v>RXN</v>
      </c>
      <c r="F229" t="str">
        <f>IFERROR(_xlfn.TEXTAFTER(_xlfn.TEXTBEFORE(runRBA_RBA_fluxes[[#This Row],[rxn]],"_"&amp;runRBA_RBA_fluxes[[#This Row],[dir]]&amp;"-",-1),runRBA_RBA_fluxes[[#This Row],[tag]]&amp;"-"),"")</f>
        <v>PGCD_c</v>
      </c>
      <c r="G229" t="str">
        <f>_xlfn.TEXTAFTER(_xlfn.TEXTBEFORE(runRBA_RBA_fluxes[[#This Row],[rxn]],"-"&amp;runRBA_RBA_fluxes[[#This Row],[enz]],-1),"_",-1)</f>
        <v>FWD</v>
      </c>
      <c r="H229" t="str">
        <f>_xlfn.TEXTAFTER(runRBA_RBA_fluxes[[#This Row],[rxn]],"-",-1)</f>
        <v>YER081W</v>
      </c>
      <c r="I229" s="1">
        <f>IF(runRBA_RBA_fluxes[[#This Row],[dir]]="REV",-runRBA_RBA_fluxes[[#This Row],[ub]],runRBA_RBA_fluxes[[#This Row],[lb]])</f>
        <v>0</v>
      </c>
      <c r="J229" s="1">
        <f>IF(runRBA_RBA_fluxes[[#This Row],[dir]]="REV",-runRBA_RBA_fluxes[[#This Row],[lb]],runRBA_RBA_fluxes[[#This Row],[ub]])</f>
        <v>1000.0000000000001</v>
      </c>
      <c r="K229" s="1">
        <f>IF(runRBA_RBA_fluxes[[#This Row],[dir]]="REV",-1,1)*runRBA_RBA_fluxes[[#This Row],[flux]]</f>
        <v>0.45500401053469303</v>
      </c>
      <c r="L229" s="1" t="b">
        <f>NOT(ISERROR(IF(runRBA_RBA_fluxes[[#This Row],[tag]]="RXN",MATCH(runRBA_RBA_fluxes[[#This Row],[rxn_base_id]],fba_fluxes[rxn],0),0)))</f>
        <v>1</v>
      </c>
    </row>
    <row r="230" spans="1:12" hidden="1" x14ac:dyDescent="0.2">
      <c r="A230" s="1" t="s">
        <v>1316</v>
      </c>
      <c r="B230">
        <v>9.0542968999999999E-8</v>
      </c>
      <c r="C230">
        <v>0</v>
      </c>
      <c r="D230">
        <v>1000.0000000000001</v>
      </c>
      <c r="E230" t="str">
        <f>_xlfn.TEXTBEFORE(runRBA_RBA_fluxes[[#This Row],[rxn]],"-")</f>
        <v>RIBOSUBSYN</v>
      </c>
      <c r="F230" t="str">
        <f>IFERROR(_xlfn.TEXTAFTER(_xlfn.TEXTBEFORE(runRBA_RBA_fluxes[[#This Row],[rxn]],"_"&amp;runRBA_RBA_fluxes[[#This Row],[dir]]&amp;"-",-1),runRBA_RBA_fluxes[[#This Row],[tag]]&amp;"-"),"")</f>
        <v/>
      </c>
      <c r="G230" t="e">
        <f>_xlfn.TEXTAFTER(_xlfn.TEXTBEFORE(runRBA_RBA_fluxes[[#This Row],[rxn]],"-"&amp;runRBA_RBA_fluxes[[#This Row],[enz]],-1),"_",-1)</f>
        <v>#N/A</v>
      </c>
      <c r="H230" t="str">
        <f>_xlfn.TEXTAFTER(runRBA_RBA_fluxes[[#This Row],[rxn]],"-",-1)</f>
        <v>YER050C</v>
      </c>
      <c r="I230" s="1" t="e">
        <f>IF(runRBA_RBA_fluxes[[#This Row],[dir]]="REV",-runRBA_RBA_fluxes[[#This Row],[ub]],runRBA_RBA_fluxes[[#This Row],[lb]])</f>
        <v>#N/A</v>
      </c>
      <c r="J230" s="1" t="e">
        <f>IF(runRBA_RBA_fluxes[[#This Row],[dir]]="REV",-runRBA_RBA_fluxes[[#This Row],[lb]],runRBA_RBA_fluxes[[#This Row],[ub]])</f>
        <v>#N/A</v>
      </c>
      <c r="K230" s="1" t="e">
        <f>IF(runRBA_RBA_fluxes[[#This Row],[dir]]="REV",-1,1)*runRBA_RBA_fluxes[[#This Row],[flux]]</f>
        <v>#N/A</v>
      </c>
      <c r="L230" s="1" t="b">
        <f>NOT(ISERROR(IF(runRBA_RBA_fluxes[[#This Row],[tag]]="RXN",MATCH(runRBA_RBA_fluxes[[#This Row],[rxn_base_id]],fba_fluxes[rxn],0),0)))</f>
        <v>1</v>
      </c>
    </row>
    <row r="231" spans="1:12" hidden="1" x14ac:dyDescent="0.2">
      <c r="A231" s="1" t="s">
        <v>1317</v>
      </c>
      <c r="B231">
        <v>2.3764874000000001E-8</v>
      </c>
      <c r="C231">
        <v>0</v>
      </c>
      <c r="D231">
        <v>1000.0000000000001</v>
      </c>
      <c r="E231" t="str">
        <f>_xlfn.TEXTBEFORE(runRBA_RBA_fluxes[[#This Row],[rxn]],"-")</f>
        <v>PROSYN</v>
      </c>
      <c r="F231" t="str">
        <f>IFERROR(_xlfn.TEXTAFTER(_xlfn.TEXTBEFORE(runRBA_RBA_fluxes[[#This Row],[rxn]],"_"&amp;runRBA_RBA_fluxes[[#This Row],[dir]]&amp;"-",-1),runRBA_RBA_fluxes[[#This Row],[tag]]&amp;"-"),"")</f>
        <v/>
      </c>
      <c r="G231" t="e">
        <f>_xlfn.TEXTAFTER(_xlfn.TEXTBEFORE(runRBA_RBA_fluxes[[#This Row],[rxn]],"-"&amp;runRBA_RBA_fluxes[[#This Row],[enz]],-1),"_",-1)</f>
        <v>#N/A</v>
      </c>
      <c r="H231" t="str">
        <f>_xlfn.TEXTAFTER(runRBA_RBA_fluxes[[#This Row],[rxn]],"-",-1)</f>
        <v>YBR038W</v>
      </c>
      <c r="I231" s="1" t="e">
        <f>IF(runRBA_RBA_fluxes[[#This Row],[dir]]="REV",-runRBA_RBA_fluxes[[#This Row],[ub]],runRBA_RBA_fluxes[[#This Row],[lb]])</f>
        <v>#N/A</v>
      </c>
      <c r="J231" s="1" t="e">
        <f>IF(runRBA_RBA_fluxes[[#This Row],[dir]]="REV",-runRBA_RBA_fluxes[[#This Row],[lb]],runRBA_RBA_fluxes[[#This Row],[ub]])</f>
        <v>#N/A</v>
      </c>
      <c r="K231" s="1" t="e">
        <f>IF(runRBA_RBA_fluxes[[#This Row],[dir]]="REV",-1,1)*runRBA_RBA_fluxes[[#This Row],[flux]]</f>
        <v>#N/A</v>
      </c>
      <c r="L231" s="1" t="b">
        <f>NOT(ISERROR(IF(runRBA_RBA_fluxes[[#This Row],[tag]]="RXN",MATCH(runRBA_RBA_fluxes[[#This Row],[rxn_base_id]],fba_fluxes[rxn],0),0)))</f>
        <v>1</v>
      </c>
    </row>
    <row r="232" spans="1:12" hidden="1" x14ac:dyDescent="0.2">
      <c r="A232" s="1" t="s">
        <v>1318</v>
      </c>
      <c r="B232">
        <v>9.0542968999999999E-8</v>
      </c>
      <c r="C232">
        <v>0</v>
      </c>
      <c r="D232">
        <v>1000.0000000000001</v>
      </c>
      <c r="E232" t="str">
        <f>_xlfn.TEXTBEFORE(runRBA_RBA_fluxes[[#This Row],[rxn]],"-")</f>
        <v>RIBOSUBSYN</v>
      </c>
      <c r="F232" t="str">
        <f>IFERROR(_xlfn.TEXTAFTER(_xlfn.TEXTBEFORE(runRBA_RBA_fluxes[[#This Row],[rxn]],"_"&amp;runRBA_RBA_fluxes[[#This Row],[dir]]&amp;"-",-1),runRBA_RBA_fluxes[[#This Row],[tag]]&amp;"-"),"")</f>
        <v/>
      </c>
      <c r="G232" t="e">
        <f>_xlfn.TEXTAFTER(_xlfn.TEXTBEFORE(runRBA_RBA_fluxes[[#This Row],[rxn]],"-"&amp;runRBA_RBA_fluxes[[#This Row],[enz]],-1),"_",-1)</f>
        <v>#N/A</v>
      </c>
      <c r="H232" t="str">
        <f>_xlfn.TEXTAFTER(runRBA_RBA_fluxes[[#This Row],[rxn]],"-",-1)</f>
        <v>YJL096W</v>
      </c>
      <c r="I232" s="1" t="e">
        <f>IF(runRBA_RBA_fluxes[[#This Row],[dir]]="REV",-runRBA_RBA_fluxes[[#This Row],[ub]],runRBA_RBA_fluxes[[#This Row],[lb]])</f>
        <v>#N/A</v>
      </c>
      <c r="J232" s="1" t="e">
        <f>IF(runRBA_RBA_fluxes[[#This Row],[dir]]="REV",-runRBA_RBA_fluxes[[#This Row],[lb]],runRBA_RBA_fluxes[[#This Row],[ub]])</f>
        <v>#N/A</v>
      </c>
      <c r="K232" s="1" t="e">
        <f>IF(runRBA_RBA_fluxes[[#This Row],[dir]]="REV",-1,1)*runRBA_RBA_fluxes[[#This Row],[flux]]</f>
        <v>#N/A</v>
      </c>
      <c r="L232" s="1" t="b">
        <f>NOT(ISERROR(IF(runRBA_RBA_fluxes[[#This Row],[tag]]="RXN",MATCH(runRBA_RBA_fluxes[[#This Row],[rxn_base_id]],fba_fluxes[rxn],0),0)))</f>
        <v>1</v>
      </c>
    </row>
    <row r="233" spans="1:12" x14ac:dyDescent="0.2">
      <c r="A233" s="1" t="s">
        <v>657</v>
      </c>
      <c r="B233">
        <v>13.21</v>
      </c>
      <c r="C233">
        <v>0</v>
      </c>
      <c r="D233">
        <v>1000.0000000000001</v>
      </c>
      <c r="E233" t="str">
        <f>_xlfn.TEXTBEFORE(runRBA_RBA_fluxes[[#This Row],[rxn]],"-")</f>
        <v>RXN</v>
      </c>
      <c r="F233" t="str">
        <f>IFERROR(_xlfn.TEXTAFTER(_xlfn.TEXTBEFORE(runRBA_RBA_fluxes[[#This Row],[rxn]],"_"&amp;runRBA_RBA_fluxes[[#This Row],[dir]]&amp;"-",-1),runRBA_RBA_fluxes[[#This Row],[tag]]&amp;"-"),"")</f>
        <v>GLCt_c_e</v>
      </c>
      <c r="G233" t="str">
        <f>_xlfn.TEXTAFTER(_xlfn.TEXTBEFORE(runRBA_RBA_fluxes[[#This Row],[rxn]],"-"&amp;runRBA_RBA_fluxes[[#This Row],[enz]],-1),"_",-1)</f>
        <v>FWD</v>
      </c>
      <c r="H233" t="str">
        <f>_xlfn.TEXTAFTER(runRBA_RBA_fluxes[[#This Row],[rxn]],"-",-1)</f>
        <v>YMR011W</v>
      </c>
      <c r="I233" s="1">
        <f>IF(runRBA_RBA_fluxes[[#This Row],[dir]]="REV",-runRBA_RBA_fluxes[[#This Row],[ub]],runRBA_RBA_fluxes[[#This Row],[lb]])</f>
        <v>0</v>
      </c>
      <c r="J233" s="1">
        <f>IF(runRBA_RBA_fluxes[[#This Row],[dir]]="REV",-runRBA_RBA_fluxes[[#This Row],[lb]],runRBA_RBA_fluxes[[#This Row],[ub]])</f>
        <v>1000.0000000000001</v>
      </c>
      <c r="K233" s="1">
        <f>IF(runRBA_RBA_fluxes[[#This Row],[dir]]="REV",-1,1)*runRBA_RBA_fluxes[[#This Row],[flux]]</f>
        <v>13.21</v>
      </c>
      <c r="L233" s="1" t="b">
        <f>NOT(ISERROR(IF(runRBA_RBA_fluxes[[#This Row],[tag]]="RXN",MATCH(runRBA_RBA_fluxes[[#This Row],[rxn_base_id]],fba_fluxes[rxn],0),0)))</f>
        <v>1</v>
      </c>
    </row>
    <row r="234" spans="1:12" hidden="1" x14ac:dyDescent="0.2">
      <c r="A234" s="1" t="s">
        <v>1319</v>
      </c>
      <c r="B234">
        <v>1.3667841989999999E-6</v>
      </c>
      <c r="C234">
        <v>0</v>
      </c>
      <c r="D234">
        <v>1000.0000000000001</v>
      </c>
      <c r="E234" t="str">
        <f>_xlfn.TEXTBEFORE(runRBA_RBA_fluxes[[#This Row],[rxn]],"-")</f>
        <v>PROSYN</v>
      </c>
      <c r="F234" t="str">
        <f>IFERROR(_xlfn.TEXTAFTER(_xlfn.TEXTBEFORE(runRBA_RBA_fluxes[[#This Row],[rxn]],"_"&amp;runRBA_RBA_fluxes[[#This Row],[dir]]&amp;"-",-1),runRBA_RBA_fluxes[[#This Row],[tag]]&amp;"-"),"")</f>
        <v/>
      </c>
      <c r="G234" t="e">
        <f>_xlfn.TEXTAFTER(_xlfn.TEXTBEFORE(runRBA_RBA_fluxes[[#This Row],[rxn]],"-"&amp;runRBA_RBA_fluxes[[#This Row],[enz]],-1),"_",-1)</f>
        <v>#N/A</v>
      </c>
      <c r="H234" t="str">
        <f>_xlfn.TEXTAFTER(runRBA_RBA_fluxes[[#This Row],[rxn]],"-",-1)</f>
        <v>YHR183W</v>
      </c>
      <c r="I234" s="1" t="e">
        <f>IF(runRBA_RBA_fluxes[[#This Row],[dir]]="REV",-runRBA_RBA_fluxes[[#This Row],[ub]],runRBA_RBA_fluxes[[#This Row],[lb]])</f>
        <v>#N/A</v>
      </c>
      <c r="J234" s="1" t="e">
        <f>IF(runRBA_RBA_fluxes[[#This Row],[dir]]="REV",-runRBA_RBA_fluxes[[#This Row],[lb]],runRBA_RBA_fluxes[[#This Row],[ub]])</f>
        <v>#N/A</v>
      </c>
      <c r="K234" s="1" t="e">
        <f>IF(runRBA_RBA_fluxes[[#This Row],[dir]]="REV",-1,1)*runRBA_RBA_fluxes[[#This Row],[flux]]</f>
        <v>#N/A</v>
      </c>
      <c r="L234" s="1" t="b">
        <f>NOT(ISERROR(IF(runRBA_RBA_fluxes[[#This Row],[tag]]="RXN",MATCH(runRBA_RBA_fluxes[[#This Row],[rxn_base_id]],fba_fluxes[rxn],0),0)))</f>
        <v>1</v>
      </c>
    </row>
    <row r="235" spans="1:12" hidden="1" x14ac:dyDescent="0.2">
      <c r="A235" s="1" t="s">
        <v>1320</v>
      </c>
      <c r="B235">
        <v>1.4642891970478E-2</v>
      </c>
      <c r="C235">
        <v>0</v>
      </c>
      <c r="D235">
        <v>1000.0000000000001</v>
      </c>
      <c r="E235" t="str">
        <f>_xlfn.TEXTBEFORE(runRBA_RBA_fluxes[[#This Row],[rxn]],"-")</f>
        <v>BIOSYN</v>
      </c>
      <c r="F235" t="str">
        <f>IFERROR(_xlfn.TEXTAFTER(_xlfn.TEXTBEFORE(runRBA_RBA_fluxes[[#This Row],[rxn]],"_"&amp;runRBA_RBA_fluxes[[#This Row],[dir]]&amp;"-",-1),runRBA_RBA_fluxes[[#This Row],[tag]]&amp;"-"),"")</f>
        <v/>
      </c>
      <c r="G235" t="e">
        <f>_xlfn.TEXTAFTER(_xlfn.TEXTBEFORE(runRBA_RBA_fluxes[[#This Row],[rxn]],"-"&amp;runRBA_RBA_fluxes[[#This Row],[enz]],-1),"_",-1)</f>
        <v>#N/A</v>
      </c>
      <c r="H235" t="str">
        <f>_xlfn.TEXTAFTER(runRBA_RBA_fluxes[[#This Row],[rxn]],"-",-1)</f>
        <v>PROTDUMMY</v>
      </c>
      <c r="I235" s="1" t="e">
        <f>IF(runRBA_RBA_fluxes[[#This Row],[dir]]="REV",-runRBA_RBA_fluxes[[#This Row],[ub]],runRBA_RBA_fluxes[[#This Row],[lb]])</f>
        <v>#N/A</v>
      </c>
      <c r="J235" s="1" t="e">
        <f>IF(runRBA_RBA_fluxes[[#This Row],[dir]]="REV",-runRBA_RBA_fluxes[[#This Row],[lb]],runRBA_RBA_fluxes[[#This Row],[ub]])</f>
        <v>#N/A</v>
      </c>
      <c r="K235" s="1" t="e">
        <f>IF(runRBA_RBA_fluxes[[#This Row],[dir]]="REV",-1,1)*runRBA_RBA_fluxes[[#This Row],[flux]]</f>
        <v>#N/A</v>
      </c>
      <c r="L235" s="1" t="b">
        <f>NOT(ISERROR(IF(runRBA_RBA_fluxes[[#This Row],[tag]]="RXN",MATCH(runRBA_RBA_fluxes[[#This Row],[rxn_base_id]],fba_fluxes[rxn],0),0)))</f>
        <v>1</v>
      </c>
    </row>
    <row r="236" spans="1:12" hidden="1" x14ac:dyDescent="0.2">
      <c r="A236" s="1" t="s">
        <v>1321</v>
      </c>
      <c r="B236">
        <v>1.13441984E-7</v>
      </c>
      <c r="C236">
        <v>0</v>
      </c>
      <c r="D236">
        <v>1000.0000000000001</v>
      </c>
      <c r="E236" t="str">
        <f>_xlfn.TEXTBEFORE(runRBA_RBA_fluxes[[#This Row],[rxn]],"-")</f>
        <v>ENZSYN</v>
      </c>
      <c r="F236" t="str">
        <f>IFERROR(_xlfn.TEXTAFTER(_xlfn.TEXTBEFORE(runRBA_RBA_fluxes[[#This Row],[rxn]],"_"&amp;runRBA_RBA_fluxes[[#This Row],[dir]]&amp;"-",-1),runRBA_RBA_fluxes[[#This Row],[tag]]&amp;"-"),"")</f>
        <v/>
      </c>
      <c r="G236" t="e">
        <f>_xlfn.TEXTAFTER(_xlfn.TEXTBEFORE(runRBA_RBA_fluxes[[#This Row],[rxn]],"-"&amp;runRBA_RBA_fluxes[[#This Row],[enz]],-1),"_",-1)</f>
        <v>#N/A</v>
      </c>
      <c r="H236" t="str">
        <f>_xlfn.TEXTAFTER(runRBA_RBA_fluxes[[#This Row],[rxn]],"-",-1)</f>
        <v>MES1ARC1</v>
      </c>
      <c r="I236" s="1" t="e">
        <f>IF(runRBA_RBA_fluxes[[#This Row],[dir]]="REV",-runRBA_RBA_fluxes[[#This Row],[ub]],runRBA_RBA_fluxes[[#This Row],[lb]])</f>
        <v>#N/A</v>
      </c>
      <c r="J236" s="1" t="e">
        <f>IF(runRBA_RBA_fluxes[[#This Row],[dir]]="REV",-runRBA_RBA_fluxes[[#This Row],[lb]],runRBA_RBA_fluxes[[#This Row],[ub]])</f>
        <v>#N/A</v>
      </c>
      <c r="K236" s="1" t="e">
        <f>IF(runRBA_RBA_fluxes[[#This Row],[dir]]="REV",-1,1)*runRBA_RBA_fluxes[[#This Row],[flux]]</f>
        <v>#N/A</v>
      </c>
      <c r="L236" s="1" t="b">
        <f>NOT(ISERROR(IF(runRBA_RBA_fluxes[[#This Row],[tag]]="RXN",MATCH(runRBA_RBA_fluxes[[#This Row],[rxn_base_id]],fba_fluxes[rxn],0),0)))</f>
        <v>1</v>
      </c>
    </row>
    <row r="237" spans="1:12" hidden="1" x14ac:dyDescent="0.2">
      <c r="A237" s="1" t="s">
        <v>1322</v>
      </c>
      <c r="B237">
        <v>4.8019730000000002E-9</v>
      </c>
      <c r="C237">
        <v>0</v>
      </c>
      <c r="D237">
        <v>1000.0000000000001</v>
      </c>
      <c r="E237" t="str">
        <f>_xlfn.TEXTBEFORE(runRBA_RBA_fluxes[[#This Row],[rxn]],"-")</f>
        <v>ENZLOAD</v>
      </c>
      <c r="F237" t="str">
        <f>IFERROR(_xlfn.TEXTAFTER(_xlfn.TEXTBEFORE(runRBA_RBA_fluxes[[#This Row],[rxn]],"_"&amp;runRBA_RBA_fluxes[[#This Row],[dir]]&amp;"-",-1),runRBA_RBA_fluxes[[#This Row],[tag]]&amp;"-"),"")</f>
        <v>PMEMT_rm</v>
      </c>
      <c r="G237" t="str">
        <f>_xlfn.TEXTAFTER(_xlfn.TEXTBEFORE(runRBA_RBA_fluxes[[#This Row],[rxn]],"-"&amp;runRBA_RBA_fluxes[[#This Row],[enz]],-1),"_",-1)</f>
        <v>FWD</v>
      </c>
      <c r="H237" t="str">
        <f>_xlfn.TEXTAFTER(runRBA_RBA_fluxes[[#This Row],[rxn]],"-",-1)</f>
        <v>YJR073C</v>
      </c>
      <c r="I237" s="1">
        <f>IF(runRBA_RBA_fluxes[[#This Row],[dir]]="REV",-runRBA_RBA_fluxes[[#This Row],[ub]],runRBA_RBA_fluxes[[#This Row],[lb]])</f>
        <v>0</v>
      </c>
      <c r="J237" s="1">
        <f>IF(runRBA_RBA_fluxes[[#This Row],[dir]]="REV",-runRBA_RBA_fluxes[[#This Row],[lb]],runRBA_RBA_fluxes[[#This Row],[ub]])</f>
        <v>1000.0000000000001</v>
      </c>
      <c r="K237" s="1">
        <f>IF(runRBA_RBA_fluxes[[#This Row],[dir]]="REV",-1,1)*runRBA_RBA_fluxes[[#This Row],[flux]]</f>
        <v>4.8019730000000002E-9</v>
      </c>
      <c r="L237" s="1" t="b">
        <f>NOT(ISERROR(IF(runRBA_RBA_fluxes[[#This Row],[tag]]="RXN",MATCH(runRBA_RBA_fluxes[[#This Row],[rxn_base_id]],fba_fluxes[rxn],0),0)))</f>
        <v>1</v>
      </c>
    </row>
    <row r="238" spans="1:12" hidden="1" x14ac:dyDescent="0.2">
      <c r="A238" s="1" t="s">
        <v>1323</v>
      </c>
      <c r="B238">
        <v>9.0542968999999999E-8</v>
      </c>
      <c r="C238">
        <v>0</v>
      </c>
      <c r="D238">
        <v>1000.0000000000001</v>
      </c>
      <c r="E238" t="str">
        <f>_xlfn.TEXTBEFORE(runRBA_RBA_fluxes[[#This Row],[rxn]],"-")</f>
        <v>RIBOSUBSYN</v>
      </c>
      <c r="F238" t="str">
        <f>IFERROR(_xlfn.TEXTAFTER(_xlfn.TEXTBEFORE(runRBA_RBA_fluxes[[#This Row],[rxn]],"_"&amp;runRBA_RBA_fluxes[[#This Row],[dir]]&amp;"-",-1),runRBA_RBA_fluxes[[#This Row],[tag]]&amp;"-"),"")</f>
        <v/>
      </c>
      <c r="G238" t="e">
        <f>_xlfn.TEXTAFTER(_xlfn.TEXTBEFORE(runRBA_RBA_fluxes[[#This Row],[rxn]],"-"&amp;runRBA_RBA_fluxes[[#This Row],[enz]],-1),"_",-1)</f>
        <v>#N/A</v>
      </c>
      <c r="H238" t="str">
        <f>_xlfn.TEXTAFTER(runRBA_RBA_fluxes[[#This Row],[rxn]],"-",-1)</f>
        <v>YNR022C</v>
      </c>
      <c r="I238" s="1" t="e">
        <f>IF(runRBA_RBA_fluxes[[#This Row],[dir]]="REV",-runRBA_RBA_fluxes[[#This Row],[ub]],runRBA_RBA_fluxes[[#This Row],[lb]])</f>
        <v>#N/A</v>
      </c>
      <c r="J238" s="1" t="e">
        <f>IF(runRBA_RBA_fluxes[[#This Row],[dir]]="REV",-runRBA_RBA_fluxes[[#This Row],[lb]],runRBA_RBA_fluxes[[#This Row],[ub]])</f>
        <v>#N/A</v>
      </c>
      <c r="K238" s="1" t="e">
        <f>IF(runRBA_RBA_fluxes[[#This Row],[dir]]="REV",-1,1)*runRBA_RBA_fluxes[[#This Row],[flux]]</f>
        <v>#N/A</v>
      </c>
      <c r="L238" s="1" t="b">
        <f>NOT(ISERROR(IF(runRBA_RBA_fluxes[[#This Row],[tag]]="RXN",MATCH(runRBA_RBA_fluxes[[#This Row],[rxn_base_id]],fba_fluxes[rxn],0),0)))</f>
        <v>1</v>
      </c>
    </row>
    <row r="239" spans="1:12" hidden="1" x14ac:dyDescent="0.2">
      <c r="A239" s="1" t="s">
        <v>1324</v>
      </c>
      <c r="B239">
        <v>2.0261741E-8</v>
      </c>
      <c r="C239">
        <v>0</v>
      </c>
      <c r="D239">
        <v>1000.0000000000001</v>
      </c>
      <c r="E239" t="str">
        <f>_xlfn.TEXTBEFORE(runRBA_RBA_fluxes[[#This Row],[rxn]],"-")</f>
        <v>ENZLOAD</v>
      </c>
      <c r="F239" t="str">
        <f>IFERROR(_xlfn.TEXTAFTER(_xlfn.TEXTBEFORE(runRBA_RBA_fluxes[[#This Row],[rxn]],"_"&amp;runRBA_RBA_fluxes[[#This Row],[dir]]&amp;"-",-1),runRBA_RBA_fluxes[[#This Row],[tag]]&amp;"-"),"")</f>
        <v>3DSPHR_r</v>
      </c>
      <c r="G239" t="str">
        <f>_xlfn.TEXTAFTER(_xlfn.TEXTBEFORE(runRBA_RBA_fluxes[[#This Row],[rxn]],"-"&amp;runRBA_RBA_fluxes[[#This Row],[enz]],-1),"_",-1)</f>
        <v>FWD</v>
      </c>
      <c r="H239" t="str">
        <f>_xlfn.TEXTAFTER(runRBA_RBA_fluxes[[#This Row],[rxn]],"-",-1)</f>
        <v>YBR265W</v>
      </c>
      <c r="I239" s="1">
        <f>IF(runRBA_RBA_fluxes[[#This Row],[dir]]="REV",-runRBA_RBA_fluxes[[#This Row],[ub]],runRBA_RBA_fluxes[[#This Row],[lb]])</f>
        <v>0</v>
      </c>
      <c r="J239" s="1">
        <f>IF(runRBA_RBA_fluxes[[#This Row],[dir]]="REV",-runRBA_RBA_fluxes[[#This Row],[lb]],runRBA_RBA_fluxes[[#This Row],[ub]])</f>
        <v>1000.0000000000001</v>
      </c>
      <c r="K239" s="1">
        <f>IF(runRBA_RBA_fluxes[[#This Row],[dir]]="REV",-1,1)*runRBA_RBA_fluxes[[#This Row],[flux]]</f>
        <v>2.0261741E-8</v>
      </c>
      <c r="L239" s="1" t="b">
        <f>NOT(ISERROR(IF(runRBA_RBA_fluxes[[#This Row],[tag]]="RXN",MATCH(runRBA_RBA_fluxes[[#This Row],[rxn_base_id]],fba_fluxes[rxn],0),0)))</f>
        <v>1</v>
      </c>
    </row>
    <row r="240" spans="1:12" hidden="1" x14ac:dyDescent="0.2">
      <c r="A240" s="1" t="s">
        <v>1325</v>
      </c>
      <c r="B240">
        <v>3.6527600000000002E-10</v>
      </c>
      <c r="C240">
        <v>0</v>
      </c>
      <c r="D240">
        <v>1000.0000000000001</v>
      </c>
      <c r="E240" t="str">
        <f>_xlfn.TEXTBEFORE(runRBA_RBA_fluxes[[#This Row],[rxn]],"-")</f>
        <v>PROSYN</v>
      </c>
      <c r="F240" t="str">
        <f>IFERROR(_xlfn.TEXTAFTER(_xlfn.TEXTBEFORE(runRBA_RBA_fluxes[[#This Row],[rxn]],"_"&amp;runRBA_RBA_fluxes[[#This Row],[dir]]&amp;"-",-1),runRBA_RBA_fluxes[[#This Row],[tag]]&amp;"-"),"")</f>
        <v/>
      </c>
      <c r="G240" t="e">
        <f>_xlfn.TEXTAFTER(_xlfn.TEXTBEFORE(runRBA_RBA_fluxes[[#This Row],[rxn]],"-"&amp;runRBA_RBA_fluxes[[#This Row],[enz]],-1),"_",-1)</f>
        <v>#N/A</v>
      </c>
      <c r="H240" t="str">
        <f>_xlfn.TEXTAFTER(runRBA_RBA_fluxes[[#This Row],[rxn]],"-",-1)</f>
        <v>YCR034W</v>
      </c>
      <c r="I240" s="1" t="e">
        <f>IF(runRBA_RBA_fluxes[[#This Row],[dir]]="REV",-runRBA_RBA_fluxes[[#This Row],[ub]],runRBA_RBA_fluxes[[#This Row],[lb]])</f>
        <v>#N/A</v>
      </c>
      <c r="J240" s="1" t="e">
        <f>IF(runRBA_RBA_fluxes[[#This Row],[dir]]="REV",-runRBA_RBA_fluxes[[#This Row],[lb]],runRBA_RBA_fluxes[[#This Row],[ub]])</f>
        <v>#N/A</v>
      </c>
      <c r="K240" s="1" t="e">
        <f>IF(runRBA_RBA_fluxes[[#This Row],[dir]]="REV",-1,1)*runRBA_RBA_fluxes[[#This Row],[flux]]</f>
        <v>#N/A</v>
      </c>
      <c r="L240" s="1" t="b">
        <f>NOT(ISERROR(IF(runRBA_RBA_fluxes[[#This Row],[tag]]="RXN",MATCH(runRBA_RBA_fluxes[[#This Row],[rxn_base_id]],fba_fluxes[rxn],0),0)))</f>
        <v>1</v>
      </c>
    </row>
    <row r="241" spans="1:12" hidden="1" x14ac:dyDescent="0.2">
      <c r="A241" s="1" t="s">
        <v>1326</v>
      </c>
      <c r="B241">
        <v>1.1555366999999999E-8</v>
      </c>
      <c r="C241">
        <v>0</v>
      </c>
      <c r="D241">
        <v>1000.0000000000001</v>
      </c>
      <c r="E241" t="str">
        <f>_xlfn.TEXTBEFORE(runRBA_RBA_fluxes[[#This Row],[rxn]],"-")</f>
        <v>ENZLOAD</v>
      </c>
      <c r="F241" t="str">
        <f>IFERROR(_xlfn.TEXTAFTER(_xlfn.TEXTBEFORE(runRBA_RBA_fluxes[[#This Row],[rxn]],"_"&amp;runRBA_RBA_fluxes[[#This Row],[dir]]&amp;"-",-1),runRBA_RBA_fluxes[[#This Row],[tag]]&amp;"-"),"")</f>
        <v>UMPK_c</v>
      </c>
      <c r="G241" t="str">
        <f>_xlfn.TEXTAFTER(_xlfn.TEXTBEFORE(runRBA_RBA_fluxes[[#This Row],[rxn]],"-"&amp;runRBA_RBA_fluxes[[#This Row],[enz]],-1),"_",-1)</f>
        <v>FWD</v>
      </c>
      <c r="H241" t="str">
        <f>_xlfn.TEXTAFTER(runRBA_RBA_fluxes[[#This Row],[rxn]],"-",-1)</f>
        <v>YKL024C_c</v>
      </c>
      <c r="I241" s="1">
        <f>IF(runRBA_RBA_fluxes[[#This Row],[dir]]="REV",-runRBA_RBA_fluxes[[#This Row],[ub]],runRBA_RBA_fluxes[[#This Row],[lb]])</f>
        <v>0</v>
      </c>
      <c r="J241" s="1">
        <f>IF(runRBA_RBA_fluxes[[#This Row],[dir]]="REV",-runRBA_RBA_fluxes[[#This Row],[lb]],runRBA_RBA_fluxes[[#This Row],[ub]])</f>
        <v>1000.0000000000001</v>
      </c>
      <c r="K241" s="1">
        <f>IF(runRBA_RBA_fluxes[[#This Row],[dir]]="REV",-1,1)*runRBA_RBA_fluxes[[#This Row],[flux]]</f>
        <v>1.1555366999999999E-8</v>
      </c>
      <c r="L241" s="1" t="b">
        <f>NOT(ISERROR(IF(runRBA_RBA_fluxes[[#This Row],[tag]]="RXN",MATCH(runRBA_RBA_fluxes[[#This Row],[rxn_base_id]],fba_fluxes[rxn],0),0)))</f>
        <v>1</v>
      </c>
    </row>
    <row r="242" spans="1:12" hidden="1" x14ac:dyDescent="0.2">
      <c r="A242" s="1" t="s">
        <v>1327</v>
      </c>
      <c r="B242">
        <v>1.2430265E-8</v>
      </c>
      <c r="C242">
        <v>0</v>
      </c>
      <c r="D242">
        <v>1000.0000000000001</v>
      </c>
      <c r="E242" t="str">
        <f>_xlfn.TEXTBEFORE(runRBA_RBA_fluxes[[#This Row],[rxn]],"-")</f>
        <v>ENZLOAD</v>
      </c>
      <c r="F242" t="str">
        <f>IFERROR(_xlfn.TEXTAFTER(_xlfn.TEXTBEFORE(runRBA_RBA_fluxes[[#This Row],[rxn]],"_"&amp;runRBA_RBA_fluxes[[#This Row],[dir]]&amp;"-",-1),runRBA_RBA_fluxes[[#This Row],[tag]]&amp;"-"),"")</f>
        <v>SHKK_c</v>
      </c>
      <c r="G242" t="str">
        <f>_xlfn.TEXTAFTER(_xlfn.TEXTBEFORE(runRBA_RBA_fluxes[[#This Row],[rxn]],"-"&amp;runRBA_RBA_fluxes[[#This Row],[enz]],-1),"_",-1)</f>
        <v>FWD</v>
      </c>
      <c r="H242" t="str">
        <f>_xlfn.TEXTAFTER(runRBA_RBA_fluxes[[#This Row],[rxn]],"-",-1)</f>
        <v>YDR127W</v>
      </c>
      <c r="I242" s="1">
        <f>IF(runRBA_RBA_fluxes[[#This Row],[dir]]="REV",-runRBA_RBA_fluxes[[#This Row],[ub]],runRBA_RBA_fluxes[[#This Row],[lb]])</f>
        <v>0</v>
      </c>
      <c r="J242" s="1">
        <f>IF(runRBA_RBA_fluxes[[#This Row],[dir]]="REV",-runRBA_RBA_fluxes[[#This Row],[lb]],runRBA_RBA_fluxes[[#This Row],[ub]])</f>
        <v>1000.0000000000001</v>
      </c>
      <c r="K242" s="1">
        <f>IF(runRBA_RBA_fluxes[[#This Row],[dir]]="REV",-1,1)*runRBA_RBA_fluxes[[#This Row],[flux]]</f>
        <v>1.2430265E-8</v>
      </c>
      <c r="L242" s="1" t="b">
        <f>NOT(ISERROR(IF(runRBA_RBA_fluxes[[#This Row],[tag]]="RXN",MATCH(runRBA_RBA_fluxes[[#This Row],[rxn_base_id]],fba_fluxes[rxn],0),0)))</f>
        <v>1</v>
      </c>
    </row>
    <row r="243" spans="1:12" hidden="1" x14ac:dyDescent="0.2">
      <c r="A243" s="1" t="s">
        <v>1328</v>
      </c>
      <c r="B243">
        <v>0</v>
      </c>
      <c r="C243">
        <v>0</v>
      </c>
      <c r="D243">
        <v>1000.0000000000001</v>
      </c>
      <c r="E243" t="str">
        <f>_xlfn.TEXTBEFORE(runRBA_RBA_fluxes[[#This Row],[rxn]],"-")</f>
        <v>ENZLOAD</v>
      </c>
      <c r="F243" t="str">
        <f>IFERROR(_xlfn.TEXTAFTER(_xlfn.TEXTBEFORE(runRBA_RBA_fluxes[[#This Row],[rxn]],"_"&amp;runRBA_RBA_fluxes[[#This Row],[dir]]&amp;"-",-1),runRBA_RBA_fluxes[[#This Row],[tag]]&amp;"-"),"")</f>
        <v>NDPK7_c</v>
      </c>
      <c r="G243" t="str">
        <f>_xlfn.TEXTAFTER(_xlfn.TEXTBEFORE(runRBA_RBA_fluxes[[#This Row],[rxn]],"-"&amp;runRBA_RBA_fluxes[[#This Row],[enz]],-1),"_",-1)</f>
        <v>FWD</v>
      </c>
      <c r="H243" t="str">
        <f>_xlfn.TEXTAFTER(runRBA_RBA_fluxes[[#This Row],[rxn]],"-",-1)</f>
        <v>YKL067W</v>
      </c>
      <c r="I243" s="1">
        <f>IF(runRBA_RBA_fluxes[[#This Row],[dir]]="REV",-runRBA_RBA_fluxes[[#This Row],[ub]],runRBA_RBA_fluxes[[#This Row],[lb]])</f>
        <v>0</v>
      </c>
      <c r="J243" s="1">
        <f>IF(runRBA_RBA_fluxes[[#This Row],[dir]]="REV",-runRBA_RBA_fluxes[[#This Row],[lb]],runRBA_RBA_fluxes[[#This Row],[ub]])</f>
        <v>1000.0000000000001</v>
      </c>
      <c r="K243" s="1">
        <f>IF(runRBA_RBA_fluxes[[#This Row],[dir]]="REV",-1,1)*runRBA_RBA_fluxes[[#This Row],[flux]]</f>
        <v>0</v>
      </c>
      <c r="L243" s="1" t="b">
        <f>NOT(ISERROR(IF(runRBA_RBA_fluxes[[#This Row],[tag]]="RXN",MATCH(runRBA_RBA_fluxes[[#This Row],[rxn_base_id]],fba_fluxes[rxn],0),0)))</f>
        <v>1</v>
      </c>
    </row>
    <row r="244" spans="1:12" hidden="1" x14ac:dyDescent="0.2">
      <c r="A244" s="1" t="s">
        <v>1329</v>
      </c>
      <c r="B244">
        <v>6.0631430000000003E-9</v>
      </c>
      <c r="C244">
        <v>0</v>
      </c>
      <c r="D244">
        <v>1000.0000000000001</v>
      </c>
      <c r="E244" t="str">
        <f>_xlfn.TEXTBEFORE(runRBA_RBA_fluxes[[#This Row],[rxn]],"-")</f>
        <v>ENZSYN</v>
      </c>
      <c r="F244" t="str">
        <f>IFERROR(_xlfn.TEXTAFTER(_xlfn.TEXTBEFORE(runRBA_RBA_fluxes[[#This Row],[rxn]],"_"&amp;runRBA_RBA_fluxes[[#This Row],[dir]]&amp;"-",-1),runRBA_RBA_fluxes[[#This Row],[tag]]&amp;"-"),"")</f>
        <v/>
      </c>
      <c r="G244" t="e">
        <f>_xlfn.TEXTAFTER(_xlfn.TEXTBEFORE(runRBA_RBA_fluxes[[#This Row],[rxn]],"-"&amp;runRBA_RBA_fluxes[[#This Row],[enz]],-1),"_",-1)</f>
        <v>#N/A</v>
      </c>
      <c r="H244" t="str">
        <f>_xlfn.TEXTAFTER(runRBA_RBA_fluxes[[#This Row],[rxn]],"-",-1)</f>
        <v>YNL169C</v>
      </c>
      <c r="I244" s="1" t="e">
        <f>IF(runRBA_RBA_fluxes[[#This Row],[dir]]="REV",-runRBA_RBA_fluxes[[#This Row],[ub]],runRBA_RBA_fluxes[[#This Row],[lb]])</f>
        <v>#N/A</v>
      </c>
      <c r="J244" s="1" t="e">
        <f>IF(runRBA_RBA_fluxes[[#This Row],[dir]]="REV",-runRBA_RBA_fluxes[[#This Row],[lb]],runRBA_RBA_fluxes[[#This Row],[ub]])</f>
        <v>#N/A</v>
      </c>
      <c r="K244" s="1" t="e">
        <f>IF(runRBA_RBA_fluxes[[#This Row],[dir]]="REV",-1,1)*runRBA_RBA_fluxes[[#This Row],[flux]]</f>
        <v>#N/A</v>
      </c>
      <c r="L244" s="1" t="b">
        <f>NOT(ISERROR(IF(runRBA_RBA_fluxes[[#This Row],[tag]]="RXN",MATCH(runRBA_RBA_fluxes[[#This Row],[rxn_base_id]],fba_fluxes[rxn],0),0)))</f>
        <v>1</v>
      </c>
    </row>
    <row r="245" spans="1:12" hidden="1" x14ac:dyDescent="0.2">
      <c r="A245" s="1" t="s">
        <v>1330</v>
      </c>
      <c r="B245">
        <v>2.3332140000000001E-9</v>
      </c>
      <c r="C245">
        <v>0</v>
      </c>
      <c r="D245">
        <v>1000.0000000000001</v>
      </c>
      <c r="E245" t="str">
        <f>_xlfn.TEXTBEFORE(runRBA_RBA_fluxes[[#This Row],[rxn]],"-")</f>
        <v>ENZSYN</v>
      </c>
      <c r="F245" t="str">
        <f>IFERROR(_xlfn.TEXTAFTER(_xlfn.TEXTBEFORE(runRBA_RBA_fluxes[[#This Row],[rxn]],"_"&amp;runRBA_RBA_fluxes[[#This Row],[dir]]&amp;"-",-1),runRBA_RBA_fluxes[[#This Row],[tag]]&amp;"-"),"")</f>
        <v/>
      </c>
      <c r="G245" t="e">
        <f>_xlfn.TEXTAFTER(_xlfn.TEXTBEFORE(runRBA_RBA_fluxes[[#This Row],[rxn]],"-"&amp;runRBA_RBA_fluxes[[#This Row],[enz]],-1),"_",-1)</f>
        <v>#N/A</v>
      </c>
      <c r="H245" t="str">
        <f>_xlfn.TEXTAFTER(runRBA_RBA_fluxes[[#This Row],[rxn]],"-",-1)</f>
        <v>YBR213W</v>
      </c>
      <c r="I245" s="1" t="e">
        <f>IF(runRBA_RBA_fluxes[[#This Row],[dir]]="REV",-runRBA_RBA_fluxes[[#This Row],[ub]],runRBA_RBA_fluxes[[#This Row],[lb]])</f>
        <v>#N/A</v>
      </c>
      <c r="J245" s="1" t="e">
        <f>IF(runRBA_RBA_fluxes[[#This Row],[dir]]="REV",-runRBA_RBA_fluxes[[#This Row],[lb]],runRBA_RBA_fluxes[[#This Row],[ub]])</f>
        <v>#N/A</v>
      </c>
      <c r="K245" s="1" t="e">
        <f>IF(runRBA_RBA_fluxes[[#This Row],[dir]]="REV",-1,1)*runRBA_RBA_fluxes[[#This Row],[flux]]</f>
        <v>#N/A</v>
      </c>
      <c r="L245" s="1" t="b">
        <f>NOT(ISERROR(IF(runRBA_RBA_fluxes[[#This Row],[tag]]="RXN",MATCH(runRBA_RBA_fluxes[[#This Row],[rxn_base_id]],fba_fluxes[rxn],0),0)))</f>
        <v>1</v>
      </c>
    </row>
    <row r="246" spans="1:12" hidden="1" x14ac:dyDescent="0.2">
      <c r="A246" s="1" t="s">
        <v>1331</v>
      </c>
      <c r="B246">
        <v>6.2151323999999996E-8</v>
      </c>
      <c r="C246">
        <v>0</v>
      </c>
      <c r="D246">
        <v>1000.0000000000001</v>
      </c>
      <c r="E246" t="str">
        <f>_xlfn.TEXTBEFORE(runRBA_RBA_fluxes[[#This Row],[rxn]],"-")</f>
        <v>ENZSYN</v>
      </c>
      <c r="F246" t="str">
        <f>IFERROR(_xlfn.TEXTAFTER(_xlfn.TEXTBEFORE(runRBA_RBA_fluxes[[#This Row],[rxn]],"_"&amp;runRBA_RBA_fluxes[[#This Row],[dir]]&amp;"-",-1),runRBA_RBA_fluxes[[#This Row],[tag]]&amp;"-"),"")</f>
        <v/>
      </c>
      <c r="G246" t="e">
        <f>_xlfn.TEXTAFTER(_xlfn.TEXTBEFORE(runRBA_RBA_fluxes[[#This Row],[rxn]],"-"&amp;runRBA_RBA_fluxes[[#This Row],[enz]],-1),"_",-1)</f>
        <v>#N/A</v>
      </c>
      <c r="H246" t="str">
        <f>_xlfn.TEXTAFTER(runRBA_RBA_fluxes[[#This Row],[rxn]],"-",-1)</f>
        <v>YDR127W</v>
      </c>
      <c r="I246" s="1" t="e">
        <f>IF(runRBA_RBA_fluxes[[#This Row],[dir]]="REV",-runRBA_RBA_fluxes[[#This Row],[ub]],runRBA_RBA_fluxes[[#This Row],[lb]])</f>
        <v>#N/A</v>
      </c>
      <c r="J246" s="1" t="e">
        <f>IF(runRBA_RBA_fluxes[[#This Row],[dir]]="REV",-runRBA_RBA_fluxes[[#This Row],[lb]],runRBA_RBA_fluxes[[#This Row],[ub]])</f>
        <v>#N/A</v>
      </c>
      <c r="K246" s="1" t="e">
        <f>IF(runRBA_RBA_fluxes[[#This Row],[dir]]="REV",-1,1)*runRBA_RBA_fluxes[[#This Row],[flux]]</f>
        <v>#N/A</v>
      </c>
      <c r="L246" s="1" t="b">
        <f>NOT(ISERROR(IF(runRBA_RBA_fluxes[[#This Row],[tag]]="RXN",MATCH(runRBA_RBA_fluxes[[#This Row],[rxn_base_id]],fba_fluxes[rxn],0),0)))</f>
        <v>1</v>
      </c>
    </row>
    <row r="247" spans="1:12" hidden="1" x14ac:dyDescent="0.2">
      <c r="A247" s="1" t="s">
        <v>1332</v>
      </c>
      <c r="B247">
        <v>2.3002850000000002E-9</v>
      </c>
      <c r="C247">
        <v>0</v>
      </c>
      <c r="D247">
        <v>1000.0000000000001</v>
      </c>
      <c r="E247" t="str">
        <f>_xlfn.TEXTBEFORE(runRBA_RBA_fluxes[[#This Row],[rxn]],"-")</f>
        <v>PROSYN</v>
      </c>
      <c r="F247" t="str">
        <f>IFERROR(_xlfn.TEXTAFTER(_xlfn.TEXTBEFORE(runRBA_RBA_fluxes[[#This Row],[rxn]],"_"&amp;runRBA_RBA_fluxes[[#This Row],[dir]]&amp;"-",-1),runRBA_RBA_fluxes[[#This Row],[tag]]&amp;"-"),"")</f>
        <v/>
      </c>
      <c r="G247" t="e">
        <f>_xlfn.TEXTAFTER(_xlfn.TEXTBEFORE(runRBA_RBA_fluxes[[#This Row],[rxn]],"-"&amp;runRBA_RBA_fluxes[[#This Row],[enz]],-1),"_",-1)</f>
        <v>#N/A</v>
      </c>
      <c r="H247" t="str">
        <f>_xlfn.TEXTAFTER(runRBA_RBA_fluxes[[#This Row],[rxn]],"-",-1)</f>
        <v>YDR297W</v>
      </c>
      <c r="I247" s="1" t="e">
        <f>IF(runRBA_RBA_fluxes[[#This Row],[dir]]="REV",-runRBA_RBA_fluxes[[#This Row],[ub]],runRBA_RBA_fluxes[[#This Row],[lb]])</f>
        <v>#N/A</v>
      </c>
      <c r="J247" s="1" t="e">
        <f>IF(runRBA_RBA_fluxes[[#This Row],[dir]]="REV",-runRBA_RBA_fluxes[[#This Row],[lb]],runRBA_RBA_fluxes[[#This Row],[ub]])</f>
        <v>#N/A</v>
      </c>
      <c r="K247" s="1" t="e">
        <f>IF(runRBA_RBA_fluxes[[#This Row],[dir]]="REV",-1,1)*runRBA_RBA_fluxes[[#This Row],[flux]]</f>
        <v>#N/A</v>
      </c>
      <c r="L247" s="1" t="b">
        <f>NOT(ISERROR(IF(runRBA_RBA_fluxes[[#This Row],[tag]]="RXN",MATCH(runRBA_RBA_fluxes[[#This Row],[rxn_base_id]],fba_fluxes[rxn],0),0)))</f>
        <v>1</v>
      </c>
    </row>
    <row r="248" spans="1:12" hidden="1" x14ac:dyDescent="0.2">
      <c r="A248" s="1" t="s">
        <v>1333</v>
      </c>
      <c r="B248">
        <v>7.47137969E-7</v>
      </c>
      <c r="C248">
        <v>0</v>
      </c>
      <c r="D248">
        <v>1000.0000000000001</v>
      </c>
      <c r="E248" t="str">
        <f>_xlfn.TEXTBEFORE(runRBA_RBA_fluxes[[#This Row],[rxn]],"-")</f>
        <v>RIBOSUBSYN</v>
      </c>
      <c r="F248" t="str">
        <f>IFERROR(_xlfn.TEXTAFTER(_xlfn.TEXTBEFORE(runRBA_RBA_fluxes[[#This Row],[rxn]],"_"&amp;runRBA_RBA_fluxes[[#This Row],[dir]]&amp;"-",-1),runRBA_RBA_fluxes[[#This Row],[tag]]&amp;"-"),"")</f>
        <v/>
      </c>
      <c r="G248" t="e">
        <f>_xlfn.TEXTAFTER(_xlfn.TEXTBEFORE(runRBA_RBA_fluxes[[#This Row],[rxn]],"-"&amp;runRBA_RBA_fluxes[[#This Row],[enz]],-1),"_",-1)</f>
        <v>#N/A</v>
      </c>
      <c r="H248" t="str">
        <f>_xlfn.TEXTAFTER(runRBA_RBA_fluxes[[#This Row],[rxn]],"-",-1)</f>
        <v>YNL096C</v>
      </c>
      <c r="I248" s="1" t="e">
        <f>IF(runRBA_RBA_fluxes[[#This Row],[dir]]="REV",-runRBA_RBA_fluxes[[#This Row],[ub]],runRBA_RBA_fluxes[[#This Row],[lb]])</f>
        <v>#N/A</v>
      </c>
      <c r="J248" s="1" t="e">
        <f>IF(runRBA_RBA_fluxes[[#This Row],[dir]]="REV",-runRBA_RBA_fluxes[[#This Row],[lb]],runRBA_RBA_fluxes[[#This Row],[ub]])</f>
        <v>#N/A</v>
      </c>
      <c r="K248" s="1" t="e">
        <f>IF(runRBA_RBA_fluxes[[#This Row],[dir]]="REV",-1,1)*runRBA_RBA_fluxes[[#This Row],[flux]]</f>
        <v>#N/A</v>
      </c>
      <c r="L248" s="1" t="b">
        <f>NOT(ISERROR(IF(runRBA_RBA_fluxes[[#This Row],[tag]]="RXN",MATCH(runRBA_RBA_fluxes[[#This Row],[rxn_base_id]],fba_fluxes[rxn],0),0)))</f>
        <v>1</v>
      </c>
    </row>
    <row r="249" spans="1:12" hidden="1" x14ac:dyDescent="0.2">
      <c r="A249" s="1" t="s">
        <v>1334</v>
      </c>
      <c r="B249">
        <v>7.47137969E-7</v>
      </c>
      <c r="C249">
        <v>0</v>
      </c>
      <c r="D249">
        <v>1000.0000000000001</v>
      </c>
      <c r="E249" t="str">
        <f>_xlfn.TEXTBEFORE(runRBA_RBA_fluxes[[#This Row],[rxn]],"-")</f>
        <v>PROSYN</v>
      </c>
      <c r="F249" t="str">
        <f>IFERROR(_xlfn.TEXTAFTER(_xlfn.TEXTBEFORE(runRBA_RBA_fluxes[[#This Row],[rxn]],"_"&amp;runRBA_RBA_fluxes[[#This Row],[dir]]&amp;"-",-1),runRBA_RBA_fluxes[[#This Row],[tag]]&amp;"-"),"")</f>
        <v/>
      </c>
      <c r="G249" t="e">
        <f>_xlfn.TEXTAFTER(_xlfn.TEXTBEFORE(runRBA_RBA_fluxes[[#This Row],[rxn]],"-"&amp;runRBA_RBA_fluxes[[#This Row],[enz]],-1),"_",-1)</f>
        <v>#N/A</v>
      </c>
      <c r="H249" t="str">
        <f>_xlfn.TEXTAFTER(runRBA_RBA_fluxes[[#This Row],[rxn]],"-",-1)</f>
        <v>YLR185W</v>
      </c>
      <c r="I249" s="1" t="e">
        <f>IF(runRBA_RBA_fluxes[[#This Row],[dir]]="REV",-runRBA_RBA_fluxes[[#This Row],[ub]],runRBA_RBA_fluxes[[#This Row],[lb]])</f>
        <v>#N/A</v>
      </c>
      <c r="J249" s="1" t="e">
        <f>IF(runRBA_RBA_fluxes[[#This Row],[dir]]="REV",-runRBA_RBA_fluxes[[#This Row],[lb]],runRBA_RBA_fluxes[[#This Row],[ub]])</f>
        <v>#N/A</v>
      </c>
      <c r="K249" s="1" t="e">
        <f>IF(runRBA_RBA_fluxes[[#This Row],[dir]]="REV",-1,1)*runRBA_RBA_fluxes[[#This Row],[flux]]</f>
        <v>#N/A</v>
      </c>
      <c r="L249" s="1" t="b">
        <f>NOT(ISERROR(IF(runRBA_RBA_fluxes[[#This Row],[tag]]="RXN",MATCH(runRBA_RBA_fluxes[[#This Row],[rxn_base_id]],fba_fluxes[rxn],0),0)))</f>
        <v>1</v>
      </c>
    </row>
    <row r="250" spans="1:12" hidden="1" x14ac:dyDescent="0.2">
      <c r="A250" s="1" t="s">
        <v>1335</v>
      </c>
      <c r="B250">
        <v>7.47137969E-7</v>
      </c>
      <c r="C250">
        <v>0</v>
      </c>
      <c r="D250">
        <v>1000.0000000000001</v>
      </c>
      <c r="E250" t="str">
        <f>_xlfn.TEXTBEFORE(runRBA_RBA_fluxes[[#This Row],[rxn]],"-")</f>
        <v>PROSYN</v>
      </c>
      <c r="F250" t="str">
        <f>IFERROR(_xlfn.TEXTAFTER(_xlfn.TEXTBEFORE(runRBA_RBA_fluxes[[#This Row],[rxn]],"_"&amp;runRBA_RBA_fluxes[[#This Row],[dir]]&amp;"-",-1),runRBA_RBA_fluxes[[#This Row],[tag]]&amp;"-"),"")</f>
        <v/>
      </c>
      <c r="G250" t="e">
        <f>_xlfn.TEXTAFTER(_xlfn.TEXTBEFORE(runRBA_RBA_fluxes[[#This Row],[rxn]],"-"&amp;runRBA_RBA_fluxes[[#This Row],[enz]],-1),"_",-1)</f>
        <v>#N/A</v>
      </c>
      <c r="H250" t="str">
        <f>_xlfn.TEXTAFTER(runRBA_RBA_fluxes[[#This Row],[rxn]],"-",-1)</f>
        <v>YJR123W</v>
      </c>
      <c r="I250" s="1" t="e">
        <f>IF(runRBA_RBA_fluxes[[#This Row],[dir]]="REV",-runRBA_RBA_fluxes[[#This Row],[ub]],runRBA_RBA_fluxes[[#This Row],[lb]])</f>
        <v>#N/A</v>
      </c>
      <c r="J250" s="1" t="e">
        <f>IF(runRBA_RBA_fluxes[[#This Row],[dir]]="REV",-runRBA_RBA_fluxes[[#This Row],[lb]],runRBA_RBA_fluxes[[#This Row],[ub]])</f>
        <v>#N/A</v>
      </c>
      <c r="K250" s="1" t="e">
        <f>IF(runRBA_RBA_fluxes[[#This Row],[dir]]="REV",-1,1)*runRBA_RBA_fluxes[[#This Row],[flux]]</f>
        <v>#N/A</v>
      </c>
      <c r="L250" s="1" t="b">
        <f>NOT(ISERROR(IF(runRBA_RBA_fluxes[[#This Row],[tag]]="RXN",MATCH(runRBA_RBA_fluxes[[#This Row],[rxn_base_id]],fba_fluxes[rxn],0),0)))</f>
        <v>1</v>
      </c>
    </row>
    <row r="251" spans="1:12" x14ac:dyDescent="0.2">
      <c r="A251" s="1" t="s">
        <v>658</v>
      </c>
      <c r="B251">
        <v>7.9556307000000003E-7</v>
      </c>
      <c r="C251">
        <v>0</v>
      </c>
      <c r="D251">
        <v>1000.0000000000001</v>
      </c>
      <c r="E251" t="str">
        <f>_xlfn.TEXTBEFORE(runRBA_RBA_fluxes[[#This Row],[rxn]],"-")</f>
        <v>RXN</v>
      </c>
      <c r="F251" t="str">
        <f>IFERROR(_xlfn.TEXTAFTER(_xlfn.TEXTBEFORE(runRBA_RBA_fluxes[[#This Row],[rxn]],"_"&amp;runRBA_RBA_fluxes[[#This Row],[dir]]&amp;"-",-1),runRBA_RBA_fluxes[[#This Row],[tag]]&amp;"-"),"")</f>
        <v>NI2t_c_e</v>
      </c>
      <c r="G251" t="str">
        <f>_xlfn.TEXTAFTER(_xlfn.TEXTBEFORE(runRBA_RBA_fluxes[[#This Row],[rxn]],"-"&amp;runRBA_RBA_fluxes[[#This Row],[enz]],-1),"_",-1)</f>
        <v>FWD</v>
      </c>
      <c r="H251" t="str">
        <f>_xlfn.TEXTAFTER(runRBA_RBA_fluxes[[#This Row],[rxn]],"-",-1)</f>
        <v>SPONT</v>
      </c>
      <c r="I251" s="1">
        <f>IF(runRBA_RBA_fluxes[[#This Row],[dir]]="REV",-runRBA_RBA_fluxes[[#This Row],[ub]],runRBA_RBA_fluxes[[#This Row],[lb]])</f>
        <v>0</v>
      </c>
      <c r="J251" s="1">
        <f>IF(runRBA_RBA_fluxes[[#This Row],[dir]]="REV",-runRBA_RBA_fluxes[[#This Row],[lb]],runRBA_RBA_fluxes[[#This Row],[ub]])</f>
        <v>1000.0000000000001</v>
      </c>
      <c r="K251" s="1">
        <f>IF(runRBA_RBA_fluxes[[#This Row],[dir]]="REV",-1,1)*runRBA_RBA_fluxes[[#This Row],[flux]]</f>
        <v>7.9556307000000003E-7</v>
      </c>
      <c r="L251" s="1" t="b">
        <f>NOT(ISERROR(IF(runRBA_RBA_fluxes[[#This Row],[tag]]="RXN",MATCH(runRBA_RBA_fluxes[[#This Row],[rxn_base_id]],fba_fluxes[rxn],0),0)))</f>
        <v>1</v>
      </c>
    </row>
    <row r="252" spans="1:12" x14ac:dyDescent="0.2">
      <c r="A252" s="1" t="s">
        <v>660</v>
      </c>
      <c r="B252">
        <v>3.1057274406039999E-3</v>
      </c>
      <c r="C252">
        <v>0</v>
      </c>
      <c r="D252">
        <v>1000.0000000000001</v>
      </c>
      <c r="E252" t="str">
        <f>_xlfn.TEXTBEFORE(runRBA_RBA_fluxes[[#This Row],[rxn]],"-")</f>
        <v>RXN</v>
      </c>
      <c r="F252" t="str">
        <f>IFERROR(_xlfn.TEXTAFTER(_xlfn.TEXTBEFORE(runRBA_RBA_fluxes[[#This Row],[rxn]],"_"&amp;runRBA_RBA_fluxes[[#This Row],[dir]]&amp;"-",-1),runRBA_RBA_fluxes[[#This Row],[tag]]&amp;"-"),"")</f>
        <v>OMPDC_c</v>
      </c>
      <c r="G252" t="str">
        <f>_xlfn.TEXTAFTER(_xlfn.TEXTBEFORE(runRBA_RBA_fluxes[[#This Row],[rxn]],"-"&amp;runRBA_RBA_fluxes[[#This Row],[enz]],-1),"_",-1)</f>
        <v>FWD</v>
      </c>
      <c r="H252" t="str">
        <f>_xlfn.TEXTAFTER(runRBA_RBA_fluxes[[#This Row],[rxn]],"-",-1)</f>
        <v>YEL021W</v>
      </c>
      <c r="I252" s="1">
        <f>IF(runRBA_RBA_fluxes[[#This Row],[dir]]="REV",-runRBA_RBA_fluxes[[#This Row],[ub]],runRBA_RBA_fluxes[[#This Row],[lb]])</f>
        <v>0</v>
      </c>
      <c r="J252" s="1">
        <f>IF(runRBA_RBA_fluxes[[#This Row],[dir]]="REV",-runRBA_RBA_fluxes[[#This Row],[lb]],runRBA_RBA_fluxes[[#This Row],[ub]])</f>
        <v>1000.0000000000001</v>
      </c>
      <c r="K252" s="1">
        <f>IF(runRBA_RBA_fluxes[[#This Row],[dir]]="REV",-1,1)*runRBA_RBA_fluxes[[#This Row],[flux]]</f>
        <v>3.1057274406039999E-3</v>
      </c>
      <c r="L252" s="1" t="b">
        <f>NOT(ISERROR(IF(runRBA_RBA_fluxes[[#This Row],[tag]]="RXN",MATCH(runRBA_RBA_fluxes[[#This Row],[rxn_base_id]],fba_fluxes[rxn],0),0)))</f>
        <v>1</v>
      </c>
    </row>
    <row r="253" spans="1:12" hidden="1" x14ac:dyDescent="0.2">
      <c r="A253" s="1" t="s">
        <v>1336</v>
      </c>
      <c r="B253">
        <v>4.8124439999999996E-9</v>
      </c>
      <c r="C253">
        <v>0</v>
      </c>
      <c r="D253">
        <v>1000.0000000000001</v>
      </c>
      <c r="E253" t="str">
        <f>_xlfn.TEXTBEFORE(runRBA_RBA_fluxes[[#This Row],[rxn]],"-")</f>
        <v>PROSYN</v>
      </c>
      <c r="F253" t="str">
        <f>IFERROR(_xlfn.TEXTAFTER(_xlfn.TEXTBEFORE(runRBA_RBA_fluxes[[#This Row],[rxn]],"_"&amp;runRBA_RBA_fluxes[[#This Row],[dir]]&amp;"-",-1),runRBA_RBA_fluxes[[#This Row],[tag]]&amp;"-"),"")</f>
        <v/>
      </c>
      <c r="G253" t="e">
        <f>_xlfn.TEXTAFTER(_xlfn.TEXTBEFORE(runRBA_RBA_fluxes[[#This Row],[rxn]],"-"&amp;runRBA_RBA_fluxes[[#This Row],[enz]],-1),"_",-1)</f>
        <v>#N/A</v>
      </c>
      <c r="H253" t="str">
        <f>_xlfn.TEXTAFTER(runRBA_RBA_fluxes[[#This Row],[rxn]],"-",-1)</f>
        <v>YJL137C</v>
      </c>
      <c r="I253" s="1" t="e">
        <f>IF(runRBA_RBA_fluxes[[#This Row],[dir]]="REV",-runRBA_RBA_fluxes[[#This Row],[ub]],runRBA_RBA_fluxes[[#This Row],[lb]])</f>
        <v>#N/A</v>
      </c>
      <c r="J253" s="1" t="e">
        <f>IF(runRBA_RBA_fluxes[[#This Row],[dir]]="REV",-runRBA_RBA_fluxes[[#This Row],[lb]],runRBA_RBA_fluxes[[#This Row],[ub]])</f>
        <v>#N/A</v>
      </c>
      <c r="K253" s="1" t="e">
        <f>IF(runRBA_RBA_fluxes[[#This Row],[dir]]="REV",-1,1)*runRBA_RBA_fluxes[[#This Row],[flux]]</f>
        <v>#N/A</v>
      </c>
      <c r="L253" s="1" t="b">
        <f>NOT(ISERROR(IF(runRBA_RBA_fluxes[[#This Row],[tag]]="RXN",MATCH(runRBA_RBA_fluxes[[#This Row],[rxn_base_id]],fba_fluxes[rxn],0),0)))</f>
        <v>1</v>
      </c>
    </row>
    <row r="254" spans="1:12" hidden="1" x14ac:dyDescent="0.2">
      <c r="A254" s="1" t="s">
        <v>1337</v>
      </c>
      <c r="B254">
        <v>1.18411991E-7</v>
      </c>
      <c r="C254">
        <v>0</v>
      </c>
      <c r="D254">
        <v>1000.0000000000001</v>
      </c>
      <c r="E254" t="str">
        <f>_xlfn.TEXTBEFORE(runRBA_RBA_fluxes[[#This Row],[rxn]],"-")</f>
        <v>ENZLOAD</v>
      </c>
      <c r="F254" t="str">
        <f>IFERROR(_xlfn.TEXTAFTER(_xlfn.TEXTBEFORE(runRBA_RBA_fluxes[[#This Row],[rxn]],"_"&amp;runRBA_RBA_fluxes[[#This Row],[dir]]&amp;"-",-1),runRBA_RBA_fluxes[[#This Row],[tag]]&amp;"-"),"")</f>
        <v>LYSTRS_c</v>
      </c>
      <c r="G254" t="str">
        <f>_xlfn.TEXTAFTER(_xlfn.TEXTBEFORE(runRBA_RBA_fluxes[[#This Row],[rxn]],"-"&amp;runRBA_RBA_fluxes[[#This Row],[enz]],-1),"_",-1)</f>
        <v>FWD</v>
      </c>
      <c r="H254" t="str">
        <f>_xlfn.TEXTAFTER(runRBA_RBA_fluxes[[#This Row],[rxn]],"-",-1)</f>
        <v>YDR037W</v>
      </c>
      <c r="I254" s="1">
        <f>IF(runRBA_RBA_fluxes[[#This Row],[dir]]="REV",-runRBA_RBA_fluxes[[#This Row],[ub]],runRBA_RBA_fluxes[[#This Row],[lb]])</f>
        <v>0</v>
      </c>
      <c r="J254" s="1">
        <f>IF(runRBA_RBA_fluxes[[#This Row],[dir]]="REV",-runRBA_RBA_fluxes[[#This Row],[lb]],runRBA_RBA_fluxes[[#This Row],[ub]])</f>
        <v>1000.0000000000001</v>
      </c>
      <c r="K254" s="1">
        <f>IF(runRBA_RBA_fluxes[[#This Row],[dir]]="REV",-1,1)*runRBA_RBA_fluxes[[#This Row],[flux]]</f>
        <v>1.18411991E-7</v>
      </c>
      <c r="L254" s="1" t="b">
        <f>NOT(ISERROR(IF(runRBA_RBA_fluxes[[#This Row],[tag]]="RXN",MATCH(runRBA_RBA_fluxes[[#This Row],[rxn_base_id]],fba_fluxes[rxn],0),0)))</f>
        <v>1</v>
      </c>
    </row>
    <row r="255" spans="1:12" hidden="1" x14ac:dyDescent="0.2">
      <c r="A255" s="1" t="s">
        <v>1338</v>
      </c>
      <c r="B255">
        <v>1.08324894E-7</v>
      </c>
      <c r="C255">
        <v>0</v>
      </c>
      <c r="D255">
        <v>1000.0000000000001</v>
      </c>
      <c r="E255" t="str">
        <f>_xlfn.TEXTBEFORE(runRBA_RBA_fluxes[[#This Row],[rxn]],"-")</f>
        <v>ENZLOAD</v>
      </c>
      <c r="F255" t="str">
        <f>IFERROR(_xlfn.TEXTAFTER(_xlfn.TEXTBEFORE(runRBA_RBA_fluxes[[#This Row],[rxn]],"_"&amp;runRBA_RBA_fluxes[[#This Row],[dir]]&amp;"-",-1),runRBA_RBA_fluxes[[#This Row],[tag]]&amp;"-"),"")</f>
        <v>ASPTA_c</v>
      </c>
      <c r="G255" t="str">
        <f>_xlfn.TEXTAFTER(_xlfn.TEXTBEFORE(runRBA_RBA_fluxes[[#This Row],[rxn]],"-"&amp;runRBA_RBA_fluxes[[#This Row],[enz]],-1),"_",-1)</f>
        <v>REV</v>
      </c>
      <c r="H255" t="str">
        <f>_xlfn.TEXTAFTER(runRBA_RBA_fluxes[[#This Row],[rxn]],"-",-1)</f>
        <v>YLR027C_c</v>
      </c>
      <c r="I255" s="1">
        <f>IF(runRBA_RBA_fluxes[[#This Row],[dir]]="REV",-runRBA_RBA_fluxes[[#This Row],[ub]],runRBA_RBA_fluxes[[#This Row],[lb]])</f>
        <v>-1000.0000000000001</v>
      </c>
      <c r="J255" s="1">
        <f>IF(runRBA_RBA_fluxes[[#This Row],[dir]]="REV",-runRBA_RBA_fluxes[[#This Row],[lb]],runRBA_RBA_fluxes[[#This Row],[ub]])</f>
        <v>0</v>
      </c>
      <c r="K255" s="1">
        <f>IF(runRBA_RBA_fluxes[[#This Row],[dir]]="REV",-1,1)*runRBA_RBA_fluxes[[#This Row],[flux]]</f>
        <v>-1.08324894E-7</v>
      </c>
      <c r="L255" s="1" t="b">
        <f>NOT(ISERROR(IF(runRBA_RBA_fluxes[[#This Row],[tag]]="RXN",MATCH(runRBA_RBA_fluxes[[#This Row],[rxn_base_id]],fba_fluxes[rxn],0),0)))</f>
        <v>1</v>
      </c>
    </row>
    <row r="256" spans="1:12" hidden="1" x14ac:dyDescent="0.2">
      <c r="A256" s="1" t="s">
        <v>1339</v>
      </c>
      <c r="B256">
        <v>9.6935060000000003E-9</v>
      </c>
      <c r="C256">
        <v>0</v>
      </c>
      <c r="D256">
        <v>1000.0000000000001</v>
      </c>
      <c r="E256" t="str">
        <f>_xlfn.TEXTBEFORE(runRBA_RBA_fluxes[[#This Row],[rxn]],"-")</f>
        <v>PROSYN</v>
      </c>
      <c r="F256" t="str">
        <f>IFERROR(_xlfn.TEXTAFTER(_xlfn.TEXTBEFORE(runRBA_RBA_fluxes[[#This Row],[rxn]],"_"&amp;runRBA_RBA_fluxes[[#This Row],[dir]]&amp;"-",-1),runRBA_RBA_fluxes[[#This Row],[tag]]&amp;"-"),"")</f>
        <v/>
      </c>
      <c r="G256" t="e">
        <f>_xlfn.TEXTAFTER(_xlfn.TEXTBEFORE(runRBA_RBA_fluxes[[#This Row],[rxn]],"-"&amp;runRBA_RBA_fluxes[[#This Row],[enz]],-1),"_",-1)</f>
        <v>#N/A</v>
      </c>
      <c r="H256" t="str">
        <f>_xlfn.TEXTAFTER(runRBA_RBA_fluxes[[#This Row],[rxn]],"-",-1)</f>
        <v>YJR148W</v>
      </c>
      <c r="I256" s="1" t="e">
        <f>IF(runRBA_RBA_fluxes[[#This Row],[dir]]="REV",-runRBA_RBA_fluxes[[#This Row],[ub]],runRBA_RBA_fluxes[[#This Row],[lb]])</f>
        <v>#N/A</v>
      </c>
      <c r="J256" s="1" t="e">
        <f>IF(runRBA_RBA_fluxes[[#This Row],[dir]]="REV",-runRBA_RBA_fluxes[[#This Row],[lb]],runRBA_RBA_fluxes[[#This Row],[ub]])</f>
        <v>#N/A</v>
      </c>
      <c r="K256" s="1" t="e">
        <f>IF(runRBA_RBA_fluxes[[#This Row],[dir]]="REV",-1,1)*runRBA_RBA_fluxes[[#This Row],[flux]]</f>
        <v>#N/A</v>
      </c>
      <c r="L256" s="1" t="b">
        <f>NOT(ISERROR(IF(runRBA_RBA_fluxes[[#This Row],[tag]]="RXN",MATCH(runRBA_RBA_fluxes[[#This Row],[rxn_base_id]],fba_fluxes[rxn],0),0)))</f>
        <v>1</v>
      </c>
    </row>
    <row r="257" spans="1:12" x14ac:dyDescent="0.2">
      <c r="A257" s="1" t="s">
        <v>661</v>
      </c>
      <c r="B257">
        <v>10.603826318328906</v>
      </c>
      <c r="C257">
        <v>0</v>
      </c>
      <c r="D257">
        <v>1000.0000000000001</v>
      </c>
      <c r="E257" t="str">
        <f>_xlfn.TEXTBEFORE(runRBA_RBA_fluxes[[#This Row],[rxn]],"-")</f>
        <v>RXN</v>
      </c>
      <c r="F257" t="str">
        <f>IFERROR(_xlfn.TEXTAFTER(_xlfn.TEXTBEFORE(runRBA_RBA_fluxes[[#This Row],[rxn]],"_"&amp;runRBA_RBA_fluxes[[#This Row],[dir]]&amp;"-",-1),runRBA_RBA_fluxes[[#This Row],[tag]]&amp;"-"),"")</f>
        <v>ADPATPt_c_m</v>
      </c>
      <c r="G257" t="str">
        <f>_xlfn.TEXTAFTER(_xlfn.TEXTBEFORE(runRBA_RBA_fluxes[[#This Row],[rxn]],"-"&amp;runRBA_RBA_fluxes[[#This Row],[enz]],-1),"_",-1)</f>
        <v>FWD</v>
      </c>
      <c r="H257" t="str">
        <f>_xlfn.TEXTAFTER(runRBA_RBA_fluxes[[#This Row],[rxn]],"-",-1)</f>
        <v>YBL030C</v>
      </c>
      <c r="I257" s="1">
        <f>IF(runRBA_RBA_fluxes[[#This Row],[dir]]="REV",-runRBA_RBA_fluxes[[#This Row],[ub]],runRBA_RBA_fluxes[[#This Row],[lb]])</f>
        <v>0</v>
      </c>
      <c r="J257" s="1">
        <f>IF(runRBA_RBA_fluxes[[#This Row],[dir]]="REV",-runRBA_RBA_fluxes[[#This Row],[lb]],runRBA_RBA_fluxes[[#This Row],[ub]])</f>
        <v>1000.0000000000001</v>
      </c>
      <c r="K257" s="1">
        <f>IF(runRBA_RBA_fluxes[[#This Row],[dir]]="REV",-1,1)*runRBA_RBA_fluxes[[#This Row],[flux]]</f>
        <v>10.603826318328906</v>
      </c>
      <c r="L257" s="1" t="b">
        <f>NOT(ISERROR(IF(runRBA_RBA_fluxes[[#This Row],[tag]]="RXN",MATCH(runRBA_RBA_fluxes[[#This Row],[rxn_base_id]],fba_fluxes[rxn],0),0)))</f>
        <v>1</v>
      </c>
    </row>
    <row r="258" spans="1:12" x14ac:dyDescent="0.2">
      <c r="A258" s="1" t="s">
        <v>662</v>
      </c>
      <c r="B258">
        <v>9.9621924048000007E-4</v>
      </c>
      <c r="C258">
        <v>0</v>
      </c>
      <c r="D258">
        <v>1000.0000000000001</v>
      </c>
      <c r="E258" t="str">
        <f>_xlfn.TEXTBEFORE(runRBA_RBA_fluxes[[#This Row],[rxn]],"-")</f>
        <v>RXN</v>
      </c>
      <c r="F258" t="str">
        <f>IFERROR(_xlfn.TEXTAFTER(_xlfn.TEXTBEFORE(runRBA_RBA_fluxes[[#This Row],[rxn]],"_"&amp;runRBA_RBA_fluxes[[#This Row],[dir]]&amp;"-",-1),runRBA_RBA_fluxes[[#This Row],[tag]]&amp;"-"),"")</f>
        <v>STCOAt_c_rm</v>
      </c>
      <c r="G258" t="str">
        <f>_xlfn.TEXTAFTER(_xlfn.TEXTBEFORE(runRBA_RBA_fluxes[[#This Row],[rxn]],"-"&amp;runRBA_RBA_fluxes[[#This Row],[enz]],-1),"_",-1)</f>
        <v>FWD</v>
      </c>
      <c r="H258" t="str">
        <f>_xlfn.TEXTAFTER(runRBA_RBA_fluxes[[#This Row],[rxn]],"-",-1)</f>
        <v>SPONT</v>
      </c>
      <c r="I258" s="1">
        <f>IF(runRBA_RBA_fluxes[[#This Row],[dir]]="REV",-runRBA_RBA_fluxes[[#This Row],[ub]],runRBA_RBA_fluxes[[#This Row],[lb]])</f>
        <v>0</v>
      </c>
      <c r="J258" s="1">
        <f>IF(runRBA_RBA_fluxes[[#This Row],[dir]]="REV",-runRBA_RBA_fluxes[[#This Row],[lb]],runRBA_RBA_fluxes[[#This Row],[ub]])</f>
        <v>1000.0000000000001</v>
      </c>
      <c r="K258" s="1">
        <f>IF(runRBA_RBA_fluxes[[#This Row],[dir]]="REV",-1,1)*runRBA_RBA_fluxes[[#This Row],[flux]]</f>
        <v>9.9621924048000007E-4</v>
      </c>
      <c r="L258" s="1" t="b">
        <f>NOT(ISERROR(IF(runRBA_RBA_fluxes[[#This Row],[tag]]="RXN",MATCH(runRBA_RBA_fluxes[[#This Row],[rxn_base_id]],fba_fluxes[rxn],0),0)))</f>
        <v>1</v>
      </c>
    </row>
    <row r="259" spans="1:12" hidden="1" x14ac:dyDescent="0.2">
      <c r="A259" s="1" t="s">
        <v>1340</v>
      </c>
      <c r="B259">
        <v>2.8058220522999998E-5</v>
      </c>
      <c r="C259">
        <v>0</v>
      </c>
      <c r="D259">
        <v>1000.0000000000001</v>
      </c>
      <c r="E259" t="str">
        <f>_xlfn.TEXTBEFORE(runRBA_RBA_fluxes[[#This Row],[rxn]],"-")</f>
        <v>BIOSYN</v>
      </c>
      <c r="F259" t="str">
        <f>IFERROR(_xlfn.TEXTAFTER(_xlfn.TEXTBEFORE(runRBA_RBA_fluxes[[#This Row],[rxn]],"_"&amp;runRBA_RBA_fluxes[[#This Row],[dir]]&amp;"-",-1),runRBA_RBA_fluxes[[#This Row],[tag]]&amp;"-"),"")</f>
        <v/>
      </c>
      <c r="G259" t="e">
        <f>_xlfn.TEXTAFTER(_xlfn.TEXTBEFORE(runRBA_RBA_fluxes[[#This Row],[rxn]],"-"&amp;runRBA_RBA_fluxes[[#This Row],[enz]],-1),"_",-1)</f>
        <v>#N/A</v>
      </c>
      <c r="H259" t="str">
        <f>_xlfn.TEXTAFTER(runRBA_RBA_fluxes[[#This Row],[rxn]],"-",-1)</f>
        <v>LIPID5</v>
      </c>
      <c r="I259" s="1" t="e">
        <f>IF(runRBA_RBA_fluxes[[#This Row],[dir]]="REV",-runRBA_RBA_fluxes[[#This Row],[ub]],runRBA_RBA_fluxes[[#This Row],[lb]])</f>
        <v>#N/A</v>
      </c>
      <c r="J259" s="1" t="e">
        <f>IF(runRBA_RBA_fluxes[[#This Row],[dir]]="REV",-runRBA_RBA_fluxes[[#This Row],[lb]],runRBA_RBA_fluxes[[#This Row],[ub]])</f>
        <v>#N/A</v>
      </c>
      <c r="K259" s="1" t="e">
        <f>IF(runRBA_RBA_fluxes[[#This Row],[dir]]="REV",-1,1)*runRBA_RBA_fluxes[[#This Row],[flux]]</f>
        <v>#N/A</v>
      </c>
      <c r="L259" s="1" t="b">
        <f>NOT(ISERROR(IF(runRBA_RBA_fluxes[[#This Row],[tag]]="RXN",MATCH(runRBA_RBA_fluxes[[#This Row],[rxn_base_id]],fba_fluxes[rxn],0),0)))</f>
        <v>1</v>
      </c>
    </row>
    <row r="260" spans="1:12" hidden="1" x14ac:dyDescent="0.2">
      <c r="A260" s="1" t="s">
        <v>1341</v>
      </c>
      <c r="B260">
        <v>1.01260826E-7</v>
      </c>
      <c r="C260">
        <v>0</v>
      </c>
      <c r="D260">
        <v>1000.0000000000001</v>
      </c>
      <c r="E260" t="str">
        <f>_xlfn.TEXTBEFORE(runRBA_RBA_fluxes[[#This Row],[rxn]],"-")</f>
        <v>BIOSYN</v>
      </c>
      <c r="F260" t="str">
        <f>IFERROR(_xlfn.TEXTAFTER(_xlfn.TEXTBEFORE(runRBA_RBA_fluxes[[#This Row],[rxn]],"_"&amp;runRBA_RBA_fluxes[[#This Row],[dir]]&amp;"-",-1),runRBA_RBA_fluxes[[#This Row],[tag]]&amp;"-"),"")</f>
        <v/>
      </c>
      <c r="G260" t="e">
        <f>_xlfn.TEXTAFTER(_xlfn.TEXTBEFORE(runRBA_RBA_fluxes[[#This Row],[rxn]],"-"&amp;runRBA_RBA_fluxes[[#This Row],[enz]],-1),"_",-1)</f>
        <v>#N/A</v>
      </c>
      <c r="H260" t="str">
        <f>_xlfn.TEXTAFTER(runRBA_RBA_fluxes[[#This Row],[rxn]],"-",-1)</f>
        <v>COFACTOR10</v>
      </c>
      <c r="I260" s="1" t="e">
        <f>IF(runRBA_RBA_fluxes[[#This Row],[dir]]="REV",-runRBA_RBA_fluxes[[#This Row],[ub]],runRBA_RBA_fluxes[[#This Row],[lb]])</f>
        <v>#N/A</v>
      </c>
      <c r="J260" s="1" t="e">
        <f>IF(runRBA_RBA_fluxes[[#This Row],[dir]]="REV",-runRBA_RBA_fluxes[[#This Row],[lb]],runRBA_RBA_fluxes[[#This Row],[ub]])</f>
        <v>#N/A</v>
      </c>
      <c r="K260" s="1" t="e">
        <f>IF(runRBA_RBA_fluxes[[#This Row],[dir]]="REV",-1,1)*runRBA_RBA_fluxes[[#This Row],[flux]]</f>
        <v>#N/A</v>
      </c>
      <c r="L260" s="1" t="b">
        <f>NOT(ISERROR(IF(runRBA_RBA_fluxes[[#This Row],[tag]]="RXN",MATCH(runRBA_RBA_fluxes[[#This Row],[rxn_base_id]],fba_fluxes[rxn],0),0)))</f>
        <v>1</v>
      </c>
    </row>
    <row r="261" spans="1:12" hidden="1" x14ac:dyDescent="0.2">
      <c r="A261" s="1" t="s">
        <v>1342</v>
      </c>
      <c r="B261">
        <v>2.0987327E-8</v>
      </c>
      <c r="C261">
        <v>0</v>
      </c>
      <c r="D261">
        <v>1000.0000000000001</v>
      </c>
      <c r="E261" t="str">
        <f>_xlfn.TEXTBEFORE(runRBA_RBA_fluxes[[#This Row],[rxn]],"-")</f>
        <v>ENZSYN</v>
      </c>
      <c r="F261" t="str">
        <f>IFERROR(_xlfn.TEXTAFTER(_xlfn.TEXTBEFORE(runRBA_RBA_fluxes[[#This Row],[rxn]],"_"&amp;runRBA_RBA_fluxes[[#This Row],[dir]]&amp;"-",-1),runRBA_RBA_fluxes[[#This Row],[tag]]&amp;"-"),"")</f>
        <v/>
      </c>
      <c r="G261" t="e">
        <f>_xlfn.TEXTAFTER(_xlfn.TEXTBEFORE(runRBA_RBA_fluxes[[#This Row],[rxn]],"-"&amp;runRBA_RBA_fluxes[[#This Row],[enz]],-1),"_",-1)</f>
        <v>#N/A</v>
      </c>
      <c r="H261" t="str">
        <f>_xlfn.TEXTAFTER(runRBA_RBA_fluxes[[#This Row],[rxn]],"-",-1)</f>
        <v>YOR074C</v>
      </c>
      <c r="I261" s="1" t="e">
        <f>IF(runRBA_RBA_fluxes[[#This Row],[dir]]="REV",-runRBA_RBA_fluxes[[#This Row],[ub]],runRBA_RBA_fluxes[[#This Row],[lb]])</f>
        <v>#N/A</v>
      </c>
      <c r="J261" s="1" t="e">
        <f>IF(runRBA_RBA_fluxes[[#This Row],[dir]]="REV",-runRBA_RBA_fluxes[[#This Row],[lb]],runRBA_RBA_fluxes[[#This Row],[ub]])</f>
        <v>#N/A</v>
      </c>
      <c r="K261" s="1" t="e">
        <f>IF(runRBA_RBA_fluxes[[#This Row],[dir]]="REV",-1,1)*runRBA_RBA_fluxes[[#This Row],[flux]]</f>
        <v>#N/A</v>
      </c>
      <c r="L261" s="1" t="b">
        <f>NOT(ISERROR(IF(runRBA_RBA_fluxes[[#This Row],[tag]]="RXN",MATCH(runRBA_RBA_fluxes[[#This Row],[rxn_base_id]],fba_fluxes[rxn],0),0)))</f>
        <v>1</v>
      </c>
    </row>
    <row r="262" spans="1:12" hidden="1" x14ac:dyDescent="0.2">
      <c r="A262" s="1" t="s">
        <v>1343</v>
      </c>
      <c r="B262">
        <v>7.4336015E-8</v>
      </c>
      <c r="C262">
        <v>0</v>
      </c>
      <c r="D262">
        <v>1000.0000000000001</v>
      </c>
      <c r="E262" t="str">
        <f>_xlfn.TEXTBEFORE(runRBA_RBA_fluxes[[#This Row],[rxn]],"-")</f>
        <v>PROSYN</v>
      </c>
      <c r="F262" t="str">
        <f>IFERROR(_xlfn.TEXTAFTER(_xlfn.TEXTBEFORE(runRBA_RBA_fluxes[[#This Row],[rxn]],"_"&amp;runRBA_RBA_fluxes[[#This Row],[dir]]&amp;"-",-1),runRBA_RBA_fluxes[[#This Row],[tag]]&amp;"-"),"")</f>
        <v/>
      </c>
      <c r="G262" t="e">
        <f>_xlfn.TEXTAFTER(_xlfn.TEXTBEFORE(runRBA_RBA_fluxes[[#This Row],[rxn]],"-"&amp;runRBA_RBA_fluxes[[#This Row],[enz]],-1),"_",-1)</f>
        <v>#N/A</v>
      </c>
      <c r="H262" t="str">
        <f>_xlfn.TEXTAFTER(runRBA_RBA_fluxes[[#This Row],[rxn]],"-",-1)</f>
        <v>YMR271C</v>
      </c>
      <c r="I262" s="1" t="e">
        <f>IF(runRBA_RBA_fluxes[[#This Row],[dir]]="REV",-runRBA_RBA_fluxes[[#This Row],[ub]],runRBA_RBA_fluxes[[#This Row],[lb]])</f>
        <v>#N/A</v>
      </c>
      <c r="J262" s="1" t="e">
        <f>IF(runRBA_RBA_fluxes[[#This Row],[dir]]="REV",-runRBA_RBA_fluxes[[#This Row],[lb]],runRBA_RBA_fluxes[[#This Row],[ub]])</f>
        <v>#N/A</v>
      </c>
      <c r="K262" s="1" t="e">
        <f>IF(runRBA_RBA_fluxes[[#This Row],[dir]]="REV",-1,1)*runRBA_RBA_fluxes[[#This Row],[flux]]</f>
        <v>#N/A</v>
      </c>
      <c r="L262" s="1" t="b">
        <f>NOT(ISERROR(IF(runRBA_RBA_fluxes[[#This Row],[tag]]="RXN",MATCH(runRBA_RBA_fluxes[[#This Row],[rxn_base_id]],fba_fluxes[rxn],0),0)))</f>
        <v>1</v>
      </c>
    </row>
    <row r="263" spans="1:12" hidden="1" x14ac:dyDescent="0.2">
      <c r="A263" s="1" t="s">
        <v>1344</v>
      </c>
      <c r="B263">
        <v>0</v>
      </c>
      <c r="C263">
        <v>0</v>
      </c>
      <c r="D263">
        <v>1000.0000000000001</v>
      </c>
      <c r="E263" t="str">
        <f>_xlfn.TEXTBEFORE(runRBA_RBA_fluxes[[#This Row],[rxn]],"-")</f>
        <v>PROSYN</v>
      </c>
      <c r="F263" t="str">
        <f>IFERROR(_xlfn.TEXTAFTER(_xlfn.TEXTBEFORE(runRBA_RBA_fluxes[[#This Row],[rxn]],"_"&amp;runRBA_RBA_fluxes[[#This Row],[dir]]&amp;"-",-1),runRBA_RBA_fluxes[[#This Row],[tag]]&amp;"-"),"")</f>
        <v/>
      </c>
      <c r="G263" t="e">
        <f>_xlfn.TEXTAFTER(_xlfn.TEXTBEFORE(runRBA_RBA_fluxes[[#This Row],[rxn]],"-"&amp;runRBA_RBA_fluxes[[#This Row],[enz]],-1),"_",-1)</f>
        <v>#N/A</v>
      </c>
      <c r="H263" t="str">
        <f>_xlfn.TEXTAFTER(runRBA_RBA_fluxes[[#This Row],[rxn]],"-",-1)</f>
        <v>YER141W</v>
      </c>
      <c r="I263" s="1" t="e">
        <f>IF(runRBA_RBA_fluxes[[#This Row],[dir]]="REV",-runRBA_RBA_fluxes[[#This Row],[ub]],runRBA_RBA_fluxes[[#This Row],[lb]])</f>
        <v>#N/A</v>
      </c>
      <c r="J263" s="1" t="e">
        <f>IF(runRBA_RBA_fluxes[[#This Row],[dir]]="REV",-runRBA_RBA_fluxes[[#This Row],[lb]],runRBA_RBA_fluxes[[#This Row],[ub]])</f>
        <v>#N/A</v>
      </c>
      <c r="K263" s="1" t="e">
        <f>IF(runRBA_RBA_fluxes[[#This Row],[dir]]="REV",-1,1)*runRBA_RBA_fluxes[[#This Row],[flux]]</f>
        <v>#N/A</v>
      </c>
      <c r="L263" s="1" t="b">
        <f>NOT(ISERROR(IF(runRBA_RBA_fluxes[[#This Row],[tag]]="RXN",MATCH(runRBA_RBA_fluxes[[#This Row],[rxn_base_id]],fba_fluxes[rxn],0),0)))</f>
        <v>1</v>
      </c>
    </row>
    <row r="264" spans="1:12" hidden="1" x14ac:dyDescent="0.2">
      <c r="A264" s="1" t="s">
        <v>1345</v>
      </c>
      <c r="B264">
        <v>2.0640609999999999E-9</v>
      </c>
      <c r="C264">
        <v>0</v>
      </c>
      <c r="D264">
        <v>1000.0000000000001</v>
      </c>
      <c r="E264" t="str">
        <f>_xlfn.TEXTBEFORE(runRBA_RBA_fluxes[[#This Row],[rxn]],"-")</f>
        <v>ENZSYN</v>
      </c>
      <c r="F264" t="str">
        <f>IFERROR(_xlfn.TEXTAFTER(_xlfn.TEXTBEFORE(runRBA_RBA_fluxes[[#This Row],[rxn]],"_"&amp;runRBA_RBA_fluxes[[#This Row],[dir]]&amp;"-",-1),runRBA_RBA_fluxes[[#This Row],[tag]]&amp;"-"),"")</f>
        <v/>
      </c>
      <c r="G264" t="e">
        <f>_xlfn.TEXTAFTER(_xlfn.TEXTBEFORE(runRBA_RBA_fluxes[[#This Row],[rxn]],"-"&amp;runRBA_RBA_fluxes[[#This Row],[enz]],-1),"_",-1)</f>
        <v>#N/A</v>
      </c>
      <c r="H264" t="str">
        <f>_xlfn.TEXTAFTER(runRBA_RBA_fluxes[[#This Row],[rxn]],"-",-1)</f>
        <v>YDR456W</v>
      </c>
      <c r="I264" s="1" t="e">
        <f>IF(runRBA_RBA_fluxes[[#This Row],[dir]]="REV",-runRBA_RBA_fluxes[[#This Row],[ub]],runRBA_RBA_fluxes[[#This Row],[lb]])</f>
        <v>#N/A</v>
      </c>
      <c r="J264" s="1" t="e">
        <f>IF(runRBA_RBA_fluxes[[#This Row],[dir]]="REV",-runRBA_RBA_fluxes[[#This Row],[lb]],runRBA_RBA_fluxes[[#This Row],[ub]])</f>
        <v>#N/A</v>
      </c>
      <c r="K264" s="1" t="e">
        <f>IF(runRBA_RBA_fluxes[[#This Row],[dir]]="REV",-1,1)*runRBA_RBA_fluxes[[#This Row],[flux]]</f>
        <v>#N/A</v>
      </c>
      <c r="L264" s="1" t="b">
        <f>NOT(ISERROR(IF(runRBA_RBA_fluxes[[#This Row],[tag]]="RXN",MATCH(runRBA_RBA_fluxes[[#This Row],[rxn_base_id]],fba_fluxes[rxn],0),0)))</f>
        <v>1</v>
      </c>
    </row>
    <row r="265" spans="1:12" hidden="1" x14ac:dyDescent="0.2">
      <c r="A265" s="1" t="s">
        <v>1346</v>
      </c>
      <c r="B265">
        <v>7.47137969E-7</v>
      </c>
      <c r="C265">
        <v>0</v>
      </c>
      <c r="D265">
        <v>1000.0000000000001</v>
      </c>
      <c r="E265" t="str">
        <f>_xlfn.TEXTBEFORE(runRBA_RBA_fluxes[[#This Row],[rxn]],"-")</f>
        <v>PROSYN</v>
      </c>
      <c r="F265" t="str">
        <f>IFERROR(_xlfn.TEXTAFTER(_xlfn.TEXTBEFORE(runRBA_RBA_fluxes[[#This Row],[rxn]],"_"&amp;runRBA_RBA_fluxes[[#This Row],[dir]]&amp;"-",-1),runRBA_RBA_fluxes[[#This Row],[tag]]&amp;"-"),"")</f>
        <v/>
      </c>
      <c r="G265" t="e">
        <f>_xlfn.TEXTAFTER(_xlfn.TEXTBEFORE(runRBA_RBA_fluxes[[#This Row],[rxn]],"-"&amp;runRBA_RBA_fluxes[[#This Row],[enz]],-1),"_",-1)</f>
        <v>#N/A</v>
      </c>
      <c r="H265" t="str">
        <f>_xlfn.TEXTAFTER(runRBA_RBA_fluxes[[#This Row],[rxn]],"-",-1)</f>
        <v>YGR027C</v>
      </c>
      <c r="I265" s="1" t="e">
        <f>IF(runRBA_RBA_fluxes[[#This Row],[dir]]="REV",-runRBA_RBA_fluxes[[#This Row],[ub]],runRBA_RBA_fluxes[[#This Row],[lb]])</f>
        <v>#N/A</v>
      </c>
      <c r="J265" s="1" t="e">
        <f>IF(runRBA_RBA_fluxes[[#This Row],[dir]]="REV",-runRBA_RBA_fluxes[[#This Row],[lb]],runRBA_RBA_fluxes[[#This Row],[ub]])</f>
        <v>#N/A</v>
      </c>
      <c r="K265" s="1" t="e">
        <f>IF(runRBA_RBA_fluxes[[#This Row],[dir]]="REV",-1,1)*runRBA_RBA_fluxes[[#This Row],[flux]]</f>
        <v>#N/A</v>
      </c>
      <c r="L265" s="1" t="b">
        <f>NOT(ISERROR(IF(runRBA_RBA_fluxes[[#This Row],[tag]]="RXN",MATCH(runRBA_RBA_fluxes[[#This Row],[rxn_base_id]],fba_fluxes[rxn],0),0)))</f>
        <v>1</v>
      </c>
    </row>
    <row r="266" spans="1:12" x14ac:dyDescent="0.2">
      <c r="A266" s="1" t="s">
        <v>663</v>
      </c>
      <c r="B266">
        <v>9.9291905455379994E-3</v>
      </c>
      <c r="C266">
        <v>0</v>
      </c>
      <c r="D266">
        <v>1000.0000000000001</v>
      </c>
      <c r="E266" t="str">
        <f>_xlfn.TEXTBEFORE(runRBA_RBA_fluxes[[#This Row],[rxn]],"-")</f>
        <v>RXN</v>
      </c>
      <c r="F266" t="str">
        <f>IFERROR(_xlfn.TEXTAFTER(_xlfn.TEXTBEFORE(runRBA_RBA_fluxes[[#This Row],[rxn]],"_"&amp;runRBA_RBA_fluxes[[#This Row],[dir]]&amp;"-",-1),runRBA_RBA_fluxes[[#This Row],[tag]]&amp;"-"),"")</f>
        <v>AHSERL2_c</v>
      </c>
      <c r="G266" t="str">
        <f>_xlfn.TEXTAFTER(_xlfn.TEXTBEFORE(runRBA_RBA_fluxes[[#This Row],[rxn]],"-"&amp;runRBA_RBA_fluxes[[#This Row],[enz]],-1),"_",-1)</f>
        <v>FWD</v>
      </c>
      <c r="H266" t="str">
        <f>_xlfn.TEXTAFTER(runRBA_RBA_fluxes[[#This Row],[rxn]],"-",-1)</f>
        <v>YLR303W</v>
      </c>
      <c r="I266" s="1">
        <f>IF(runRBA_RBA_fluxes[[#This Row],[dir]]="REV",-runRBA_RBA_fluxes[[#This Row],[ub]],runRBA_RBA_fluxes[[#This Row],[lb]])</f>
        <v>0</v>
      </c>
      <c r="J266" s="1">
        <f>IF(runRBA_RBA_fluxes[[#This Row],[dir]]="REV",-runRBA_RBA_fluxes[[#This Row],[lb]],runRBA_RBA_fluxes[[#This Row],[ub]])</f>
        <v>1000.0000000000001</v>
      </c>
      <c r="K266" s="1">
        <f>IF(runRBA_RBA_fluxes[[#This Row],[dir]]="REV",-1,1)*runRBA_RBA_fluxes[[#This Row],[flux]]</f>
        <v>9.9291905455379994E-3</v>
      </c>
      <c r="L266" s="1" t="b">
        <f>NOT(ISERROR(IF(runRBA_RBA_fluxes[[#This Row],[tag]]="RXN",MATCH(runRBA_RBA_fluxes[[#This Row],[rxn_base_id]],fba_fluxes[rxn],0),0)))</f>
        <v>1</v>
      </c>
    </row>
    <row r="267" spans="1:12" hidden="1" x14ac:dyDescent="0.2">
      <c r="A267" s="1" t="s">
        <v>1347</v>
      </c>
      <c r="B267">
        <v>1.9050680000000001E-9</v>
      </c>
      <c r="C267">
        <v>0</v>
      </c>
      <c r="D267">
        <v>1000.0000000000001</v>
      </c>
      <c r="E267" t="str">
        <f>_xlfn.TEXTBEFORE(runRBA_RBA_fluxes[[#This Row],[rxn]],"-")</f>
        <v>ENZSYN</v>
      </c>
      <c r="F267" t="str">
        <f>IFERROR(_xlfn.TEXTAFTER(_xlfn.TEXTBEFORE(runRBA_RBA_fluxes[[#This Row],[rxn]],"_"&amp;runRBA_RBA_fluxes[[#This Row],[dir]]&amp;"-",-1),runRBA_RBA_fluxes[[#This Row],[tag]]&amp;"-"),"")</f>
        <v/>
      </c>
      <c r="G267" t="e">
        <f>_xlfn.TEXTAFTER(_xlfn.TEXTBEFORE(runRBA_RBA_fluxes[[#This Row],[rxn]],"-"&amp;runRBA_RBA_fluxes[[#This Row],[enz]],-1),"_",-1)</f>
        <v>#N/A</v>
      </c>
      <c r="H267" t="str">
        <f>_xlfn.TEXTAFTER(runRBA_RBA_fluxes[[#This Row],[rxn]],"-",-1)</f>
        <v>YLR130C</v>
      </c>
      <c r="I267" s="1" t="e">
        <f>IF(runRBA_RBA_fluxes[[#This Row],[dir]]="REV",-runRBA_RBA_fluxes[[#This Row],[ub]],runRBA_RBA_fluxes[[#This Row],[lb]])</f>
        <v>#N/A</v>
      </c>
      <c r="J267" s="1" t="e">
        <f>IF(runRBA_RBA_fluxes[[#This Row],[dir]]="REV",-runRBA_RBA_fluxes[[#This Row],[lb]],runRBA_RBA_fluxes[[#This Row],[ub]])</f>
        <v>#N/A</v>
      </c>
      <c r="K267" s="1" t="e">
        <f>IF(runRBA_RBA_fluxes[[#This Row],[dir]]="REV",-1,1)*runRBA_RBA_fluxes[[#This Row],[flux]]</f>
        <v>#N/A</v>
      </c>
      <c r="L267" s="1" t="b">
        <f>NOT(ISERROR(IF(runRBA_RBA_fluxes[[#This Row],[tag]]="RXN",MATCH(runRBA_RBA_fluxes[[#This Row],[rxn_base_id]],fba_fluxes[rxn],0),0)))</f>
        <v>1</v>
      </c>
    </row>
    <row r="268" spans="1:12" x14ac:dyDescent="0.2">
      <c r="A268" s="1" t="s">
        <v>664</v>
      </c>
      <c r="B268">
        <v>6.8474455620900002E-3</v>
      </c>
      <c r="C268">
        <v>0</v>
      </c>
      <c r="D268">
        <v>1000.0000000000001</v>
      </c>
      <c r="E268" t="str">
        <f>_xlfn.TEXTBEFORE(runRBA_RBA_fluxes[[#This Row],[rxn]],"-")</f>
        <v>RXN</v>
      </c>
      <c r="F268" t="str">
        <f>IFERROR(_xlfn.TEXTAFTER(_xlfn.TEXTBEFORE(runRBA_RBA_fluxes[[#This Row],[rxn]],"_"&amp;runRBA_RBA_fluxes[[#This Row],[dir]]&amp;"-",-1),runRBA_RBA_fluxes[[#This Row],[tag]]&amp;"-"),"")</f>
        <v>HMGCOAS_c</v>
      </c>
      <c r="G268" t="str">
        <f>_xlfn.TEXTAFTER(_xlfn.TEXTBEFORE(runRBA_RBA_fluxes[[#This Row],[rxn]],"-"&amp;runRBA_RBA_fluxes[[#This Row],[enz]],-1),"_",-1)</f>
        <v>FWD</v>
      </c>
      <c r="H268" t="str">
        <f>_xlfn.TEXTAFTER(runRBA_RBA_fluxes[[#This Row],[rxn]],"-",-1)</f>
        <v>YML126C</v>
      </c>
      <c r="I268" s="1">
        <f>IF(runRBA_RBA_fluxes[[#This Row],[dir]]="REV",-runRBA_RBA_fluxes[[#This Row],[ub]],runRBA_RBA_fluxes[[#This Row],[lb]])</f>
        <v>0</v>
      </c>
      <c r="J268" s="1">
        <f>IF(runRBA_RBA_fluxes[[#This Row],[dir]]="REV",-runRBA_RBA_fluxes[[#This Row],[lb]],runRBA_RBA_fluxes[[#This Row],[ub]])</f>
        <v>1000.0000000000001</v>
      </c>
      <c r="K268" s="1">
        <f>IF(runRBA_RBA_fluxes[[#This Row],[dir]]="REV",-1,1)*runRBA_RBA_fluxes[[#This Row],[flux]]</f>
        <v>6.8474455620900002E-3</v>
      </c>
      <c r="L268" s="1" t="b">
        <f>NOT(ISERROR(IF(runRBA_RBA_fluxes[[#This Row],[tag]]="RXN",MATCH(runRBA_RBA_fluxes[[#This Row],[rxn_base_id]],fba_fluxes[rxn],0),0)))</f>
        <v>1</v>
      </c>
    </row>
    <row r="269" spans="1:12" hidden="1" x14ac:dyDescent="0.2">
      <c r="A269" s="1" t="s">
        <v>1348</v>
      </c>
      <c r="B269">
        <v>1.2227724E-7</v>
      </c>
      <c r="C269">
        <v>0</v>
      </c>
      <c r="D269">
        <v>1000.0000000000001</v>
      </c>
      <c r="E269" t="str">
        <f>_xlfn.TEXTBEFORE(runRBA_RBA_fluxes[[#This Row],[rxn]],"-")</f>
        <v>PROSYN</v>
      </c>
      <c r="F269" t="str">
        <f>IFERROR(_xlfn.TEXTAFTER(_xlfn.TEXTBEFORE(runRBA_RBA_fluxes[[#This Row],[rxn]],"_"&amp;runRBA_RBA_fluxes[[#This Row],[dir]]&amp;"-",-1),runRBA_RBA_fluxes[[#This Row],[tag]]&amp;"-"),"")</f>
        <v/>
      </c>
      <c r="G269" t="e">
        <f>_xlfn.TEXTAFTER(_xlfn.TEXTBEFORE(runRBA_RBA_fluxes[[#This Row],[rxn]],"-"&amp;runRBA_RBA_fluxes[[#This Row],[enz]],-1),"_",-1)</f>
        <v>#N/A</v>
      </c>
      <c r="H269" t="str">
        <f>_xlfn.TEXTAFTER(runRBA_RBA_fluxes[[#This Row],[rxn]],"-",-1)</f>
        <v>YGR207C</v>
      </c>
      <c r="I269" s="1" t="e">
        <f>IF(runRBA_RBA_fluxes[[#This Row],[dir]]="REV",-runRBA_RBA_fluxes[[#This Row],[ub]],runRBA_RBA_fluxes[[#This Row],[lb]])</f>
        <v>#N/A</v>
      </c>
      <c r="J269" s="1" t="e">
        <f>IF(runRBA_RBA_fluxes[[#This Row],[dir]]="REV",-runRBA_RBA_fluxes[[#This Row],[lb]],runRBA_RBA_fluxes[[#This Row],[ub]])</f>
        <v>#N/A</v>
      </c>
      <c r="K269" s="1" t="e">
        <f>IF(runRBA_RBA_fluxes[[#This Row],[dir]]="REV",-1,1)*runRBA_RBA_fluxes[[#This Row],[flux]]</f>
        <v>#N/A</v>
      </c>
      <c r="L269" s="1" t="b">
        <f>NOT(ISERROR(IF(runRBA_RBA_fluxes[[#This Row],[tag]]="RXN",MATCH(runRBA_RBA_fluxes[[#This Row],[rxn_base_id]],fba_fluxes[rxn],0),0)))</f>
        <v>1</v>
      </c>
    </row>
    <row r="270" spans="1:12" x14ac:dyDescent="0.2">
      <c r="A270" s="1" t="s">
        <v>666</v>
      </c>
      <c r="B270">
        <v>0.247731019873973</v>
      </c>
      <c r="C270">
        <v>0</v>
      </c>
      <c r="D270">
        <v>1000.0000000000001</v>
      </c>
      <c r="E270" t="str">
        <f>_xlfn.TEXTBEFORE(runRBA_RBA_fluxes[[#This Row],[rxn]],"-")</f>
        <v>RXN</v>
      </c>
      <c r="F270" t="str">
        <f>IFERROR(_xlfn.TEXTAFTER(_xlfn.TEXTBEFORE(runRBA_RBA_fluxes[[#This Row],[rxn]],"_"&amp;runRBA_RBA_fluxes[[#This Row],[dir]]&amp;"-",-1),runRBA_RBA_fluxes[[#This Row],[tag]]&amp;"-"),"")</f>
        <v>P5CD_m</v>
      </c>
      <c r="G270" t="str">
        <f>_xlfn.TEXTAFTER(_xlfn.TEXTBEFORE(runRBA_RBA_fluxes[[#This Row],[rxn]],"-"&amp;runRBA_RBA_fluxes[[#This Row],[enz]],-1),"_",-1)</f>
        <v>FWD</v>
      </c>
      <c r="H270" t="str">
        <f>_xlfn.TEXTAFTER(runRBA_RBA_fluxes[[#This Row],[rxn]],"-",-1)</f>
        <v>YHR037W</v>
      </c>
      <c r="I270" s="1">
        <f>IF(runRBA_RBA_fluxes[[#This Row],[dir]]="REV",-runRBA_RBA_fluxes[[#This Row],[ub]],runRBA_RBA_fluxes[[#This Row],[lb]])</f>
        <v>0</v>
      </c>
      <c r="J270" s="1">
        <f>IF(runRBA_RBA_fluxes[[#This Row],[dir]]="REV",-runRBA_RBA_fluxes[[#This Row],[lb]],runRBA_RBA_fluxes[[#This Row],[ub]])</f>
        <v>1000.0000000000001</v>
      </c>
      <c r="K270" s="1">
        <f>IF(runRBA_RBA_fluxes[[#This Row],[dir]]="REV",-1,1)*runRBA_RBA_fluxes[[#This Row],[flux]]</f>
        <v>0.247731019873973</v>
      </c>
      <c r="L270" s="1" t="b">
        <f>NOT(ISERROR(IF(runRBA_RBA_fluxes[[#This Row],[tag]]="RXN",MATCH(runRBA_RBA_fluxes[[#This Row],[rxn_base_id]],fba_fluxes[rxn],0),0)))</f>
        <v>1</v>
      </c>
    </row>
    <row r="271" spans="1:12" hidden="1" x14ac:dyDescent="0.2">
      <c r="A271" s="1" t="s">
        <v>1349</v>
      </c>
      <c r="B271">
        <v>4.2269380000000002E-8</v>
      </c>
      <c r="C271">
        <v>0</v>
      </c>
      <c r="D271">
        <v>1000.0000000000001</v>
      </c>
      <c r="E271" t="str">
        <f>_xlfn.TEXTBEFORE(runRBA_RBA_fluxes[[#This Row],[rxn]],"-")</f>
        <v>ENZLOAD</v>
      </c>
      <c r="F271" t="str">
        <f>IFERROR(_xlfn.TEXTAFTER(_xlfn.TEXTBEFORE(runRBA_RBA_fluxes[[#This Row],[rxn]],"_"&amp;runRBA_RBA_fluxes[[#This Row],[dir]]&amp;"-",-1),runRBA_RBA_fluxes[[#This Row],[tag]]&amp;"-"),"")</f>
        <v>GLUt_c_m</v>
      </c>
      <c r="G271" t="str">
        <f>_xlfn.TEXTAFTER(_xlfn.TEXTBEFORE(runRBA_RBA_fluxes[[#This Row],[rxn]],"-"&amp;runRBA_RBA_fluxes[[#This Row],[enz]],-1),"_",-1)</f>
        <v>FWD</v>
      </c>
      <c r="H271" t="str">
        <f>_xlfn.TEXTAFTER(runRBA_RBA_fluxes[[#This Row],[rxn]],"-",-1)</f>
        <v>YBR104W</v>
      </c>
      <c r="I271" s="1">
        <f>IF(runRBA_RBA_fluxes[[#This Row],[dir]]="REV",-runRBA_RBA_fluxes[[#This Row],[ub]],runRBA_RBA_fluxes[[#This Row],[lb]])</f>
        <v>0</v>
      </c>
      <c r="J271" s="1">
        <f>IF(runRBA_RBA_fluxes[[#This Row],[dir]]="REV",-runRBA_RBA_fluxes[[#This Row],[lb]],runRBA_RBA_fluxes[[#This Row],[ub]])</f>
        <v>1000.0000000000001</v>
      </c>
      <c r="K271" s="1">
        <f>IF(runRBA_RBA_fluxes[[#This Row],[dir]]="REV",-1,1)*runRBA_RBA_fluxes[[#This Row],[flux]]</f>
        <v>4.2269380000000002E-8</v>
      </c>
      <c r="L271" s="1" t="b">
        <f>NOT(ISERROR(IF(runRBA_RBA_fluxes[[#This Row],[tag]]="RXN",MATCH(runRBA_RBA_fluxes[[#This Row],[rxn_base_id]],fba_fluxes[rxn],0),0)))</f>
        <v>1</v>
      </c>
    </row>
    <row r="272" spans="1:12" x14ac:dyDescent="0.2">
      <c r="A272" s="1" t="s">
        <v>668</v>
      </c>
      <c r="B272">
        <v>5.7489957806031E-2</v>
      </c>
      <c r="C272">
        <v>0</v>
      </c>
      <c r="D272">
        <v>1000.0000000000001</v>
      </c>
      <c r="E272" t="str">
        <f>_xlfn.TEXTBEFORE(runRBA_RBA_fluxes[[#This Row],[rxn]],"-")</f>
        <v>RXN</v>
      </c>
      <c r="F272" t="str">
        <f>IFERROR(_xlfn.TEXTAFTER(_xlfn.TEXTBEFORE(runRBA_RBA_fluxes[[#This Row],[rxn]],"_"&amp;runRBA_RBA_fluxes[[#This Row],[dir]]&amp;"-",-1),runRBA_RBA_fluxes[[#This Row],[tag]]&amp;"-"),"")</f>
        <v>ASAD_c</v>
      </c>
      <c r="G272" t="str">
        <f>_xlfn.TEXTAFTER(_xlfn.TEXTBEFORE(runRBA_RBA_fluxes[[#This Row],[rxn]],"-"&amp;runRBA_RBA_fluxes[[#This Row],[enz]],-1),"_",-1)</f>
        <v>FWD</v>
      </c>
      <c r="H272" t="str">
        <f>_xlfn.TEXTAFTER(runRBA_RBA_fluxes[[#This Row],[rxn]],"-",-1)</f>
        <v>YDR158W</v>
      </c>
      <c r="I272" s="1">
        <f>IF(runRBA_RBA_fluxes[[#This Row],[dir]]="REV",-runRBA_RBA_fluxes[[#This Row],[ub]],runRBA_RBA_fluxes[[#This Row],[lb]])</f>
        <v>0</v>
      </c>
      <c r="J272" s="1">
        <f>IF(runRBA_RBA_fluxes[[#This Row],[dir]]="REV",-runRBA_RBA_fluxes[[#This Row],[lb]],runRBA_RBA_fluxes[[#This Row],[ub]])</f>
        <v>1000.0000000000001</v>
      </c>
      <c r="K272" s="1">
        <f>IF(runRBA_RBA_fluxes[[#This Row],[dir]]="REV",-1,1)*runRBA_RBA_fluxes[[#This Row],[flux]]</f>
        <v>5.7489957806031E-2</v>
      </c>
      <c r="L272" s="1" t="b">
        <f>NOT(ISERROR(IF(runRBA_RBA_fluxes[[#This Row],[tag]]="RXN",MATCH(runRBA_RBA_fluxes[[#This Row],[rxn_base_id]],fba_fluxes[rxn],0),0)))</f>
        <v>1</v>
      </c>
    </row>
    <row r="273" spans="1:12" x14ac:dyDescent="0.2">
      <c r="A273" s="1" t="s">
        <v>669</v>
      </c>
      <c r="B273">
        <v>24.334316909079636</v>
      </c>
      <c r="C273">
        <v>0</v>
      </c>
      <c r="D273">
        <v>1000.0000000000001</v>
      </c>
      <c r="E273" t="str">
        <f>_xlfn.TEXTBEFORE(runRBA_RBA_fluxes[[#This Row],[rxn]],"-")</f>
        <v>RXN</v>
      </c>
      <c r="F273" t="str">
        <f>IFERROR(_xlfn.TEXTAFTER(_xlfn.TEXTBEFORE(runRBA_RBA_fluxes[[#This Row],[rxn]],"_"&amp;runRBA_RBA_fluxes[[#This Row],[dir]]&amp;"-",-1),runRBA_RBA_fluxes[[#This Row],[tag]]&amp;"-"),"")</f>
        <v>EX_h_e</v>
      </c>
      <c r="G273" t="str">
        <f>_xlfn.TEXTAFTER(_xlfn.TEXTBEFORE(runRBA_RBA_fluxes[[#This Row],[rxn]],"-"&amp;runRBA_RBA_fluxes[[#This Row],[enz]],-1),"_",-1)</f>
        <v>FWD</v>
      </c>
      <c r="H273" t="str">
        <f>_xlfn.TEXTAFTER(runRBA_RBA_fluxes[[#This Row],[rxn]],"-",-1)</f>
        <v>SPONT</v>
      </c>
      <c r="I273" s="1">
        <f>IF(runRBA_RBA_fluxes[[#This Row],[dir]]="REV",-runRBA_RBA_fluxes[[#This Row],[ub]],runRBA_RBA_fluxes[[#This Row],[lb]])</f>
        <v>0</v>
      </c>
      <c r="J273" s="1">
        <f>IF(runRBA_RBA_fluxes[[#This Row],[dir]]="REV",-runRBA_RBA_fluxes[[#This Row],[lb]],runRBA_RBA_fluxes[[#This Row],[ub]])</f>
        <v>1000.0000000000001</v>
      </c>
      <c r="K273" s="1">
        <f>IF(runRBA_RBA_fluxes[[#This Row],[dir]]="REV",-1,1)*runRBA_RBA_fluxes[[#This Row],[flux]]</f>
        <v>24.334316909079636</v>
      </c>
      <c r="L273" s="1" t="b">
        <f>NOT(ISERROR(IF(runRBA_RBA_fluxes[[#This Row],[tag]]="RXN",MATCH(runRBA_RBA_fluxes[[#This Row],[rxn_base_id]],fba_fluxes[rxn],0),0)))</f>
        <v>1</v>
      </c>
    </row>
    <row r="274" spans="1:12" hidden="1" x14ac:dyDescent="0.2">
      <c r="A274" s="1" t="s">
        <v>1350</v>
      </c>
      <c r="B274">
        <v>9.0542968999999999E-8</v>
      </c>
      <c r="C274">
        <v>0</v>
      </c>
      <c r="D274">
        <v>1000.0000000000001</v>
      </c>
      <c r="E274" t="str">
        <f>_xlfn.TEXTBEFORE(runRBA_RBA_fluxes[[#This Row],[rxn]],"-")</f>
        <v>PROSYN</v>
      </c>
      <c r="F274" t="str">
        <f>IFERROR(_xlfn.TEXTAFTER(_xlfn.TEXTBEFORE(runRBA_RBA_fluxes[[#This Row],[rxn]],"_"&amp;runRBA_RBA_fluxes[[#This Row],[dir]]&amp;"-",-1),runRBA_RBA_fluxes[[#This Row],[tag]]&amp;"-"),"")</f>
        <v/>
      </c>
      <c r="G274" t="e">
        <f>_xlfn.TEXTAFTER(_xlfn.TEXTBEFORE(runRBA_RBA_fluxes[[#This Row],[rxn]],"-"&amp;runRBA_RBA_fluxes[[#This Row],[enz]],-1),"_",-1)</f>
        <v>#N/A</v>
      </c>
      <c r="H274" t="str">
        <f>_xlfn.TEXTAFTER(runRBA_RBA_fluxes[[#This Row],[rxn]],"-",-1)</f>
        <v>YBR268W</v>
      </c>
      <c r="I274" s="1" t="e">
        <f>IF(runRBA_RBA_fluxes[[#This Row],[dir]]="REV",-runRBA_RBA_fluxes[[#This Row],[ub]],runRBA_RBA_fluxes[[#This Row],[lb]])</f>
        <v>#N/A</v>
      </c>
      <c r="J274" s="1" t="e">
        <f>IF(runRBA_RBA_fluxes[[#This Row],[dir]]="REV",-runRBA_RBA_fluxes[[#This Row],[lb]],runRBA_RBA_fluxes[[#This Row],[ub]])</f>
        <v>#N/A</v>
      </c>
      <c r="K274" s="1" t="e">
        <f>IF(runRBA_RBA_fluxes[[#This Row],[dir]]="REV",-1,1)*runRBA_RBA_fluxes[[#This Row],[flux]]</f>
        <v>#N/A</v>
      </c>
      <c r="L274" s="1" t="b">
        <f>NOT(ISERROR(IF(runRBA_RBA_fluxes[[#This Row],[tag]]="RXN",MATCH(runRBA_RBA_fluxes[[#This Row],[rxn_base_id]],fba_fluxes[rxn],0),0)))</f>
        <v>1</v>
      </c>
    </row>
    <row r="275" spans="1:12" hidden="1" x14ac:dyDescent="0.2">
      <c r="A275" s="1" t="s">
        <v>1351</v>
      </c>
      <c r="B275">
        <v>1.5979929700000001E-7</v>
      </c>
      <c r="C275">
        <v>0</v>
      </c>
      <c r="D275">
        <v>1000.0000000000001</v>
      </c>
      <c r="E275" t="str">
        <f>_xlfn.TEXTBEFORE(runRBA_RBA_fluxes[[#This Row],[rxn]],"-")</f>
        <v>ENZLOAD</v>
      </c>
      <c r="F275" t="str">
        <f>IFERROR(_xlfn.TEXTAFTER(_xlfn.TEXTBEFORE(runRBA_RBA_fluxes[[#This Row],[rxn]],"_"&amp;runRBA_RBA_fluxes[[#This Row],[dir]]&amp;"-",-1),runRBA_RBA_fluxes[[#This Row],[tag]]&amp;"-"),"")</f>
        <v>ACOTAi_m</v>
      </c>
      <c r="G275" t="str">
        <f>_xlfn.TEXTAFTER(_xlfn.TEXTBEFORE(runRBA_RBA_fluxes[[#This Row],[rxn]],"-"&amp;runRBA_RBA_fluxes[[#This Row],[enz]],-1),"_",-1)</f>
        <v>FWD</v>
      </c>
      <c r="H275" t="str">
        <f>_xlfn.TEXTAFTER(runRBA_RBA_fluxes[[#This Row],[rxn]],"-",-1)</f>
        <v>YOL140W</v>
      </c>
      <c r="I275" s="1">
        <f>IF(runRBA_RBA_fluxes[[#This Row],[dir]]="REV",-runRBA_RBA_fluxes[[#This Row],[ub]],runRBA_RBA_fluxes[[#This Row],[lb]])</f>
        <v>0</v>
      </c>
      <c r="J275" s="1">
        <f>IF(runRBA_RBA_fluxes[[#This Row],[dir]]="REV",-runRBA_RBA_fluxes[[#This Row],[lb]],runRBA_RBA_fluxes[[#This Row],[ub]])</f>
        <v>1000.0000000000001</v>
      </c>
      <c r="K275" s="1">
        <f>IF(runRBA_RBA_fluxes[[#This Row],[dir]]="REV",-1,1)*runRBA_RBA_fluxes[[#This Row],[flux]]</f>
        <v>1.5979929700000001E-7</v>
      </c>
      <c r="L275" s="1" t="b">
        <f>NOT(ISERROR(IF(runRBA_RBA_fluxes[[#This Row],[tag]]="RXN",MATCH(runRBA_RBA_fluxes[[#This Row],[rxn_base_id]],fba_fluxes[rxn],0),0)))</f>
        <v>1</v>
      </c>
    </row>
    <row r="276" spans="1:12" x14ac:dyDescent="0.2">
      <c r="A276" s="1" t="s">
        <v>670</v>
      </c>
      <c r="B276">
        <v>3.7653918639929999E-3</v>
      </c>
      <c r="C276">
        <v>0</v>
      </c>
      <c r="D276">
        <v>1000.0000000000001</v>
      </c>
      <c r="E276" t="str">
        <f>_xlfn.TEXTBEFORE(runRBA_RBA_fluxes[[#This Row],[rxn]],"-")</f>
        <v>RXN</v>
      </c>
      <c r="F276" t="str">
        <f>IFERROR(_xlfn.TEXTAFTER(_xlfn.TEXTBEFORE(runRBA_RBA_fluxes[[#This Row],[rxn]],"_"&amp;runRBA_RBA_fluxes[[#This Row],[dir]]&amp;"-",-1),runRBA_RBA_fluxes[[#This Row],[tag]]&amp;"-"),"")</f>
        <v>TRPS1_c</v>
      </c>
      <c r="G276" t="str">
        <f>_xlfn.TEXTAFTER(_xlfn.TEXTBEFORE(runRBA_RBA_fluxes[[#This Row],[rxn]],"-"&amp;runRBA_RBA_fluxes[[#This Row],[enz]],-1),"_",-1)</f>
        <v>FWD</v>
      </c>
      <c r="H276" t="str">
        <f>_xlfn.TEXTAFTER(runRBA_RBA_fluxes[[#This Row],[rxn]],"-",-1)</f>
        <v>YGL026C</v>
      </c>
      <c r="I276" s="1">
        <f>IF(runRBA_RBA_fluxes[[#This Row],[dir]]="REV",-runRBA_RBA_fluxes[[#This Row],[ub]],runRBA_RBA_fluxes[[#This Row],[lb]])</f>
        <v>0</v>
      </c>
      <c r="J276" s="1">
        <f>IF(runRBA_RBA_fluxes[[#This Row],[dir]]="REV",-runRBA_RBA_fluxes[[#This Row],[lb]],runRBA_RBA_fluxes[[#This Row],[ub]])</f>
        <v>1000.0000000000001</v>
      </c>
      <c r="K276" s="1">
        <f>IF(runRBA_RBA_fluxes[[#This Row],[dir]]="REV",-1,1)*runRBA_RBA_fluxes[[#This Row],[flux]]</f>
        <v>3.7653918639929999E-3</v>
      </c>
      <c r="L276" s="1" t="b">
        <f>NOT(ISERROR(IF(runRBA_RBA_fluxes[[#This Row],[tag]]="RXN",MATCH(runRBA_RBA_fluxes[[#This Row],[rxn_base_id]],fba_fluxes[rxn],0),0)))</f>
        <v>1</v>
      </c>
    </row>
    <row r="277" spans="1:12" x14ac:dyDescent="0.2">
      <c r="A277" s="1" t="s">
        <v>671</v>
      </c>
      <c r="B277">
        <v>0.247731019873973</v>
      </c>
      <c r="C277">
        <v>0</v>
      </c>
      <c r="D277">
        <v>1000.0000000000001</v>
      </c>
      <c r="E277" t="str">
        <f>_xlfn.TEXTBEFORE(runRBA_RBA_fluxes[[#This Row],[rxn]],"-")</f>
        <v>RXN</v>
      </c>
      <c r="F277" t="str">
        <f>IFERROR(_xlfn.TEXTAFTER(_xlfn.TEXTBEFORE(runRBA_RBA_fluxes[[#This Row],[rxn]],"_"&amp;runRBA_RBA_fluxes[[#This Row],[dir]]&amp;"-",-1),runRBA_RBA_fluxes[[#This Row],[tag]]&amp;"-"),"")</f>
        <v>PROt_c_m</v>
      </c>
      <c r="G277" t="str">
        <f>_xlfn.TEXTAFTER(_xlfn.TEXTBEFORE(runRBA_RBA_fluxes[[#This Row],[rxn]],"-"&amp;runRBA_RBA_fluxes[[#This Row],[enz]],-1),"_",-1)</f>
        <v>FWD</v>
      </c>
      <c r="H277" t="str">
        <f>_xlfn.TEXTAFTER(runRBA_RBA_fluxes[[#This Row],[rxn]],"-",-1)</f>
        <v>SPONT</v>
      </c>
      <c r="I277" s="1">
        <f>IF(runRBA_RBA_fluxes[[#This Row],[dir]]="REV",-runRBA_RBA_fluxes[[#This Row],[ub]],runRBA_RBA_fluxes[[#This Row],[lb]])</f>
        <v>0</v>
      </c>
      <c r="J277" s="1">
        <f>IF(runRBA_RBA_fluxes[[#This Row],[dir]]="REV",-runRBA_RBA_fluxes[[#This Row],[lb]],runRBA_RBA_fluxes[[#This Row],[ub]])</f>
        <v>1000.0000000000001</v>
      </c>
      <c r="K277" s="1">
        <f>IF(runRBA_RBA_fluxes[[#This Row],[dir]]="REV",-1,1)*runRBA_RBA_fluxes[[#This Row],[flux]]</f>
        <v>0.247731019873973</v>
      </c>
      <c r="L277" s="1" t="b">
        <f>NOT(ISERROR(IF(runRBA_RBA_fluxes[[#This Row],[tag]]="RXN",MATCH(runRBA_RBA_fluxes[[#This Row],[rxn_base_id]],fba_fluxes[rxn],0),0)))</f>
        <v>1</v>
      </c>
    </row>
    <row r="278" spans="1:12" hidden="1" x14ac:dyDescent="0.2">
      <c r="A278" s="1" t="s">
        <v>1352</v>
      </c>
      <c r="B278">
        <v>7.47137969E-7</v>
      </c>
      <c r="C278">
        <v>0</v>
      </c>
      <c r="D278">
        <v>1000.0000000000001</v>
      </c>
      <c r="E278" t="str">
        <f>_xlfn.TEXTBEFORE(runRBA_RBA_fluxes[[#This Row],[rxn]],"-")</f>
        <v>RIBOSUBSYN</v>
      </c>
      <c r="F278" t="str">
        <f>IFERROR(_xlfn.TEXTAFTER(_xlfn.TEXTBEFORE(runRBA_RBA_fluxes[[#This Row],[rxn]],"_"&amp;runRBA_RBA_fluxes[[#This Row],[dir]]&amp;"-",-1),runRBA_RBA_fluxes[[#This Row],[tag]]&amp;"-"),"")</f>
        <v/>
      </c>
      <c r="G278" t="e">
        <f>_xlfn.TEXTAFTER(_xlfn.TEXTBEFORE(runRBA_RBA_fluxes[[#This Row],[rxn]],"-"&amp;runRBA_RBA_fluxes[[#This Row],[enz]],-1),"_",-1)</f>
        <v>#N/A</v>
      </c>
      <c r="H278" t="str">
        <f>_xlfn.TEXTAFTER(runRBA_RBA_fluxes[[#This Row],[rxn]],"-",-1)</f>
        <v>YHL015W</v>
      </c>
      <c r="I278" s="1" t="e">
        <f>IF(runRBA_RBA_fluxes[[#This Row],[dir]]="REV",-runRBA_RBA_fluxes[[#This Row],[ub]],runRBA_RBA_fluxes[[#This Row],[lb]])</f>
        <v>#N/A</v>
      </c>
      <c r="J278" s="1" t="e">
        <f>IF(runRBA_RBA_fluxes[[#This Row],[dir]]="REV",-runRBA_RBA_fluxes[[#This Row],[lb]],runRBA_RBA_fluxes[[#This Row],[ub]])</f>
        <v>#N/A</v>
      </c>
      <c r="K278" s="1" t="e">
        <f>IF(runRBA_RBA_fluxes[[#This Row],[dir]]="REV",-1,1)*runRBA_RBA_fluxes[[#This Row],[flux]]</f>
        <v>#N/A</v>
      </c>
      <c r="L278" s="1" t="b">
        <f>NOT(ISERROR(IF(runRBA_RBA_fluxes[[#This Row],[tag]]="RXN",MATCH(runRBA_RBA_fluxes[[#This Row],[rxn_base_id]],fba_fluxes[rxn],0),0)))</f>
        <v>1</v>
      </c>
    </row>
    <row r="279" spans="1:12" hidden="1" x14ac:dyDescent="0.2">
      <c r="A279" s="1" t="s">
        <v>1353</v>
      </c>
      <c r="B279">
        <v>7.47137969E-7</v>
      </c>
      <c r="C279">
        <v>0</v>
      </c>
      <c r="D279">
        <v>1000.0000000000001</v>
      </c>
      <c r="E279" t="str">
        <f>_xlfn.TEXTBEFORE(runRBA_RBA_fluxes[[#This Row],[rxn]],"-")</f>
        <v>RIBOSUBSYN</v>
      </c>
      <c r="F279" t="str">
        <f>IFERROR(_xlfn.TEXTAFTER(_xlfn.TEXTBEFORE(runRBA_RBA_fluxes[[#This Row],[rxn]],"_"&amp;runRBA_RBA_fluxes[[#This Row],[dir]]&amp;"-",-1),runRBA_RBA_fluxes[[#This Row],[tag]]&amp;"-"),"")</f>
        <v/>
      </c>
      <c r="G279" t="e">
        <f>_xlfn.TEXTAFTER(_xlfn.TEXTBEFORE(runRBA_RBA_fluxes[[#This Row],[rxn]],"-"&amp;runRBA_RBA_fluxes[[#This Row],[enz]],-1),"_",-1)</f>
        <v>#N/A</v>
      </c>
      <c r="H279" t="str">
        <f>_xlfn.TEXTAFTER(runRBA_RBA_fluxes[[#This Row],[rxn]],"-",-1)</f>
        <v>YGR027C</v>
      </c>
      <c r="I279" s="1" t="e">
        <f>IF(runRBA_RBA_fluxes[[#This Row],[dir]]="REV",-runRBA_RBA_fluxes[[#This Row],[ub]],runRBA_RBA_fluxes[[#This Row],[lb]])</f>
        <v>#N/A</v>
      </c>
      <c r="J279" s="1" t="e">
        <f>IF(runRBA_RBA_fluxes[[#This Row],[dir]]="REV",-runRBA_RBA_fluxes[[#This Row],[lb]],runRBA_RBA_fluxes[[#This Row],[ub]])</f>
        <v>#N/A</v>
      </c>
      <c r="K279" s="1" t="e">
        <f>IF(runRBA_RBA_fluxes[[#This Row],[dir]]="REV",-1,1)*runRBA_RBA_fluxes[[#This Row],[flux]]</f>
        <v>#N/A</v>
      </c>
      <c r="L279" s="1" t="b">
        <f>NOT(ISERROR(IF(runRBA_RBA_fluxes[[#This Row],[tag]]="RXN",MATCH(runRBA_RBA_fluxes[[#This Row],[rxn_base_id]],fba_fluxes[rxn],0),0)))</f>
        <v>1</v>
      </c>
    </row>
    <row r="280" spans="1:12" x14ac:dyDescent="0.2">
      <c r="A280" s="1" t="s">
        <v>673</v>
      </c>
      <c r="B280">
        <v>1.3214495522890001E-3</v>
      </c>
      <c r="C280">
        <v>0</v>
      </c>
      <c r="D280">
        <v>1000.0000000000001</v>
      </c>
      <c r="E280" t="str">
        <f>_xlfn.TEXTBEFORE(runRBA_RBA_fluxes[[#This Row],[rxn]],"-")</f>
        <v>RXN</v>
      </c>
      <c r="F280" t="str">
        <f>IFERROR(_xlfn.TEXTAFTER(_xlfn.TEXTBEFORE(runRBA_RBA_fluxes[[#This Row],[rxn]],"_"&amp;runRBA_RBA_fluxes[[#This Row],[dir]]&amp;"-",-1),runRBA_RBA_fluxes[[#This Row],[tag]]&amp;"-"),"")</f>
        <v>SERt_c_rm</v>
      </c>
      <c r="G280" t="str">
        <f>_xlfn.TEXTAFTER(_xlfn.TEXTBEFORE(runRBA_RBA_fluxes[[#This Row],[rxn]],"-"&amp;runRBA_RBA_fluxes[[#This Row],[enz]],-1),"_",-1)</f>
        <v>FWD</v>
      </c>
      <c r="H280" t="str">
        <f>_xlfn.TEXTAFTER(runRBA_RBA_fluxes[[#This Row],[rxn]],"-",-1)</f>
        <v>YKR039W_rm</v>
      </c>
      <c r="I280" s="1">
        <f>IF(runRBA_RBA_fluxes[[#This Row],[dir]]="REV",-runRBA_RBA_fluxes[[#This Row],[ub]],runRBA_RBA_fluxes[[#This Row],[lb]])</f>
        <v>0</v>
      </c>
      <c r="J280" s="1">
        <f>IF(runRBA_RBA_fluxes[[#This Row],[dir]]="REV",-runRBA_RBA_fluxes[[#This Row],[lb]],runRBA_RBA_fluxes[[#This Row],[ub]])</f>
        <v>1000.0000000000001</v>
      </c>
      <c r="K280" s="1">
        <f>IF(runRBA_RBA_fluxes[[#This Row],[dir]]="REV",-1,1)*runRBA_RBA_fluxes[[#This Row],[flux]]</f>
        <v>1.3214495522890001E-3</v>
      </c>
      <c r="L280" s="1" t="b">
        <f>NOT(ISERROR(IF(runRBA_RBA_fluxes[[#This Row],[tag]]="RXN",MATCH(runRBA_RBA_fluxes[[#This Row],[rxn_base_id]],fba_fluxes[rxn],0),0)))</f>
        <v>1</v>
      </c>
    </row>
    <row r="281" spans="1:12" hidden="1" x14ac:dyDescent="0.2">
      <c r="A281" s="1" t="s">
        <v>1354</v>
      </c>
      <c r="B281">
        <v>3.6720583900000001E-7</v>
      </c>
      <c r="C281">
        <v>0</v>
      </c>
      <c r="D281">
        <v>1000.0000000000001</v>
      </c>
      <c r="E281" t="str">
        <f>_xlfn.TEXTBEFORE(runRBA_RBA_fluxes[[#This Row],[rxn]],"-")</f>
        <v>ENZSYN</v>
      </c>
      <c r="F281" t="str">
        <f>IFERROR(_xlfn.TEXTAFTER(_xlfn.TEXTBEFORE(runRBA_RBA_fluxes[[#This Row],[rxn]],"_"&amp;runRBA_RBA_fluxes[[#This Row],[dir]]&amp;"-",-1),runRBA_RBA_fluxes[[#This Row],[tag]]&amp;"-"),"")</f>
        <v/>
      </c>
      <c r="G281" t="e">
        <f>_xlfn.TEXTAFTER(_xlfn.TEXTBEFORE(runRBA_RBA_fluxes[[#This Row],[rxn]],"-"&amp;runRBA_RBA_fluxes[[#This Row],[enz]],-1),"_",-1)</f>
        <v>#N/A</v>
      </c>
      <c r="H281" t="str">
        <f>_xlfn.TEXTAFTER(runRBA_RBA_fluxes[[#This Row],[rxn]],"-",-1)</f>
        <v>YPR183W</v>
      </c>
      <c r="I281" s="1" t="e">
        <f>IF(runRBA_RBA_fluxes[[#This Row],[dir]]="REV",-runRBA_RBA_fluxes[[#This Row],[ub]],runRBA_RBA_fluxes[[#This Row],[lb]])</f>
        <v>#N/A</v>
      </c>
      <c r="J281" s="1" t="e">
        <f>IF(runRBA_RBA_fluxes[[#This Row],[dir]]="REV",-runRBA_RBA_fluxes[[#This Row],[lb]],runRBA_RBA_fluxes[[#This Row],[ub]])</f>
        <v>#N/A</v>
      </c>
      <c r="K281" s="1" t="e">
        <f>IF(runRBA_RBA_fluxes[[#This Row],[dir]]="REV",-1,1)*runRBA_RBA_fluxes[[#This Row],[flux]]</f>
        <v>#N/A</v>
      </c>
      <c r="L281" s="1" t="b">
        <f>NOT(ISERROR(IF(runRBA_RBA_fluxes[[#This Row],[tag]]="RXN",MATCH(runRBA_RBA_fluxes[[#This Row],[rxn_base_id]],fba_fluxes[rxn],0),0)))</f>
        <v>1</v>
      </c>
    </row>
    <row r="282" spans="1:12" hidden="1" x14ac:dyDescent="0.2">
      <c r="A282" s="1" t="s">
        <v>1355</v>
      </c>
      <c r="B282">
        <v>5.7225200000000002E-8</v>
      </c>
      <c r="C282">
        <v>0</v>
      </c>
      <c r="D282">
        <v>1000.0000000000001</v>
      </c>
      <c r="E282" t="str">
        <f>_xlfn.TEXTBEFORE(runRBA_RBA_fluxes[[#This Row],[rxn]],"-")</f>
        <v>ENZLOAD</v>
      </c>
      <c r="F282" t="str">
        <f>IFERROR(_xlfn.TEXTAFTER(_xlfn.TEXTBEFORE(runRBA_RBA_fluxes[[#This Row],[rxn]],"_"&amp;runRBA_RBA_fluxes[[#This Row],[dir]]&amp;"-",-1),runRBA_RBA_fluxes[[#This Row],[tag]]&amp;"-"),"")</f>
        <v>PC_c</v>
      </c>
      <c r="G282" t="str">
        <f>_xlfn.TEXTAFTER(_xlfn.TEXTBEFORE(runRBA_RBA_fluxes[[#This Row],[rxn]],"-"&amp;runRBA_RBA_fluxes[[#This Row],[enz]],-1),"_",-1)</f>
        <v>FWD</v>
      </c>
      <c r="H282" t="str">
        <f>_xlfn.TEXTAFTER(runRBA_RBA_fluxes[[#This Row],[rxn]],"-",-1)</f>
        <v>YGL062W</v>
      </c>
      <c r="I282" s="1">
        <f>IF(runRBA_RBA_fluxes[[#This Row],[dir]]="REV",-runRBA_RBA_fluxes[[#This Row],[ub]],runRBA_RBA_fluxes[[#This Row],[lb]])</f>
        <v>0</v>
      </c>
      <c r="J282" s="1">
        <f>IF(runRBA_RBA_fluxes[[#This Row],[dir]]="REV",-runRBA_RBA_fluxes[[#This Row],[lb]],runRBA_RBA_fluxes[[#This Row],[ub]])</f>
        <v>1000.0000000000001</v>
      </c>
      <c r="K282" s="1">
        <f>IF(runRBA_RBA_fluxes[[#This Row],[dir]]="REV",-1,1)*runRBA_RBA_fluxes[[#This Row],[flux]]</f>
        <v>5.7225200000000002E-8</v>
      </c>
      <c r="L282" s="1" t="b">
        <f>NOT(ISERROR(IF(runRBA_RBA_fluxes[[#This Row],[tag]]="RXN",MATCH(runRBA_RBA_fluxes[[#This Row],[rxn_base_id]],fba_fluxes[rxn],0),0)))</f>
        <v>1</v>
      </c>
    </row>
    <row r="283" spans="1:12" hidden="1" x14ac:dyDescent="0.2">
      <c r="A283" s="1" t="s">
        <v>1356</v>
      </c>
      <c r="B283">
        <v>1.20874081E-7</v>
      </c>
      <c r="C283">
        <v>0</v>
      </c>
      <c r="D283">
        <v>1000.0000000000001</v>
      </c>
      <c r="E283" t="str">
        <f>_xlfn.TEXTBEFORE(runRBA_RBA_fluxes[[#This Row],[rxn]],"-")</f>
        <v>PROSYN</v>
      </c>
      <c r="F283" t="str">
        <f>IFERROR(_xlfn.TEXTAFTER(_xlfn.TEXTBEFORE(runRBA_RBA_fluxes[[#This Row],[rxn]],"_"&amp;runRBA_RBA_fluxes[[#This Row],[dir]]&amp;"-",-1),runRBA_RBA_fluxes[[#This Row],[tag]]&amp;"-"),"")</f>
        <v/>
      </c>
      <c r="G283" t="e">
        <f>_xlfn.TEXTAFTER(_xlfn.TEXTBEFORE(runRBA_RBA_fluxes[[#This Row],[rxn]],"-"&amp;runRBA_RBA_fluxes[[#This Row],[enz]],-1),"_",-1)</f>
        <v>#N/A</v>
      </c>
      <c r="H283" t="str">
        <f>_xlfn.TEXTAFTER(runRBA_RBA_fluxes[[#This Row],[rxn]],"-",-1)</f>
        <v>YFR049W</v>
      </c>
      <c r="I283" s="1" t="e">
        <f>IF(runRBA_RBA_fluxes[[#This Row],[dir]]="REV",-runRBA_RBA_fluxes[[#This Row],[ub]],runRBA_RBA_fluxes[[#This Row],[lb]])</f>
        <v>#N/A</v>
      </c>
      <c r="J283" s="1" t="e">
        <f>IF(runRBA_RBA_fluxes[[#This Row],[dir]]="REV",-runRBA_RBA_fluxes[[#This Row],[lb]],runRBA_RBA_fluxes[[#This Row],[ub]])</f>
        <v>#N/A</v>
      </c>
      <c r="K283" s="1" t="e">
        <f>IF(runRBA_RBA_fluxes[[#This Row],[dir]]="REV",-1,1)*runRBA_RBA_fluxes[[#This Row],[flux]]</f>
        <v>#N/A</v>
      </c>
      <c r="L283" s="1" t="b">
        <f>NOT(ISERROR(IF(runRBA_RBA_fluxes[[#This Row],[tag]]="RXN",MATCH(runRBA_RBA_fluxes[[#This Row],[rxn_base_id]],fba_fluxes[rxn],0),0)))</f>
        <v>1</v>
      </c>
    </row>
    <row r="284" spans="1:12" hidden="1" x14ac:dyDescent="0.2">
      <c r="A284" s="1" t="s">
        <v>1357</v>
      </c>
      <c r="B284">
        <v>9.0542968999999999E-8</v>
      </c>
      <c r="C284">
        <v>0</v>
      </c>
      <c r="D284">
        <v>1000.0000000000001</v>
      </c>
      <c r="E284" t="str">
        <f>_xlfn.TEXTBEFORE(runRBA_RBA_fluxes[[#This Row],[rxn]],"-")</f>
        <v>PROSYN</v>
      </c>
      <c r="F284" t="str">
        <f>IFERROR(_xlfn.TEXTAFTER(_xlfn.TEXTBEFORE(runRBA_RBA_fluxes[[#This Row],[rxn]],"_"&amp;runRBA_RBA_fluxes[[#This Row],[dir]]&amp;"-",-1),runRBA_RBA_fluxes[[#This Row],[tag]]&amp;"-"),"")</f>
        <v/>
      </c>
      <c r="G284" t="e">
        <f>_xlfn.TEXTAFTER(_xlfn.TEXTBEFORE(runRBA_RBA_fluxes[[#This Row],[rxn]],"-"&amp;runRBA_RBA_fluxes[[#This Row],[enz]],-1),"_",-1)</f>
        <v>#N/A</v>
      </c>
      <c r="H284" t="str">
        <f>_xlfn.TEXTAFTER(runRBA_RBA_fluxes[[#This Row],[rxn]],"-",-1)</f>
        <v>YDR322W</v>
      </c>
      <c r="I284" s="1" t="e">
        <f>IF(runRBA_RBA_fluxes[[#This Row],[dir]]="REV",-runRBA_RBA_fluxes[[#This Row],[ub]],runRBA_RBA_fluxes[[#This Row],[lb]])</f>
        <v>#N/A</v>
      </c>
      <c r="J284" s="1" t="e">
        <f>IF(runRBA_RBA_fluxes[[#This Row],[dir]]="REV",-runRBA_RBA_fluxes[[#This Row],[lb]],runRBA_RBA_fluxes[[#This Row],[ub]])</f>
        <v>#N/A</v>
      </c>
      <c r="K284" s="1" t="e">
        <f>IF(runRBA_RBA_fluxes[[#This Row],[dir]]="REV",-1,1)*runRBA_RBA_fluxes[[#This Row],[flux]]</f>
        <v>#N/A</v>
      </c>
      <c r="L284" s="1" t="b">
        <f>NOT(ISERROR(IF(runRBA_RBA_fluxes[[#This Row],[tag]]="RXN",MATCH(runRBA_RBA_fluxes[[#This Row],[rxn_base_id]],fba_fluxes[rxn],0),0)))</f>
        <v>1</v>
      </c>
    </row>
    <row r="285" spans="1:12" hidden="1" x14ac:dyDescent="0.2">
      <c r="A285" s="1" t="s">
        <v>1358</v>
      </c>
      <c r="B285">
        <v>2.4881714999999999E-8</v>
      </c>
      <c r="C285">
        <v>0</v>
      </c>
      <c r="D285">
        <v>1000.0000000000001</v>
      </c>
      <c r="E285" t="str">
        <f>_xlfn.TEXTBEFORE(runRBA_RBA_fluxes[[#This Row],[rxn]],"-")</f>
        <v>ENZSYN</v>
      </c>
      <c r="F285" t="str">
        <f>IFERROR(_xlfn.TEXTAFTER(_xlfn.TEXTBEFORE(runRBA_RBA_fluxes[[#This Row],[rxn]],"_"&amp;runRBA_RBA_fluxes[[#This Row],[dir]]&amp;"-",-1),runRBA_RBA_fluxes[[#This Row],[tag]]&amp;"-"),"")</f>
        <v/>
      </c>
      <c r="G285" t="e">
        <f>_xlfn.TEXTAFTER(_xlfn.TEXTBEFORE(runRBA_RBA_fluxes[[#This Row],[rxn]],"-"&amp;runRBA_RBA_fluxes[[#This Row],[enz]],-1),"_",-1)</f>
        <v>#N/A</v>
      </c>
      <c r="H285" t="str">
        <f>_xlfn.TEXTAFTER(runRBA_RBA_fluxes[[#This Row],[rxn]],"-",-1)</f>
        <v>YEL021W</v>
      </c>
      <c r="I285" s="1" t="e">
        <f>IF(runRBA_RBA_fluxes[[#This Row],[dir]]="REV",-runRBA_RBA_fluxes[[#This Row],[ub]],runRBA_RBA_fluxes[[#This Row],[lb]])</f>
        <v>#N/A</v>
      </c>
      <c r="J285" s="1" t="e">
        <f>IF(runRBA_RBA_fluxes[[#This Row],[dir]]="REV",-runRBA_RBA_fluxes[[#This Row],[lb]],runRBA_RBA_fluxes[[#This Row],[ub]])</f>
        <v>#N/A</v>
      </c>
      <c r="K285" s="1" t="e">
        <f>IF(runRBA_RBA_fluxes[[#This Row],[dir]]="REV",-1,1)*runRBA_RBA_fluxes[[#This Row],[flux]]</f>
        <v>#N/A</v>
      </c>
      <c r="L285" s="1" t="b">
        <f>NOT(ISERROR(IF(runRBA_RBA_fluxes[[#This Row],[tag]]="RXN",MATCH(runRBA_RBA_fluxes[[#This Row],[rxn_base_id]],fba_fluxes[rxn],0),0)))</f>
        <v>1</v>
      </c>
    </row>
    <row r="286" spans="1:12" hidden="1" x14ac:dyDescent="0.2">
      <c r="A286" s="1" t="s">
        <v>1359</v>
      </c>
      <c r="B286">
        <v>9.0542968999999999E-8</v>
      </c>
      <c r="C286">
        <v>0</v>
      </c>
      <c r="D286">
        <v>1000.0000000000001</v>
      </c>
      <c r="E286" t="str">
        <f>_xlfn.TEXTBEFORE(runRBA_RBA_fluxes[[#This Row],[rxn]],"-")</f>
        <v>PROSYN</v>
      </c>
      <c r="F286" t="str">
        <f>IFERROR(_xlfn.TEXTAFTER(_xlfn.TEXTBEFORE(runRBA_RBA_fluxes[[#This Row],[rxn]],"_"&amp;runRBA_RBA_fluxes[[#This Row],[dir]]&amp;"-",-1),runRBA_RBA_fluxes[[#This Row],[tag]]&amp;"-"),"")</f>
        <v/>
      </c>
      <c r="G286" t="e">
        <f>_xlfn.TEXTAFTER(_xlfn.TEXTBEFORE(runRBA_RBA_fluxes[[#This Row],[rxn]],"-"&amp;runRBA_RBA_fluxes[[#This Row],[enz]],-1),"_",-1)</f>
        <v>#N/A</v>
      </c>
      <c r="H286" t="str">
        <f>_xlfn.TEXTAFTER(runRBA_RBA_fluxes[[#This Row],[rxn]],"-",-1)</f>
        <v>YHR147C</v>
      </c>
      <c r="I286" s="1" t="e">
        <f>IF(runRBA_RBA_fluxes[[#This Row],[dir]]="REV",-runRBA_RBA_fluxes[[#This Row],[ub]],runRBA_RBA_fluxes[[#This Row],[lb]])</f>
        <v>#N/A</v>
      </c>
      <c r="J286" s="1" t="e">
        <f>IF(runRBA_RBA_fluxes[[#This Row],[dir]]="REV",-runRBA_RBA_fluxes[[#This Row],[lb]],runRBA_RBA_fluxes[[#This Row],[ub]])</f>
        <v>#N/A</v>
      </c>
      <c r="K286" s="1" t="e">
        <f>IF(runRBA_RBA_fluxes[[#This Row],[dir]]="REV",-1,1)*runRBA_RBA_fluxes[[#This Row],[flux]]</f>
        <v>#N/A</v>
      </c>
      <c r="L286" s="1" t="b">
        <f>NOT(ISERROR(IF(runRBA_RBA_fluxes[[#This Row],[tag]]="RXN",MATCH(runRBA_RBA_fluxes[[#This Row],[rxn_base_id]],fba_fluxes[rxn],0),0)))</f>
        <v>1</v>
      </c>
    </row>
    <row r="287" spans="1:12" x14ac:dyDescent="0.2">
      <c r="A287" s="1" t="s">
        <v>674</v>
      </c>
      <c r="B287">
        <v>0.39472418012447302</v>
      </c>
      <c r="C287">
        <v>0</v>
      </c>
      <c r="D287">
        <v>1000.0000000000001</v>
      </c>
      <c r="E287" t="str">
        <f>_xlfn.TEXTBEFORE(runRBA_RBA_fluxes[[#This Row],[rxn]],"-")</f>
        <v>RXN</v>
      </c>
      <c r="F287" t="str">
        <f>IFERROR(_xlfn.TEXTAFTER(_xlfn.TEXTBEFORE(runRBA_RBA_fluxes[[#This Row],[rxn]],"_"&amp;runRBA_RBA_fluxes[[#This Row],[dir]]&amp;"-",-1),runRBA_RBA_fluxes[[#This Row],[tag]]&amp;"-"),"")</f>
        <v>SUCOAS_m</v>
      </c>
      <c r="G287" t="str">
        <f>_xlfn.TEXTAFTER(_xlfn.TEXTBEFORE(runRBA_RBA_fluxes[[#This Row],[rxn]],"-"&amp;runRBA_RBA_fluxes[[#This Row],[enz]],-1),"_",-1)</f>
        <v>FWD</v>
      </c>
      <c r="H287" t="str">
        <f>_xlfn.TEXTAFTER(runRBA_RBA_fluxes[[#This Row],[rxn]],"-",-1)</f>
        <v>LSC12</v>
      </c>
      <c r="I287" s="1">
        <f>IF(runRBA_RBA_fluxes[[#This Row],[dir]]="REV",-runRBA_RBA_fluxes[[#This Row],[ub]],runRBA_RBA_fluxes[[#This Row],[lb]])</f>
        <v>0</v>
      </c>
      <c r="J287" s="1">
        <f>IF(runRBA_RBA_fluxes[[#This Row],[dir]]="REV",-runRBA_RBA_fluxes[[#This Row],[lb]],runRBA_RBA_fluxes[[#This Row],[ub]])</f>
        <v>1000.0000000000001</v>
      </c>
      <c r="K287" s="1">
        <f>IF(runRBA_RBA_fluxes[[#This Row],[dir]]="REV",-1,1)*runRBA_RBA_fluxes[[#This Row],[flux]]</f>
        <v>0.39472418012447302</v>
      </c>
      <c r="L287" s="1" t="b">
        <f>NOT(ISERROR(IF(runRBA_RBA_fluxes[[#This Row],[tag]]="RXN",MATCH(runRBA_RBA_fluxes[[#This Row],[rxn_base_id]],fba_fluxes[rxn],0),0)))</f>
        <v>1</v>
      </c>
    </row>
    <row r="288" spans="1:12" x14ac:dyDescent="0.2">
      <c r="A288" s="1" t="s">
        <v>676</v>
      </c>
      <c r="B288">
        <v>7.2451447399811006E-2</v>
      </c>
      <c r="C288">
        <v>0</v>
      </c>
      <c r="D288">
        <v>1000.0000000000001</v>
      </c>
      <c r="E288" t="str">
        <f>_xlfn.TEXTBEFORE(runRBA_RBA_fluxes[[#This Row],[rxn]],"-")</f>
        <v>RXN</v>
      </c>
      <c r="F288" t="str">
        <f>IFERROR(_xlfn.TEXTAFTER(_xlfn.TEXTBEFORE(runRBA_RBA_fluxes[[#This Row],[rxn]],"_"&amp;runRBA_RBA_fluxes[[#This Row],[dir]]&amp;"-",-1),runRBA_RBA_fluxes[[#This Row],[tag]]&amp;"-"),"")</f>
        <v>KARA1i_m</v>
      </c>
      <c r="G288" t="str">
        <f>_xlfn.TEXTAFTER(_xlfn.TEXTBEFORE(runRBA_RBA_fluxes[[#This Row],[rxn]],"-"&amp;runRBA_RBA_fluxes[[#This Row],[enz]],-1),"_",-1)</f>
        <v>FWD</v>
      </c>
      <c r="H288" t="str">
        <f>_xlfn.TEXTAFTER(runRBA_RBA_fluxes[[#This Row],[rxn]],"-",-1)</f>
        <v>YLR355C</v>
      </c>
      <c r="I288" s="1">
        <f>IF(runRBA_RBA_fluxes[[#This Row],[dir]]="REV",-runRBA_RBA_fluxes[[#This Row],[ub]],runRBA_RBA_fluxes[[#This Row],[lb]])</f>
        <v>0</v>
      </c>
      <c r="J288" s="1">
        <f>IF(runRBA_RBA_fluxes[[#This Row],[dir]]="REV",-runRBA_RBA_fluxes[[#This Row],[lb]],runRBA_RBA_fluxes[[#This Row],[ub]])</f>
        <v>1000.0000000000001</v>
      </c>
      <c r="K288" s="1">
        <f>IF(runRBA_RBA_fluxes[[#This Row],[dir]]="REV",-1,1)*runRBA_RBA_fluxes[[#This Row],[flux]]</f>
        <v>7.2451447399811006E-2</v>
      </c>
      <c r="L288" s="1" t="b">
        <f>NOT(ISERROR(IF(runRBA_RBA_fluxes[[#This Row],[tag]]="RXN",MATCH(runRBA_RBA_fluxes[[#This Row],[rxn_base_id]],fba_fluxes[rxn],0),0)))</f>
        <v>1</v>
      </c>
    </row>
    <row r="289" spans="1:12" x14ac:dyDescent="0.2">
      <c r="A289" s="1" t="s">
        <v>677</v>
      </c>
      <c r="B289">
        <v>0.39782990756507702</v>
      </c>
      <c r="C289">
        <v>0</v>
      </c>
      <c r="D289">
        <v>1000.0000000000001</v>
      </c>
      <c r="E289" t="str">
        <f>_xlfn.TEXTBEFORE(runRBA_RBA_fluxes[[#This Row],[rxn]],"-")</f>
        <v>RXN</v>
      </c>
      <c r="F289" t="str">
        <f>IFERROR(_xlfn.TEXTAFTER(_xlfn.TEXTBEFORE(runRBA_RBA_fluxes[[#This Row],[rxn]],"_"&amp;runRBA_RBA_fluxes[[#This Row],[dir]]&amp;"-",-1),runRBA_RBA_fluxes[[#This Row],[tag]]&amp;"-"),"")</f>
        <v>FUM_m</v>
      </c>
      <c r="G289" t="str">
        <f>_xlfn.TEXTAFTER(_xlfn.TEXTBEFORE(runRBA_RBA_fluxes[[#This Row],[rxn]],"-"&amp;runRBA_RBA_fluxes[[#This Row],[enz]],-1),"_",-1)</f>
        <v>FWD</v>
      </c>
      <c r="H289" t="str">
        <f>_xlfn.TEXTAFTER(runRBA_RBA_fluxes[[#This Row],[rxn]],"-",-1)</f>
        <v>YPL262W_m</v>
      </c>
      <c r="I289" s="1">
        <f>IF(runRBA_RBA_fluxes[[#This Row],[dir]]="REV",-runRBA_RBA_fluxes[[#This Row],[ub]],runRBA_RBA_fluxes[[#This Row],[lb]])</f>
        <v>0</v>
      </c>
      <c r="J289" s="1">
        <f>IF(runRBA_RBA_fluxes[[#This Row],[dir]]="REV",-runRBA_RBA_fluxes[[#This Row],[lb]],runRBA_RBA_fluxes[[#This Row],[ub]])</f>
        <v>1000.0000000000001</v>
      </c>
      <c r="K289" s="1">
        <f>IF(runRBA_RBA_fluxes[[#This Row],[dir]]="REV",-1,1)*runRBA_RBA_fluxes[[#This Row],[flux]]</f>
        <v>0.39782990756507702</v>
      </c>
      <c r="L289" s="1" t="b">
        <f>NOT(ISERROR(IF(runRBA_RBA_fluxes[[#This Row],[tag]]="RXN",MATCH(runRBA_RBA_fluxes[[#This Row],[rxn_base_id]],fba_fluxes[rxn],0),0)))</f>
        <v>1</v>
      </c>
    </row>
    <row r="290" spans="1:12" hidden="1" x14ac:dyDescent="0.2">
      <c r="A290" s="1" t="s">
        <v>1360</v>
      </c>
      <c r="B290">
        <v>7.47137969E-7</v>
      </c>
      <c r="C290">
        <v>0</v>
      </c>
      <c r="D290">
        <v>1000.0000000000001</v>
      </c>
      <c r="E290" t="str">
        <f>_xlfn.TEXTBEFORE(runRBA_RBA_fluxes[[#This Row],[rxn]],"-")</f>
        <v>RIBOSUBSYN</v>
      </c>
      <c r="F290" t="str">
        <f>IFERROR(_xlfn.TEXTAFTER(_xlfn.TEXTBEFORE(runRBA_RBA_fluxes[[#This Row],[rxn]],"_"&amp;runRBA_RBA_fluxes[[#This Row],[dir]]&amp;"-",-1),runRBA_RBA_fluxes[[#This Row],[tag]]&amp;"-"),"")</f>
        <v/>
      </c>
      <c r="G290" t="e">
        <f>_xlfn.TEXTAFTER(_xlfn.TEXTBEFORE(runRBA_RBA_fluxes[[#This Row],[rxn]],"-"&amp;runRBA_RBA_fluxes[[#This Row],[enz]],-1),"_",-1)</f>
        <v>#N/A</v>
      </c>
      <c r="H290" t="str">
        <f>_xlfn.TEXTAFTER(runRBA_RBA_fluxes[[#This Row],[rxn]],"-",-1)</f>
        <v>YDR418W</v>
      </c>
      <c r="I290" s="1" t="e">
        <f>IF(runRBA_RBA_fluxes[[#This Row],[dir]]="REV",-runRBA_RBA_fluxes[[#This Row],[ub]],runRBA_RBA_fluxes[[#This Row],[lb]])</f>
        <v>#N/A</v>
      </c>
      <c r="J290" s="1" t="e">
        <f>IF(runRBA_RBA_fluxes[[#This Row],[dir]]="REV",-runRBA_RBA_fluxes[[#This Row],[lb]],runRBA_RBA_fluxes[[#This Row],[ub]])</f>
        <v>#N/A</v>
      </c>
      <c r="K290" s="1" t="e">
        <f>IF(runRBA_RBA_fluxes[[#This Row],[dir]]="REV",-1,1)*runRBA_RBA_fluxes[[#This Row],[flux]]</f>
        <v>#N/A</v>
      </c>
      <c r="L290" s="1" t="b">
        <f>NOT(ISERROR(IF(runRBA_RBA_fluxes[[#This Row],[tag]]="RXN",MATCH(runRBA_RBA_fluxes[[#This Row],[rxn_base_id]],fba_fluxes[rxn],0),0)))</f>
        <v>1</v>
      </c>
    </row>
    <row r="291" spans="1:12" hidden="1" x14ac:dyDescent="0.2">
      <c r="A291" s="1" t="s">
        <v>1361</v>
      </c>
      <c r="B291">
        <v>7.47137969E-7</v>
      </c>
      <c r="C291">
        <v>0</v>
      </c>
      <c r="D291">
        <v>1000.0000000000001</v>
      </c>
      <c r="E291" t="str">
        <f>_xlfn.TEXTBEFORE(runRBA_RBA_fluxes[[#This Row],[rxn]],"-")</f>
        <v>PROSYN</v>
      </c>
      <c r="F291" t="str">
        <f>IFERROR(_xlfn.TEXTAFTER(_xlfn.TEXTBEFORE(runRBA_RBA_fluxes[[#This Row],[rxn]],"_"&amp;runRBA_RBA_fluxes[[#This Row],[dir]]&amp;"-",-1),runRBA_RBA_fluxes[[#This Row],[tag]]&amp;"-"),"")</f>
        <v/>
      </c>
      <c r="G291" t="e">
        <f>_xlfn.TEXTAFTER(_xlfn.TEXTBEFORE(runRBA_RBA_fluxes[[#This Row],[rxn]],"-"&amp;runRBA_RBA_fluxes[[#This Row],[enz]],-1),"_",-1)</f>
        <v>#N/A</v>
      </c>
      <c r="H291" t="str">
        <f>_xlfn.TEXTAFTER(runRBA_RBA_fluxes[[#This Row],[rxn]],"-",-1)</f>
        <v>YHL001W</v>
      </c>
      <c r="I291" s="1" t="e">
        <f>IF(runRBA_RBA_fluxes[[#This Row],[dir]]="REV",-runRBA_RBA_fluxes[[#This Row],[ub]],runRBA_RBA_fluxes[[#This Row],[lb]])</f>
        <v>#N/A</v>
      </c>
      <c r="J291" s="1" t="e">
        <f>IF(runRBA_RBA_fluxes[[#This Row],[dir]]="REV",-runRBA_RBA_fluxes[[#This Row],[lb]],runRBA_RBA_fluxes[[#This Row],[ub]])</f>
        <v>#N/A</v>
      </c>
      <c r="K291" s="1" t="e">
        <f>IF(runRBA_RBA_fluxes[[#This Row],[dir]]="REV",-1,1)*runRBA_RBA_fluxes[[#This Row],[flux]]</f>
        <v>#N/A</v>
      </c>
      <c r="L291" s="1" t="b">
        <f>NOT(ISERROR(IF(runRBA_RBA_fluxes[[#This Row],[tag]]="RXN",MATCH(runRBA_RBA_fluxes[[#This Row],[rxn_base_id]],fba_fluxes[rxn],0),0)))</f>
        <v>1</v>
      </c>
    </row>
    <row r="292" spans="1:12" hidden="1" x14ac:dyDescent="0.2">
      <c r="A292" s="1" t="s">
        <v>1362</v>
      </c>
      <c r="B292">
        <v>1.2866795E-8</v>
      </c>
      <c r="C292">
        <v>0</v>
      </c>
      <c r="D292">
        <v>1000.0000000000001</v>
      </c>
      <c r="E292" t="str">
        <f>_xlfn.TEXTBEFORE(runRBA_RBA_fluxes[[#This Row],[rxn]],"-")</f>
        <v>PROSYN</v>
      </c>
      <c r="F292" t="str">
        <f>IFERROR(_xlfn.TEXTAFTER(_xlfn.TEXTBEFORE(runRBA_RBA_fluxes[[#This Row],[rxn]],"_"&amp;runRBA_RBA_fluxes[[#This Row],[dir]]&amp;"-",-1),runRBA_RBA_fluxes[[#This Row],[tag]]&amp;"-"),"")</f>
        <v/>
      </c>
      <c r="G292" t="e">
        <f>_xlfn.TEXTAFTER(_xlfn.TEXTBEFORE(runRBA_RBA_fluxes[[#This Row],[rxn]],"-"&amp;runRBA_RBA_fluxes[[#This Row],[enz]],-1),"_",-1)</f>
        <v>#N/A</v>
      </c>
      <c r="H292" t="str">
        <f>_xlfn.TEXTAFTER(runRBA_RBA_fluxes[[#This Row],[rxn]],"-",-1)</f>
        <v>YDR074W</v>
      </c>
      <c r="I292" s="1" t="e">
        <f>IF(runRBA_RBA_fluxes[[#This Row],[dir]]="REV",-runRBA_RBA_fluxes[[#This Row],[ub]],runRBA_RBA_fluxes[[#This Row],[lb]])</f>
        <v>#N/A</v>
      </c>
      <c r="J292" s="1" t="e">
        <f>IF(runRBA_RBA_fluxes[[#This Row],[dir]]="REV",-runRBA_RBA_fluxes[[#This Row],[lb]],runRBA_RBA_fluxes[[#This Row],[ub]])</f>
        <v>#N/A</v>
      </c>
      <c r="K292" s="1" t="e">
        <f>IF(runRBA_RBA_fluxes[[#This Row],[dir]]="REV",-1,1)*runRBA_RBA_fluxes[[#This Row],[flux]]</f>
        <v>#N/A</v>
      </c>
      <c r="L292" s="1" t="b">
        <f>NOT(ISERROR(IF(runRBA_RBA_fluxes[[#This Row],[tag]]="RXN",MATCH(runRBA_RBA_fluxes[[#This Row],[rxn_base_id]],fba_fluxes[rxn],0),0)))</f>
        <v>1</v>
      </c>
    </row>
    <row r="293" spans="1:12" hidden="1" x14ac:dyDescent="0.2">
      <c r="A293" s="1" t="s">
        <v>1363</v>
      </c>
      <c r="B293">
        <v>3.0416720000000001E-9</v>
      </c>
      <c r="C293">
        <v>0</v>
      </c>
      <c r="D293">
        <v>1000.0000000000001</v>
      </c>
      <c r="E293" t="str">
        <f>_xlfn.TEXTBEFORE(runRBA_RBA_fluxes[[#This Row],[rxn]],"-")</f>
        <v>ENZLOAD</v>
      </c>
      <c r="F293" t="str">
        <f>IFERROR(_xlfn.TEXTAFTER(_xlfn.TEXTBEFORE(runRBA_RBA_fluxes[[#This Row],[rxn]],"_"&amp;runRBA_RBA_fluxes[[#This Row],[dir]]&amp;"-",-1),runRBA_RBA_fluxes[[#This Row],[tag]]&amp;"-"),"")</f>
        <v>NACt_c_e</v>
      </c>
      <c r="G293" t="str">
        <f>_xlfn.TEXTAFTER(_xlfn.TEXTBEFORE(runRBA_RBA_fluxes[[#This Row],[rxn]],"-"&amp;runRBA_RBA_fluxes[[#This Row],[enz]],-1),"_",-1)</f>
        <v>FWD</v>
      </c>
      <c r="H293" t="str">
        <f>_xlfn.TEXTAFTER(runRBA_RBA_fluxes[[#This Row],[rxn]],"-",-1)</f>
        <v>YGR260W</v>
      </c>
      <c r="I293" s="1">
        <f>IF(runRBA_RBA_fluxes[[#This Row],[dir]]="REV",-runRBA_RBA_fluxes[[#This Row],[ub]],runRBA_RBA_fluxes[[#This Row],[lb]])</f>
        <v>0</v>
      </c>
      <c r="J293" s="1">
        <f>IF(runRBA_RBA_fluxes[[#This Row],[dir]]="REV",-runRBA_RBA_fluxes[[#This Row],[lb]],runRBA_RBA_fluxes[[#This Row],[ub]])</f>
        <v>1000.0000000000001</v>
      </c>
      <c r="K293" s="1">
        <f>IF(runRBA_RBA_fluxes[[#This Row],[dir]]="REV",-1,1)*runRBA_RBA_fluxes[[#This Row],[flux]]</f>
        <v>3.0416720000000001E-9</v>
      </c>
      <c r="L293" s="1" t="b">
        <f>NOT(ISERROR(IF(runRBA_RBA_fluxes[[#This Row],[tag]]="RXN",MATCH(runRBA_RBA_fluxes[[#This Row],[rxn_base_id]],fba_fluxes[rxn],0),0)))</f>
        <v>1</v>
      </c>
    </row>
    <row r="294" spans="1:12" hidden="1" x14ac:dyDescent="0.2">
      <c r="A294" s="1" t="s">
        <v>1364</v>
      </c>
      <c r="B294">
        <v>3.7753216000000002E-7</v>
      </c>
      <c r="C294">
        <v>0</v>
      </c>
      <c r="D294">
        <v>1000.0000000000001</v>
      </c>
      <c r="E294" t="str">
        <f>_xlfn.TEXTBEFORE(runRBA_RBA_fluxes[[#This Row],[rxn]],"-")</f>
        <v>ENZLOAD</v>
      </c>
      <c r="F294" t="str">
        <f>IFERROR(_xlfn.TEXTAFTER(_xlfn.TEXTBEFORE(runRBA_RBA_fluxes[[#This Row],[rxn]],"_"&amp;runRBA_RBA_fluxes[[#This Row],[dir]]&amp;"-",-1),runRBA_RBA_fluxes[[#This Row],[tag]]&amp;"-"),"")</f>
        <v>PPBNGS_1_c</v>
      </c>
      <c r="G294" t="str">
        <f>_xlfn.TEXTAFTER(_xlfn.TEXTBEFORE(runRBA_RBA_fluxes[[#This Row],[rxn]],"-"&amp;runRBA_RBA_fluxes[[#This Row],[enz]],-1),"_",-1)</f>
        <v>FWD</v>
      </c>
      <c r="H294" t="str">
        <f>_xlfn.TEXTAFTER(runRBA_RBA_fluxes[[#This Row],[rxn]],"-",-1)</f>
        <v>YGL040C</v>
      </c>
      <c r="I294" s="1">
        <f>IF(runRBA_RBA_fluxes[[#This Row],[dir]]="REV",-runRBA_RBA_fluxes[[#This Row],[ub]],runRBA_RBA_fluxes[[#This Row],[lb]])</f>
        <v>0</v>
      </c>
      <c r="J294" s="1">
        <f>IF(runRBA_RBA_fluxes[[#This Row],[dir]]="REV",-runRBA_RBA_fluxes[[#This Row],[lb]],runRBA_RBA_fluxes[[#This Row],[ub]])</f>
        <v>1000.0000000000001</v>
      </c>
      <c r="K294" s="1">
        <f>IF(runRBA_RBA_fluxes[[#This Row],[dir]]="REV",-1,1)*runRBA_RBA_fluxes[[#This Row],[flux]]</f>
        <v>3.7753216000000002E-7</v>
      </c>
      <c r="L294" s="1" t="b">
        <f>NOT(ISERROR(IF(runRBA_RBA_fluxes[[#This Row],[tag]]="RXN",MATCH(runRBA_RBA_fluxes[[#This Row],[rxn_base_id]],fba_fluxes[rxn],0),0)))</f>
        <v>1</v>
      </c>
    </row>
    <row r="295" spans="1:12" hidden="1" x14ac:dyDescent="0.2">
      <c r="A295" s="1" t="s">
        <v>1365</v>
      </c>
      <c r="B295">
        <v>2.3882433000000001E-8</v>
      </c>
      <c r="C295">
        <v>0</v>
      </c>
      <c r="D295">
        <v>1000.0000000000001</v>
      </c>
      <c r="E295" t="str">
        <f>_xlfn.TEXTBEFORE(runRBA_RBA_fluxes[[#This Row],[rxn]],"-")</f>
        <v>ENZLOAD</v>
      </c>
      <c r="F295" t="str">
        <f>IFERROR(_xlfn.TEXTAFTER(_xlfn.TEXTBEFORE(runRBA_RBA_fluxes[[#This Row],[rxn]],"_"&amp;runRBA_RBA_fluxes[[#This Row],[dir]]&amp;"-",-1),runRBA_RBA_fluxes[[#This Row],[tag]]&amp;"-"),"")</f>
        <v>ASPCT_c</v>
      </c>
      <c r="G295" t="str">
        <f>_xlfn.TEXTAFTER(_xlfn.TEXTBEFORE(runRBA_RBA_fluxes[[#This Row],[rxn]],"-"&amp;runRBA_RBA_fluxes[[#This Row],[enz]],-1),"_",-1)</f>
        <v>FWD</v>
      </c>
      <c r="H295" t="str">
        <f>_xlfn.TEXTAFTER(runRBA_RBA_fluxes[[#This Row],[rxn]],"-",-1)</f>
        <v>YJL130C</v>
      </c>
      <c r="I295" s="1">
        <f>IF(runRBA_RBA_fluxes[[#This Row],[dir]]="REV",-runRBA_RBA_fluxes[[#This Row],[ub]],runRBA_RBA_fluxes[[#This Row],[lb]])</f>
        <v>0</v>
      </c>
      <c r="J295" s="1">
        <f>IF(runRBA_RBA_fluxes[[#This Row],[dir]]="REV",-runRBA_RBA_fluxes[[#This Row],[lb]],runRBA_RBA_fluxes[[#This Row],[ub]])</f>
        <v>1000.0000000000001</v>
      </c>
      <c r="K295" s="1">
        <f>IF(runRBA_RBA_fluxes[[#This Row],[dir]]="REV",-1,1)*runRBA_RBA_fluxes[[#This Row],[flux]]</f>
        <v>2.3882433000000001E-8</v>
      </c>
      <c r="L295" s="1" t="b">
        <f>NOT(ISERROR(IF(runRBA_RBA_fluxes[[#This Row],[tag]]="RXN",MATCH(runRBA_RBA_fluxes[[#This Row],[rxn_base_id]],fba_fluxes[rxn],0),0)))</f>
        <v>1</v>
      </c>
    </row>
    <row r="296" spans="1:12" hidden="1" x14ac:dyDescent="0.2">
      <c r="A296" s="1" t="s">
        <v>1366</v>
      </c>
      <c r="B296">
        <v>2.072759E-8</v>
      </c>
      <c r="C296">
        <v>0</v>
      </c>
      <c r="D296">
        <v>1000.0000000000001</v>
      </c>
      <c r="E296" t="str">
        <f>_xlfn.TEXTBEFORE(runRBA_RBA_fluxes[[#This Row],[rxn]],"-")</f>
        <v>ENZLOAD</v>
      </c>
      <c r="F296" t="str">
        <f>IFERROR(_xlfn.TEXTAFTER(_xlfn.TEXTBEFORE(runRBA_RBA_fluxes[[#This Row],[rxn]],"_"&amp;runRBA_RBA_fluxes[[#This Row],[dir]]&amp;"-",-1),runRBA_RBA_fluxes[[#This Row],[tag]]&amp;"-"),"")</f>
        <v>DHORTS_c</v>
      </c>
      <c r="G296" t="str">
        <f>_xlfn.TEXTAFTER(_xlfn.TEXTBEFORE(runRBA_RBA_fluxes[[#This Row],[rxn]],"-"&amp;runRBA_RBA_fluxes[[#This Row],[enz]],-1),"_",-1)</f>
        <v>REV</v>
      </c>
      <c r="H296" t="str">
        <f>_xlfn.TEXTAFTER(runRBA_RBA_fluxes[[#This Row],[rxn]],"-",-1)</f>
        <v>YLR420W</v>
      </c>
      <c r="I296" s="1">
        <f>IF(runRBA_RBA_fluxes[[#This Row],[dir]]="REV",-runRBA_RBA_fluxes[[#This Row],[ub]],runRBA_RBA_fluxes[[#This Row],[lb]])</f>
        <v>-1000.0000000000001</v>
      </c>
      <c r="J296" s="1">
        <f>IF(runRBA_RBA_fluxes[[#This Row],[dir]]="REV",-runRBA_RBA_fluxes[[#This Row],[lb]],runRBA_RBA_fluxes[[#This Row],[ub]])</f>
        <v>0</v>
      </c>
      <c r="K296" s="1">
        <f>IF(runRBA_RBA_fluxes[[#This Row],[dir]]="REV",-1,1)*runRBA_RBA_fluxes[[#This Row],[flux]]</f>
        <v>-2.072759E-8</v>
      </c>
      <c r="L296" s="1" t="b">
        <f>NOT(ISERROR(IF(runRBA_RBA_fluxes[[#This Row],[tag]]="RXN",MATCH(runRBA_RBA_fluxes[[#This Row],[rxn_base_id]],fba_fluxes[rxn],0),0)))</f>
        <v>1</v>
      </c>
    </row>
    <row r="297" spans="1:12" hidden="1" x14ac:dyDescent="0.2">
      <c r="A297" s="1" t="s">
        <v>1367</v>
      </c>
      <c r="B297">
        <v>7.47137969E-7</v>
      </c>
      <c r="C297">
        <v>0</v>
      </c>
      <c r="D297">
        <v>1000.0000000000001</v>
      </c>
      <c r="E297" t="str">
        <f>_xlfn.TEXTBEFORE(runRBA_RBA_fluxes[[#This Row],[rxn]],"-")</f>
        <v>PROSYN</v>
      </c>
      <c r="F297" t="str">
        <f>IFERROR(_xlfn.TEXTAFTER(_xlfn.TEXTBEFORE(runRBA_RBA_fluxes[[#This Row],[rxn]],"_"&amp;runRBA_RBA_fluxes[[#This Row],[dir]]&amp;"-",-1),runRBA_RBA_fluxes[[#This Row],[tag]]&amp;"-"),"")</f>
        <v/>
      </c>
      <c r="G297" t="e">
        <f>_xlfn.TEXTAFTER(_xlfn.TEXTBEFORE(runRBA_RBA_fluxes[[#This Row],[rxn]],"-"&amp;runRBA_RBA_fluxes[[#This Row],[enz]],-1),"_",-1)</f>
        <v>#N/A</v>
      </c>
      <c r="H297" t="str">
        <f>_xlfn.TEXTAFTER(runRBA_RBA_fluxes[[#This Row],[rxn]],"-",-1)</f>
        <v>YJL177W</v>
      </c>
      <c r="I297" s="1" t="e">
        <f>IF(runRBA_RBA_fluxes[[#This Row],[dir]]="REV",-runRBA_RBA_fluxes[[#This Row],[ub]],runRBA_RBA_fluxes[[#This Row],[lb]])</f>
        <v>#N/A</v>
      </c>
      <c r="J297" s="1" t="e">
        <f>IF(runRBA_RBA_fluxes[[#This Row],[dir]]="REV",-runRBA_RBA_fluxes[[#This Row],[lb]],runRBA_RBA_fluxes[[#This Row],[ub]])</f>
        <v>#N/A</v>
      </c>
      <c r="K297" s="1" t="e">
        <f>IF(runRBA_RBA_fluxes[[#This Row],[dir]]="REV",-1,1)*runRBA_RBA_fluxes[[#This Row],[flux]]</f>
        <v>#N/A</v>
      </c>
      <c r="L297" s="1" t="b">
        <f>NOT(ISERROR(IF(runRBA_RBA_fluxes[[#This Row],[tag]]="RXN",MATCH(runRBA_RBA_fluxes[[#This Row],[rxn_base_id]],fba_fluxes[rxn],0),0)))</f>
        <v>1</v>
      </c>
    </row>
    <row r="298" spans="1:12" hidden="1" x14ac:dyDescent="0.2">
      <c r="A298" s="1" t="s">
        <v>1368</v>
      </c>
      <c r="B298">
        <v>1.0504300000000001E-10</v>
      </c>
      <c r="C298">
        <v>0</v>
      </c>
      <c r="D298">
        <v>1000.0000000000001</v>
      </c>
      <c r="E298" t="str">
        <f>_xlfn.TEXTBEFORE(runRBA_RBA_fluxes[[#This Row],[rxn]],"-")</f>
        <v>PROSYN</v>
      </c>
      <c r="F298" t="str">
        <f>IFERROR(_xlfn.TEXTAFTER(_xlfn.TEXTBEFORE(runRBA_RBA_fluxes[[#This Row],[rxn]],"_"&amp;runRBA_RBA_fluxes[[#This Row],[dir]]&amp;"-",-1),runRBA_RBA_fluxes[[#This Row],[tag]]&amp;"-"),"")</f>
        <v/>
      </c>
      <c r="G298" t="e">
        <f>_xlfn.TEXTAFTER(_xlfn.TEXTBEFORE(runRBA_RBA_fluxes[[#This Row],[rxn]],"-"&amp;runRBA_RBA_fluxes[[#This Row],[enz]],-1),"_",-1)</f>
        <v>#N/A</v>
      </c>
      <c r="H298" t="str">
        <f>_xlfn.TEXTAFTER(runRBA_RBA_fluxes[[#This Row],[rxn]],"-",-1)</f>
        <v>YKR067W_l</v>
      </c>
      <c r="I298" s="1" t="e">
        <f>IF(runRBA_RBA_fluxes[[#This Row],[dir]]="REV",-runRBA_RBA_fluxes[[#This Row],[ub]],runRBA_RBA_fluxes[[#This Row],[lb]])</f>
        <v>#N/A</v>
      </c>
      <c r="J298" s="1" t="e">
        <f>IF(runRBA_RBA_fluxes[[#This Row],[dir]]="REV",-runRBA_RBA_fluxes[[#This Row],[lb]],runRBA_RBA_fluxes[[#This Row],[ub]])</f>
        <v>#N/A</v>
      </c>
      <c r="K298" s="1" t="e">
        <f>IF(runRBA_RBA_fluxes[[#This Row],[dir]]="REV",-1,1)*runRBA_RBA_fluxes[[#This Row],[flux]]</f>
        <v>#N/A</v>
      </c>
      <c r="L298" s="1" t="b">
        <f>NOT(ISERROR(IF(runRBA_RBA_fluxes[[#This Row],[tag]]="RXN",MATCH(runRBA_RBA_fluxes[[#This Row],[rxn_base_id]],fba_fluxes[rxn],0),0)))</f>
        <v>1</v>
      </c>
    </row>
    <row r="299" spans="1:12" x14ac:dyDescent="0.2">
      <c r="A299" s="1" t="s">
        <v>679</v>
      </c>
      <c r="B299">
        <v>0.92618813275531597</v>
      </c>
      <c r="C299">
        <v>0</v>
      </c>
      <c r="D299">
        <v>1000.0000000000001</v>
      </c>
      <c r="E299" t="str">
        <f>_xlfn.TEXTBEFORE(runRBA_RBA_fluxes[[#This Row],[rxn]],"-")</f>
        <v>RXN</v>
      </c>
      <c r="F299" t="str">
        <f>IFERROR(_xlfn.TEXTAFTER(_xlfn.TEXTBEFORE(runRBA_RBA_fluxes[[#This Row],[rxn]],"_"&amp;runRBA_RBA_fluxes[[#This Row],[dir]]&amp;"-",-1),runRBA_RBA_fluxes[[#This Row],[tag]]&amp;"-"),"")</f>
        <v>NDPK1_c</v>
      </c>
      <c r="G299" t="str">
        <f>_xlfn.TEXTAFTER(_xlfn.TEXTBEFORE(runRBA_RBA_fluxes[[#This Row],[rxn]],"-"&amp;runRBA_RBA_fluxes[[#This Row],[enz]],-1),"_",-1)</f>
        <v>FWD</v>
      </c>
      <c r="H299" t="str">
        <f>_xlfn.TEXTAFTER(runRBA_RBA_fluxes[[#This Row],[rxn]],"-",-1)</f>
        <v>YKL067W</v>
      </c>
      <c r="I299" s="1">
        <f>IF(runRBA_RBA_fluxes[[#This Row],[dir]]="REV",-runRBA_RBA_fluxes[[#This Row],[ub]],runRBA_RBA_fluxes[[#This Row],[lb]])</f>
        <v>0</v>
      </c>
      <c r="J299" s="1">
        <f>IF(runRBA_RBA_fluxes[[#This Row],[dir]]="REV",-runRBA_RBA_fluxes[[#This Row],[lb]],runRBA_RBA_fluxes[[#This Row],[ub]])</f>
        <v>1000.0000000000001</v>
      </c>
      <c r="K299" s="1">
        <f>IF(runRBA_RBA_fluxes[[#This Row],[dir]]="REV",-1,1)*runRBA_RBA_fluxes[[#This Row],[flux]]</f>
        <v>0.92618813275531597</v>
      </c>
      <c r="L299" s="1" t="b">
        <f>NOT(ISERROR(IF(runRBA_RBA_fluxes[[#This Row],[tag]]="RXN",MATCH(runRBA_RBA_fluxes[[#This Row],[rxn_base_id]],fba_fluxes[rxn],0),0)))</f>
        <v>1</v>
      </c>
    </row>
    <row r="300" spans="1:12" hidden="1" x14ac:dyDescent="0.2">
      <c r="A300" s="1" t="s">
        <v>1369</v>
      </c>
      <c r="B300">
        <v>9.0542968999999999E-8</v>
      </c>
      <c r="C300">
        <v>0</v>
      </c>
      <c r="D300">
        <v>1000.0000000000001</v>
      </c>
      <c r="E300" t="str">
        <f>_xlfn.TEXTBEFORE(runRBA_RBA_fluxes[[#This Row],[rxn]],"-")</f>
        <v>PROSYN</v>
      </c>
      <c r="F300" t="str">
        <f>IFERROR(_xlfn.TEXTAFTER(_xlfn.TEXTBEFORE(runRBA_RBA_fluxes[[#This Row],[rxn]],"_"&amp;runRBA_RBA_fluxes[[#This Row],[dir]]&amp;"-",-1),runRBA_RBA_fluxes[[#This Row],[tag]]&amp;"-"),"")</f>
        <v/>
      </c>
      <c r="G300" t="e">
        <f>_xlfn.TEXTAFTER(_xlfn.TEXTBEFORE(runRBA_RBA_fluxes[[#This Row],[rxn]],"-"&amp;runRBA_RBA_fluxes[[#This Row],[enz]],-1),"_",-1)</f>
        <v>#N/A</v>
      </c>
      <c r="H300" t="str">
        <f>_xlfn.TEXTAFTER(runRBA_RBA_fluxes[[#This Row],[rxn]],"-",-1)</f>
        <v>YML009C</v>
      </c>
      <c r="I300" s="1" t="e">
        <f>IF(runRBA_RBA_fluxes[[#This Row],[dir]]="REV",-runRBA_RBA_fluxes[[#This Row],[ub]],runRBA_RBA_fluxes[[#This Row],[lb]])</f>
        <v>#N/A</v>
      </c>
      <c r="J300" s="1" t="e">
        <f>IF(runRBA_RBA_fluxes[[#This Row],[dir]]="REV",-runRBA_RBA_fluxes[[#This Row],[lb]],runRBA_RBA_fluxes[[#This Row],[ub]])</f>
        <v>#N/A</v>
      </c>
      <c r="K300" s="1" t="e">
        <f>IF(runRBA_RBA_fluxes[[#This Row],[dir]]="REV",-1,1)*runRBA_RBA_fluxes[[#This Row],[flux]]</f>
        <v>#N/A</v>
      </c>
      <c r="L300" s="1" t="b">
        <f>NOT(ISERROR(IF(runRBA_RBA_fluxes[[#This Row],[tag]]="RXN",MATCH(runRBA_RBA_fluxes[[#This Row],[rxn_base_id]],fba_fluxes[rxn],0),0)))</f>
        <v>1</v>
      </c>
    </row>
    <row r="301" spans="1:12" hidden="1" x14ac:dyDescent="0.2">
      <c r="A301" s="1" t="s">
        <v>1370</v>
      </c>
      <c r="B301">
        <v>1.6312489000000001E-8</v>
      </c>
      <c r="C301">
        <v>0</v>
      </c>
      <c r="D301">
        <v>1000.0000000000001</v>
      </c>
      <c r="E301" t="str">
        <f>_xlfn.TEXTBEFORE(runRBA_RBA_fluxes[[#This Row],[rxn]],"-")</f>
        <v>ENZLOAD</v>
      </c>
      <c r="F301" t="str">
        <f>IFERROR(_xlfn.TEXTAFTER(_xlfn.TEXTBEFORE(runRBA_RBA_fluxes[[#This Row],[rxn]],"_"&amp;runRBA_RBA_fluxes[[#This Row],[dir]]&amp;"-",-1),runRBA_RBA_fluxes[[#This Row],[tag]]&amp;"-"),"")</f>
        <v>CYSTGL_c</v>
      </c>
      <c r="G301" t="str">
        <f>_xlfn.TEXTAFTER(_xlfn.TEXTBEFORE(runRBA_RBA_fluxes[[#This Row],[rxn]],"-"&amp;runRBA_RBA_fluxes[[#This Row],[enz]],-1),"_",-1)</f>
        <v>FWD</v>
      </c>
      <c r="H301" t="str">
        <f>_xlfn.TEXTAFTER(runRBA_RBA_fluxes[[#This Row],[rxn]],"-",-1)</f>
        <v>YAL012W</v>
      </c>
      <c r="I301" s="1">
        <f>IF(runRBA_RBA_fluxes[[#This Row],[dir]]="REV",-runRBA_RBA_fluxes[[#This Row],[ub]],runRBA_RBA_fluxes[[#This Row],[lb]])</f>
        <v>0</v>
      </c>
      <c r="J301" s="1">
        <f>IF(runRBA_RBA_fluxes[[#This Row],[dir]]="REV",-runRBA_RBA_fluxes[[#This Row],[lb]],runRBA_RBA_fluxes[[#This Row],[ub]])</f>
        <v>1000.0000000000001</v>
      </c>
      <c r="K301" s="1">
        <f>IF(runRBA_RBA_fluxes[[#This Row],[dir]]="REV",-1,1)*runRBA_RBA_fluxes[[#This Row],[flux]]</f>
        <v>1.6312489000000001E-8</v>
      </c>
      <c r="L301" s="1" t="b">
        <f>NOT(ISERROR(IF(runRBA_RBA_fluxes[[#This Row],[tag]]="RXN",MATCH(runRBA_RBA_fluxes[[#This Row],[rxn_base_id]],fba_fluxes[rxn],0),0)))</f>
        <v>1</v>
      </c>
    </row>
    <row r="302" spans="1:12" hidden="1" x14ac:dyDescent="0.2">
      <c r="A302" s="1" t="s">
        <v>1371</v>
      </c>
      <c r="B302">
        <v>1.166607E-9</v>
      </c>
      <c r="C302">
        <v>0</v>
      </c>
      <c r="D302">
        <v>1000.0000000000001</v>
      </c>
      <c r="E302" t="str">
        <f>_xlfn.TEXTBEFORE(runRBA_RBA_fluxes[[#This Row],[rxn]],"-")</f>
        <v>ENZLOAD</v>
      </c>
      <c r="F302" t="str">
        <f>IFERROR(_xlfn.TEXTAFTER(_xlfn.TEXTBEFORE(runRBA_RBA_fluxes[[#This Row],[rxn]],"_"&amp;runRBA_RBA_fluxes[[#This Row],[dir]]&amp;"-",-1),runRBA_RBA_fluxes[[#This Row],[tag]]&amp;"-"),"")</f>
        <v>SHCHD2_c</v>
      </c>
      <c r="G302" t="str">
        <f>_xlfn.TEXTAFTER(_xlfn.TEXTBEFORE(runRBA_RBA_fluxes[[#This Row],[rxn]],"-"&amp;runRBA_RBA_fluxes[[#This Row],[enz]],-1),"_",-1)</f>
        <v>FWD</v>
      </c>
      <c r="H302" t="str">
        <f>_xlfn.TEXTAFTER(runRBA_RBA_fluxes[[#This Row],[rxn]],"-",-1)</f>
        <v>YBR213W</v>
      </c>
      <c r="I302" s="1">
        <f>IF(runRBA_RBA_fluxes[[#This Row],[dir]]="REV",-runRBA_RBA_fluxes[[#This Row],[ub]],runRBA_RBA_fluxes[[#This Row],[lb]])</f>
        <v>0</v>
      </c>
      <c r="J302" s="1">
        <f>IF(runRBA_RBA_fluxes[[#This Row],[dir]]="REV",-runRBA_RBA_fluxes[[#This Row],[lb]],runRBA_RBA_fluxes[[#This Row],[ub]])</f>
        <v>1000.0000000000001</v>
      </c>
      <c r="K302" s="1">
        <f>IF(runRBA_RBA_fluxes[[#This Row],[dir]]="REV",-1,1)*runRBA_RBA_fluxes[[#This Row],[flux]]</f>
        <v>1.166607E-9</v>
      </c>
      <c r="L302" s="1" t="b">
        <f>NOT(ISERROR(IF(runRBA_RBA_fluxes[[#This Row],[tag]]="RXN",MATCH(runRBA_RBA_fluxes[[#This Row],[rxn_base_id]],fba_fluxes[rxn],0),0)))</f>
        <v>1</v>
      </c>
    </row>
    <row r="303" spans="1:12" hidden="1" x14ac:dyDescent="0.2">
      <c r="A303" s="1" t="s">
        <v>1372</v>
      </c>
      <c r="B303">
        <v>4.2449111200000002E-7</v>
      </c>
      <c r="C303">
        <v>0</v>
      </c>
      <c r="D303">
        <v>1000.0000000000001</v>
      </c>
      <c r="E303" t="str">
        <f>_xlfn.TEXTBEFORE(runRBA_RBA_fluxes[[#This Row],[rxn]],"-")</f>
        <v>PROSYN</v>
      </c>
      <c r="F303" t="str">
        <f>IFERROR(_xlfn.TEXTAFTER(_xlfn.TEXTBEFORE(runRBA_RBA_fluxes[[#This Row],[rxn]],"_"&amp;runRBA_RBA_fluxes[[#This Row],[dir]]&amp;"-",-1),runRBA_RBA_fluxes[[#This Row],[tag]]&amp;"-"),"")</f>
        <v/>
      </c>
      <c r="G303" t="e">
        <f>_xlfn.TEXTAFTER(_xlfn.TEXTBEFORE(runRBA_RBA_fluxes[[#This Row],[rxn]],"-"&amp;runRBA_RBA_fluxes[[#This Row],[enz]],-1),"_",-1)</f>
        <v>#N/A</v>
      </c>
      <c r="H303" t="str">
        <f>_xlfn.TEXTAFTER(runRBA_RBA_fluxes[[#This Row],[rxn]],"-",-1)</f>
        <v>YCL018W</v>
      </c>
      <c r="I303" s="1" t="e">
        <f>IF(runRBA_RBA_fluxes[[#This Row],[dir]]="REV",-runRBA_RBA_fluxes[[#This Row],[ub]],runRBA_RBA_fluxes[[#This Row],[lb]])</f>
        <v>#N/A</v>
      </c>
      <c r="J303" s="1" t="e">
        <f>IF(runRBA_RBA_fluxes[[#This Row],[dir]]="REV",-runRBA_RBA_fluxes[[#This Row],[lb]],runRBA_RBA_fluxes[[#This Row],[ub]])</f>
        <v>#N/A</v>
      </c>
      <c r="K303" s="1" t="e">
        <f>IF(runRBA_RBA_fluxes[[#This Row],[dir]]="REV",-1,1)*runRBA_RBA_fluxes[[#This Row],[flux]]</f>
        <v>#N/A</v>
      </c>
      <c r="L303" s="1" t="b">
        <f>NOT(ISERROR(IF(runRBA_RBA_fluxes[[#This Row],[tag]]="RXN",MATCH(runRBA_RBA_fluxes[[#This Row],[rxn_base_id]],fba_fluxes[rxn],0),0)))</f>
        <v>1</v>
      </c>
    </row>
    <row r="304" spans="1:12" hidden="1" x14ac:dyDescent="0.2">
      <c r="A304" s="1" t="s">
        <v>1373</v>
      </c>
      <c r="B304">
        <v>3.0446140922000001E-5</v>
      </c>
      <c r="C304">
        <v>0</v>
      </c>
      <c r="D304">
        <v>1000.0000000000001</v>
      </c>
      <c r="E304" t="str">
        <f>_xlfn.TEXTBEFORE(runRBA_RBA_fluxes[[#This Row],[rxn]],"-")</f>
        <v>PROSYN</v>
      </c>
      <c r="F304" t="str">
        <f>IFERROR(_xlfn.TEXTAFTER(_xlfn.TEXTBEFORE(runRBA_RBA_fluxes[[#This Row],[rxn]],"_"&amp;runRBA_RBA_fluxes[[#This Row],[dir]]&amp;"-",-1),runRBA_RBA_fluxes[[#This Row],[tag]]&amp;"-"),"")</f>
        <v/>
      </c>
      <c r="G304" t="e">
        <f>_xlfn.TEXTAFTER(_xlfn.TEXTBEFORE(runRBA_RBA_fluxes[[#This Row],[rxn]],"-"&amp;runRBA_RBA_fluxes[[#This Row],[enz]],-1),"_",-1)</f>
        <v>#N/A</v>
      </c>
      <c r="H304" t="str">
        <f>_xlfn.TEXTAFTER(runRBA_RBA_fluxes[[#This Row],[rxn]],"-",-1)</f>
        <v>YBL045C</v>
      </c>
      <c r="I304" s="1" t="e">
        <f>IF(runRBA_RBA_fluxes[[#This Row],[dir]]="REV",-runRBA_RBA_fluxes[[#This Row],[ub]],runRBA_RBA_fluxes[[#This Row],[lb]])</f>
        <v>#N/A</v>
      </c>
      <c r="J304" s="1" t="e">
        <f>IF(runRBA_RBA_fluxes[[#This Row],[dir]]="REV",-runRBA_RBA_fluxes[[#This Row],[lb]],runRBA_RBA_fluxes[[#This Row],[ub]])</f>
        <v>#N/A</v>
      </c>
      <c r="K304" s="1" t="e">
        <f>IF(runRBA_RBA_fluxes[[#This Row],[dir]]="REV",-1,1)*runRBA_RBA_fluxes[[#This Row],[flux]]</f>
        <v>#N/A</v>
      </c>
      <c r="L304" s="1" t="b">
        <f>NOT(ISERROR(IF(runRBA_RBA_fluxes[[#This Row],[tag]]="RXN",MATCH(runRBA_RBA_fluxes[[#This Row],[rxn_base_id]],fba_fluxes[rxn],0),0)))</f>
        <v>1</v>
      </c>
    </row>
    <row r="305" spans="1:12" hidden="1" x14ac:dyDescent="0.2">
      <c r="A305" s="1" t="s">
        <v>1374</v>
      </c>
      <c r="B305">
        <v>1.14223739E-7</v>
      </c>
      <c r="C305">
        <v>0</v>
      </c>
      <c r="D305">
        <v>1000.0000000000001</v>
      </c>
      <c r="E305" t="str">
        <f>_xlfn.TEXTBEFORE(runRBA_RBA_fluxes[[#This Row],[rxn]],"-")</f>
        <v>ENZLOAD</v>
      </c>
      <c r="F305" t="str">
        <f>IFERROR(_xlfn.TEXTAFTER(_xlfn.TEXTBEFORE(runRBA_RBA_fluxes[[#This Row],[rxn]],"_"&amp;runRBA_RBA_fluxes[[#This Row],[dir]]&amp;"-",-1),runRBA_RBA_fluxes[[#This Row],[tag]]&amp;"-"),"")</f>
        <v>GLNTRS_c</v>
      </c>
      <c r="G305" t="str">
        <f>_xlfn.TEXTAFTER(_xlfn.TEXTBEFORE(runRBA_RBA_fluxes[[#This Row],[rxn]],"-"&amp;runRBA_RBA_fluxes[[#This Row],[enz]],-1),"_",-1)</f>
        <v>FWD</v>
      </c>
      <c r="H305" t="str">
        <f>_xlfn.TEXTAFTER(runRBA_RBA_fluxes[[#This Row],[rxn]],"-",-1)</f>
        <v>YOR168W</v>
      </c>
      <c r="I305" s="1">
        <f>IF(runRBA_RBA_fluxes[[#This Row],[dir]]="REV",-runRBA_RBA_fluxes[[#This Row],[ub]],runRBA_RBA_fluxes[[#This Row],[lb]])</f>
        <v>0</v>
      </c>
      <c r="J305" s="1">
        <f>IF(runRBA_RBA_fluxes[[#This Row],[dir]]="REV",-runRBA_RBA_fluxes[[#This Row],[lb]],runRBA_RBA_fluxes[[#This Row],[ub]])</f>
        <v>1000.0000000000001</v>
      </c>
      <c r="K305" s="1">
        <f>IF(runRBA_RBA_fluxes[[#This Row],[dir]]="REV",-1,1)*runRBA_RBA_fluxes[[#This Row],[flux]]</f>
        <v>1.14223739E-7</v>
      </c>
      <c r="L305" s="1" t="b">
        <f>NOT(ISERROR(IF(runRBA_RBA_fluxes[[#This Row],[tag]]="RXN",MATCH(runRBA_RBA_fluxes[[#This Row],[rxn_base_id]],fba_fluxes[rxn],0),0)))</f>
        <v>1</v>
      </c>
    </row>
    <row r="306" spans="1:12" x14ac:dyDescent="0.2">
      <c r="A306" s="1" t="s">
        <v>680</v>
      </c>
      <c r="B306">
        <v>6.1405022918684E-2</v>
      </c>
      <c r="C306">
        <v>0</v>
      </c>
      <c r="D306">
        <v>1000.0000000000001</v>
      </c>
      <c r="E306" t="str">
        <f>_xlfn.TEXTBEFORE(runRBA_RBA_fluxes[[#This Row],[rxn]],"-")</f>
        <v>RXN</v>
      </c>
      <c r="F306" t="str">
        <f>IFERROR(_xlfn.TEXTAFTER(_xlfn.TEXTBEFORE(runRBA_RBA_fluxes[[#This Row],[rxn]],"_"&amp;runRBA_RBA_fluxes[[#This Row],[dir]]&amp;"-",-1),runRBA_RBA_fluxes[[#This Row],[tag]]&amp;"-"),"")</f>
        <v>EX_k_e</v>
      </c>
      <c r="G306" t="str">
        <f>_xlfn.TEXTAFTER(_xlfn.TEXTBEFORE(runRBA_RBA_fluxes[[#This Row],[rxn]],"-"&amp;runRBA_RBA_fluxes[[#This Row],[enz]],-1),"_",-1)</f>
        <v>REV</v>
      </c>
      <c r="H306" t="str">
        <f>_xlfn.TEXTAFTER(runRBA_RBA_fluxes[[#This Row],[rxn]],"-",-1)</f>
        <v>SPONT</v>
      </c>
      <c r="I306" s="1">
        <f>IF(runRBA_RBA_fluxes[[#This Row],[dir]]="REV",-runRBA_RBA_fluxes[[#This Row],[ub]],runRBA_RBA_fluxes[[#This Row],[lb]])</f>
        <v>-1000.0000000000001</v>
      </c>
      <c r="J306" s="1">
        <f>IF(runRBA_RBA_fluxes[[#This Row],[dir]]="REV",-runRBA_RBA_fluxes[[#This Row],[lb]],runRBA_RBA_fluxes[[#This Row],[ub]])</f>
        <v>0</v>
      </c>
      <c r="K306" s="1">
        <f>IF(runRBA_RBA_fluxes[[#This Row],[dir]]="REV",-1,1)*runRBA_RBA_fluxes[[#This Row],[flux]]</f>
        <v>-6.1405022918684E-2</v>
      </c>
      <c r="L306" s="1" t="b">
        <f>NOT(ISERROR(IF(runRBA_RBA_fluxes[[#This Row],[tag]]="RXN",MATCH(runRBA_RBA_fluxes[[#This Row],[rxn_base_id]],fba_fluxes[rxn],0),0)))</f>
        <v>1</v>
      </c>
    </row>
    <row r="307" spans="1:12" hidden="1" x14ac:dyDescent="0.2">
      <c r="A307" s="1" t="s">
        <v>1375</v>
      </c>
      <c r="B307">
        <v>2.072759E-8</v>
      </c>
      <c r="C307">
        <v>0</v>
      </c>
      <c r="D307">
        <v>1000.0000000000001</v>
      </c>
      <c r="E307" t="str">
        <f>_xlfn.TEXTBEFORE(runRBA_RBA_fluxes[[#This Row],[rxn]],"-")</f>
        <v>ENZSYN</v>
      </c>
      <c r="F307" t="str">
        <f>IFERROR(_xlfn.TEXTAFTER(_xlfn.TEXTBEFORE(runRBA_RBA_fluxes[[#This Row],[rxn]],"_"&amp;runRBA_RBA_fluxes[[#This Row],[dir]]&amp;"-",-1),runRBA_RBA_fluxes[[#This Row],[tag]]&amp;"-"),"")</f>
        <v/>
      </c>
      <c r="G307" t="e">
        <f>_xlfn.TEXTAFTER(_xlfn.TEXTBEFORE(runRBA_RBA_fluxes[[#This Row],[rxn]],"-"&amp;runRBA_RBA_fluxes[[#This Row],[enz]],-1),"_",-1)</f>
        <v>#N/A</v>
      </c>
      <c r="H307" t="str">
        <f>_xlfn.TEXTAFTER(runRBA_RBA_fluxes[[#This Row],[rxn]],"-",-1)</f>
        <v>YLR420W</v>
      </c>
      <c r="I307" s="1" t="e">
        <f>IF(runRBA_RBA_fluxes[[#This Row],[dir]]="REV",-runRBA_RBA_fluxes[[#This Row],[ub]],runRBA_RBA_fluxes[[#This Row],[lb]])</f>
        <v>#N/A</v>
      </c>
      <c r="J307" s="1" t="e">
        <f>IF(runRBA_RBA_fluxes[[#This Row],[dir]]="REV",-runRBA_RBA_fluxes[[#This Row],[lb]],runRBA_RBA_fluxes[[#This Row],[ub]])</f>
        <v>#N/A</v>
      </c>
      <c r="K307" s="1" t="e">
        <f>IF(runRBA_RBA_fluxes[[#This Row],[dir]]="REV",-1,1)*runRBA_RBA_fluxes[[#This Row],[flux]]</f>
        <v>#N/A</v>
      </c>
      <c r="L307" s="1" t="b">
        <f>NOT(ISERROR(IF(runRBA_RBA_fluxes[[#This Row],[tag]]="RXN",MATCH(runRBA_RBA_fluxes[[#This Row],[rxn_base_id]],fba_fluxes[rxn],0),0)))</f>
        <v>1</v>
      </c>
    </row>
    <row r="308" spans="1:12" hidden="1" x14ac:dyDescent="0.2">
      <c r="A308" s="1" t="s">
        <v>1376</v>
      </c>
      <c r="B308">
        <v>5.3865329999999999E-8</v>
      </c>
      <c r="C308">
        <v>0</v>
      </c>
      <c r="D308">
        <v>1000.0000000000001</v>
      </c>
      <c r="E308" t="str">
        <f>_xlfn.TEXTBEFORE(runRBA_RBA_fluxes[[#This Row],[rxn]],"-")</f>
        <v>PROSYN</v>
      </c>
      <c r="F308" t="str">
        <f>IFERROR(_xlfn.TEXTAFTER(_xlfn.TEXTBEFORE(runRBA_RBA_fluxes[[#This Row],[rxn]],"_"&amp;runRBA_RBA_fluxes[[#This Row],[dir]]&amp;"-",-1),runRBA_RBA_fluxes[[#This Row],[tag]]&amp;"-"),"")</f>
        <v/>
      </c>
      <c r="G308" t="e">
        <f>_xlfn.TEXTAFTER(_xlfn.TEXTBEFORE(runRBA_RBA_fluxes[[#This Row],[rxn]],"-"&amp;runRBA_RBA_fluxes[[#This Row],[enz]],-1),"_",-1)</f>
        <v>#N/A</v>
      </c>
      <c r="H308" t="str">
        <f>_xlfn.TEXTAFTER(runRBA_RBA_fluxes[[#This Row],[rxn]],"-",-1)</f>
        <v>YPR058W</v>
      </c>
      <c r="I308" s="1" t="e">
        <f>IF(runRBA_RBA_fluxes[[#This Row],[dir]]="REV",-runRBA_RBA_fluxes[[#This Row],[ub]],runRBA_RBA_fluxes[[#This Row],[lb]])</f>
        <v>#N/A</v>
      </c>
      <c r="J308" s="1" t="e">
        <f>IF(runRBA_RBA_fluxes[[#This Row],[dir]]="REV",-runRBA_RBA_fluxes[[#This Row],[lb]],runRBA_RBA_fluxes[[#This Row],[ub]])</f>
        <v>#N/A</v>
      </c>
      <c r="K308" s="1" t="e">
        <f>IF(runRBA_RBA_fluxes[[#This Row],[dir]]="REV",-1,1)*runRBA_RBA_fluxes[[#This Row],[flux]]</f>
        <v>#N/A</v>
      </c>
      <c r="L308" s="1" t="b">
        <f>NOT(ISERROR(IF(runRBA_RBA_fluxes[[#This Row],[tag]]="RXN",MATCH(runRBA_RBA_fluxes[[#This Row],[rxn_base_id]],fba_fluxes[rxn],0),0)))</f>
        <v>1</v>
      </c>
    </row>
    <row r="309" spans="1:12" x14ac:dyDescent="0.2">
      <c r="A309" s="1" t="s">
        <v>681</v>
      </c>
      <c r="B309">
        <v>2.2607007135999999E-3</v>
      </c>
      <c r="C309">
        <v>0</v>
      </c>
      <c r="D309">
        <v>1000.0000000000001</v>
      </c>
      <c r="E309" t="str">
        <f>_xlfn.TEXTBEFORE(runRBA_RBA_fluxes[[#This Row],[rxn]],"-")</f>
        <v>RXN</v>
      </c>
      <c r="F309" t="str">
        <f>IFERROR(_xlfn.TEXTAFTER(_xlfn.TEXTBEFORE(runRBA_RBA_fluxes[[#This Row],[rxn]],"_"&amp;runRBA_RBA_fluxes[[#This Row],[dir]]&amp;"-",-1),runRBA_RBA_fluxes[[#This Row],[tag]]&amp;"-"),"")</f>
        <v>CYSTGL_c</v>
      </c>
      <c r="G309" t="str">
        <f>_xlfn.TEXTAFTER(_xlfn.TEXTBEFORE(runRBA_RBA_fluxes[[#This Row],[rxn]],"-"&amp;runRBA_RBA_fluxes[[#This Row],[enz]],-1),"_",-1)</f>
        <v>FWD</v>
      </c>
      <c r="H309" t="str">
        <f>_xlfn.TEXTAFTER(runRBA_RBA_fluxes[[#This Row],[rxn]],"-",-1)</f>
        <v>YAL012W</v>
      </c>
      <c r="I309" s="1">
        <f>IF(runRBA_RBA_fluxes[[#This Row],[dir]]="REV",-runRBA_RBA_fluxes[[#This Row],[ub]],runRBA_RBA_fluxes[[#This Row],[lb]])</f>
        <v>0</v>
      </c>
      <c r="J309" s="1">
        <f>IF(runRBA_RBA_fluxes[[#This Row],[dir]]="REV",-runRBA_RBA_fluxes[[#This Row],[lb]],runRBA_RBA_fluxes[[#This Row],[ub]])</f>
        <v>1000.0000000000001</v>
      </c>
      <c r="K309" s="1">
        <f>IF(runRBA_RBA_fluxes[[#This Row],[dir]]="REV",-1,1)*runRBA_RBA_fluxes[[#This Row],[flux]]</f>
        <v>2.2607007135999999E-3</v>
      </c>
      <c r="L309" s="1" t="b">
        <f>NOT(ISERROR(IF(runRBA_RBA_fluxes[[#This Row],[tag]]="RXN",MATCH(runRBA_RBA_fluxes[[#This Row],[rxn_base_id]],fba_fluxes[rxn],0),0)))</f>
        <v>1</v>
      </c>
    </row>
    <row r="310" spans="1:12" x14ac:dyDescent="0.2">
      <c r="A310" s="1" t="s">
        <v>682</v>
      </c>
      <c r="B310">
        <v>2.813623316934E-2</v>
      </c>
      <c r="C310">
        <v>0</v>
      </c>
      <c r="D310">
        <v>1000.0000000000001</v>
      </c>
      <c r="E310" t="str">
        <f>_xlfn.TEXTBEFORE(runRBA_RBA_fluxes[[#This Row],[rxn]],"-")</f>
        <v>RXN</v>
      </c>
      <c r="F310" t="str">
        <f>IFERROR(_xlfn.TEXTAFTER(_xlfn.TEXTBEFORE(runRBA_RBA_fluxes[[#This Row],[rxn]],"_"&amp;runRBA_RBA_fluxes[[#This Row],[dir]]&amp;"-",-1),runRBA_RBA_fluxes[[#This Row],[tag]]&amp;"-"),"")</f>
        <v>16GS_c</v>
      </c>
      <c r="G310" t="str">
        <f>_xlfn.TEXTAFTER(_xlfn.TEXTBEFORE(runRBA_RBA_fluxes[[#This Row],[rxn]],"-"&amp;runRBA_RBA_fluxes[[#This Row],[enz]],-1),"_",-1)</f>
        <v>FWD</v>
      </c>
      <c r="H310" t="str">
        <f>_xlfn.TEXTAFTER(runRBA_RBA_fluxes[[#This Row],[rxn]],"-",-1)</f>
        <v>YPR159W</v>
      </c>
      <c r="I310" s="1">
        <f>IF(runRBA_RBA_fluxes[[#This Row],[dir]]="REV",-runRBA_RBA_fluxes[[#This Row],[ub]],runRBA_RBA_fluxes[[#This Row],[lb]])</f>
        <v>0</v>
      </c>
      <c r="J310" s="1">
        <f>IF(runRBA_RBA_fluxes[[#This Row],[dir]]="REV",-runRBA_RBA_fluxes[[#This Row],[lb]],runRBA_RBA_fluxes[[#This Row],[ub]])</f>
        <v>1000.0000000000001</v>
      </c>
      <c r="K310" s="1">
        <f>IF(runRBA_RBA_fluxes[[#This Row],[dir]]="REV",-1,1)*runRBA_RBA_fluxes[[#This Row],[flux]]</f>
        <v>2.813623316934E-2</v>
      </c>
      <c r="L310" s="1" t="b">
        <f>NOT(ISERROR(IF(runRBA_RBA_fluxes[[#This Row],[tag]]="RXN",MATCH(runRBA_RBA_fluxes[[#This Row],[rxn_base_id]],fba_fluxes[rxn],0),0)))</f>
        <v>1</v>
      </c>
    </row>
    <row r="311" spans="1:12" x14ac:dyDescent="0.2">
      <c r="A311" s="1" t="s">
        <v>683</v>
      </c>
      <c r="B311">
        <v>6.8899782108864993E-2</v>
      </c>
      <c r="C311">
        <v>0</v>
      </c>
      <c r="D311">
        <v>1000.0000000000001</v>
      </c>
      <c r="E311" t="str">
        <f>_xlfn.TEXTBEFORE(runRBA_RBA_fluxes[[#This Row],[rxn]],"-")</f>
        <v>RXN</v>
      </c>
      <c r="F311" t="str">
        <f>IFERROR(_xlfn.TEXTAFTER(_xlfn.TEXTBEFORE(runRBA_RBA_fluxes[[#This Row],[rxn]],"_"&amp;runRBA_RBA_fluxes[[#This Row],[dir]]&amp;"-",-1),runRBA_RBA_fluxes[[#This Row],[tag]]&amp;"-"),"")</f>
        <v>MAN1PT_c</v>
      </c>
      <c r="G311" t="str">
        <f>_xlfn.TEXTAFTER(_xlfn.TEXTBEFORE(runRBA_RBA_fluxes[[#This Row],[rxn]],"-"&amp;runRBA_RBA_fluxes[[#This Row],[enz]],-1),"_",-1)</f>
        <v>FWD</v>
      </c>
      <c r="H311" t="str">
        <f>_xlfn.TEXTAFTER(runRBA_RBA_fluxes[[#This Row],[rxn]],"-",-1)</f>
        <v>YDL055C</v>
      </c>
      <c r="I311" s="1">
        <f>IF(runRBA_RBA_fluxes[[#This Row],[dir]]="REV",-runRBA_RBA_fluxes[[#This Row],[ub]],runRBA_RBA_fluxes[[#This Row],[lb]])</f>
        <v>0</v>
      </c>
      <c r="J311" s="1">
        <f>IF(runRBA_RBA_fluxes[[#This Row],[dir]]="REV",-runRBA_RBA_fluxes[[#This Row],[lb]],runRBA_RBA_fluxes[[#This Row],[ub]])</f>
        <v>1000.0000000000001</v>
      </c>
      <c r="K311" s="1">
        <f>IF(runRBA_RBA_fluxes[[#This Row],[dir]]="REV",-1,1)*runRBA_RBA_fluxes[[#This Row],[flux]]</f>
        <v>6.8899782108864993E-2</v>
      </c>
      <c r="L311" s="1" t="b">
        <f>NOT(ISERROR(IF(runRBA_RBA_fluxes[[#This Row],[tag]]="RXN",MATCH(runRBA_RBA_fluxes[[#This Row],[rxn_base_id]],fba_fluxes[rxn],0),0)))</f>
        <v>1</v>
      </c>
    </row>
    <row r="312" spans="1:12" hidden="1" x14ac:dyDescent="0.2">
      <c r="A312" s="1" t="s">
        <v>1377</v>
      </c>
      <c r="B312">
        <v>1.6412895800000001E-7</v>
      </c>
      <c r="C312">
        <v>0</v>
      </c>
      <c r="D312">
        <v>1000.0000000000001</v>
      </c>
      <c r="E312" t="str">
        <f>_xlfn.TEXTBEFORE(runRBA_RBA_fluxes[[#This Row],[rxn]],"-")</f>
        <v>ENZLOAD</v>
      </c>
      <c r="F312" t="str">
        <f>IFERROR(_xlfn.TEXTAFTER(_xlfn.TEXTBEFORE(runRBA_RBA_fluxes[[#This Row],[rxn]],"_"&amp;runRBA_RBA_fluxes[[#This Row],[dir]]&amp;"-",-1),runRBA_RBA_fluxes[[#This Row],[tag]]&amp;"-"),"")</f>
        <v>IPPMIb_c</v>
      </c>
      <c r="G312" t="str">
        <f>_xlfn.TEXTAFTER(_xlfn.TEXTBEFORE(runRBA_RBA_fluxes[[#This Row],[rxn]],"-"&amp;runRBA_RBA_fluxes[[#This Row],[enz]],-1),"_",-1)</f>
        <v>REV</v>
      </c>
      <c r="H312" t="str">
        <f>_xlfn.TEXTAFTER(runRBA_RBA_fluxes[[#This Row],[rxn]],"-",-1)</f>
        <v>YGL009C</v>
      </c>
      <c r="I312" s="1">
        <f>IF(runRBA_RBA_fluxes[[#This Row],[dir]]="REV",-runRBA_RBA_fluxes[[#This Row],[ub]],runRBA_RBA_fluxes[[#This Row],[lb]])</f>
        <v>-1000.0000000000001</v>
      </c>
      <c r="J312" s="1">
        <f>IF(runRBA_RBA_fluxes[[#This Row],[dir]]="REV",-runRBA_RBA_fluxes[[#This Row],[lb]],runRBA_RBA_fluxes[[#This Row],[ub]])</f>
        <v>0</v>
      </c>
      <c r="K312" s="1">
        <f>IF(runRBA_RBA_fluxes[[#This Row],[dir]]="REV",-1,1)*runRBA_RBA_fluxes[[#This Row],[flux]]</f>
        <v>-1.6412895800000001E-7</v>
      </c>
      <c r="L312" s="1" t="b">
        <f>NOT(ISERROR(IF(runRBA_RBA_fluxes[[#This Row],[tag]]="RXN",MATCH(runRBA_RBA_fluxes[[#This Row],[rxn_base_id]],fba_fluxes[rxn],0),0)))</f>
        <v>1</v>
      </c>
    </row>
    <row r="313" spans="1:12" hidden="1" x14ac:dyDescent="0.2">
      <c r="A313" s="1" t="s">
        <v>1378</v>
      </c>
      <c r="B313">
        <v>1.52296E-10</v>
      </c>
      <c r="C313">
        <v>0</v>
      </c>
      <c r="D313">
        <v>1000.0000000000001</v>
      </c>
      <c r="E313" t="str">
        <f>_xlfn.TEXTBEFORE(runRBA_RBA_fluxes[[#This Row],[rxn]],"-")</f>
        <v>PROSYN</v>
      </c>
      <c r="F313" t="str">
        <f>IFERROR(_xlfn.TEXTAFTER(_xlfn.TEXTBEFORE(runRBA_RBA_fluxes[[#This Row],[rxn]],"_"&amp;runRBA_RBA_fluxes[[#This Row],[dir]]&amp;"-",-1),runRBA_RBA_fluxes[[#This Row],[tag]]&amp;"-"),"")</f>
        <v/>
      </c>
      <c r="G313" t="e">
        <f>_xlfn.TEXTAFTER(_xlfn.TEXTBEFORE(runRBA_RBA_fluxes[[#This Row],[rxn]],"-"&amp;runRBA_RBA_fluxes[[#This Row],[enz]],-1),"_",-1)</f>
        <v>#N/A</v>
      </c>
      <c r="H313" t="str">
        <f>_xlfn.TEXTAFTER(runRBA_RBA_fluxes[[#This Row],[rxn]],"-",-1)</f>
        <v>YKL008C</v>
      </c>
      <c r="I313" s="1" t="e">
        <f>IF(runRBA_RBA_fluxes[[#This Row],[dir]]="REV",-runRBA_RBA_fluxes[[#This Row],[ub]],runRBA_RBA_fluxes[[#This Row],[lb]])</f>
        <v>#N/A</v>
      </c>
      <c r="J313" s="1" t="e">
        <f>IF(runRBA_RBA_fluxes[[#This Row],[dir]]="REV",-runRBA_RBA_fluxes[[#This Row],[lb]],runRBA_RBA_fluxes[[#This Row],[ub]])</f>
        <v>#N/A</v>
      </c>
      <c r="K313" s="1" t="e">
        <f>IF(runRBA_RBA_fluxes[[#This Row],[dir]]="REV",-1,1)*runRBA_RBA_fluxes[[#This Row],[flux]]</f>
        <v>#N/A</v>
      </c>
      <c r="L313" s="1" t="b">
        <f>NOT(ISERROR(IF(runRBA_RBA_fluxes[[#This Row],[tag]]="RXN",MATCH(runRBA_RBA_fluxes[[#This Row],[rxn_base_id]],fba_fluxes[rxn],0),0)))</f>
        <v>1</v>
      </c>
    </row>
    <row r="314" spans="1:12" hidden="1" x14ac:dyDescent="0.2">
      <c r="A314" s="1" t="s">
        <v>1379</v>
      </c>
      <c r="B314">
        <v>3.8113579999999998E-8</v>
      </c>
      <c r="C314">
        <v>0</v>
      </c>
      <c r="D314">
        <v>1000.0000000000001</v>
      </c>
      <c r="E314" t="str">
        <f>_xlfn.TEXTBEFORE(runRBA_RBA_fluxes[[#This Row],[rxn]],"-")</f>
        <v>ENZLOAD</v>
      </c>
      <c r="F314" t="str">
        <f>IFERROR(_xlfn.TEXTAFTER(_xlfn.TEXTBEFORE(runRBA_RBA_fluxes[[#This Row],[rxn]],"_"&amp;runRBA_RBA_fluxes[[#This Row],[dir]]&amp;"-",-1),runRBA_RBA_fluxes[[#This Row],[tag]]&amp;"-"),"")</f>
        <v>ACOADS180_rm</v>
      </c>
      <c r="G314" t="str">
        <f>_xlfn.TEXTAFTER(_xlfn.TEXTBEFORE(runRBA_RBA_fluxes[[#This Row],[rxn]],"-"&amp;runRBA_RBA_fluxes[[#This Row],[enz]],-1),"_",-1)</f>
        <v>FWD</v>
      </c>
      <c r="H314" t="str">
        <f>_xlfn.TEXTAFTER(runRBA_RBA_fluxes[[#This Row],[rxn]],"-",-1)</f>
        <v>YGL055W</v>
      </c>
      <c r="I314" s="1">
        <f>IF(runRBA_RBA_fluxes[[#This Row],[dir]]="REV",-runRBA_RBA_fluxes[[#This Row],[ub]],runRBA_RBA_fluxes[[#This Row],[lb]])</f>
        <v>0</v>
      </c>
      <c r="J314" s="1">
        <f>IF(runRBA_RBA_fluxes[[#This Row],[dir]]="REV",-runRBA_RBA_fluxes[[#This Row],[lb]],runRBA_RBA_fluxes[[#This Row],[ub]])</f>
        <v>1000.0000000000001</v>
      </c>
      <c r="K314" s="1">
        <f>IF(runRBA_RBA_fluxes[[#This Row],[dir]]="REV",-1,1)*runRBA_RBA_fluxes[[#This Row],[flux]]</f>
        <v>3.8113579999999998E-8</v>
      </c>
      <c r="L314" s="1" t="b">
        <f>NOT(ISERROR(IF(runRBA_RBA_fluxes[[#This Row],[tag]]="RXN",MATCH(runRBA_RBA_fluxes[[#This Row],[rxn_base_id]],fba_fluxes[rxn],0),0)))</f>
        <v>1</v>
      </c>
    </row>
    <row r="315" spans="1:12" hidden="1" x14ac:dyDescent="0.2">
      <c r="A315" s="1" t="s">
        <v>1380</v>
      </c>
      <c r="B315">
        <v>4.0257387999999998E-7</v>
      </c>
      <c r="C315">
        <v>0</v>
      </c>
      <c r="D315">
        <v>1000.0000000000001</v>
      </c>
      <c r="E315" t="str">
        <f>_xlfn.TEXTBEFORE(runRBA_RBA_fluxes[[#This Row],[rxn]],"-")</f>
        <v>PROSYN</v>
      </c>
      <c r="F315" t="str">
        <f>IFERROR(_xlfn.TEXTAFTER(_xlfn.TEXTBEFORE(runRBA_RBA_fluxes[[#This Row],[rxn]],"_"&amp;runRBA_RBA_fluxes[[#This Row],[dir]]&amp;"-",-1),runRBA_RBA_fluxes[[#This Row],[tag]]&amp;"-"),"")</f>
        <v/>
      </c>
      <c r="G315" t="e">
        <f>_xlfn.TEXTAFTER(_xlfn.TEXTBEFORE(runRBA_RBA_fluxes[[#This Row],[rxn]],"-"&amp;runRBA_RBA_fluxes[[#This Row],[enz]],-1),"_",-1)</f>
        <v>#N/A</v>
      </c>
      <c r="H315" t="str">
        <f>_xlfn.TEXTAFTER(runRBA_RBA_fluxes[[#This Row],[rxn]],"-",-1)</f>
        <v>YCL030C</v>
      </c>
      <c r="I315" s="1" t="e">
        <f>IF(runRBA_RBA_fluxes[[#This Row],[dir]]="REV",-runRBA_RBA_fluxes[[#This Row],[ub]],runRBA_RBA_fluxes[[#This Row],[lb]])</f>
        <v>#N/A</v>
      </c>
      <c r="J315" s="1" t="e">
        <f>IF(runRBA_RBA_fluxes[[#This Row],[dir]]="REV",-runRBA_RBA_fluxes[[#This Row],[lb]],runRBA_RBA_fluxes[[#This Row],[ub]])</f>
        <v>#N/A</v>
      </c>
      <c r="K315" s="1" t="e">
        <f>IF(runRBA_RBA_fluxes[[#This Row],[dir]]="REV",-1,1)*runRBA_RBA_fluxes[[#This Row],[flux]]</f>
        <v>#N/A</v>
      </c>
      <c r="L315" s="1" t="b">
        <f>NOT(ISERROR(IF(runRBA_RBA_fluxes[[#This Row],[tag]]="RXN",MATCH(runRBA_RBA_fluxes[[#This Row],[rxn_base_id]],fba_fluxes[rxn],0),0)))</f>
        <v>1</v>
      </c>
    </row>
    <row r="316" spans="1:12" hidden="1" x14ac:dyDescent="0.2">
      <c r="A316" s="1" t="s">
        <v>1381</v>
      </c>
      <c r="B316">
        <v>9.0542968999999999E-8</v>
      </c>
      <c r="C316">
        <v>0</v>
      </c>
      <c r="D316">
        <v>1000.0000000000001</v>
      </c>
      <c r="E316" t="str">
        <f>_xlfn.TEXTBEFORE(runRBA_RBA_fluxes[[#This Row],[rxn]],"-")</f>
        <v>PROSYN</v>
      </c>
      <c r="F316" t="str">
        <f>IFERROR(_xlfn.TEXTAFTER(_xlfn.TEXTBEFORE(runRBA_RBA_fluxes[[#This Row],[rxn]],"_"&amp;runRBA_RBA_fluxes[[#This Row],[dir]]&amp;"-",-1),runRBA_RBA_fluxes[[#This Row],[tag]]&amp;"-"),"")</f>
        <v/>
      </c>
      <c r="G316" t="e">
        <f>_xlfn.TEXTAFTER(_xlfn.TEXTBEFORE(runRBA_RBA_fluxes[[#This Row],[rxn]],"-"&amp;runRBA_RBA_fluxes[[#This Row],[enz]],-1),"_",-1)</f>
        <v>#N/A</v>
      </c>
      <c r="H316" t="str">
        <f>_xlfn.TEXTAFTER(runRBA_RBA_fluxes[[#This Row],[rxn]],"-",-1)</f>
        <v>YPL118W</v>
      </c>
      <c r="I316" s="1" t="e">
        <f>IF(runRBA_RBA_fluxes[[#This Row],[dir]]="REV",-runRBA_RBA_fluxes[[#This Row],[ub]],runRBA_RBA_fluxes[[#This Row],[lb]])</f>
        <v>#N/A</v>
      </c>
      <c r="J316" s="1" t="e">
        <f>IF(runRBA_RBA_fluxes[[#This Row],[dir]]="REV",-runRBA_RBA_fluxes[[#This Row],[lb]],runRBA_RBA_fluxes[[#This Row],[ub]])</f>
        <v>#N/A</v>
      </c>
      <c r="K316" s="1" t="e">
        <f>IF(runRBA_RBA_fluxes[[#This Row],[dir]]="REV",-1,1)*runRBA_RBA_fluxes[[#This Row],[flux]]</f>
        <v>#N/A</v>
      </c>
      <c r="L316" s="1" t="b">
        <f>NOT(ISERROR(IF(runRBA_RBA_fluxes[[#This Row],[tag]]="RXN",MATCH(runRBA_RBA_fluxes[[#This Row],[rxn_base_id]],fba_fluxes[rxn],0),0)))</f>
        <v>1</v>
      </c>
    </row>
    <row r="317" spans="1:12" x14ac:dyDescent="0.2">
      <c r="A317" s="1" t="s">
        <v>684</v>
      </c>
      <c r="B317">
        <v>5.4618152480000002E-6</v>
      </c>
      <c r="C317">
        <v>0</v>
      </c>
      <c r="D317">
        <v>1000.0000000000001</v>
      </c>
      <c r="E317" t="str">
        <f>_xlfn.TEXTBEFORE(runRBA_RBA_fluxes[[#This Row],[rxn]],"-")</f>
        <v>RXN</v>
      </c>
      <c r="F317" t="str">
        <f>IFERROR(_xlfn.TEXTAFTER(_xlfn.TEXTBEFORE(runRBA_RBA_fluxes[[#This Row],[rxn]],"_"&amp;runRBA_RBA_fluxes[[#This Row],[dir]]&amp;"-",-1),runRBA_RBA_fluxes[[#This Row],[tag]]&amp;"-"),"")</f>
        <v>PYDXNtps_e</v>
      </c>
      <c r="G317" t="str">
        <f>_xlfn.TEXTAFTER(_xlfn.TEXTBEFORE(runRBA_RBA_fluxes[[#This Row],[rxn]],"-"&amp;runRBA_RBA_fluxes[[#This Row],[enz]],-1),"_",-1)</f>
        <v>FWD</v>
      </c>
      <c r="H317" t="str">
        <f>_xlfn.TEXTAFTER(runRBA_RBA_fluxes[[#This Row],[rxn]],"-",-1)</f>
        <v>YGL186C</v>
      </c>
      <c r="I317" s="1">
        <f>IF(runRBA_RBA_fluxes[[#This Row],[dir]]="REV",-runRBA_RBA_fluxes[[#This Row],[ub]],runRBA_RBA_fluxes[[#This Row],[lb]])</f>
        <v>0</v>
      </c>
      <c r="J317" s="1">
        <f>IF(runRBA_RBA_fluxes[[#This Row],[dir]]="REV",-runRBA_RBA_fluxes[[#This Row],[lb]],runRBA_RBA_fluxes[[#This Row],[ub]])</f>
        <v>1000.0000000000001</v>
      </c>
      <c r="K317" s="1">
        <f>IF(runRBA_RBA_fluxes[[#This Row],[dir]]="REV",-1,1)*runRBA_RBA_fluxes[[#This Row],[flux]]</f>
        <v>5.4618152480000002E-6</v>
      </c>
      <c r="L317" s="1" t="b">
        <f>NOT(ISERROR(IF(runRBA_RBA_fluxes[[#This Row],[tag]]="RXN",MATCH(runRBA_RBA_fluxes[[#This Row],[rxn_base_id]],fba_fluxes[rxn],0),0)))</f>
        <v>1</v>
      </c>
    </row>
    <row r="318" spans="1:12" hidden="1" x14ac:dyDescent="0.2">
      <c r="A318" s="1" t="s">
        <v>1382</v>
      </c>
      <c r="B318">
        <v>1.8386813899999999E-7</v>
      </c>
      <c r="C318">
        <v>0</v>
      </c>
      <c r="D318">
        <v>1000.0000000000001</v>
      </c>
      <c r="E318" t="str">
        <f>_xlfn.TEXTBEFORE(runRBA_RBA_fluxes[[#This Row],[rxn]],"-")</f>
        <v>PROSYN</v>
      </c>
      <c r="F318" t="str">
        <f>IFERROR(_xlfn.TEXTAFTER(_xlfn.TEXTBEFORE(runRBA_RBA_fluxes[[#This Row],[rxn]],"_"&amp;runRBA_RBA_fluxes[[#This Row],[dir]]&amp;"-",-1),runRBA_RBA_fluxes[[#This Row],[tag]]&amp;"-"),"")</f>
        <v/>
      </c>
      <c r="G318" t="e">
        <f>_xlfn.TEXTAFTER(_xlfn.TEXTBEFORE(runRBA_RBA_fluxes[[#This Row],[rxn]],"-"&amp;runRBA_RBA_fluxes[[#This Row],[enz]],-1),"_",-1)</f>
        <v>#N/A</v>
      </c>
      <c r="H318" t="str">
        <f>_xlfn.TEXTAFTER(runRBA_RBA_fluxes[[#This Row],[rxn]],"-",-1)</f>
        <v>YBL076C</v>
      </c>
      <c r="I318" s="1" t="e">
        <f>IF(runRBA_RBA_fluxes[[#This Row],[dir]]="REV",-runRBA_RBA_fluxes[[#This Row],[ub]],runRBA_RBA_fluxes[[#This Row],[lb]])</f>
        <v>#N/A</v>
      </c>
      <c r="J318" s="1" t="e">
        <f>IF(runRBA_RBA_fluxes[[#This Row],[dir]]="REV",-runRBA_RBA_fluxes[[#This Row],[lb]],runRBA_RBA_fluxes[[#This Row],[ub]])</f>
        <v>#N/A</v>
      </c>
      <c r="K318" s="1" t="e">
        <f>IF(runRBA_RBA_fluxes[[#This Row],[dir]]="REV",-1,1)*runRBA_RBA_fluxes[[#This Row],[flux]]</f>
        <v>#N/A</v>
      </c>
      <c r="L318" s="1" t="b">
        <f>NOT(ISERROR(IF(runRBA_RBA_fluxes[[#This Row],[tag]]="RXN",MATCH(runRBA_RBA_fluxes[[#This Row],[rxn_base_id]],fba_fluxes[rxn],0),0)))</f>
        <v>1</v>
      </c>
    </row>
    <row r="319" spans="1:12" hidden="1" x14ac:dyDescent="0.2">
      <c r="A319" s="1" t="s">
        <v>1383</v>
      </c>
      <c r="B319">
        <v>1.8469128399999999E-7</v>
      </c>
      <c r="C319">
        <v>0</v>
      </c>
      <c r="D319">
        <v>1000.0000000000001</v>
      </c>
      <c r="E319" t="str">
        <f>_xlfn.TEXTBEFORE(runRBA_RBA_fluxes[[#This Row],[rxn]],"-")</f>
        <v>PROSYN</v>
      </c>
      <c r="F319" t="str">
        <f>IFERROR(_xlfn.TEXTAFTER(_xlfn.TEXTBEFORE(runRBA_RBA_fluxes[[#This Row],[rxn]],"_"&amp;runRBA_RBA_fluxes[[#This Row],[dir]]&amp;"-",-1),runRBA_RBA_fluxes[[#This Row],[tag]]&amp;"-"),"")</f>
        <v/>
      </c>
      <c r="G319" t="e">
        <f>_xlfn.TEXTAFTER(_xlfn.TEXTBEFORE(runRBA_RBA_fluxes[[#This Row],[rxn]],"-"&amp;runRBA_RBA_fluxes[[#This Row],[enz]],-1),"_",-1)</f>
        <v>#N/A</v>
      </c>
      <c r="H319" t="str">
        <f>_xlfn.TEXTAFTER(runRBA_RBA_fluxes[[#This Row],[rxn]],"-",-1)</f>
        <v>YIL116W</v>
      </c>
      <c r="I319" s="1" t="e">
        <f>IF(runRBA_RBA_fluxes[[#This Row],[dir]]="REV",-runRBA_RBA_fluxes[[#This Row],[ub]],runRBA_RBA_fluxes[[#This Row],[lb]])</f>
        <v>#N/A</v>
      </c>
      <c r="J319" s="1" t="e">
        <f>IF(runRBA_RBA_fluxes[[#This Row],[dir]]="REV",-runRBA_RBA_fluxes[[#This Row],[lb]],runRBA_RBA_fluxes[[#This Row],[ub]])</f>
        <v>#N/A</v>
      </c>
      <c r="K319" s="1" t="e">
        <f>IF(runRBA_RBA_fluxes[[#This Row],[dir]]="REV",-1,1)*runRBA_RBA_fluxes[[#This Row],[flux]]</f>
        <v>#N/A</v>
      </c>
      <c r="L319" s="1" t="b">
        <f>NOT(ISERROR(IF(runRBA_RBA_fluxes[[#This Row],[tag]]="RXN",MATCH(runRBA_RBA_fluxes[[#This Row],[rxn_base_id]],fba_fluxes[rxn],0),0)))</f>
        <v>1</v>
      </c>
    </row>
    <row r="320" spans="1:12" hidden="1" x14ac:dyDescent="0.2">
      <c r="A320" s="1" t="s">
        <v>1384</v>
      </c>
      <c r="B320">
        <v>4.61295116E-7</v>
      </c>
      <c r="C320">
        <v>0</v>
      </c>
      <c r="D320">
        <v>1000.0000000000001</v>
      </c>
      <c r="E320" t="str">
        <f>_xlfn.TEXTBEFORE(runRBA_RBA_fluxes[[#This Row],[rxn]],"-")</f>
        <v>PROSYN</v>
      </c>
      <c r="F320" t="str">
        <f>IFERROR(_xlfn.TEXTAFTER(_xlfn.TEXTBEFORE(runRBA_RBA_fluxes[[#This Row],[rxn]],"_"&amp;runRBA_RBA_fluxes[[#This Row],[dir]]&amp;"-",-1),runRBA_RBA_fluxes[[#This Row],[tag]]&amp;"-"),"")</f>
        <v/>
      </c>
      <c r="G320" t="e">
        <f>_xlfn.TEXTAFTER(_xlfn.TEXTBEFORE(runRBA_RBA_fluxes[[#This Row],[rxn]],"-"&amp;runRBA_RBA_fluxes[[#This Row],[enz]],-1),"_",-1)</f>
        <v>#N/A</v>
      </c>
      <c r="H320" t="str">
        <f>_xlfn.TEXTAFTER(runRBA_RBA_fluxes[[#This Row],[rxn]],"-",-1)</f>
        <v>YNR001C</v>
      </c>
      <c r="I320" s="1" t="e">
        <f>IF(runRBA_RBA_fluxes[[#This Row],[dir]]="REV",-runRBA_RBA_fluxes[[#This Row],[ub]],runRBA_RBA_fluxes[[#This Row],[lb]])</f>
        <v>#N/A</v>
      </c>
      <c r="J320" s="1" t="e">
        <f>IF(runRBA_RBA_fluxes[[#This Row],[dir]]="REV",-runRBA_RBA_fluxes[[#This Row],[lb]],runRBA_RBA_fluxes[[#This Row],[ub]])</f>
        <v>#N/A</v>
      </c>
      <c r="K320" s="1" t="e">
        <f>IF(runRBA_RBA_fluxes[[#This Row],[dir]]="REV",-1,1)*runRBA_RBA_fluxes[[#This Row],[flux]]</f>
        <v>#N/A</v>
      </c>
      <c r="L320" s="1" t="b">
        <f>NOT(ISERROR(IF(runRBA_RBA_fluxes[[#This Row],[tag]]="RXN",MATCH(runRBA_RBA_fluxes[[#This Row],[rxn_base_id]],fba_fluxes[rxn],0),0)))</f>
        <v>1</v>
      </c>
    </row>
    <row r="321" spans="1:12" hidden="1" x14ac:dyDescent="0.2">
      <c r="A321" s="1" t="s">
        <v>1385</v>
      </c>
      <c r="B321">
        <v>3.1872012637138E-2</v>
      </c>
      <c r="C321">
        <v>0</v>
      </c>
      <c r="D321">
        <v>1000.0000000000001</v>
      </c>
      <c r="E321" t="str">
        <f>_xlfn.TEXTBEFORE(runRBA_RBA_fluxes[[#This Row],[rxn]],"-")</f>
        <v>BIOSYN</v>
      </c>
      <c r="F321" t="str">
        <f>IFERROR(_xlfn.TEXTAFTER(_xlfn.TEXTBEFORE(runRBA_RBA_fluxes[[#This Row],[rxn]],"_"&amp;runRBA_RBA_fluxes[[#This Row],[dir]]&amp;"-",-1),runRBA_RBA_fluxes[[#This Row],[tag]]&amp;"-"),"")</f>
        <v/>
      </c>
      <c r="G321" t="e">
        <f>_xlfn.TEXTAFTER(_xlfn.TEXTBEFORE(runRBA_RBA_fluxes[[#This Row],[rxn]],"-"&amp;runRBA_RBA_fluxes[[#This Row],[enz]],-1),"_",-1)</f>
        <v>#N/A</v>
      </c>
      <c r="H321" t="str">
        <f>_xlfn.TEXTAFTER(runRBA_RBA_fluxes[[#This Row],[rxn]],"-",-1)</f>
        <v>PROTMODELED</v>
      </c>
      <c r="I321" s="1" t="e">
        <f>IF(runRBA_RBA_fluxes[[#This Row],[dir]]="REV",-runRBA_RBA_fluxes[[#This Row],[ub]],runRBA_RBA_fluxes[[#This Row],[lb]])</f>
        <v>#N/A</v>
      </c>
      <c r="J321" s="1" t="e">
        <f>IF(runRBA_RBA_fluxes[[#This Row],[dir]]="REV",-runRBA_RBA_fluxes[[#This Row],[lb]],runRBA_RBA_fluxes[[#This Row],[ub]])</f>
        <v>#N/A</v>
      </c>
      <c r="K321" s="1" t="e">
        <f>IF(runRBA_RBA_fluxes[[#This Row],[dir]]="REV",-1,1)*runRBA_RBA_fluxes[[#This Row],[flux]]</f>
        <v>#N/A</v>
      </c>
      <c r="L321" s="1" t="b">
        <f>NOT(ISERROR(IF(runRBA_RBA_fluxes[[#This Row],[tag]]="RXN",MATCH(runRBA_RBA_fluxes[[#This Row],[rxn_base_id]],fba_fluxes[rxn],0),0)))</f>
        <v>1</v>
      </c>
    </row>
    <row r="322" spans="1:12" hidden="1" x14ac:dyDescent="0.2">
      <c r="A322" s="1" t="s">
        <v>1386</v>
      </c>
      <c r="B322">
        <v>2.1713017699999999E-7</v>
      </c>
      <c r="C322">
        <v>0</v>
      </c>
      <c r="D322">
        <v>1000.0000000000001</v>
      </c>
      <c r="E322" t="str">
        <f>_xlfn.TEXTBEFORE(runRBA_RBA_fluxes[[#This Row],[rxn]],"-")</f>
        <v>ENZLOAD</v>
      </c>
      <c r="F322" t="str">
        <f>IFERROR(_xlfn.TEXTAFTER(_xlfn.TEXTBEFORE(runRBA_RBA_fluxes[[#This Row],[rxn]],"_"&amp;runRBA_RBA_fluxes[[#This Row],[dir]]&amp;"-",-1),runRBA_RBA_fluxes[[#This Row],[tag]]&amp;"-"),"")</f>
        <v>PMANM_c</v>
      </c>
      <c r="G322" t="str">
        <f>_xlfn.TEXTAFTER(_xlfn.TEXTBEFORE(runRBA_RBA_fluxes[[#This Row],[rxn]],"-"&amp;runRBA_RBA_fluxes[[#This Row],[enz]],-1),"_",-1)</f>
        <v>REV</v>
      </c>
      <c r="H322" t="str">
        <f>_xlfn.TEXTAFTER(runRBA_RBA_fluxes[[#This Row],[rxn]],"-",-1)</f>
        <v>YFL045C</v>
      </c>
      <c r="I322" s="1">
        <f>IF(runRBA_RBA_fluxes[[#This Row],[dir]]="REV",-runRBA_RBA_fluxes[[#This Row],[ub]],runRBA_RBA_fluxes[[#This Row],[lb]])</f>
        <v>-1000.0000000000001</v>
      </c>
      <c r="J322" s="1">
        <f>IF(runRBA_RBA_fluxes[[#This Row],[dir]]="REV",-runRBA_RBA_fluxes[[#This Row],[lb]],runRBA_RBA_fluxes[[#This Row],[ub]])</f>
        <v>0</v>
      </c>
      <c r="K322" s="1">
        <f>IF(runRBA_RBA_fluxes[[#This Row],[dir]]="REV",-1,1)*runRBA_RBA_fluxes[[#This Row],[flux]]</f>
        <v>-2.1713017699999999E-7</v>
      </c>
      <c r="L322" s="1" t="b">
        <f>NOT(ISERROR(IF(runRBA_RBA_fluxes[[#This Row],[tag]]="RXN",MATCH(runRBA_RBA_fluxes[[#This Row],[rxn_base_id]],fba_fluxes[rxn],0),0)))</f>
        <v>1</v>
      </c>
    </row>
    <row r="323" spans="1:12" hidden="1" x14ac:dyDescent="0.2">
      <c r="A323" s="1" t="s">
        <v>1387</v>
      </c>
      <c r="B323">
        <v>1.5805869799999999E-7</v>
      </c>
      <c r="C323">
        <v>0</v>
      </c>
      <c r="D323">
        <v>1000.0000000000001</v>
      </c>
      <c r="E323" t="str">
        <f>_xlfn.TEXTBEFORE(runRBA_RBA_fluxes[[#This Row],[rxn]],"-")</f>
        <v>PROSYN</v>
      </c>
      <c r="F323" t="str">
        <f>IFERROR(_xlfn.TEXTAFTER(_xlfn.TEXTBEFORE(runRBA_RBA_fluxes[[#This Row],[rxn]],"_"&amp;runRBA_RBA_fluxes[[#This Row],[dir]]&amp;"-",-1),runRBA_RBA_fluxes[[#This Row],[tag]]&amp;"-"),"")</f>
        <v/>
      </c>
      <c r="G323" t="e">
        <f>_xlfn.TEXTAFTER(_xlfn.TEXTBEFORE(runRBA_RBA_fluxes[[#This Row],[rxn]],"-"&amp;runRBA_RBA_fluxes[[#This Row],[enz]],-1),"_",-1)</f>
        <v>#N/A</v>
      </c>
      <c r="H323" t="str">
        <f>_xlfn.TEXTAFTER(runRBA_RBA_fluxes[[#This Row],[rxn]],"-",-1)</f>
        <v>YNL220W</v>
      </c>
      <c r="I323" s="1" t="e">
        <f>IF(runRBA_RBA_fluxes[[#This Row],[dir]]="REV",-runRBA_RBA_fluxes[[#This Row],[ub]],runRBA_RBA_fluxes[[#This Row],[lb]])</f>
        <v>#N/A</v>
      </c>
      <c r="J323" s="1" t="e">
        <f>IF(runRBA_RBA_fluxes[[#This Row],[dir]]="REV",-runRBA_RBA_fluxes[[#This Row],[lb]],runRBA_RBA_fluxes[[#This Row],[ub]])</f>
        <v>#N/A</v>
      </c>
      <c r="K323" s="1" t="e">
        <f>IF(runRBA_RBA_fluxes[[#This Row],[dir]]="REV",-1,1)*runRBA_RBA_fluxes[[#This Row],[flux]]</f>
        <v>#N/A</v>
      </c>
      <c r="L323" s="1" t="b">
        <f>NOT(ISERROR(IF(runRBA_RBA_fluxes[[#This Row],[tag]]="RXN",MATCH(runRBA_RBA_fluxes[[#This Row],[rxn_base_id]],fba_fluxes[rxn],0),0)))</f>
        <v>1</v>
      </c>
    </row>
    <row r="324" spans="1:12" x14ac:dyDescent="0.2">
      <c r="A324" s="1" t="s">
        <v>686</v>
      </c>
      <c r="B324">
        <v>0.223374416063602</v>
      </c>
      <c r="C324">
        <v>0</v>
      </c>
      <c r="D324">
        <v>1000.0000000000001</v>
      </c>
      <c r="E324" t="str">
        <f>_xlfn.TEXTBEFORE(runRBA_RBA_fluxes[[#This Row],[rxn]],"-")</f>
        <v>RXN</v>
      </c>
      <c r="F324" t="str">
        <f>IFERROR(_xlfn.TEXTAFTER(_xlfn.TEXTBEFORE(runRBA_RBA_fluxes[[#This Row],[rxn]],"_"&amp;runRBA_RBA_fluxes[[#This Row],[dir]]&amp;"-",-1),runRBA_RBA_fluxes[[#This Row],[tag]]&amp;"-"),"")</f>
        <v>G6PDH2i_c</v>
      </c>
      <c r="G324" t="str">
        <f>_xlfn.TEXTAFTER(_xlfn.TEXTBEFORE(runRBA_RBA_fluxes[[#This Row],[rxn]],"-"&amp;runRBA_RBA_fluxes[[#This Row],[enz]],-1),"_",-1)</f>
        <v>FWD</v>
      </c>
      <c r="H324" t="str">
        <f>_xlfn.TEXTAFTER(runRBA_RBA_fluxes[[#This Row],[rxn]],"-",-1)</f>
        <v>YNL241C</v>
      </c>
      <c r="I324" s="1">
        <f>IF(runRBA_RBA_fluxes[[#This Row],[dir]]="REV",-runRBA_RBA_fluxes[[#This Row],[ub]],runRBA_RBA_fluxes[[#This Row],[lb]])</f>
        <v>0</v>
      </c>
      <c r="J324" s="1">
        <f>IF(runRBA_RBA_fluxes[[#This Row],[dir]]="REV",-runRBA_RBA_fluxes[[#This Row],[lb]],runRBA_RBA_fluxes[[#This Row],[ub]])</f>
        <v>1000.0000000000001</v>
      </c>
      <c r="K324" s="1">
        <f>IF(runRBA_RBA_fluxes[[#This Row],[dir]]="REV",-1,1)*runRBA_RBA_fluxes[[#This Row],[flux]]</f>
        <v>0.223374416063602</v>
      </c>
      <c r="L324" s="1" t="b">
        <f>NOT(ISERROR(IF(runRBA_RBA_fluxes[[#This Row],[tag]]="RXN",MATCH(runRBA_RBA_fluxes[[#This Row],[rxn_base_id]],fba_fluxes[rxn],0),0)))</f>
        <v>1</v>
      </c>
    </row>
    <row r="325" spans="1:12" hidden="1" x14ac:dyDescent="0.2">
      <c r="A325" s="1" t="s">
        <v>1388</v>
      </c>
      <c r="B325">
        <v>1.63748592E-7</v>
      </c>
      <c r="C325">
        <v>0</v>
      </c>
      <c r="D325">
        <v>1000.0000000000001</v>
      </c>
      <c r="E325" t="str">
        <f>_xlfn.TEXTBEFORE(runRBA_RBA_fluxes[[#This Row],[rxn]],"-")</f>
        <v>ENZLOAD</v>
      </c>
      <c r="F325" t="str">
        <f>IFERROR(_xlfn.TEXTAFTER(_xlfn.TEXTBEFORE(runRBA_RBA_fluxes[[#This Row],[rxn]],"_"&amp;runRBA_RBA_fluxes[[#This Row],[dir]]&amp;"-",-1),runRBA_RBA_fluxes[[#This Row],[tag]]&amp;"-"),"")</f>
        <v>LEUTRS_c</v>
      </c>
      <c r="G325" t="str">
        <f>_xlfn.TEXTAFTER(_xlfn.TEXTBEFORE(runRBA_RBA_fluxes[[#This Row],[rxn]],"-"&amp;runRBA_RBA_fluxes[[#This Row],[enz]],-1),"_",-1)</f>
        <v>FWD</v>
      </c>
      <c r="H325" t="str">
        <f>_xlfn.TEXTAFTER(runRBA_RBA_fluxes[[#This Row],[rxn]],"-",-1)</f>
        <v>YPL160W</v>
      </c>
      <c r="I325" s="1">
        <f>IF(runRBA_RBA_fluxes[[#This Row],[dir]]="REV",-runRBA_RBA_fluxes[[#This Row],[ub]],runRBA_RBA_fluxes[[#This Row],[lb]])</f>
        <v>0</v>
      </c>
      <c r="J325" s="1">
        <f>IF(runRBA_RBA_fluxes[[#This Row],[dir]]="REV",-runRBA_RBA_fluxes[[#This Row],[lb]],runRBA_RBA_fluxes[[#This Row],[ub]])</f>
        <v>1000.0000000000001</v>
      </c>
      <c r="K325" s="1">
        <f>IF(runRBA_RBA_fluxes[[#This Row],[dir]]="REV",-1,1)*runRBA_RBA_fluxes[[#This Row],[flux]]</f>
        <v>1.63748592E-7</v>
      </c>
      <c r="L325" s="1" t="b">
        <f>NOT(ISERROR(IF(runRBA_RBA_fluxes[[#This Row],[tag]]="RXN",MATCH(runRBA_RBA_fluxes[[#This Row],[rxn_base_id]],fba_fluxes[rxn],0),0)))</f>
        <v>1</v>
      </c>
    </row>
    <row r="326" spans="1:12" hidden="1" x14ac:dyDescent="0.2">
      <c r="A326" s="1" t="s">
        <v>1389</v>
      </c>
      <c r="B326">
        <v>5.6193384146999999E-5</v>
      </c>
      <c r="C326">
        <v>0</v>
      </c>
      <c r="D326">
        <v>1000.0000000000001</v>
      </c>
      <c r="E326" t="str">
        <f>_xlfn.TEXTBEFORE(runRBA_RBA_fluxes[[#This Row],[rxn]],"-")</f>
        <v>PROSYN</v>
      </c>
      <c r="F326" t="str">
        <f>IFERROR(_xlfn.TEXTAFTER(_xlfn.TEXTBEFORE(runRBA_RBA_fluxes[[#This Row],[rxn]],"_"&amp;runRBA_RBA_fluxes[[#This Row],[dir]]&amp;"-",-1),runRBA_RBA_fluxes[[#This Row],[tag]]&amp;"-"),"")</f>
        <v/>
      </c>
      <c r="G326" t="e">
        <f>_xlfn.TEXTAFTER(_xlfn.TEXTBEFORE(runRBA_RBA_fluxes[[#This Row],[rxn]],"-"&amp;runRBA_RBA_fluxes[[#This Row],[enz]],-1),"_",-1)</f>
        <v>#N/A</v>
      </c>
      <c r="H326" t="str">
        <f>_xlfn.TEXTAFTER(runRBA_RBA_fluxes[[#This Row],[rxn]],"-",-1)</f>
        <v>YBL099W</v>
      </c>
      <c r="I326" s="1" t="e">
        <f>IF(runRBA_RBA_fluxes[[#This Row],[dir]]="REV",-runRBA_RBA_fluxes[[#This Row],[ub]],runRBA_RBA_fluxes[[#This Row],[lb]])</f>
        <v>#N/A</v>
      </c>
      <c r="J326" s="1" t="e">
        <f>IF(runRBA_RBA_fluxes[[#This Row],[dir]]="REV",-runRBA_RBA_fluxes[[#This Row],[lb]],runRBA_RBA_fluxes[[#This Row],[ub]])</f>
        <v>#N/A</v>
      </c>
      <c r="K326" s="1" t="e">
        <f>IF(runRBA_RBA_fluxes[[#This Row],[dir]]="REV",-1,1)*runRBA_RBA_fluxes[[#This Row],[flux]]</f>
        <v>#N/A</v>
      </c>
      <c r="L326" s="1" t="b">
        <f>NOT(ISERROR(IF(runRBA_RBA_fluxes[[#This Row],[tag]]="RXN",MATCH(runRBA_RBA_fluxes[[#This Row],[rxn_base_id]],fba_fluxes[rxn],0),0)))</f>
        <v>1</v>
      </c>
    </row>
    <row r="327" spans="1:12" hidden="1" x14ac:dyDescent="0.2">
      <c r="A327" s="1" t="s">
        <v>1390</v>
      </c>
      <c r="B327">
        <v>2.6870800538600001E-4</v>
      </c>
      <c r="C327">
        <v>0</v>
      </c>
      <c r="D327">
        <v>1000.0000000000001</v>
      </c>
      <c r="E327" t="str">
        <f>_xlfn.TEXTBEFORE(runRBA_RBA_fluxes[[#This Row],[rxn]],"-")</f>
        <v>BIOSYN</v>
      </c>
      <c r="F327" t="str">
        <f>IFERROR(_xlfn.TEXTAFTER(_xlfn.TEXTBEFORE(runRBA_RBA_fluxes[[#This Row],[rxn]],"_"&amp;runRBA_RBA_fluxes[[#This Row],[dir]]&amp;"-",-1),runRBA_RBA_fluxes[[#This Row],[tag]]&amp;"-"),"")</f>
        <v/>
      </c>
      <c r="G327" t="e">
        <f>_xlfn.TEXTAFTER(_xlfn.TEXTBEFORE(runRBA_RBA_fluxes[[#This Row],[rxn]],"-"&amp;runRBA_RBA_fluxes[[#This Row],[enz]],-1),"_",-1)</f>
        <v>#N/A</v>
      </c>
      <c r="H327" t="str">
        <f>_xlfn.TEXTAFTER(runRBA_RBA_fluxes[[#This Row],[rxn]],"-",-1)</f>
        <v>RNA1</v>
      </c>
      <c r="I327" s="1" t="e">
        <f>IF(runRBA_RBA_fluxes[[#This Row],[dir]]="REV",-runRBA_RBA_fluxes[[#This Row],[ub]],runRBA_RBA_fluxes[[#This Row],[lb]])</f>
        <v>#N/A</v>
      </c>
      <c r="J327" s="1" t="e">
        <f>IF(runRBA_RBA_fluxes[[#This Row],[dir]]="REV",-runRBA_RBA_fluxes[[#This Row],[lb]],runRBA_RBA_fluxes[[#This Row],[ub]])</f>
        <v>#N/A</v>
      </c>
      <c r="K327" s="1" t="e">
        <f>IF(runRBA_RBA_fluxes[[#This Row],[dir]]="REV",-1,1)*runRBA_RBA_fluxes[[#This Row],[flux]]</f>
        <v>#N/A</v>
      </c>
      <c r="L327" s="1" t="b">
        <f>NOT(ISERROR(IF(runRBA_RBA_fluxes[[#This Row],[tag]]="RXN",MATCH(runRBA_RBA_fluxes[[#This Row],[rxn_base_id]],fba_fluxes[rxn],0),0)))</f>
        <v>1</v>
      </c>
    </row>
    <row r="328" spans="1:12" x14ac:dyDescent="0.2">
      <c r="A328" s="1" t="s">
        <v>687</v>
      </c>
      <c r="B328">
        <v>1.1411900901789999E-3</v>
      </c>
      <c r="C328">
        <v>0</v>
      </c>
      <c r="D328">
        <v>1000.0000000000001</v>
      </c>
      <c r="E328" t="str">
        <f>_xlfn.TEXTBEFORE(runRBA_RBA_fluxes[[#This Row],[rxn]],"-")</f>
        <v>RXN</v>
      </c>
      <c r="F328" t="str">
        <f>IFERROR(_xlfn.TEXTAFTER(_xlfn.TEXTBEFORE(runRBA_RBA_fluxes[[#This Row],[rxn]],"_"&amp;runRBA_RBA_fluxes[[#This Row],[dir]]&amp;"-",-1),runRBA_RBA_fluxes[[#This Row],[tag]]&amp;"-"),"")</f>
        <v>C4STMO1_c</v>
      </c>
      <c r="G328" t="str">
        <f>_xlfn.TEXTAFTER(_xlfn.TEXTBEFORE(runRBA_RBA_fluxes[[#This Row],[rxn]],"-"&amp;runRBA_RBA_fluxes[[#This Row],[enz]],-1),"_",-1)</f>
        <v>FWD</v>
      </c>
      <c r="H328" t="str">
        <f>_xlfn.TEXTAFTER(runRBA_RBA_fluxes[[#This Row],[rxn]],"-",-1)</f>
        <v>YGR060W</v>
      </c>
      <c r="I328" s="1">
        <f>IF(runRBA_RBA_fluxes[[#This Row],[dir]]="REV",-runRBA_RBA_fluxes[[#This Row],[ub]],runRBA_RBA_fluxes[[#This Row],[lb]])</f>
        <v>0</v>
      </c>
      <c r="J328" s="1">
        <f>IF(runRBA_RBA_fluxes[[#This Row],[dir]]="REV",-runRBA_RBA_fluxes[[#This Row],[lb]],runRBA_RBA_fluxes[[#This Row],[ub]])</f>
        <v>1000.0000000000001</v>
      </c>
      <c r="K328" s="1">
        <f>IF(runRBA_RBA_fluxes[[#This Row],[dir]]="REV",-1,1)*runRBA_RBA_fluxes[[#This Row],[flux]]</f>
        <v>1.1411900901789999E-3</v>
      </c>
      <c r="L328" s="1" t="b">
        <f>NOT(ISERROR(IF(runRBA_RBA_fluxes[[#This Row],[tag]]="RXN",MATCH(runRBA_RBA_fluxes[[#This Row],[rxn_base_id]],fba_fluxes[rxn],0),0)))</f>
        <v>1</v>
      </c>
    </row>
    <row r="329" spans="1:12" hidden="1" x14ac:dyDescent="0.2">
      <c r="A329" s="1" t="s">
        <v>1391</v>
      </c>
      <c r="B329">
        <v>7.1962200000000002E-9</v>
      </c>
      <c r="C329">
        <v>0</v>
      </c>
      <c r="D329">
        <v>1000.0000000000001</v>
      </c>
      <c r="E329" t="str">
        <f>_xlfn.TEXTBEFORE(runRBA_RBA_fluxes[[#This Row],[rxn]],"-")</f>
        <v>PROSYN</v>
      </c>
      <c r="F329" t="str">
        <f>IFERROR(_xlfn.TEXTAFTER(_xlfn.TEXTBEFORE(runRBA_RBA_fluxes[[#This Row],[rxn]],"_"&amp;runRBA_RBA_fluxes[[#This Row],[dir]]&amp;"-",-1),runRBA_RBA_fluxes[[#This Row],[tag]]&amp;"-"),"")</f>
        <v/>
      </c>
      <c r="G329" t="e">
        <f>_xlfn.TEXTAFTER(_xlfn.TEXTBEFORE(runRBA_RBA_fluxes[[#This Row],[rxn]],"-"&amp;runRBA_RBA_fluxes[[#This Row],[enz]],-1),"_",-1)</f>
        <v>#N/A</v>
      </c>
      <c r="H329" t="str">
        <f>_xlfn.TEXTAFTER(runRBA_RBA_fluxes[[#This Row],[rxn]],"-",-1)</f>
        <v>YJR057W</v>
      </c>
      <c r="I329" s="1" t="e">
        <f>IF(runRBA_RBA_fluxes[[#This Row],[dir]]="REV",-runRBA_RBA_fluxes[[#This Row],[ub]],runRBA_RBA_fluxes[[#This Row],[lb]])</f>
        <v>#N/A</v>
      </c>
      <c r="J329" s="1" t="e">
        <f>IF(runRBA_RBA_fluxes[[#This Row],[dir]]="REV",-runRBA_RBA_fluxes[[#This Row],[lb]],runRBA_RBA_fluxes[[#This Row],[ub]])</f>
        <v>#N/A</v>
      </c>
      <c r="K329" s="1" t="e">
        <f>IF(runRBA_RBA_fluxes[[#This Row],[dir]]="REV",-1,1)*runRBA_RBA_fluxes[[#This Row],[flux]]</f>
        <v>#N/A</v>
      </c>
      <c r="L329" s="1" t="b">
        <f>NOT(ISERROR(IF(runRBA_RBA_fluxes[[#This Row],[tag]]="RXN",MATCH(runRBA_RBA_fluxes[[#This Row],[rxn_base_id]],fba_fluxes[rxn],0),0)))</f>
        <v>1</v>
      </c>
    </row>
    <row r="330" spans="1:12" hidden="1" x14ac:dyDescent="0.2">
      <c r="A330" s="1" t="s">
        <v>1392</v>
      </c>
      <c r="B330">
        <v>3.1946214000000002E-8</v>
      </c>
      <c r="C330">
        <v>0</v>
      </c>
      <c r="D330">
        <v>1000.0000000000001</v>
      </c>
      <c r="E330" t="str">
        <f>_xlfn.TEXTBEFORE(runRBA_RBA_fluxes[[#This Row],[rxn]],"-")</f>
        <v>ENZSYN</v>
      </c>
      <c r="F330" t="str">
        <f>IFERROR(_xlfn.TEXTAFTER(_xlfn.TEXTBEFORE(runRBA_RBA_fluxes[[#This Row],[rxn]],"_"&amp;runRBA_RBA_fluxes[[#This Row],[dir]]&amp;"-",-1),runRBA_RBA_fluxes[[#This Row],[tag]]&amp;"-"),"")</f>
        <v/>
      </c>
      <c r="G330" t="e">
        <f>_xlfn.TEXTAFTER(_xlfn.TEXTBEFORE(runRBA_RBA_fluxes[[#This Row],[rxn]],"-"&amp;runRBA_RBA_fluxes[[#This Row],[enz]],-1),"_",-1)</f>
        <v>#N/A</v>
      </c>
      <c r="H330" t="str">
        <f>_xlfn.TEXTAFTER(runRBA_RBA_fluxes[[#This Row],[rxn]],"-",-1)</f>
        <v>LCB12</v>
      </c>
      <c r="I330" s="1" t="e">
        <f>IF(runRBA_RBA_fluxes[[#This Row],[dir]]="REV",-runRBA_RBA_fluxes[[#This Row],[ub]],runRBA_RBA_fluxes[[#This Row],[lb]])</f>
        <v>#N/A</v>
      </c>
      <c r="J330" s="1" t="e">
        <f>IF(runRBA_RBA_fluxes[[#This Row],[dir]]="REV",-runRBA_RBA_fluxes[[#This Row],[lb]],runRBA_RBA_fluxes[[#This Row],[ub]])</f>
        <v>#N/A</v>
      </c>
      <c r="K330" s="1" t="e">
        <f>IF(runRBA_RBA_fluxes[[#This Row],[dir]]="REV",-1,1)*runRBA_RBA_fluxes[[#This Row],[flux]]</f>
        <v>#N/A</v>
      </c>
      <c r="L330" s="1" t="b">
        <f>NOT(ISERROR(IF(runRBA_RBA_fluxes[[#This Row],[tag]]="RXN",MATCH(runRBA_RBA_fluxes[[#This Row],[rxn_base_id]],fba_fluxes[rxn],0),0)))</f>
        <v>1</v>
      </c>
    </row>
    <row r="331" spans="1:12" hidden="1" x14ac:dyDescent="0.2">
      <c r="A331" s="1" t="s">
        <v>1393</v>
      </c>
      <c r="B331">
        <v>9.0542968999999999E-8</v>
      </c>
      <c r="C331">
        <v>0</v>
      </c>
      <c r="D331">
        <v>1000.0000000000001</v>
      </c>
      <c r="E331" t="str">
        <f>_xlfn.TEXTBEFORE(runRBA_RBA_fluxes[[#This Row],[rxn]],"-")</f>
        <v>PROSYN</v>
      </c>
      <c r="F331" t="str">
        <f>IFERROR(_xlfn.TEXTAFTER(_xlfn.TEXTBEFORE(runRBA_RBA_fluxes[[#This Row],[rxn]],"_"&amp;runRBA_RBA_fluxes[[#This Row],[dir]]&amp;"-",-1),runRBA_RBA_fluxes[[#This Row],[tag]]&amp;"-"),"")</f>
        <v/>
      </c>
      <c r="G331" t="e">
        <f>_xlfn.TEXTAFTER(_xlfn.TEXTBEFORE(runRBA_RBA_fluxes[[#This Row],[rxn]],"-"&amp;runRBA_RBA_fluxes[[#This Row],[enz]],-1),"_",-1)</f>
        <v>#N/A</v>
      </c>
      <c r="H331" t="str">
        <f>_xlfn.TEXTAFTER(runRBA_RBA_fluxes[[#This Row],[rxn]],"-",-1)</f>
        <v>YDR296W</v>
      </c>
      <c r="I331" s="1" t="e">
        <f>IF(runRBA_RBA_fluxes[[#This Row],[dir]]="REV",-runRBA_RBA_fluxes[[#This Row],[ub]],runRBA_RBA_fluxes[[#This Row],[lb]])</f>
        <v>#N/A</v>
      </c>
      <c r="J331" s="1" t="e">
        <f>IF(runRBA_RBA_fluxes[[#This Row],[dir]]="REV",-runRBA_RBA_fluxes[[#This Row],[lb]],runRBA_RBA_fluxes[[#This Row],[ub]])</f>
        <v>#N/A</v>
      </c>
      <c r="K331" s="1" t="e">
        <f>IF(runRBA_RBA_fluxes[[#This Row],[dir]]="REV",-1,1)*runRBA_RBA_fluxes[[#This Row],[flux]]</f>
        <v>#N/A</v>
      </c>
      <c r="L331" s="1" t="b">
        <f>NOT(ISERROR(IF(runRBA_RBA_fluxes[[#This Row],[tag]]="RXN",MATCH(runRBA_RBA_fluxes[[#This Row],[rxn_base_id]],fba_fluxes[rxn],0),0)))</f>
        <v>1</v>
      </c>
    </row>
    <row r="332" spans="1:12" x14ac:dyDescent="0.2">
      <c r="A332" s="1" t="s">
        <v>688</v>
      </c>
      <c r="B332">
        <v>3.6761438331699999E-4</v>
      </c>
      <c r="C332">
        <v>0</v>
      </c>
      <c r="D332">
        <v>1000.0000000000001</v>
      </c>
      <c r="E332" t="str">
        <f>_xlfn.TEXTBEFORE(runRBA_RBA_fluxes[[#This Row],[rxn]],"-")</f>
        <v>RXN</v>
      </c>
      <c r="F332" t="str">
        <f>IFERROR(_xlfn.TEXTAFTER(_xlfn.TEXTBEFORE(runRBA_RBA_fluxes[[#This Row],[rxn]],"_"&amp;runRBA_RBA_fluxes[[#This Row],[dir]]&amp;"-",-1),runRBA_RBA_fluxes[[#This Row],[tag]]&amp;"-"),"")</f>
        <v>PAILS_rm</v>
      </c>
      <c r="G332" t="str">
        <f>_xlfn.TEXTAFTER(_xlfn.TEXTBEFORE(runRBA_RBA_fluxes[[#This Row],[rxn]],"-"&amp;runRBA_RBA_fluxes[[#This Row],[enz]],-1),"_",-1)</f>
        <v>FWD</v>
      </c>
      <c r="H332" t="str">
        <f>_xlfn.TEXTAFTER(runRBA_RBA_fluxes[[#This Row],[rxn]],"-",-1)</f>
        <v>YPR113W</v>
      </c>
      <c r="I332" s="1">
        <f>IF(runRBA_RBA_fluxes[[#This Row],[dir]]="REV",-runRBA_RBA_fluxes[[#This Row],[ub]],runRBA_RBA_fluxes[[#This Row],[lb]])</f>
        <v>0</v>
      </c>
      <c r="J332" s="1">
        <f>IF(runRBA_RBA_fluxes[[#This Row],[dir]]="REV",-runRBA_RBA_fluxes[[#This Row],[lb]],runRBA_RBA_fluxes[[#This Row],[ub]])</f>
        <v>1000.0000000000001</v>
      </c>
      <c r="K332" s="1">
        <f>IF(runRBA_RBA_fluxes[[#This Row],[dir]]="REV",-1,1)*runRBA_RBA_fluxes[[#This Row],[flux]]</f>
        <v>3.6761438331699999E-4</v>
      </c>
      <c r="L332" s="1" t="b">
        <f>NOT(ISERROR(IF(runRBA_RBA_fluxes[[#This Row],[tag]]="RXN",MATCH(runRBA_RBA_fluxes[[#This Row],[rxn_base_id]],fba_fluxes[rxn],0),0)))</f>
        <v>1</v>
      </c>
    </row>
    <row r="333" spans="1:12" hidden="1" x14ac:dyDescent="0.2">
      <c r="A333" s="1" t="s">
        <v>1394</v>
      </c>
      <c r="B333">
        <v>3.0446140922000001E-5</v>
      </c>
      <c r="C333">
        <v>0</v>
      </c>
      <c r="D333">
        <v>1000.0000000000001</v>
      </c>
      <c r="E333" t="str">
        <f>_xlfn.TEXTBEFORE(runRBA_RBA_fluxes[[#This Row],[rxn]],"-")</f>
        <v>PROSYN</v>
      </c>
      <c r="F333" t="str">
        <f>IFERROR(_xlfn.TEXTAFTER(_xlfn.TEXTBEFORE(runRBA_RBA_fluxes[[#This Row],[rxn]],"_"&amp;runRBA_RBA_fluxes[[#This Row],[dir]]&amp;"-",-1),runRBA_RBA_fluxes[[#This Row],[tag]]&amp;"-"),"")</f>
        <v/>
      </c>
      <c r="G333" t="e">
        <f>_xlfn.TEXTAFTER(_xlfn.TEXTBEFORE(runRBA_RBA_fluxes[[#This Row],[rxn]],"-"&amp;runRBA_RBA_fluxes[[#This Row],[enz]],-1),"_",-1)</f>
        <v>#N/A</v>
      </c>
      <c r="H333" t="str">
        <f>_xlfn.TEXTAFTER(runRBA_RBA_fluxes[[#This Row],[rxn]],"-",-1)</f>
        <v>YEL024W</v>
      </c>
      <c r="I333" s="1" t="e">
        <f>IF(runRBA_RBA_fluxes[[#This Row],[dir]]="REV",-runRBA_RBA_fluxes[[#This Row],[ub]],runRBA_RBA_fluxes[[#This Row],[lb]])</f>
        <v>#N/A</v>
      </c>
      <c r="J333" s="1" t="e">
        <f>IF(runRBA_RBA_fluxes[[#This Row],[dir]]="REV",-runRBA_RBA_fluxes[[#This Row],[lb]],runRBA_RBA_fluxes[[#This Row],[ub]])</f>
        <v>#N/A</v>
      </c>
      <c r="K333" s="1" t="e">
        <f>IF(runRBA_RBA_fluxes[[#This Row],[dir]]="REV",-1,1)*runRBA_RBA_fluxes[[#This Row],[flux]]</f>
        <v>#N/A</v>
      </c>
      <c r="L333" s="1" t="b">
        <f>NOT(ISERROR(IF(runRBA_RBA_fluxes[[#This Row],[tag]]="RXN",MATCH(runRBA_RBA_fluxes[[#This Row],[rxn_base_id]],fba_fluxes[rxn],0),0)))</f>
        <v>1</v>
      </c>
    </row>
    <row r="334" spans="1:12" hidden="1" x14ac:dyDescent="0.2">
      <c r="A334" s="1" t="s">
        <v>1395</v>
      </c>
      <c r="B334">
        <v>5.3865329999999999E-8</v>
      </c>
      <c r="C334">
        <v>0</v>
      </c>
      <c r="D334">
        <v>1000.0000000000001</v>
      </c>
      <c r="E334" t="str">
        <f>_xlfn.TEXTBEFORE(runRBA_RBA_fluxes[[#This Row],[rxn]],"-")</f>
        <v>ENZLOAD</v>
      </c>
      <c r="F334" t="str">
        <f>IFERROR(_xlfn.TEXTAFTER(_xlfn.TEXTBEFORE(runRBA_RBA_fluxes[[#This Row],[rxn]],"_"&amp;runRBA_RBA_fluxes[[#This Row],[dir]]&amp;"-",-1),runRBA_RBA_fluxes[[#This Row],[tag]]&amp;"-"),"")</f>
        <v>GLYt_c_m</v>
      </c>
      <c r="G334" t="str">
        <f>_xlfn.TEXTAFTER(_xlfn.TEXTBEFORE(runRBA_RBA_fluxes[[#This Row],[rxn]],"-"&amp;runRBA_RBA_fluxes[[#This Row],[enz]],-1),"_",-1)</f>
        <v>FWD</v>
      </c>
      <c r="H334" t="str">
        <f>_xlfn.TEXTAFTER(runRBA_RBA_fluxes[[#This Row],[rxn]],"-",-1)</f>
        <v>YPR058W</v>
      </c>
      <c r="I334" s="1">
        <f>IF(runRBA_RBA_fluxes[[#This Row],[dir]]="REV",-runRBA_RBA_fluxes[[#This Row],[ub]],runRBA_RBA_fluxes[[#This Row],[lb]])</f>
        <v>0</v>
      </c>
      <c r="J334" s="1">
        <f>IF(runRBA_RBA_fluxes[[#This Row],[dir]]="REV",-runRBA_RBA_fluxes[[#This Row],[lb]],runRBA_RBA_fluxes[[#This Row],[ub]])</f>
        <v>1000.0000000000001</v>
      </c>
      <c r="K334" s="1">
        <f>IF(runRBA_RBA_fluxes[[#This Row],[dir]]="REV",-1,1)*runRBA_RBA_fluxes[[#This Row],[flux]]</f>
        <v>5.3865329999999999E-8</v>
      </c>
      <c r="L334" s="1" t="b">
        <f>NOT(ISERROR(IF(runRBA_RBA_fluxes[[#This Row],[tag]]="RXN",MATCH(runRBA_RBA_fluxes[[#This Row],[rxn_base_id]],fba_fluxes[rxn],0),0)))</f>
        <v>1</v>
      </c>
    </row>
    <row r="335" spans="1:12" hidden="1" x14ac:dyDescent="0.2">
      <c r="A335" s="1" t="s">
        <v>1396</v>
      </c>
      <c r="B335">
        <v>1.09758E-10</v>
      </c>
      <c r="C335">
        <v>0</v>
      </c>
      <c r="D335">
        <v>1000.0000000000001</v>
      </c>
      <c r="E335" t="str">
        <f>_xlfn.TEXTBEFORE(runRBA_RBA_fluxes[[#This Row],[rxn]],"-")</f>
        <v>ENZLOAD</v>
      </c>
      <c r="F335" t="str">
        <f>IFERROR(_xlfn.TEXTAFTER(_xlfn.TEXTBEFORE(runRBA_RBA_fluxes[[#This Row],[rxn]],"_"&amp;runRBA_RBA_fluxes[[#This Row],[dir]]&amp;"-",-1),runRBA_RBA_fluxes[[#This Row],[tag]]&amp;"-"),"")</f>
        <v>PMPK_c</v>
      </c>
      <c r="G335" t="str">
        <f>_xlfn.TEXTAFTER(_xlfn.TEXTBEFORE(runRBA_RBA_fluxes[[#This Row],[rxn]],"-"&amp;runRBA_RBA_fluxes[[#This Row],[enz]],-1),"_",-1)</f>
        <v>FWD</v>
      </c>
      <c r="H335" t="str">
        <f>_xlfn.TEXTAFTER(runRBA_RBA_fluxes[[#This Row],[rxn]],"-",-1)</f>
        <v>YOL055C</v>
      </c>
      <c r="I335" s="1">
        <f>IF(runRBA_RBA_fluxes[[#This Row],[dir]]="REV",-runRBA_RBA_fluxes[[#This Row],[ub]],runRBA_RBA_fluxes[[#This Row],[lb]])</f>
        <v>0</v>
      </c>
      <c r="J335" s="1">
        <f>IF(runRBA_RBA_fluxes[[#This Row],[dir]]="REV",-runRBA_RBA_fluxes[[#This Row],[lb]],runRBA_RBA_fluxes[[#This Row],[ub]])</f>
        <v>1000.0000000000001</v>
      </c>
      <c r="K335" s="1">
        <f>IF(runRBA_RBA_fluxes[[#This Row],[dir]]="REV",-1,1)*runRBA_RBA_fluxes[[#This Row],[flux]]</f>
        <v>1.09758E-10</v>
      </c>
      <c r="L335" s="1" t="b">
        <f>NOT(ISERROR(IF(runRBA_RBA_fluxes[[#This Row],[tag]]="RXN",MATCH(runRBA_RBA_fluxes[[#This Row],[rxn_base_id]],fba_fluxes[rxn],0),0)))</f>
        <v>1</v>
      </c>
    </row>
    <row r="336" spans="1:12" hidden="1" x14ac:dyDescent="0.2">
      <c r="A336" s="1" t="s">
        <v>1397</v>
      </c>
      <c r="B336">
        <v>7.1957652700000004E-7</v>
      </c>
      <c r="C336">
        <v>0</v>
      </c>
      <c r="D336">
        <v>1000.0000000000001</v>
      </c>
      <c r="E336" t="str">
        <f>_xlfn.TEXTBEFORE(runRBA_RBA_fluxes[[#This Row],[rxn]],"-")</f>
        <v>ENZLOAD</v>
      </c>
      <c r="F336" t="str">
        <f>IFERROR(_xlfn.TEXTAFTER(_xlfn.TEXTBEFORE(runRBA_RBA_fluxes[[#This Row],[rxn]],"_"&amp;runRBA_RBA_fluxes[[#This Row],[dir]]&amp;"-",-1),runRBA_RBA_fluxes[[#This Row],[tag]]&amp;"-"),"")</f>
        <v>ALDD2y_c</v>
      </c>
      <c r="G336" t="str">
        <f>_xlfn.TEXTAFTER(_xlfn.TEXTBEFORE(runRBA_RBA_fluxes[[#This Row],[rxn]],"-"&amp;runRBA_RBA_fluxes[[#This Row],[enz]],-1),"_",-1)</f>
        <v>FWD</v>
      </c>
      <c r="H336" t="str">
        <f>_xlfn.TEXTAFTER(runRBA_RBA_fluxes[[#This Row],[rxn]],"-",-1)</f>
        <v>YPL061W</v>
      </c>
      <c r="I336" s="1">
        <f>IF(runRBA_RBA_fluxes[[#This Row],[dir]]="REV",-runRBA_RBA_fluxes[[#This Row],[ub]],runRBA_RBA_fluxes[[#This Row],[lb]])</f>
        <v>0</v>
      </c>
      <c r="J336" s="1">
        <f>IF(runRBA_RBA_fluxes[[#This Row],[dir]]="REV",-runRBA_RBA_fluxes[[#This Row],[lb]],runRBA_RBA_fluxes[[#This Row],[ub]])</f>
        <v>1000.0000000000001</v>
      </c>
      <c r="K336" s="1">
        <f>IF(runRBA_RBA_fluxes[[#This Row],[dir]]="REV",-1,1)*runRBA_RBA_fluxes[[#This Row],[flux]]</f>
        <v>7.1957652700000004E-7</v>
      </c>
      <c r="L336" s="1" t="b">
        <f>NOT(ISERROR(IF(runRBA_RBA_fluxes[[#This Row],[tag]]="RXN",MATCH(runRBA_RBA_fluxes[[#This Row],[rxn_base_id]],fba_fluxes[rxn],0),0)))</f>
        <v>1</v>
      </c>
    </row>
    <row r="337" spans="1:12" x14ac:dyDescent="0.2">
      <c r="A337" s="1" t="s">
        <v>689</v>
      </c>
      <c r="B337">
        <v>0.90297697860747295</v>
      </c>
      <c r="C337">
        <v>0</v>
      </c>
      <c r="D337">
        <v>1000.0000000000001</v>
      </c>
      <c r="E337" t="str">
        <f>_xlfn.TEXTBEFORE(runRBA_RBA_fluxes[[#This Row],[rxn]],"-")</f>
        <v>RXN</v>
      </c>
      <c r="F337" t="str">
        <f>IFERROR(_xlfn.TEXTAFTER(_xlfn.TEXTBEFORE(runRBA_RBA_fluxes[[#This Row],[rxn]],"_"&amp;runRBA_RBA_fluxes[[#This Row],[dir]]&amp;"-",-1),runRBA_RBA_fluxes[[#This Row],[tag]]&amp;"-"),"")</f>
        <v>PPIt_c_m</v>
      </c>
      <c r="G337" t="str">
        <f>_xlfn.TEXTAFTER(_xlfn.TEXTBEFORE(runRBA_RBA_fluxes[[#This Row],[rxn]],"-"&amp;runRBA_RBA_fluxes[[#This Row],[enz]],-1),"_",-1)</f>
        <v>FWD</v>
      </c>
      <c r="H337" t="str">
        <f>_xlfn.TEXTAFTER(runRBA_RBA_fluxes[[#This Row],[rxn]],"-",-1)</f>
        <v>SPONT</v>
      </c>
      <c r="I337" s="1">
        <f>IF(runRBA_RBA_fluxes[[#This Row],[dir]]="REV",-runRBA_RBA_fluxes[[#This Row],[ub]],runRBA_RBA_fluxes[[#This Row],[lb]])</f>
        <v>0</v>
      </c>
      <c r="J337" s="1">
        <f>IF(runRBA_RBA_fluxes[[#This Row],[dir]]="REV",-runRBA_RBA_fluxes[[#This Row],[lb]],runRBA_RBA_fluxes[[#This Row],[ub]])</f>
        <v>1000.0000000000001</v>
      </c>
      <c r="K337" s="1">
        <f>IF(runRBA_RBA_fluxes[[#This Row],[dir]]="REV",-1,1)*runRBA_RBA_fluxes[[#This Row],[flux]]</f>
        <v>0.90297697860747295</v>
      </c>
      <c r="L337" s="1" t="b">
        <f>NOT(ISERROR(IF(runRBA_RBA_fluxes[[#This Row],[tag]]="RXN",MATCH(runRBA_RBA_fluxes[[#This Row],[rxn_base_id]],fba_fluxes[rxn],0),0)))</f>
        <v>1</v>
      </c>
    </row>
    <row r="338" spans="1:12" hidden="1" x14ac:dyDescent="0.2">
      <c r="A338" s="1" t="s">
        <v>1398</v>
      </c>
      <c r="B338">
        <v>9.0542968999999999E-8</v>
      </c>
      <c r="C338">
        <v>0</v>
      </c>
      <c r="D338">
        <v>1000.0000000000001</v>
      </c>
      <c r="E338" t="str">
        <f>_xlfn.TEXTBEFORE(runRBA_RBA_fluxes[[#This Row],[rxn]],"-")</f>
        <v>PROSYN</v>
      </c>
      <c r="F338" t="str">
        <f>IFERROR(_xlfn.TEXTAFTER(_xlfn.TEXTBEFORE(runRBA_RBA_fluxes[[#This Row],[rxn]],"_"&amp;runRBA_RBA_fluxes[[#This Row],[dir]]&amp;"-",-1),runRBA_RBA_fluxes[[#This Row],[tag]]&amp;"-"),"")</f>
        <v/>
      </c>
      <c r="G338" t="e">
        <f>_xlfn.TEXTAFTER(_xlfn.TEXTBEFORE(runRBA_RBA_fluxes[[#This Row],[rxn]],"-"&amp;runRBA_RBA_fluxes[[#This Row],[enz]],-1),"_",-1)</f>
        <v>#N/A</v>
      </c>
      <c r="H338" t="str">
        <f>_xlfn.TEXTAFTER(runRBA_RBA_fluxes[[#This Row],[rxn]],"-",-1)</f>
        <v>YCR046C</v>
      </c>
      <c r="I338" s="1" t="e">
        <f>IF(runRBA_RBA_fluxes[[#This Row],[dir]]="REV",-runRBA_RBA_fluxes[[#This Row],[ub]],runRBA_RBA_fluxes[[#This Row],[lb]])</f>
        <v>#N/A</v>
      </c>
      <c r="J338" s="1" t="e">
        <f>IF(runRBA_RBA_fluxes[[#This Row],[dir]]="REV",-runRBA_RBA_fluxes[[#This Row],[lb]],runRBA_RBA_fluxes[[#This Row],[ub]])</f>
        <v>#N/A</v>
      </c>
      <c r="K338" s="1" t="e">
        <f>IF(runRBA_RBA_fluxes[[#This Row],[dir]]="REV",-1,1)*runRBA_RBA_fluxes[[#This Row],[flux]]</f>
        <v>#N/A</v>
      </c>
      <c r="L338" s="1" t="b">
        <f>NOT(ISERROR(IF(runRBA_RBA_fluxes[[#This Row],[tag]]="RXN",MATCH(runRBA_RBA_fluxes[[#This Row],[rxn_base_id]],fba_fluxes[rxn],0),0)))</f>
        <v>1</v>
      </c>
    </row>
    <row r="339" spans="1:12" hidden="1" x14ac:dyDescent="0.2">
      <c r="A339" s="1" t="s">
        <v>1399</v>
      </c>
      <c r="B339">
        <v>7.47137969E-7</v>
      </c>
      <c r="C339">
        <v>0</v>
      </c>
      <c r="D339">
        <v>1000.0000000000001</v>
      </c>
      <c r="E339" t="str">
        <f>_xlfn.TEXTBEFORE(runRBA_RBA_fluxes[[#This Row],[rxn]],"-")</f>
        <v>PROSYN</v>
      </c>
      <c r="F339" t="str">
        <f>IFERROR(_xlfn.TEXTAFTER(_xlfn.TEXTBEFORE(runRBA_RBA_fluxes[[#This Row],[rxn]],"_"&amp;runRBA_RBA_fluxes[[#This Row],[dir]]&amp;"-",-1),runRBA_RBA_fluxes[[#This Row],[tag]]&amp;"-"),"")</f>
        <v/>
      </c>
      <c r="G339" t="e">
        <f>_xlfn.TEXTAFTER(_xlfn.TEXTBEFORE(runRBA_RBA_fluxes[[#This Row],[rxn]],"-"&amp;runRBA_RBA_fluxes[[#This Row],[enz]],-1),"_",-1)</f>
        <v>#N/A</v>
      </c>
      <c r="H339" t="str">
        <f>_xlfn.TEXTAFTER(runRBA_RBA_fluxes[[#This Row],[rxn]],"-",-1)</f>
        <v>YPR102C</v>
      </c>
      <c r="I339" s="1" t="e">
        <f>IF(runRBA_RBA_fluxes[[#This Row],[dir]]="REV",-runRBA_RBA_fluxes[[#This Row],[ub]],runRBA_RBA_fluxes[[#This Row],[lb]])</f>
        <v>#N/A</v>
      </c>
      <c r="J339" s="1" t="e">
        <f>IF(runRBA_RBA_fluxes[[#This Row],[dir]]="REV",-runRBA_RBA_fluxes[[#This Row],[lb]],runRBA_RBA_fluxes[[#This Row],[ub]])</f>
        <v>#N/A</v>
      </c>
      <c r="K339" s="1" t="e">
        <f>IF(runRBA_RBA_fluxes[[#This Row],[dir]]="REV",-1,1)*runRBA_RBA_fluxes[[#This Row],[flux]]</f>
        <v>#N/A</v>
      </c>
      <c r="L339" s="1" t="b">
        <f>NOT(ISERROR(IF(runRBA_RBA_fluxes[[#This Row],[tag]]="RXN",MATCH(runRBA_RBA_fluxes[[#This Row],[rxn_base_id]],fba_fluxes[rxn],0),0)))</f>
        <v>1</v>
      </c>
    </row>
    <row r="340" spans="1:12" hidden="1" x14ac:dyDescent="0.2">
      <c r="A340" s="1" t="s">
        <v>1400</v>
      </c>
      <c r="B340">
        <v>9.0542968999999999E-8</v>
      </c>
      <c r="C340">
        <v>0</v>
      </c>
      <c r="D340">
        <v>1000.0000000000001</v>
      </c>
      <c r="E340" t="str">
        <f>_xlfn.TEXTBEFORE(runRBA_RBA_fluxes[[#This Row],[rxn]],"-")</f>
        <v>RIBOSUBSYN</v>
      </c>
      <c r="F340" t="str">
        <f>IFERROR(_xlfn.TEXTAFTER(_xlfn.TEXTBEFORE(runRBA_RBA_fluxes[[#This Row],[rxn]],"_"&amp;runRBA_RBA_fluxes[[#This Row],[dir]]&amp;"-",-1),runRBA_RBA_fluxes[[#This Row],[tag]]&amp;"-"),"")</f>
        <v/>
      </c>
      <c r="G340" t="e">
        <f>_xlfn.TEXTAFTER(_xlfn.TEXTBEFORE(runRBA_RBA_fluxes[[#This Row],[rxn]],"-"&amp;runRBA_RBA_fluxes[[#This Row],[enz]],-1),"_",-1)</f>
        <v>#N/A</v>
      </c>
      <c r="H340" t="str">
        <f>_xlfn.TEXTAFTER(runRBA_RBA_fluxes[[#This Row],[rxn]],"-",-1)</f>
        <v>YNL177C</v>
      </c>
      <c r="I340" s="1" t="e">
        <f>IF(runRBA_RBA_fluxes[[#This Row],[dir]]="REV",-runRBA_RBA_fluxes[[#This Row],[ub]],runRBA_RBA_fluxes[[#This Row],[lb]])</f>
        <v>#N/A</v>
      </c>
      <c r="J340" s="1" t="e">
        <f>IF(runRBA_RBA_fluxes[[#This Row],[dir]]="REV",-runRBA_RBA_fluxes[[#This Row],[lb]],runRBA_RBA_fluxes[[#This Row],[ub]])</f>
        <v>#N/A</v>
      </c>
      <c r="K340" s="1" t="e">
        <f>IF(runRBA_RBA_fluxes[[#This Row],[dir]]="REV",-1,1)*runRBA_RBA_fluxes[[#This Row],[flux]]</f>
        <v>#N/A</v>
      </c>
      <c r="L340" s="1" t="b">
        <f>NOT(ISERROR(IF(runRBA_RBA_fluxes[[#This Row],[tag]]="RXN",MATCH(runRBA_RBA_fluxes[[#This Row],[rxn_base_id]],fba_fluxes[rxn],0),0)))</f>
        <v>1</v>
      </c>
    </row>
    <row r="341" spans="1:12" hidden="1" x14ac:dyDescent="0.2">
      <c r="A341" s="1" t="s">
        <v>1401</v>
      </c>
      <c r="B341">
        <v>1.2866795E-8</v>
      </c>
      <c r="C341">
        <v>0</v>
      </c>
      <c r="D341">
        <v>1000.0000000000001</v>
      </c>
      <c r="E341" t="str">
        <f>_xlfn.TEXTBEFORE(runRBA_RBA_fluxes[[#This Row],[rxn]],"-")</f>
        <v>PROSYN</v>
      </c>
      <c r="F341" t="str">
        <f>IFERROR(_xlfn.TEXTAFTER(_xlfn.TEXTBEFORE(runRBA_RBA_fluxes[[#This Row],[rxn]],"_"&amp;runRBA_RBA_fluxes[[#This Row],[dir]]&amp;"-",-1),runRBA_RBA_fluxes[[#This Row],[tag]]&amp;"-"),"")</f>
        <v/>
      </c>
      <c r="G341" t="e">
        <f>_xlfn.TEXTAFTER(_xlfn.TEXTBEFORE(runRBA_RBA_fluxes[[#This Row],[rxn]],"-"&amp;runRBA_RBA_fluxes[[#This Row],[enz]],-1),"_",-1)</f>
        <v>#N/A</v>
      </c>
      <c r="H341" t="str">
        <f>_xlfn.TEXTAFTER(runRBA_RBA_fluxes[[#This Row],[rxn]],"-",-1)</f>
        <v>YMR261C</v>
      </c>
      <c r="I341" s="1" t="e">
        <f>IF(runRBA_RBA_fluxes[[#This Row],[dir]]="REV",-runRBA_RBA_fluxes[[#This Row],[ub]],runRBA_RBA_fluxes[[#This Row],[lb]])</f>
        <v>#N/A</v>
      </c>
      <c r="J341" s="1" t="e">
        <f>IF(runRBA_RBA_fluxes[[#This Row],[dir]]="REV",-runRBA_RBA_fluxes[[#This Row],[lb]],runRBA_RBA_fluxes[[#This Row],[ub]])</f>
        <v>#N/A</v>
      </c>
      <c r="K341" s="1" t="e">
        <f>IF(runRBA_RBA_fluxes[[#This Row],[dir]]="REV",-1,1)*runRBA_RBA_fluxes[[#This Row],[flux]]</f>
        <v>#N/A</v>
      </c>
      <c r="L341" s="1" t="b">
        <f>NOT(ISERROR(IF(runRBA_RBA_fluxes[[#This Row],[tag]]="RXN",MATCH(runRBA_RBA_fluxes[[#This Row],[rxn_base_id]],fba_fluxes[rxn],0),0)))</f>
        <v>1</v>
      </c>
    </row>
    <row r="342" spans="1:12" x14ac:dyDescent="0.2">
      <c r="A342" s="1" t="s">
        <v>690</v>
      </c>
      <c r="B342">
        <v>8.5549114374199996E-4</v>
      </c>
      <c r="C342">
        <v>0</v>
      </c>
      <c r="D342">
        <v>1000.0000000000001</v>
      </c>
      <c r="E342" t="str">
        <f>_xlfn.TEXTBEFORE(runRBA_RBA_fluxes[[#This Row],[rxn]],"-")</f>
        <v>RXN</v>
      </c>
      <c r="F342" t="str">
        <f>IFERROR(_xlfn.TEXTAFTER(_xlfn.TEXTBEFORE(runRBA_RBA_fluxes[[#This Row],[rxn]],"_"&amp;runRBA_RBA_fluxes[[#This Row],[dir]]&amp;"-",-1),runRBA_RBA_fluxes[[#This Row],[tag]]&amp;"-"),"")</f>
        <v>5AOPt_c_m</v>
      </c>
      <c r="G342" t="str">
        <f>_xlfn.TEXTAFTER(_xlfn.TEXTBEFORE(runRBA_RBA_fluxes[[#This Row],[rxn]],"-"&amp;runRBA_RBA_fluxes[[#This Row],[enz]],-1),"_",-1)</f>
        <v>REV</v>
      </c>
      <c r="H342" t="str">
        <f>_xlfn.TEXTAFTER(runRBA_RBA_fluxes[[#This Row],[rxn]],"-",-1)</f>
        <v>SPONT</v>
      </c>
      <c r="I342" s="1">
        <f>IF(runRBA_RBA_fluxes[[#This Row],[dir]]="REV",-runRBA_RBA_fluxes[[#This Row],[ub]],runRBA_RBA_fluxes[[#This Row],[lb]])</f>
        <v>-1000.0000000000001</v>
      </c>
      <c r="J342" s="1">
        <f>IF(runRBA_RBA_fluxes[[#This Row],[dir]]="REV",-runRBA_RBA_fluxes[[#This Row],[lb]],runRBA_RBA_fluxes[[#This Row],[ub]])</f>
        <v>0</v>
      </c>
      <c r="K342" s="1">
        <f>IF(runRBA_RBA_fluxes[[#This Row],[dir]]="REV",-1,1)*runRBA_RBA_fluxes[[#This Row],[flux]]</f>
        <v>-8.5549114374199996E-4</v>
      </c>
      <c r="L342" s="1" t="b">
        <f>NOT(ISERROR(IF(runRBA_RBA_fluxes[[#This Row],[tag]]="RXN",MATCH(runRBA_RBA_fluxes[[#This Row],[rxn_base_id]],fba_fluxes[rxn],0),0)))</f>
        <v>1</v>
      </c>
    </row>
    <row r="343" spans="1:12" hidden="1" x14ac:dyDescent="0.2">
      <c r="A343" s="1" t="s">
        <v>1402</v>
      </c>
      <c r="B343">
        <v>7.47137969E-7</v>
      </c>
      <c r="C343">
        <v>0</v>
      </c>
      <c r="D343">
        <v>1000.0000000000001</v>
      </c>
      <c r="E343" t="str">
        <f>_xlfn.TEXTBEFORE(runRBA_RBA_fluxes[[#This Row],[rxn]],"-")</f>
        <v>PROSYN</v>
      </c>
      <c r="F343" t="str">
        <f>IFERROR(_xlfn.TEXTAFTER(_xlfn.TEXTBEFORE(runRBA_RBA_fluxes[[#This Row],[rxn]],"_"&amp;runRBA_RBA_fluxes[[#This Row],[dir]]&amp;"-",-1),runRBA_RBA_fluxes[[#This Row],[tag]]&amp;"-"),"")</f>
        <v/>
      </c>
      <c r="G343" t="e">
        <f>_xlfn.TEXTAFTER(_xlfn.TEXTBEFORE(runRBA_RBA_fluxes[[#This Row],[rxn]],"-"&amp;runRBA_RBA_fluxes[[#This Row],[enz]],-1),"_",-1)</f>
        <v>#N/A</v>
      </c>
      <c r="H343" t="str">
        <f>_xlfn.TEXTAFTER(runRBA_RBA_fluxes[[#This Row],[rxn]],"-",-1)</f>
        <v>YPL143W</v>
      </c>
      <c r="I343" s="1" t="e">
        <f>IF(runRBA_RBA_fluxes[[#This Row],[dir]]="REV",-runRBA_RBA_fluxes[[#This Row],[ub]],runRBA_RBA_fluxes[[#This Row],[lb]])</f>
        <v>#N/A</v>
      </c>
      <c r="J343" s="1" t="e">
        <f>IF(runRBA_RBA_fluxes[[#This Row],[dir]]="REV",-runRBA_RBA_fluxes[[#This Row],[lb]],runRBA_RBA_fluxes[[#This Row],[ub]])</f>
        <v>#N/A</v>
      </c>
      <c r="K343" s="1" t="e">
        <f>IF(runRBA_RBA_fluxes[[#This Row],[dir]]="REV",-1,1)*runRBA_RBA_fluxes[[#This Row],[flux]]</f>
        <v>#N/A</v>
      </c>
      <c r="L343" s="1" t="b">
        <f>NOT(ISERROR(IF(runRBA_RBA_fluxes[[#This Row],[tag]]="RXN",MATCH(runRBA_RBA_fluxes[[#This Row],[rxn_base_id]],fba_fluxes[rxn],0),0)))</f>
        <v>1</v>
      </c>
    </row>
    <row r="344" spans="1:12" hidden="1" x14ac:dyDescent="0.2">
      <c r="A344" s="1" t="s">
        <v>1403</v>
      </c>
      <c r="B344">
        <v>2.2843380999999999E-7</v>
      </c>
      <c r="C344">
        <v>0</v>
      </c>
      <c r="D344">
        <v>1000.0000000000001</v>
      </c>
      <c r="E344" t="str">
        <f>_xlfn.TEXTBEFORE(runRBA_RBA_fluxes[[#This Row],[rxn]],"-")</f>
        <v>ENZLOAD</v>
      </c>
      <c r="F344" t="str">
        <f>IFERROR(_xlfn.TEXTAFTER(_xlfn.TEXTBEFORE(runRBA_RBA_fluxes[[#This Row],[rxn]],"_"&amp;runRBA_RBA_fluxes[[#This Row],[dir]]&amp;"-",-1),runRBA_RBA_fluxes[[#This Row],[tag]]&amp;"-"),"")</f>
        <v>ORNTACi_m</v>
      </c>
      <c r="G344" t="str">
        <f>_xlfn.TEXTAFTER(_xlfn.TEXTBEFORE(runRBA_RBA_fluxes[[#This Row],[rxn]],"-"&amp;runRBA_RBA_fluxes[[#This Row],[enz]],-1),"_",-1)</f>
        <v>FWD</v>
      </c>
      <c r="H344" t="str">
        <f>_xlfn.TEXTAFTER(runRBA_RBA_fluxes[[#This Row],[rxn]],"-",-1)</f>
        <v>YMR062C</v>
      </c>
      <c r="I344" s="1">
        <f>IF(runRBA_RBA_fluxes[[#This Row],[dir]]="REV",-runRBA_RBA_fluxes[[#This Row],[ub]],runRBA_RBA_fluxes[[#This Row],[lb]])</f>
        <v>0</v>
      </c>
      <c r="J344" s="1">
        <f>IF(runRBA_RBA_fluxes[[#This Row],[dir]]="REV",-runRBA_RBA_fluxes[[#This Row],[lb]],runRBA_RBA_fluxes[[#This Row],[ub]])</f>
        <v>1000.0000000000001</v>
      </c>
      <c r="K344" s="1">
        <f>IF(runRBA_RBA_fluxes[[#This Row],[dir]]="REV",-1,1)*runRBA_RBA_fluxes[[#This Row],[flux]]</f>
        <v>2.2843380999999999E-7</v>
      </c>
      <c r="L344" s="1" t="b">
        <f>NOT(ISERROR(IF(runRBA_RBA_fluxes[[#This Row],[tag]]="RXN",MATCH(runRBA_RBA_fluxes[[#This Row],[rxn_base_id]],fba_fluxes[rxn],0),0)))</f>
        <v>1</v>
      </c>
    </row>
    <row r="345" spans="1:12" hidden="1" x14ac:dyDescent="0.2">
      <c r="A345" s="1" t="s">
        <v>1404</v>
      </c>
      <c r="B345">
        <v>9.2025962000000001E-8</v>
      </c>
      <c r="C345">
        <v>0</v>
      </c>
      <c r="D345">
        <v>1000.0000000000001</v>
      </c>
      <c r="E345" t="str">
        <f>_xlfn.TEXTBEFORE(runRBA_RBA_fluxes[[#This Row],[rxn]],"-")</f>
        <v>PROSYN</v>
      </c>
      <c r="F345" t="str">
        <f>IFERROR(_xlfn.TEXTAFTER(_xlfn.TEXTBEFORE(runRBA_RBA_fluxes[[#This Row],[rxn]],"_"&amp;runRBA_RBA_fluxes[[#This Row],[dir]]&amp;"-",-1),runRBA_RBA_fluxes[[#This Row],[tag]]&amp;"-"),"")</f>
        <v/>
      </c>
      <c r="G345" t="e">
        <f>_xlfn.TEXTAFTER(_xlfn.TEXTBEFORE(runRBA_RBA_fluxes[[#This Row],[rxn]],"-"&amp;runRBA_RBA_fluxes[[#This Row],[enz]],-1),"_",-1)</f>
        <v>#N/A</v>
      </c>
      <c r="H345" t="str">
        <f>_xlfn.TEXTAFTER(runRBA_RBA_fluxes[[#This Row],[rxn]],"-",-1)</f>
        <v>YHR025W</v>
      </c>
      <c r="I345" s="1" t="e">
        <f>IF(runRBA_RBA_fluxes[[#This Row],[dir]]="REV",-runRBA_RBA_fluxes[[#This Row],[ub]],runRBA_RBA_fluxes[[#This Row],[lb]])</f>
        <v>#N/A</v>
      </c>
      <c r="J345" s="1" t="e">
        <f>IF(runRBA_RBA_fluxes[[#This Row],[dir]]="REV",-runRBA_RBA_fluxes[[#This Row],[lb]],runRBA_RBA_fluxes[[#This Row],[ub]])</f>
        <v>#N/A</v>
      </c>
      <c r="K345" s="1" t="e">
        <f>IF(runRBA_RBA_fluxes[[#This Row],[dir]]="REV",-1,1)*runRBA_RBA_fluxes[[#This Row],[flux]]</f>
        <v>#N/A</v>
      </c>
      <c r="L345" s="1" t="b">
        <f>NOT(ISERROR(IF(runRBA_RBA_fluxes[[#This Row],[tag]]="RXN",MATCH(runRBA_RBA_fluxes[[#This Row],[rxn_base_id]],fba_fluxes[rxn],0),0)))</f>
        <v>1</v>
      </c>
    </row>
    <row r="346" spans="1:12" hidden="1" x14ac:dyDescent="0.2">
      <c r="A346" s="1" t="s">
        <v>1405</v>
      </c>
      <c r="B346">
        <v>2.3290181300000001E-7</v>
      </c>
      <c r="C346">
        <v>0</v>
      </c>
      <c r="D346">
        <v>1000.0000000000001</v>
      </c>
      <c r="E346" t="str">
        <f>_xlfn.TEXTBEFORE(runRBA_RBA_fluxes[[#This Row],[rxn]],"-")</f>
        <v>ENZLOAD</v>
      </c>
      <c r="F346" t="str">
        <f>IFERROR(_xlfn.TEXTAFTER(_xlfn.TEXTBEFORE(runRBA_RBA_fluxes[[#This Row],[rxn]],"_"&amp;runRBA_RBA_fluxes[[#This Row],[dir]]&amp;"-",-1),runRBA_RBA_fluxes[[#This Row],[tag]]&amp;"-"),"")</f>
        <v>FE2t_c_m</v>
      </c>
      <c r="G346" t="str">
        <f>_xlfn.TEXTAFTER(_xlfn.TEXTBEFORE(runRBA_RBA_fluxes[[#This Row],[rxn]],"-"&amp;runRBA_RBA_fluxes[[#This Row],[enz]],-1),"_",-1)</f>
        <v>FWD</v>
      </c>
      <c r="H346" t="str">
        <f>_xlfn.TEXTAFTER(runRBA_RBA_fluxes[[#This Row],[rxn]],"-",-1)</f>
        <v>YKR052C</v>
      </c>
      <c r="I346" s="1">
        <f>IF(runRBA_RBA_fluxes[[#This Row],[dir]]="REV",-runRBA_RBA_fluxes[[#This Row],[ub]],runRBA_RBA_fluxes[[#This Row],[lb]])</f>
        <v>0</v>
      </c>
      <c r="J346" s="1">
        <f>IF(runRBA_RBA_fluxes[[#This Row],[dir]]="REV",-runRBA_RBA_fluxes[[#This Row],[lb]],runRBA_RBA_fluxes[[#This Row],[ub]])</f>
        <v>1000.0000000000001</v>
      </c>
      <c r="K346" s="1">
        <f>IF(runRBA_RBA_fluxes[[#This Row],[dir]]="REV",-1,1)*runRBA_RBA_fluxes[[#This Row],[flux]]</f>
        <v>2.3290181300000001E-7</v>
      </c>
      <c r="L346" s="1" t="b">
        <f>NOT(ISERROR(IF(runRBA_RBA_fluxes[[#This Row],[tag]]="RXN",MATCH(runRBA_RBA_fluxes[[#This Row],[rxn_base_id]],fba_fluxes[rxn],0),0)))</f>
        <v>1</v>
      </c>
    </row>
    <row r="347" spans="1:12" hidden="1" x14ac:dyDescent="0.2">
      <c r="A347" s="1" t="s">
        <v>1406</v>
      </c>
      <c r="B347">
        <v>1.28726297E-7</v>
      </c>
      <c r="C347">
        <v>0</v>
      </c>
      <c r="D347">
        <v>1000.0000000000001</v>
      </c>
      <c r="E347" t="str">
        <f>_xlfn.TEXTBEFORE(runRBA_RBA_fluxes[[#This Row],[rxn]],"-")</f>
        <v>ENZLOAD</v>
      </c>
      <c r="F347" t="str">
        <f>IFERROR(_xlfn.TEXTAFTER(_xlfn.TEXTBEFORE(runRBA_RBA_fluxes[[#This Row],[rxn]],"_"&amp;runRBA_RBA_fluxes[[#This Row],[dir]]&amp;"-",-1),runRBA_RBA_fluxes[[#This Row],[tag]]&amp;"-"),"")</f>
        <v>HSDx_c</v>
      </c>
      <c r="G347" t="str">
        <f>_xlfn.TEXTAFTER(_xlfn.TEXTBEFORE(runRBA_RBA_fluxes[[#This Row],[rxn]],"-"&amp;runRBA_RBA_fluxes[[#This Row],[enz]],-1),"_",-1)</f>
        <v>FWD</v>
      </c>
      <c r="H347" t="str">
        <f>_xlfn.TEXTAFTER(runRBA_RBA_fluxes[[#This Row],[rxn]],"-",-1)</f>
        <v>YJR139C</v>
      </c>
      <c r="I347" s="1">
        <f>IF(runRBA_RBA_fluxes[[#This Row],[dir]]="REV",-runRBA_RBA_fluxes[[#This Row],[ub]],runRBA_RBA_fluxes[[#This Row],[lb]])</f>
        <v>0</v>
      </c>
      <c r="J347" s="1">
        <f>IF(runRBA_RBA_fluxes[[#This Row],[dir]]="REV",-runRBA_RBA_fluxes[[#This Row],[lb]],runRBA_RBA_fluxes[[#This Row],[ub]])</f>
        <v>1000.0000000000001</v>
      </c>
      <c r="K347" s="1">
        <f>IF(runRBA_RBA_fluxes[[#This Row],[dir]]="REV",-1,1)*runRBA_RBA_fluxes[[#This Row],[flux]]</f>
        <v>1.28726297E-7</v>
      </c>
      <c r="L347" s="1" t="b">
        <f>NOT(ISERROR(IF(runRBA_RBA_fluxes[[#This Row],[tag]]="RXN",MATCH(runRBA_RBA_fluxes[[#This Row],[rxn_base_id]],fba_fluxes[rxn],0),0)))</f>
        <v>1</v>
      </c>
    </row>
    <row r="348" spans="1:12" hidden="1" x14ac:dyDescent="0.2">
      <c r="A348" s="1" t="s">
        <v>1407</v>
      </c>
      <c r="B348">
        <v>1.5615484E-8</v>
      </c>
      <c r="C348">
        <v>0</v>
      </c>
      <c r="D348">
        <v>1000.0000000000001</v>
      </c>
      <c r="E348" t="str">
        <f>_xlfn.TEXTBEFORE(runRBA_RBA_fluxes[[#This Row],[rxn]],"-")</f>
        <v>ENZLOAD</v>
      </c>
      <c r="F348" t="str">
        <f>IFERROR(_xlfn.TEXTAFTER(_xlfn.TEXTBEFORE(runRBA_RBA_fluxes[[#This Row],[rxn]],"_"&amp;runRBA_RBA_fluxes[[#This Row],[dir]]&amp;"-",-1),runRBA_RBA_fluxes[[#This Row],[tag]]&amp;"-"),"")</f>
        <v>PPNDH_c</v>
      </c>
      <c r="G348" t="str">
        <f>_xlfn.TEXTAFTER(_xlfn.TEXTBEFORE(runRBA_RBA_fluxes[[#This Row],[rxn]],"-"&amp;runRBA_RBA_fluxes[[#This Row],[enz]],-1),"_",-1)</f>
        <v>FWD</v>
      </c>
      <c r="H348" t="str">
        <f>_xlfn.TEXTAFTER(runRBA_RBA_fluxes[[#This Row],[rxn]],"-",-1)</f>
        <v>YNL316C</v>
      </c>
      <c r="I348" s="1">
        <f>IF(runRBA_RBA_fluxes[[#This Row],[dir]]="REV",-runRBA_RBA_fluxes[[#This Row],[ub]],runRBA_RBA_fluxes[[#This Row],[lb]])</f>
        <v>0</v>
      </c>
      <c r="J348" s="1">
        <f>IF(runRBA_RBA_fluxes[[#This Row],[dir]]="REV",-runRBA_RBA_fluxes[[#This Row],[lb]],runRBA_RBA_fluxes[[#This Row],[ub]])</f>
        <v>1000.0000000000001</v>
      </c>
      <c r="K348" s="1">
        <f>IF(runRBA_RBA_fluxes[[#This Row],[dir]]="REV",-1,1)*runRBA_RBA_fluxes[[#This Row],[flux]]</f>
        <v>1.5615484E-8</v>
      </c>
      <c r="L348" s="1" t="b">
        <f>NOT(ISERROR(IF(runRBA_RBA_fluxes[[#This Row],[tag]]="RXN",MATCH(runRBA_RBA_fluxes[[#This Row],[rxn_base_id]],fba_fluxes[rxn],0),0)))</f>
        <v>1</v>
      </c>
    </row>
    <row r="349" spans="1:12" x14ac:dyDescent="0.2">
      <c r="A349" s="1" t="s">
        <v>692</v>
      </c>
      <c r="B349">
        <v>4.2774557187099998E-4</v>
      </c>
      <c r="C349">
        <v>0</v>
      </c>
      <c r="D349">
        <v>1000.0000000000001</v>
      </c>
      <c r="E349" t="str">
        <f>_xlfn.TEXTBEFORE(runRBA_RBA_fluxes[[#This Row],[rxn]],"-")</f>
        <v>RXN</v>
      </c>
      <c r="F349" t="str">
        <f>IFERROR(_xlfn.TEXTAFTER(_xlfn.TEXTBEFORE(runRBA_RBA_fluxes[[#This Row],[rxn]],"_"&amp;runRBA_RBA_fluxes[[#This Row],[dir]]&amp;"-",-1),runRBA_RBA_fluxes[[#This Row],[tag]]&amp;"-"),"")</f>
        <v>PPBNGS_1_c</v>
      </c>
      <c r="G349" t="str">
        <f>_xlfn.TEXTAFTER(_xlfn.TEXTBEFORE(runRBA_RBA_fluxes[[#This Row],[rxn]],"-"&amp;runRBA_RBA_fluxes[[#This Row],[enz]],-1),"_",-1)</f>
        <v>FWD</v>
      </c>
      <c r="H349" t="str">
        <f>_xlfn.TEXTAFTER(runRBA_RBA_fluxes[[#This Row],[rxn]],"-",-1)</f>
        <v>YGL040C</v>
      </c>
      <c r="I349" s="1">
        <f>IF(runRBA_RBA_fluxes[[#This Row],[dir]]="REV",-runRBA_RBA_fluxes[[#This Row],[ub]],runRBA_RBA_fluxes[[#This Row],[lb]])</f>
        <v>0</v>
      </c>
      <c r="J349" s="1">
        <f>IF(runRBA_RBA_fluxes[[#This Row],[dir]]="REV",-runRBA_RBA_fluxes[[#This Row],[lb]],runRBA_RBA_fluxes[[#This Row],[ub]])</f>
        <v>1000.0000000000001</v>
      </c>
      <c r="K349" s="1">
        <f>IF(runRBA_RBA_fluxes[[#This Row],[dir]]="REV",-1,1)*runRBA_RBA_fluxes[[#This Row],[flux]]</f>
        <v>4.2774557187099998E-4</v>
      </c>
      <c r="L349" s="1" t="b">
        <f>NOT(ISERROR(IF(runRBA_RBA_fluxes[[#This Row],[tag]]="RXN",MATCH(runRBA_RBA_fluxes[[#This Row],[rxn_base_id]],fba_fluxes[rxn],0),0)))</f>
        <v>1</v>
      </c>
    </row>
    <row r="350" spans="1:12" x14ac:dyDescent="0.2">
      <c r="A350" s="1" t="s">
        <v>694</v>
      </c>
      <c r="B350">
        <v>0.38154960845445701</v>
      </c>
      <c r="C350">
        <v>0</v>
      </c>
      <c r="D350">
        <v>1000.0000000000001</v>
      </c>
      <c r="E350" t="str">
        <f>_xlfn.TEXTBEFORE(runRBA_RBA_fluxes[[#This Row],[rxn]],"-")</f>
        <v>RXN</v>
      </c>
      <c r="F350" t="str">
        <f>IFERROR(_xlfn.TEXTAFTER(_xlfn.TEXTBEFORE(runRBA_RBA_fluxes[[#This Row],[rxn]],"_"&amp;runRBA_RBA_fluxes[[#This Row],[dir]]&amp;"-",-1),runRBA_RBA_fluxes[[#This Row],[tag]]&amp;"-"),"")</f>
        <v>NH4t_c_m</v>
      </c>
      <c r="G350" t="str">
        <f>_xlfn.TEXTAFTER(_xlfn.TEXTBEFORE(runRBA_RBA_fluxes[[#This Row],[rxn]],"-"&amp;runRBA_RBA_fluxes[[#This Row],[enz]],-1),"_",-1)</f>
        <v>REV</v>
      </c>
      <c r="H350" t="str">
        <f>_xlfn.TEXTAFTER(runRBA_RBA_fluxes[[#This Row],[rxn]],"-",-1)</f>
        <v>SPONT</v>
      </c>
      <c r="I350" s="1">
        <f>IF(runRBA_RBA_fluxes[[#This Row],[dir]]="REV",-runRBA_RBA_fluxes[[#This Row],[ub]],runRBA_RBA_fluxes[[#This Row],[lb]])</f>
        <v>-1000.0000000000001</v>
      </c>
      <c r="J350" s="1">
        <f>IF(runRBA_RBA_fluxes[[#This Row],[dir]]="REV",-runRBA_RBA_fluxes[[#This Row],[lb]],runRBA_RBA_fluxes[[#This Row],[ub]])</f>
        <v>0</v>
      </c>
      <c r="K350" s="1">
        <f>IF(runRBA_RBA_fluxes[[#This Row],[dir]]="REV",-1,1)*runRBA_RBA_fluxes[[#This Row],[flux]]</f>
        <v>-0.38154960845445701</v>
      </c>
      <c r="L350" s="1" t="b">
        <f>NOT(ISERROR(IF(runRBA_RBA_fluxes[[#This Row],[tag]]="RXN",MATCH(runRBA_RBA_fluxes[[#This Row],[rxn_base_id]],fba_fluxes[rxn],0),0)))</f>
        <v>1</v>
      </c>
    </row>
    <row r="351" spans="1:12" hidden="1" x14ac:dyDescent="0.2">
      <c r="A351" s="1" t="s">
        <v>1408</v>
      </c>
      <c r="B351">
        <v>7.47137969E-7</v>
      </c>
      <c r="C351">
        <v>0</v>
      </c>
      <c r="D351">
        <v>1000.0000000000001</v>
      </c>
      <c r="E351" t="str">
        <f>_xlfn.TEXTBEFORE(runRBA_RBA_fluxes[[#This Row],[rxn]],"-")</f>
        <v>RIBOSUBSYN</v>
      </c>
      <c r="F351" t="str">
        <f>IFERROR(_xlfn.TEXTAFTER(_xlfn.TEXTBEFORE(runRBA_RBA_fluxes[[#This Row],[rxn]],"_"&amp;runRBA_RBA_fluxes[[#This Row],[dir]]&amp;"-",-1),runRBA_RBA_fluxes[[#This Row],[tag]]&amp;"-"),"")</f>
        <v/>
      </c>
      <c r="G351" t="e">
        <f>_xlfn.TEXTAFTER(_xlfn.TEXTBEFORE(runRBA_RBA_fluxes[[#This Row],[rxn]],"-"&amp;runRBA_RBA_fluxes[[#This Row],[enz]],-1),"_",-1)</f>
        <v>#N/A</v>
      </c>
      <c r="H351" t="str">
        <f>_xlfn.TEXTAFTER(runRBA_RBA_fluxes[[#This Row],[rxn]],"-",-1)</f>
        <v>YIL133C</v>
      </c>
      <c r="I351" s="1" t="e">
        <f>IF(runRBA_RBA_fluxes[[#This Row],[dir]]="REV",-runRBA_RBA_fluxes[[#This Row],[ub]],runRBA_RBA_fluxes[[#This Row],[lb]])</f>
        <v>#N/A</v>
      </c>
      <c r="J351" s="1" t="e">
        <f>IF(runRBA_RBA_fluxes[[#This Row],[dir]]="REV",-runRBA_RBA_fluxes[[#This Row],[lb]],runRBA_RBA_fluxes[[#This Row],[ub]])</f>
        <v>#N/A</v>
      </c>
      <c r="K351" s="1" t="e">
        <f>IF(runRBA_RBA_fluxes[[#This Row],[dir]]="REV",-1,1)*runRBA_RBA_fluxes[[#This Row],[flux]]</f>
        <v>#N/A</v>
      </c>
      <c r="L351" s="1" t="b">
        <f>NOT(ISERROR(IF(runRBA_RBA_fluxes[[#This Row],[tag]]="RXN",MATCH(runRBA_RBA_fluxes[[#This Row],[rxn_base_id]],fba_fluxes[rxn],0),0)))</f>
        <v>1</v>
      </c>
    </row>
    <row r="352" spans="1:12" hidden="1" x14ac:dyDescent="0.2">
      <c r="A352" s="1" t="s">
        <v>1409</v>
      </c>
      <c r="B352">
        <v>7.47137969E-7</v>
      </c>
      <c r="C352">
        <v>0</v>
      </c>
      <c r="D352">
        <v>1000.0000000000001</v>
      </c>
      <c r="E352" t="str">
        <f>_xlfn.TEXTBEFORE(runRBA_RBA_fluxes[[#This Row],[rxn]],"-")</f>
        <v>RIBOSUBSYN</v>
      </c>
      <c r="F352" t="str">
        <f>IFERROR(_xlfn.TEXTAFTER(_xlfn.TEXTBEFORE(runRBA_RBA_fluxes[[#This Row],[rxn]],"_"&amp;runRBA_RBA_fluxes[[#This Row],[dir]]&amp;"-",-1),runRBA_RBA_fluxes[[#This Row],[tag]]&amp;"-"),"")</f>
        <v/>
      </c>
      <c r="G352" t="e">
        <f>_xlfn.TEXTAFTER(_xlfn.TEXTBEFORE(runRBA_RBA_fluxes[[#This Row],[rxn]],"-"&amp;runRBA_RBA_fluxes[[#This Row],[enz]],-1),"_",-1)</f>
        <v>#N/A</v>
      </c>
      <c r="H352" t="str">
        <f>_xlfn.TEXTAFTER(runRBA_RBA_fluxes[[#This Row],[rxn]],"-",-1)</f>
        <v>YMR116C</v>
      </c>
      <c r="I352" s="1" t="e">
        <f>IF(runRBA_RBA_fluxes[[#This Row],[dir]]="REV",-runRBA_RBA_fluxes[[#This Row],[ub]],runRBA_RBA_fluxes[[#This Row],[lb]])</f>
        <v>#N/A</v>
      </c>
      <c r="J352" s="1" t="e">
        <f>IF(runRBA_RBA_fluxes[[#This Row],[dir]]="REV",-runRBA_RBA_fluxes[[#This Row],[lb]],runRBA_RBA_fluxes[[#This Row],[ub]])</f>
        <v>#N/A</v>
      </c>
      <c r="K352" s="1" t="e">
        <f>IF(runRBA_RBA_fluxes[[#This Row],[dir]]="REV",-1,1)*runRBA_RBA_fluxes[[#This Row],[flux]]</f>
        <v>#N/A</v>
      </c>
      <c r="L352" s="1" t="b">
        <f>NOT(ISERROR(IF(runRBA_RBA_fluxes[[#This Row],[tag]]="RXN",MATCH(runRBA_RBA_fluxes[[#This Row],[rxn_base_id]],fba_fluxes[rxn],0),0)))</f>
        <v>1</v>
      </c>
    </row>
    <row r="353" spans="1:12" hidden="1" x14ac:dyDescent="0.2">
      <c r="A353" s="1" t="s">
        <v>1410</v>
      </c>
      <c r="B353">
        <v>1.7879514899999999E-7</v>
      </c>
      <c r="C353">
        <v>0</v>
      </c>
      <c r="D353">
        <v>1000.0000000000001</v>
      </c>
      <c r="E353" t="str">
        <f>_xlfn.TEXTBEFORE(runRBA_RBA_fluxes[[#This Row],[rxn]],"-")</f>
        <v>ENZSYN</v>
      </c>
      <c r="F353" t="str">
        <f>IFERROR(_xlfn.TEXTAFTER(_xlfn.TEXTBEFORE(runRBA_RBA_fluxes[[#This Row],[rxn]],"_"&amp;runRBA_RBA_fluxes[[#This Row],[dir]]&amp;"-",-1),runRBA_RBA_fluxes[[#This Row],[tag]]&amp;"-"),"")</f>
        <v/>
      </c>
      <c r="G353" t="e">
        <f>_xlfn.TEXTAFTER(_xlfn.TEXTBEFORE(runRBA_RBA_fluxes[[#This Row],[rxn]],"-"&amp;runRBA_RBA_fluxes[[#This Row],[enz]],-1),"_",-1)</f>
        <v>#N/A</v>
      </c>
      <c r="H353" t="str">
        <f>_xlfn.TEXTAFTER(runRBA_RBA_fluxes[[#This Row],[rxn]],"-",-1)</f>
        <v>YBR248C</v>
      </c>
      <c r="I353" s="1" t="e">
        <f>IF(runRBA_RBA_fluxes[[#This Row],[dir]]="REV",-runRBA_RBA_fluxes[[#This Row],[ub]],runRBA_RBA_fluxes[[#This Row],[lb]])</f>
        <v>#N/A</v>
      </c>
      <c r="J353" s="1" t="e">
        <f>IF(runRBA_RBA_fluxes[[#This Row],[dir]]="REV",-runRBA_RBA_fluxes[[#This Row],[lb]],runRBA_RBA_fluxes[[#This Row],[ub]])</f>
        <v>#N/A</v>
      </c>
      <c r="K353" s="1" t="e">
        <f>IF(runRBA_RBA_fluxes[[#This Row],[dir]]="REV",-1,1)*runRBA_RBA_fluxes[[#This Row],[flux]]</f>
        <v>#N/A</v>
      </c>
      <c r="L353" s="1" t="b">
        <f>NOT(ISERROR(IF(runRBA_RBA_fluxes[[#This Row],[tag]]="RXN",MATCH(runRBA_RBA_fluxes[[#This Row],[rxn_base_id]],fba_fluxes[rxn],0),0)))</f>
        <v>1</v>
      </c>
    </row>
    <row r="354" spans="1:12" hidden="1" x14ac:dyDescent="0.2">
      <c r="A354" s="1" t="s">
        <v>1411</v>
      </c>
      <c r="B354">
        <v>8.9403410000000002E-8</v>
      </c>
      <c r="C354">
        <v>0</v>
      </c>
      <c r="D354">
        <v>1000.0000000000001</v>
      </c>
      <c r="E354" t="str">
        <f>_xlfn.TEXTBEFORE(runRBA_RBA_fluxes[[#This Row],[rxn]],"-")</f>
        <v>ENZLOAD</v>
      </c>
      <c r="F354" t="str">
        <f>IFERROR(_xlfn.TEXTAFTER(_xlfn.TEXTBEFORE(runRBA_RBA_fluxes[[#This Row],[rxn]],"_"&amp;runRBA_RBA_fluxes[[#This Row],[dir]]&amp;"-",-1),runRBA_RBA_fluxes[[#This Row],[tag]]&amp;"-"),"")</f>
        <v>IPPS_c</v>
      </c>
      <c r="G354" t="str">
        <f>_xlfn.TEXTAFTER(_xlfn.TEXTBEFORE(runRBA_RBA_fluxes[[#This Row],[rxn]],"-"&amp;runRBA_RBA_fluxes[[#This Row],[enz]],-1),"_",-1)</f>
        <v>FWD</v>
      </c>
      <c r="H354" t="str">
        <f>_xlfn.TEXTAFTER(runRBA_RBA_fluxes[[#This Row],[rxn]],"-",-1)</f>
        <v>YNL104C_c</v>
      </c>
      <c r="I354" s="1">
        <f>IF(runRBA_RBA_fluxes[[#This Row],[dir]]="REV",-runRBA_RBA_fluxes[[#This Row],[ub]],runRBA_RBA_fluxes[[#This Row],[lb]])</f>
        <v>0</v>
      </c>
      <c r="J354" s="1">
        <f>IF(runRBA_RBA_fluxes[[#This Row],[dir]]="REV",-runRBA_RBA_fluxes[[#This Row],[lb]],runRBA_RBA_fluxes[[#This Row],[ub]])</f>
        <v>1000.0000000000001</v>
      </c>
      <c r="K354" s="1">
        <f>IF(runRBA_RBA_fluxes[[#This Row],[dir]]="REV",-1,1)*runRBA_RBA_fluxes[[#This Row],[flux]]</f>
        <v>8.9403410000000002E-8</v>
      </c>
      <c r="L354" s="1" t="b">
        <f>NOT(ISERROR(IF(runRBA_RBA_fluxes[[#This Row],[tag]]="RXN",MATCH(runRBA_RBA_fluxes[[#This Row],[rxn_base_id]],fba_fluxes[rxn],0),0)))</f>
        <v>1</v>
      </c>
    </row>
    <row r="355" spans="1:12" x14ac:dyDescent="0.2">
      <c r="A355" s="1" t="s">
        <v>695</v>
      </c>
      <c r="B355">
        <v>1.9325499063E-5</v>
      </c>
      <c r="C355">
        <v>0</v>
      </c>
      <c r="D355">
        <v>1000.0000000000001</v>
      </c>
      <c r="E355" t="str">
        <f>_xlfn.TEXTBEFORE(runRBA_RBA_fluxes[[#This Row],[rxn]],"-")</f>
        <v>RXN</v>
      </c>
      <c r="F355" t="str">
        <f>IFERROR(_xlfn.TEXTAFTER(_xlfn.TEXTBEFORE(runRBA_RBA_fluxes[[#This Row],[rxn]],"_"&amp;runRBA_RBA_fluxes[[#This Row],[dir]]&amp;"-",-1),runRBA_RBA_fluxes[[#This Row],[tag]]&amp;"-"),"")</f>
        <v>PNTOtps_e</v>
      </c>
      <c r="G355" t="str">
        <f>_xlfn.TEXTAFTER(_xlfn.TEXTBEFORE(runRBA_RBA_fluxes[[#This Row],[rxn]],"-"&amp;runRBA_RBA_fluxes[[#This Row],[enz]],-1),"_",-1)</f>
        <v>FWD</v>
      </c>
      <c r="H355" t="str">
        <f>_xlfn.TEXTAFTER(runRBA_RBA_fluxes[[#This Row],[rxn]],"-",-1)</f>
        <v>YCR028C</v>
      </c>
      <c r="I355" s="1">
        <f>IF(runRBA_RBA_fluxes[[#This Row],[dir]]="REV",-runRBA_RBA_fluxes[[#This Row],[ub]],runRBA_RBA_fluxes[[#This Row],[lb]])</f>
        <v>0</v>
      </c>
      <c r="J355" s="1">
        <f>IF(runRBA_RBA_fluxes[[#This Row],[dir]]="REV",-runRBA_RBA_fluxes[[#This Row],[lb]],runRBA_RBA_fluxes[[#This Row],[ub]])</f>
        <v>1000.0000000000001</v>
      </c>
      <c r="K355" s="1">
        <f>IF(runRBA_RBA_fluxes[[#This Row],[dir]]="REV",-1,1)*runRBA_RBA_fluxes[[#This Row],[flux]]</f>
        <v>1.9325499063E-5</v>
      </c>
      <c r="L355" s="1" t="b">
        <f>NOT(ISERROR(IF(runRBA_RBA_fluxes[[#This Row],[tag]]="RXN",MATCH(runRBA_RBA_fluxes[[#This Row],[rxn_base_id]],fba_fluxes[rxn],0),0)))</f>
        <v>1</v>
      </c>
    </row>
    <row r="356" spans="1:12" x14ac:dyDescent="0.2">
      <c r="A356" s="1" t="s">
        <v>696</v>
      </c>
      <c r="B356">
        <v>0.38154960845445701</v>
      </c>
      <c r="C356">
        <v>0</v>
      </c>
      <c r="D356">
        <v>1000.0000000000001</v>
      </c>
      <c r="E356" t="str">
        <f>_xlfn.TEXTBEFORE(runRBA_RBA_fluxes[[#This Row],[rxn]],"-")</f>
        <v>RXN</v>
      </c>
      <c r="F356" t="str">
        <f>IFERROR(_xlfn.TEXTAFTER(_xlfn.TEXTBEFORE(runRBA_RBA_fluxes[[#This Row],[rxn]],"_"&amp;runRBA_RBA_fluxes[[#This Row],[dir]]&amp;"-",-1),runRBA_RBA_fluxes[[#This Row],[tag]]&amp;"-"),"")</f>
        <v>GLYCL_m</v>
      </c>
      <c r="G356" t="str">
        <f>_xlfn.TEXTAFTER(_xlfn.TEXTBEFORE(runRBA_RBA_fluxes[[#This Row],[rxn]],"-"&amp;runRBA_RBA_fluxes[[#This Row],[enz]],-1),"_",-1)</f>
        <v>FWD</v>
      </c>
      <c r="H356" t="str">
        <f>_xlfn.TEXTAFTER(runRBA_RBA_fluxes[[#This Row],[rxn]],"-",-1)</f>
        <v>GCV123LPD1</v>
      </c>
      <c r="I356" s="1">
        <f>IF(runRBA_RBA_fluxes[[#This Row],[dir]]="REV",-runRBA_RBA_fluxes[[#This Row],[ub]],runRBA_RBA_fluxes[[#This Row],[lb]])</f>
        <v>0</v>
      </c>
      <c r="J356" s="1">
        <f>IF(runRBA_RBA_fluxes[[#This Row],[dir]]="REV",-runRBA_RBA_fluxes[[#This Row],[lb]],runRBA_RBA_fluxes[[#This Row],[ub]])</f>
        <v>1000.0000000000001</v>
      </c>
      <c r="K356" s="1">
        <f>IF(runRBA_RBA_fluxes[[#This Row],[dir]]="REV",-1,1)*runRBA_RBA_fluxes[[#This Row],[flux]]</f>
        <v>0.38154960845445701</v>
      </c>
      <c r="L356" s="1" t="b">
        <f>NOT(ISERROR(IF(runRBA_RBA_fluxes[[#This Row],[tag]]="RXN",MATCH(runRBA_RBA_fluxes[[#This Row],[rxn_base_id]],fba_fluxes[rxn],0),0)))</f>
        <v>1</v>
      </c>
    </row>
    <row r="357" spans="1:12" hidden="1" x14ac:dyDescent="0.2">
      <c r="A357" s="1" t="s">
        <v>1412</v>
      </c>
      <c r="B357">
        <v>1.2685493999999999E-8</v>
      </c>
      <c r="C357">
        <v>0</v>
      </c>
      <c r="D357">
        <v>1000.0000000000001</v>
      </c>
      <c r="E357" t="str">
        <f>_xlfn.TEXTBEFORE(runRBA_RBA_fluxes[[#This Row],[rxn]],"-")</f>
        <v>ENZSYN</v>
      </c>
      <c r="F357" t="str">
        <f>IFERROR(_xlfn.TEXTAFTER(_xlfn.TEXTBEFORE(runRBA_RBA_fluxes[[#This Row],[rxn]],"_"&amp;runRBA_RBA_fluxes[[#This Row],[dir]]&amp;"-",-1),runRBA_RBA_fluxes[[#This Row],[tag]]&amp;"-"),"")</f>
        <v/>
      </c>
      <c r="G357" t="e">
        <f>_xlfn.TEXTAFTER(_xlfn.TEXTBEFORE(runRBA_RBA_fluxes[[#This Row],[rxn]],"-"&amp;runRBA_RBA_fluxes[[#This Row],[enz]],-1),"_",-1)</f>
        <v>#N/A</v>
      </c>
      <c r="H357" t="str">
        <f>_xlfn.TEXTAFTER(runRBA_RBA_fluxes[[#This Row],[rxn]],"-",-1)</f>
        <v>YGR060W</v>
      </c>
      <c r="I357" s="1" t="e">
        <f>IF(runRBA_RBA_fluxes[[#This Row],[dir]]="REV",-runRBA_RBA_fluxes[[#This Row],[ub]],runRBA_RBA_fluxes[[#This Row],[lb]])</f>
        <v>#N/A</v>
      </c>
      <c r="J357" s="1" t="e">
        <f>IF(runRBA_RBA_fluxes[[#This Row],[dir]]="REV",-runRBA_RBA_fluxes[[#This Row],[lb]],runRBA_RBA_fluxes[[#This Row],[ub]])</f>
        <v>#N/A</v>
      </c>
      <c r="K357" s="1" t="e">
        <f>IF(runRBA_RBA_fluxes[[#This Row],[dir]]="REV",-1,1)*runRBA_RBA_fluxes[[#This Row],[flux]]</f>
        <v>#N/A</v>
      </c>
      <c r="L357" s="1" t="b">
        <f>NOT(ISERROR(IF(runRBA_RBA_fluxes[[#This Row],[tag]]="RXN",MATCH(runRBA_RBA_fluxes[[#This Row],[rxn_base_id]],fba_fluxes[rxn],0),0)))</f>
        <v>1</v>
      </c>
    </row>
    <row r="358" spans="1:12" hidden="1" x14ac:dyDescent="0.2">
      <c r="A358" s="1" t="s">
        <v>1413</v>
      </c>
      <c r="B358">
        <v>7.47137969E-7</v>
      </c>
      <c r="C358">
        <v>0</v>
      </c>
      <c r="D358">
        <v>1000.0000000000001</v>
      </c>
      <c r="E358" t="str">
        <f>_xlfn.TEXTBEFORE(runRBA_RBA_fluxes[[#This Row],[rxn]],"-")</f>
        <v>RIBOSUBSYN</v>
      </c>
      <c r="F358" t="str">
        <f>IFERROR(_xlfn.TEXTAFTER(_xlfn.TEXTBEFORE(runRBA_RBA_fluxes[[#This Row],[rxn]],"_"&amp;runRBA_RBA_fluxes[[#This Row],[dir]]&amp;"-",-1),runRBA_RBA_fluxes[[#This Row],[tag]]&amp;"-"),"")</f>
        <v/>
      </c>
      <c r="G358" t="e">
        <f>_xlfn.TEXTAFTER(_xlfn.TEXTBEFORE(runRBA_RBA_fluxes[[#This Row],[rxn]],"-"&amp;runRBA_RBA_fluxes[[#This Row],[enz]],-1),"_",-1)</f>
        <v>#N/A</v>
      </c>
      <c r="H358" t="str">
        <f>_xlfn.TEXTAFTER(runRBA_RBA_fluxes[[#This Row],[rxn]],"-",-1)</f>
        <v>YIL052C</v>
      </c>
      <c r="I358" s="1" t="e">
        <f>IF(runRBA_RBA_fluxes[[#This Row],[dir]]="REV",-runRBA_RBA_fluxes[[#This Row],[ub]],runRBA_RBA_fluxes[[#This Row],[lb]])</f>
        <v>#N/A</v>
      </c>
      <c r="J358" s="1" t="e">
        <f>IF(runRBA_RBA_fluxes[[#This Row],[dir]]="REV",-runRBA_RBA_fluxes[[#This Row],[lb]],runRBA_RBA_fluxes[[#This Row],[ub]])</f>
        <v>#N/A</v>
      </c>
      <c r="K358" s="1" t="e">
        <f>IF(runRBA_RBA_fluxes[[#This Row],[dir]]="REV",-1,1)*runRBA_RBA_fluxes[[#This Row],[flux]]</f>
        <v>#N/A</v>
      </c>
      <c r="L358" s="1" t="b">
        <f>NOT(ISERROR(IF(runRBA_RBA_fluxes[[#This Row],[tag]]="RXN",MATCH(runRBA_RBA_fluxes[[#This Row],[rxn_base_id]],fba_fluxes[rxn],0),0)))</f>
        <v>1</v>
      </c>
    </row>
    <row r="359" spans="1:12" hidden="1" x14ac:dyDescent="0.2">
      <c r="A359" s="1" t="s">
        <v>1414</v>
      </c>
      <c r="B359">
        <v>2.21616272E-7</v>
      </c>
      <c r="C359">
        <v>0</v>
      </c>
      <c r="D359">
        <v>1000.0000000000001</v>
      </c>
      <c r="E359" t="str">
        <f>_xlfn.TEXTBEFORE(runRBA_RBA_fluxes[[#This Row],[rxn]],"-")</f>
        <v>ENZLOAD</v>
      </c>
      <c r="F359" t="str">
        <f>IFERROR(_xlfn.TEXTAFTER(_xlfn.TEXTBEFORE(runRBA_RBA_fluxes[[#This Row],[rxn]],"_"&amp;runRBA_RBA_fluxes[[#This Row],[dir]]&amp;"-",-1),runRBA_RBA_fluxes[[#This Row],[tag]]&amp;"-"),"")</f>
        <v>TALA_c</v>
      </c>
      <c r="G359" t="str">
        <f>_xlfn.TEXTAFTER(_xlfn.TEXTBEFORE(runRBA_RBA_fluxes[[#This Row],[rxn]],"-"&amp;runRBA_RBA_fluxes[[#This Row],[enz]],-1),"_",-1)</f>
        <v>FWD</v>
      </c>
      <c r="H359" t="str">
        <f>_xlfn.TEXTAFTER(runRBA_RBA_fluxes[[#This Row],[rxn]],"-",-1)</f>
        <v>YLR354C</v>
      </c>
      <c r="I359" s="1">
        <f>IF(runRBA_RBA_fluxes[[#This Row],[dir]]="REV",-runRBA_RBA_fluxes[[#This Row],[ub]],runRBA_RBA_fluxes[[#This Row],[lb]])</f>
        <v>0</v>
      </c>
      <c r="J359" s="1">
        <f>IF(runRBA_RBA_fluxes[[#This Row],[dir]]="REV",-runRBA_RBA_fluxes[[#This Row],[lb]],runRBA_RBA_fluxes[[#This Row],[ub]])</f>
        <v>1000.0000000000001</v>
      </c>
      <c r="K359" s="1">
        <f>IF(runRBA_RBA_fluxes[[#This Row],[dir]]="REV",-1,1)*runRBA_RBA_fluxes[[#This Row],[flux]]</f>
        <v>2.21616272E-7</v>
      </c>
      <c r="L359" s="1" t="b">
        <f>NOT(ISERROR(IF(runRBA_RBA_fluxes[[#This Row],[tag]]="RXN",MATCH(runRBA_RBA_fluxes[[#This Row],[rxn_base_id]],fba_fluxes[rxn],0),0)))</f>
        <v>1</v>
      </c>
    </row>
    <row r="360" spans="1:12" x14ac:dyDescent="0.2">
      <c r="A360" s="1" t="s">
        <v>697</v>
      </c>
      <c r="B360">
        <v>1.3144123588000001E-5</v>
      </c>
      <c r="C360">
        <v>0</v>
      </c>
      <c r="D360">
        <v>1000.0000000000001</v>
      </c>
      <c r="E360" t="str">
        <f>_xlfn.TEXTBEFORE(runRBA_RBA_fluxes[[#This Row],[rxn]],"-")</f>
        <v>RXN</v>
      </c>
      <c r="F360" t="str">
        <f>IFERROR(_xlfn.TEXTAFTER(_xlfn.TEXTBEFORE(runRBA_RBA_fluxes[[#This Row],[rxn]],"_"&amp;runRBA_RBA_fluxes[[#This Row],[dir]]&amp;"-",-1),runRBA_RBA_fluxes[[#This Row],[tag]]&amp;"-"),"")</f>
        <v>CERH126B_r</v>
      </c>
      <c r="G360" t="str">
        <f>_xlfn.TEXTAFTER(_xlfn.TEXTBEFORE(runRBA_RBA_fluxes[[#This Row],[rxn]],"-"&amp;runRBA_RBA_fluxes[[#This Row],[enz]],-1),"_",-1)</f>
        <v>FWD</v>
      </c>
      <c r="H360" t="str">
        <f>_xlfn.TEXTAFTER(runRBA_RBA_fluxes[[#This Row],[rxn]],"-",-1)</f>
        <v>YMR272C</v>
      </c>
      <c r="I360" s="1">
        <f>IF(runRBA_RBA_fluxes[[#This Row],[dir]]="REV",-runRBA_RBA_fluxes[[#This Row],[ub]],runRBA_RBA_fluxes[[#This Row],[lb]])</f>
        <v>0</v>
      </c>
      <c r="J360" s="1">
        <f>IF(runRBA_RBA_fluxes[[#This Row],[dir]]="REV",-runRBA_RBA_fluxes[[#This Row],[lb]],runRBA_RBA_fluxes[[#This Row],[ub]])</f>
        <v>1000.0000000000001</v>
      </c>
      <c r="K360" s="1">
        <f>IF(runRBA_RBA_fluxes[[#This Row],[dir]]="REV",-1,1)*runRBA_RBA_fluxes[[#This Row],[flux]]</f>
        <v>1.3144123588000001E-5</v>
      </c>
      <c r="L360" s="1" t="b">
        <f>NOT(ISERROR(IF(runRBA_RBA_fluxes[[#This Row],[tag]]="RXN",MATCH(runRBA_RBA_fluxes[[#This Row],[rxn_base_id]],fba_fluxes[rxn],0),0)))</f>
        <v>1</v>
      </c>
    </row>
    <row r="361" spans="1:12" hidden="1" x14ac:dyDescent="0.2">
      <c r="A361" s="1" t="s">
        <v>1415</v>
      </c>
      <c r="B361">
        <v>1.1062219999999999E-9</v>
      </c>
      <c r="C361">
        <v>0</v>
      </c>
      <c r="D361">
        <v>1000.0000000000001</v>
      </c>
      <c r="E361" t="str">
        <f>_xlfn.TEXTBEFORE(runRBA_RBA_fluxes[[#This Row],[rxn]],"-")</f>
        <v>ENZSYN</v>
      </c>
      <c r="F361" t="str">
        <f>IFERROR(_xlfn.TEXTAFTER(_xlfn.TEXTBEFORE(runRBA_RBA_fluxes[[#This Row],[rxn]],"_"&amp;runRBA_RBA_fluxes[[#This Row],[dir]]&amp;"-",-1),runRBA_RBA_fluxes[[#This Row],[tag]]&amp;"-"),"")</f>
        <v/>
      </c>
      <c r="G361" t="e">
        <f>_xlfn.TEXTAFTER(_xlfn.TEXTBEFORE(runRBA_RBA_fluxes[[#This Row],[rxn]],"-"&amp;runRBA_RBA_fluxes[[#This Row],[enz]],-1),"_",-1)</f>
        <v>#N/A</v>
      </c>
      <c r="H361" t="str">
        <f>_xlfn.TEXTAFTER(runRBA_RBA_fluxes[[#This Row],[rxn]],"-",-1)</f>
        <v>YJL097W</v>
      </c>
      <c r="I361" s="1" t="e">
        <f>IF(runRBA_RBA_fluxes[[#This Row],[dir]]="REV",-runRBA_RBA_fluxes[[#This Row],[ub]],runRBA_RBA_fluxes[[#This Row],[lb]])</f>
        <v>#N/A</v>
      </c>
      <c r="J361" s="1" t="e">
        <f>IF(runRBA_RBA_fluxes[[#This Row],[dir]]="REV",-runRBA_RBA_fluxes[[#This Row],[lb]],runRBA_RBA_fluxes[[#This Row],[ub]])</f>
        <v>#N/A</v>
      </c>
      <c r="K361" s="1" t="e">
        <f>IF(runRBA_RBA_fluxes[[#This Row],[dir]]="REV",-1,1)*runRBA_RBA_fluxes[[#This Row],[flux]]</f>
        <v>#N/A</v>
      </c>
      <c r="L361" s="1" t="b">
        <f>NOT(ISERROR(IF(runRBA_RBA_fluxes[[#This Row],[tag]]="RXN",MATCH(runRBA_RBA_fluxes[[#This Row],[rxn_base_id]],fba_fluxes[rxn],0),0)))</f>
        <v>1</v>
      </c>
    </row>
    <row r="362" spans="1:12" hidden="1" x14ac:dyDescent="0.2">
      <c r="A362" s="1" t="s">
        <v>1416</v>
      </c>
      <c r="B362">
        <v>9.0542968999999999E-8</v>
      </c>
      <c r="C362">
        <v>0</v>
      </c>
      <c r="D362">
        <v>1000.0000000000001</v>
      </c>
      <c r="E362" t="str">
        <f>_xlfn.TEXTBEFORE(runRBA_RBA_fluxes[[#This Row],[rxn]],"-")</f>
        <v>RIBOSUBSYN</v>
      </c>
      <c r="F362" t="str">
        <f>IFERROR(_xlfn.TEXTAFTER(_xlfn.TEXTBEFORE(runRBA_RBA_fluxes[[#This Row],[rxn]],"_"&amp;runRBA_RBA_fluxes[[#This Row],[dir]]&amp;"-",-1),runRBA_RBA_fluxes[[#This Row],[tag]]&amp;"-"),"")</f>
        <v/>
      </c>
      <c r="G362" t="e">
        <f>_xlfn.TEXTAFTER(_xlfn.TEXTBEFORE(runRBA_RBA_fluxes[[#This Row],[rxn]],"-"&amp;runRBA_RBA_fluxes[[#This Row],[enz]],-1),"_",-1)</f>
        <v>#N/A</v>
      </c>
      <c r="H362" t="str">
        <f>_xlfn.TEXTAFTER(runRBA_RBA_fluxes[[#This Row],[rxn]],"-",-1)</f>
        <v>YKL170W</v>
      </c>
      <c r="I362" s="1" t="e">
        <f>IF(runRBA_RBA_fluxes[[#This Row],[dir]]="REV",-runRBA_RBA_fluxes[[#This Row],[ub]],runRBA_RBA_fluxes[[#This Row],[lb]])</f>
        <v>#N/A</v>
      </c>
      <c r="J362" s="1" t="e">
        <f>IF(runRBA_RBA_fluxes[[#This Row],[dir]]="REV",-runRBA_RBA_fluxes[[#This Row],[lb]],runRBA_RBA_fluxes[[#This Row],[ub]])</f>
        <v>#N/A</v>
      </c>
      <c r="K362" s="1" t="e">
        <f>IF(runRBA_RBA_fluxes[[#This Row],[dir]]="REV",-1,1)*runRBA_RBA_fluxes[[#This Row],[flux]]</f>
        <v>#N/A</v>
      </c>
      <c r="L362" s="1" t="b">
        <f>NOT(ISERROR(IF(runRBA_RBA_fluxes[[#This Row],[tag]]="RXN",MATCH(runRBA_RBA_fluxes[[#This Row],[rxn_base_id]],fba_fluxes[rxn],0),0)))</f>
        <v>1</v>
      </c>
    </row>
    <row r="363" spans="1:12" hidden="1" x14ac:dyDescent="0.2">
      <c r="A363" s="1" t="s">
        <v>1417</v>
      </c>
      <c r="B363">
        <v>7.47137969E-7</v>
      </c>
      <c r="C363">
        <v>0</v>
      </c>
      <c r="D363">
        <v>1000.0000000000001</v>
      </c>
      <c r="E363" t="str">
        <f>_xlfn.TEXTBEFORE(runRBA_RBA_fluxes[[#This Row],[rxn]],"-")</f>
        <v>PROSYN</v>
      </c>
      <c r="F363" t="str">
        <f>IFERROR(_xlfn.TEXTAFTER(_xlfn.TEXTBEFORE(runRBA_RBA_fluxes[[#This Row],[rxn]],"_"&amp;runRBA_RBA_fluxes[[#This Row],[dir]]&amp;"-",-1),runRBA_RBA_fluxes[[#This Row],[tag]]&amp;"-"),"")</f>
        <v/>
      </c>
      <c r="G363" t="e">
        <f>_xlfn.TEXTAFTER(_xlfn.TEXTBEFORE(runRBA_RBA_fluxes[[#This Row],[rxn]],"-"&amp;runRBA_RBA_fluxes[[#This Row],[enz]],-1),"_",-1)</f>
        <v>#N/A</v>
      </c>
      <c r="H363" t="str">
        <f>_xlfn.TEXTAFTER(runRBA_RBA_fluxes[[#This Row],[rxn]],"-",-1)</f>
        <v>YPL220W</v>
      </c>
      <c r="I363" s="1" t="e">
        <f>IF(runRBA_RBA_fluxes[[#This Row],[dir]]="REV",-runRBA_RBA_fluxes[[#This Row],[ub]],runRBA_RBA_fluxes[[#This Row],[lb]])</f>
        <v>#N/A</v>
      </c>
      <c r="J363" s="1" t="e">
        <f>IF(runRBA_RBA_fluxes[[#This Row],[dir]]="REV",-runRBA_RBA_fluxes[[#This Row],[lb]],runRBA_RBA_fluxes[[#This Row],[ub]])</f>
        <v>#N/A</v>
      </c>
      <c r="K363" s="1" t="e">
        <f>IF(runRBA_RBA_fluxes[[#This Row],[dir]]="REV",-1,1)*runRBA_RBA_fluxes[[#This Row],[flux]]</f>
        <v>#N/A</v>
      </c>
      <c r="L363" s="1" t="b">
        <f>NOT(ISERROR(IF(runRBA_RBA_fluxes[[#This Row],[tag]]="RXN",MATCH(runRBA_RBA_fluxes[[#This Row],[rxn_base_id]],fba_fluxes[rxn],0),0)))</f>
        <v>1</v>
      </c>
    </row>
    <row r="364" spans="1:12" hidden="1" x14ac:dyDescent="0.2">
      <c r="A364" s="1" t="s">
        <v>1418</v>
      </c>
      <c r="B364">
        <v>1.44967073E-7</v>
      </c>
      <c r="C364">
        <v>0</v>
      </c>
      <c r="D364">
        <v>1000.0000000000001</v>
      </c>
      <c r="E364" t="str">
        <f>_xlfn.TEXTBEFORE(runRBA_RBA_fluxes[[#This Row],[rxn]],"-")</f>
        <v>PROSYN</v>
      </c>
      <c r="F364" t="str">
        <f>IFERROR(_xlfn.TEXTAFTER(_xlfn.TEXTBEFORE(runRBA_RBA_fluxes[[#This Row],[rxn]],"_"&amp;runRBA_RBA_fluxes[[#This Row],[dir]]&amp;"-",-1),runRBA_RBA_fluxes[[#This Row],[tag]]&amp;"-"),"")</f>
        <v/>
      </c>
      <c r="G364" t="e">
        <f>_xlfn.TEXTAFTER(_xlfn.TEXTBEFORE(runRBA_RBA_fluxes[[#This Row],[rxn]],"-"&amp;runRBA_RBA_fluxes[[#This Row],[enz]],-1),"_",-1)</f>
        <v>#N/A</v>
      </c>
      <c r="H364" t="str">
        <f>_xlfn.TEXTAFTER(runRBA_RBA_fluxes[[#This Row],[rxn]],"-",-1)</f>
        <v>YCR053W</v>
      </c>
      <c r="I364" s="1" t="e">
        <f>IF(runRBA_RBA_fluxes[[#This Row],[dir]]="REV",-runRBA_RBA_fluxes[[#This Row],[ub]],runRBA_RBA_fluxes[[#This Row],[lb]])</f>
        <v>#N/A</v>
      </c>
      <c r="J364" s="1" t="e">
        <f>IF(runRBA_RBA_fluxes[[#This Row],[dir]]="REV",-runRBA_RBA_fluxes[[#This Row],[lb]],runRBA_RBA_fluxes[[#This Row],[ub]])</f>
        <v>#N/A</v>
      </c>
      <c r="K364" s="1" t="e">
        <f>IF(runRBA_RBA_fluxes[[#This Row],[dir]]="REV",-1,1)*runRBA_RBA_fluxes[[#This Row],[flux]]</f>
        <v>#N/A</v>
      </c>
      <c r="L364" s="1" t="b">
        <f>NOT(ISERROR(IF(runRBA_RBA_fluxes[[#This Row],[tag]]="RXN",MATCH(runRBA_RBA_fluxes[[#This Row],[rxn_base_id]],fba_fluxes[rxn],0),0)))</f>
        <v>1</v>
      </c>
    </row>
    <row r="365" spans="1:12" hidden="1" x14ac:dyDescent="0.2">
      <c r="A365" s="1" t="s">
        <v>1419</v>
      </c>
      <c r="B365">
        <v>1.2685493999999999E-8</v>
      </c>
      <c r="C365">
        <v>0</v>
      </c>
      <c r="D365">
        <v>1000.0000000000001</v>
      </c>
      <c r="E365" t="str">
        <f>_xlfn.TEXTBEFORE(runRBA_RBA_fluxes[[#This Row],[rxn]],"-")</f>
        <v>PROSYN</v>
      </c>
      <c r="F365" t="str">
        <f>IFERROR(_xlfn.TEXTAFTER(_xlfn.TEXTBEFORE(runRBA_RBA_fluxes[[#This Row],[rxn]],"_"&amp;runRBA_RBA_fluxes[[#This Row],[dir]]&amp;"-",-1),runRBA_RBA_fluxes[[#This Row],[tag]]&amp;"-"),"")</f>
        <v/>
      </c>
      <c r="G365" t="e">
        <f>_xlfn.TEXTAFTER(_xlfn.TEXTBEFORE(runRBA_RBA_fluxes[[#This Row],[rxn]],"-"&amp;runRBA_RBA_fluxes[[#This Row],[enz]],-1),"_",-1)</f>
        <v>#N/A</v>
      </c>
      <c r="H365" t="str">
        <f>_xlfn.TEXTAFTER(runRBA_RBA_fluxes[[#This Row],[rxn]],"-",-1)</f>
        <v>YGR060W</v>
      </c>
      <c r="I365" s="1" t="e">
        <f>IF(runRBA_RBA_fluxes[[#This Row],[dir]]="REV",-runRBA_RBA_fluxes[[#This Row],[ub]],runRBA_RBA_fluxes[[#This Row],[lb]])</f>
        <v>#N/A</v>
      </c>
      <c r="J365" s="1" t="e">
        <f>IF(runRBA_RBA_fluxes[[#This Row],[dir]]="REV",-runRBA_RBA_fluxes[[#This Row],[lb]],runRBA_RBA_fluxes[[#This Row],[ub]])</f>
        <v>#N/A</v>
      </c>
      <c r="K365" s="1" t="e">
        <f>IF(runRBA_RBA_fluxes[[#This Row],[dir]]="REV",-1,1)*runRBA_RBA_fluxes[[#This Row],[flux]]</f>
        <v>#N/A</v>
      </c>
      <c r="L365" s="1" t="b">
        <f>NOT(ISERROR(IF(runRBA_RBA_fluxes[[#This Row],[tag]]="RXN",MATCH(runRBA_RBA_fluxes[[#This Row],[rxn_base_id]],fba_fluxes[rxn],0),0)))</f>
        <v>1</v>
      </c>
    </row>
    <row r="366" spans="1:12" hidden="1" x14ac:dyDescent="0.2">
      <c r="A366" s="1" t="s">
        <v>1420</v>
      </c>
      <c r="B366">
        <v>3.1713730000000001E-9</v>
      </c>
      <c r="C366">
        <v>0</v>
      </c>
      <c r="D366">
        <v>1000.0000000000001</v>
      </c>
      <c r="E366" t="str">
        <f>_xlfn.TEXTBEFORE(runRBA_RBA_fluxes[[#This Row],[rxn]],"-")</f>
        <v>ENZLOAD</v>
      </c>
      <c r="F366" t="str">
        <f>IFERROR(_xlfn.TEXTAFTER(_xlfn.TEXTBEFORE(runRBA_RBA_fluxes[[#This Row],[rxn]],"_"&amp;runRBA_RBA_fluxes[[#This Row],[dir]]&amp;"-",-1),runRBA_RBA_fluxes[[#This Row],[tag]]&amp;"-"),"")</f>
        <v>C4STMO4_c</v>
      </c>
      <c r="G366" t="str">
        <f>_xlfn.TEXTAFTER(_xlfn.TEXTBEFORE(runRBA_RBA_fluxes[[#This Row],[rxn]],"-"&amp;runRBA_RBA_fluxes[[#This Row],[enz]],-1),"_",-1)</f>
        <v>FWD</v>
      </c>
      <c r="H366" t="str">
        <f>_xlfn.TEXTAFTER(runRBA_RBA_fluxes[[#This Row],[rxn]],"-",-1)</f>
        <v>YGR060W</v>
      </c>
      <c r="I366" s="1">
        <f>IF(runRBA_RBA_fluxes[[#This Row],[dir]]="REV",-runRBA_RBA_fluxes[[#This Row],[ub]],runRBA_RBA_fluxes[[#This Row],[lb]])</f>
        <v>0</v>
      </c>
      <c r="J366" s="1">
        <f>IF(runRBA_RBA_fluxes[[#This Row],[dir]]="REV",-runRBA_RBA_fluxes[[#This Row],[lb]],runRBA_RBA_fluxes[[#This Row],[ub]])</f>
        <v>1000.0000000000001</v>
      </c>
      <c r="K366" s="1">
        <f>IF(runRBA_RBA_fluxes[[#This Row],[dir]]="REV",-1,1)*runRBA_RBA_fluxes[[#This Row],[flux]]</f>
        <v>3.1713730000000001E-9</v>
      </c>
      <c r="L366" s="1" t="b">
        <f>NOT(ISERROR(IF(runRBA_RBA_fluxes[[#This Row],[tag]]="RXN",MATCH(runRBA_RBA_fluxes[[#This Row],[rxn_base_id]],fba_fluxes[rxn],0),0)))</f>
        <v>1</v>
      </c>
    </row>
    <row r="367" spans="1:12" hidden="1" x14ac:dyDescent="0.2">
      <c r="A367" s="1" t="s">
        <v>1421</v>
      </c>
      <c r="B367">
        <v>0</v>
      </c>
      <c r="C367">
        <v>0</v>
      </c>
      <c r="D367">
        <v>1000.0000000000001</v>
      </c>
      <c r="E367" t="str">
        <f>_xlfn.TEXTBEFORE(runRBA_RBA_fluxes[[#This Row],[rxn]],"-")</f>
        <v>ENZLOAD</v>
      </c>
      <c r="F367" t="str">
        <f>IFERROR(_xlfn.TEXTAFTER(_xlfn.TEXTBEFORE(runRBA_RBA_fluxes[[#This Row],[rxn]],"_"&amp;runRBA_RBA_fluxes[[#This Row],[dir]]&amp;"-",-1),runRBA_RBA_fluxes[[#This Row],[tag]]&amp;"-"),"")</f>
        <v>GTHP_c</v>
      </c>
      <c r="G367" t="str">
        <f>_xlfn.TEXTAFTER(_xlfn.TEXTBEFORE(runRBA_RBA_fluxes[[#This Row],[rxn]],"-"&amp;runRBA_RBA_fluxes[[#This Row],[enz]],-1),"_",-1)</f>
        <v>FWD</v>
      </c>
      <c r="H367" t="str">
        <f>_xlfn.TEXTAFTER(runRBA_RBA_fluxes[[#This Row],[rxn]],"-",-1)</f>
        <v>YPL091W</v>
      </c>
      <c r="I367" s="1">
        <f>IF(runRBA_RBA_fluxes[[#This Row],[dir]]="REV",-runRBA_RBA_fluxes[[#This Row],[ub]],runRBA_RBA_fluxes[[#This Row],[lb]])</f>
        <v>0</v>
      </c>
      <c r="J367" s="1">
        <f>IF(runRBA_RBA_fluxes[[#This Row],[dir]]="REV",-runRBA_RBA_fluxes[[#This Row],[lb]],runRBA_RBA_fluxes[[#This Row],[ub]])</f>
        <v>1000.0000000000001</v>
      </c>
      <c r="K367" s="1">
        <f>IF(runRBA_RBA_fluxes[[#This Row],[dir]]="REV",-1,1)*runRBA_RBA_fluxes[[#This Row],[flux]]</f>
        <v>0</v>
      </c>
      <c r="L367" s="1" t="b">
        <f>NOT(ISERROR(IF(runRBA_RBA_fluxes[[#This Row],[tag]]="RXN",MATCH(runRBA_RBA_fluxes[[#This Row],[rxn_base_id]],fba_fluxes[rxn],0),0)))</f>
        <v>1</v>
      </c>
    </row>
    <row r="368" spans="1:12" hidden="1" x14ac:dyDescent="0.2">
      <c r="A368" s="1" t="s">
        <v>1422</v>
      </c>
      <c r="B368">
        <v>0</v>
      </c>
      <c r="C368">
        <v>0</v>
      </c>
      <c r="D368">
        <v>1000.0000000000001</v>
      </c>
      <c r="E368" t="str">
        <f>_xlfn.TEXTBEFORE(runRBA_RBA_fluxes[[#This Row],[rxn]],"-")</f>
        <v>ENZLOAD</v>
      </c>
      <c r="F368" t="str">
        <f>IFERROR(_xlfn.TEXTAFTER(_xlfn.TEXTBEFORE(runRBA_RBA_fluxes[[#This Row],[rxn]],"_"&amp;runRBA_RBA_fluxes[[#This Row],[dir]]&amp;"-",-1),runRBA_RBA_fluxes[[#This Row],[tag]]&amp;"-"),"")</f>
        <v>RNDR2_c</v>
      </c>
      <c r="G368" t="str">
        <f>_xlfn.TEXTAFTER(_xlfn.TEXTBEFORE(runRBA_RBA_fluxes[[#This Row],[rxn]],"-"&amp;runRBA_RBA_fluxes[[#This Row],[enz]],-1),"_",-1)</f>
        <v>FWD</v>
      </c>
      <c r="H368" t="str">
        <f>_xlfn.TEXTAFTER(runRBA_RBA_fluxes[[#This Row],[rxn]],"-",-1)</f>
        <v>RNR1234</v>
      </c>
      <c r="I368" s="1">
        <f>IF(runRBA_RBA_fluxes[[#This Row],[dir]]="REV",-runRBA_RBA_fluxes[[#This Row],[ub]],runRBA_RBA_fluxes[[#This Row],[lb]])</f>
        <v>0</v>
      </c>
      <c r="J368" s="1">
        <f>IF(runRBA_RBA_fluxes[[#This Row],[dir]]="REV",-runRBA_RBA_fluxes[[#This Row],[lb]],runRBA_RBA_fluxes[[#This Row],[ub]])</f>
        <v>1000.0000000000001</v>
      </c>
      <c r="K368" s="1">
        <f>IF(runRBA_RBA_fluxes[[#This Row],[dir]]="REV",-1,1)*runRBA_RBA_fluxes[[#This Row],[flux]]</f>
        <v>0</v>
      </c>
      <c r="L368" s="1" t="b">
        <f>NOT(ISERROR(IF(runRBA_RBA_fluxes[[#This Row],[tag]]="RXN",MATCH(runRBA_RBA_fluxes[[#This Row],[rxn_base_id]],fba_fluxes[rxn],0),0)))</f>
        <v>1</v>
      </c>
    </row>
    <row r="369" spans="1:12" hidden="1" x14ac:dyDescent="0.2">
      <c r="A369" s="1" t="s">
        <v>1423</v>
      </c>
      <c r="B369">
        <v>4.0619684400000001E-7</v>
      </c>
      <c r="C369">
        <v>0</v>
      </c>
      <c r="D369">
        <v>1000.0000000000001</v>
      </c>
      <c r="E369" t="str">
        <f>_xlfn.TEXTBEFORE(runRBA_RBA_fluxes[[#This Row],[rxn]],"-")</f>
        <v>PROSYN</v>
      </c>
      <c r="F369" t="str">
        <f>IFERROR(_xlfn.TEXTAFTER(_xlfn.TEXTBEFORE(runRBA_RBA_fluxes[[#This Row],[rxn]],"_"&amp;runRBA_RBA_fluxes[[#This Row],[dir]]&amp;"-",-1),runRBA_RBA_fluxes[[#This Row],[tag]]&amp;"-"),"")</f>
        <v/>
      </c>
      <c r="G369" t="e">
        <f>_xlfn.TEXTAFTER(_xlfn.TEXTBEFORE(runRBA_RBA_fluxes[[#This Row],[rxn]],"-"&amp;runRBA_RBA_fluxes[[#This Row],[enz]],-1),"_",-1)</f>
        <v>#N/A</v>
      </c>
      <c r="H369" t="str">
        <f>_xlfn.TEXTAFTER(runRBA_RBA_fluxes[[#This Row],[rxn]],"-",-1)</f>
        <v>YFL018C</v>
      </c>
      <c r="I369" s="1" t="e">
        <f>IF(runRBA_RBA_fluxes[[#This Row],[dir]]="REV",-runRBA_RBA_fluxes[[#This Row],[ub]],runRBA_RBA_fluxes[[#This Row],[lb]])</f>
        <v>#N/A</v>
      </c>
      <c r="J369" s="1" t="e">
        <f>IF(runRBA_RBA_fluxes[[#This Row],[dir]]="REV",-runRBA_RBA_fluxes[[#This Row],[lb]],runRBA_RBA_fluxes[[#This Row],[ub]])</f>
        <v>#N/A</v>
      </c>
      <c r="K369" s="1" t="e">
        <f>IF(runRBA_RBA_fluxes[[#This Row],[dir]]="REV",-1,1)*runRBA_RBA_fluxes[[#This Row],[flux]]</f>
        <v>#N/A</v>
      </c>
      <c r="L369" s="1" t="b">
        <f>NOT(ISERROR(IF(runRBA_RBA_fluxes[[#This Row],[tag]]="RXN",MATCH(runRBA_RBA_fluxes[[#This Row],[rxn_base_id]],fba_fluxes[rxn],0),0)))</f>
        <v>1</v>
      </c>
    </row>
    <row r="370" spans="1:12" hidden="1" x14ac:dyDescent="0.2">
      <c r="A370" s="1" t="s">
        <v>1424</v>
      </c>
      <c r="B370">
        <v>2.1387611000000001E-8</v>
      </c>
      <c r="C370">
        <v>0</v>
      </c>
      <c r="D370">
        <v>1000.0000000000001</v>
      </c>
      <c r="E370" t="str">
        <f>_xlfn.TEXTBEFORE(runRBA_RBA_fluxes[[#This Row],[rxn]],"-")</f>
        <v>ENZSYN</v>
      </c>
      <c r="F370" t="str">
        <f>IFERROR(_xlfn.TEXTAFTER(_xlfn.TEXTBEFORE(runRBA_RBA_fluxes[[#This Row],[rxn]],"_"&amp;runRBA_RBA_fluxes[[#This Row],[dir]]&amp;"-",-1),runRBA_RBA_fluxes[[#This Row],[tag]]&amp;"-"),"")</f>
        <v/>
      </c>
      <c r="G370" t="e">
        <f>_xlfn.TEXTAFTER(_xlfn.TEXTBEFORE(runRBA_RBA_fluxes[[#This Row],[rxn]],"-"&amp;runRBA_RBA_fluxes[[#This Row],[enz]],-1),"_",-1)</f>
        <v>#N/A</v>
      </c>
      <c r="H370" t="str">
        <f>_xlfn.TEXTAFTER(runRBA_RBA_fluxes[[#This Row],[rxn]],"-",-1)</f>
        <v>YHR216W</v>
      </c>
      <c r="I370" s="1" t="e">
        <f>IF(runRBA_RBA_fluxes[[#This Row],[dir]]="REV",-runRBA_RBA_fluxes[[#This Row],[ub]],runRBA_RBA_fluxes[[#This Row],[lb]])</f>
        <v>#N/A</v>
      </c>
      <c r="J370" s="1" t="e">
        <f>IF(runRBA_RBA_fluxes[[#This Row],[dir]]="REV",-runRBA_RBA_fluxes[[#This Row],[lb]],runRBA_RBA_fluxes[[#This Row],[ub]])</f>
        <v>#N/A</v>
      </c>
      <c r="K370" s="1" t="e">
        <f>IF(runRBA_RBA_fluxes[[#This Row],[dir]]="REV",-1,1)*runRBA_RBA_fluxes[[#This Row],[flux]]</f>
        <v>#N/A</v>
      </c>
      <c r="L370" s="1" t="b">
        <f>NOT(ISERROR(IF(runRBA_RBA_fluxes[[#This Row],[tag]]="RXN",MATCH(runRBA_RBA_fluxes[[#This Row],[rxn_base_id]],fba_fluxes[rxn],0),0)))</f>
        <v>1</v>
      </c>
    </row>
    <row r="371" spans="1:12" hidden="1" x14ac:dyDescent="0.2">
      <c r="A371" s="1" t="s">
        <v>1425</v>
      </c>
      <c r="B371">
        <v>2.2843380999999999E-7</v>
      </c>
      <c r="C371">
        <v>0</v>
      </c>
      <c r="D371">
        <v>1000.0000000000001</v>
      </c>
      <c r="E371" t="str">
        <f>_xlfn.TEXTBEFORE(runRBA_RBA_fluxes[[#This Row],[rxn]],"-")</f>
        <v>ENZSYN</v>
      </c>
      <c r="F371" t="str">
        <f>IFERROR(_xlfn.TEXTAFTER(_xlfn.TEXTBEFORE(runRBA_RBA_fluxes[[#This Row],[rxn]],"_"&amp;runRBA_RBA_fluxes[[#This Row],[dir]]&amp;"-",-1),runRBA_RBA_fluxes[[#This Row],[tag]]&amp;"-"),"")</f>
        <v/>
      </c>
      <c r="G371" t="e">
        <f>_xlfn.TEXTAFTER(_xlfn.TEXTBEFORE(runRBA_RBA_fluxes[[#This Row],[rxn]],"-"&amp;runRBA_RBA_fluxes[[#This Row],[enz]],-1),"_",-1)</f>
        <v>#N/A</v>
      </c>
      <c r="H371" t="str">
        <f>_xlfn.TEXTAFTER(runRBA_RBA_fluxes[[#This Row],[rxn]],"-",-1)</f>
        <v>YMR062C</v>
      </c>
      <c r="I371" s="1" t="e">
        <f>IF(runRBA_RBA_fluxes[[#This Row],[dir]]="REV",-runRBA_RBA_fluxes[[#This Row],[ub]],runRBA_RBA_fluxes[[#This Row],[lb]])</f>
        <v>#N/A</v>
      </c>
      <c r="J371" s="1" t="e">
        <f>IF(runRBA_RBA_fluxes[[#This Row],[dir]]="REV",-runRBA_RBA_fluxes[[#This Row],[lb]],runRBA_RBA_fluxes[[#This Row],[ub]])</f>
        <v>#N/A</v>
      </c>
      <c r="K371" s="1" t="e">
        <f>IF(runRBA_RBA_fluxes[[#This Row],[dir]]="REV",-1,1)*runRBA_RBA_fluxes[[#This Row],[flux]]</f>
        <v>#N/A</v>
      </c>
      <c r="L371" s="1" t="b">
        <f>NOT(ISERROR(IF(runRBA_RBA_fluxes[[#This Row],[tag]]="RXN",MATCH(runRBA_RBA_fluxes[[#This Row],[rxn_base_id]],fba_fluxes[rxn],0),0)))</f>
        <v>1</v>
      </c>
    </row>
    <row r="372" spans="1:12" hidden="1" x14ac:dyDescent="0.2">
      <c r="A372" s="1" t="s">
        <v>1426</v>
      </c>
      <c r="B372">
        <v>6.5004731999999999E-8</v>
      </c>
      <c r="C372">
        <v>0</v>
      </c>
      <c r="D372">
        <v>1000.0000000000001</v>
      </c>
      <c r="E372" t="str">
        <f>_xlfn.TEXTBEFORE(runRBA_RBA_fluxes[[#This Row],[rxn]],"-")</f>
        <v>PROSYN</v>
      </c>
      <c r="F372" t="str">
        <f>IFERROR(_xlfn.TEXTAFTER(_xlfn.TEXTBEFORE(runRBA_RBA_fluxes[[#This Row],[rxn]],"_"&amp;runRBA_RBA_fluxes[[#This Row],[dir]]&amp;"-",-1),runRBA_RBA_fluxes[[#This Row],[tag]]&amp;"-"),"")</f>
        <v/>
      </c>
      <c r="G372" t="e">
        <f>_xlfn.TEXTAFTER(_xlfn.TEXTBEFORE(runRBA_RBA_fluxes[[#This Row],[rxn]],"-"&amp;runRBA_RBA_fluxes[[#This Row],[enz]],-1),"_",-1)</f>
        <v>#N/A</v>
      </c>
      <c r="H372" t="str">
        <f>_xlfn.TEXTAFTER(runRBA_RBA_fluxes[[#This Row],[rxn]],"-",-1)</f>
        <v>YLR438W</v>
      </c>
      <c r="I372" s="1" t="e">
        <f>IF(runRBA_RBA_fluxes[[#This Row],[dir]]="REV",-runRBA_RBA_fluxes[[#This Row],[ub]],runRBA_RBA_fluxes[[#This Row],[lb]])</f>
        <v>#N/A</v>
      </c>
      <c r="J372" s="1" t="e">
        <f>IF(runRBA_RBA_fluxes[[#This Row],[dir]]="REV",-runRBA_RBA_fluxes[[#This Row],[lb]],runRBA_RBA_fluxes[[#This Row],[ub]])</f>
        <v>#N/A</v>
      </c>
      <c r="K372" s="1" t="e">
        <f>IF(runRBA_RBA_fluxes[[#This Row],[dir]]="REV",-1,1)*runRBA_RBA_fluxes[[#This Row],[flux]]</f>
        <v>#N/A</v>
      </c>
      <c r="L372" s="1" t="b">
        <f>NOT(ISERROR(IF(runRBA_RBA_fluxes[[#This Row],[tag]]="RXN",MATCH(runRBA_RBA_fluxes[[#This Row],[rxn_base_id]],fba_fluxes[rxn],0),0)))</f>
        <v>1</v>
      </c>
    </row>
    <row r="373" spans="1:12" hidden="1" x14ac:dyDescent="0.2">
      <c r="A373" s="1" t="s">
        <v>1427</v>
      </c>
      <c r="B373">
        <v>5.2995712999999998E-8</v>
      </c>
      <c r="C373">
        <v>0</v>
      </c>
      <c r="D373">
        <v>1000.0000000000001</v>
      </c>
      <c r="E373" t="str">
        <f>_xlfn.TEXTBEFORE(runRBA_RBA_fluxes[[#This Row],[rxn]],"-")</f>
        <v>PROSYN</v>
      </c>
      <c r="F373" t="str">
        <f>IFERROR(_xlfn.TEXTAFTER(_xlfn.TEXTBEFORE(runRBA_RBA_fluxes[[#This Row],[rxn]],"_"&amp;runRBA_RBA_fluxes[[#This Row],[dir]]&amp;"-",-1),runRBA_RBA_fluxes[[#This Row],[tag]]&amp;"-"),"")</f>
        <v/>
      </c>
      <c r="G373" t="e">
        <f>_xlfn.TEXTAFTER(_xlfn.TEXTBEFORE(runRBA_RBA_fluxes[[#This Row],[rxn]],"-"&amp;runRBA_RBA_fluxes[[#This Row],[enz]],-1),"_",-1)</f>
        <v>#N/A</v>
      </c>
      <c r="H373" t="str">
        <f>_xlfn.TEXTAFTER(runRBA_RBA_fluxes[[#This Row],[rxn]],"-",-1)</f>
        <v>YER052C</v>
      </c>
      <c r="I373" s="1" t="e">
        <f>IF(runRBA_RBA_fluxes[[#This Row],[dir]]="REV",-runRBA_RBA_fluxes[[#This Row],[ub]],runRBA_RBA_fluxes[[#This Row],[lb]])</f>
        <v>#N/A</v>
      </c>
      <c r="J373" s="1" t="e">
        <f>IF(runRBA_RBA_fluxes[[#This Row],[dir]]="REV",-runRBA_RBA_fluxes[[#This Row],[lb]],runRBA_RBA_fluxes[[#This Row],[ub]])</f>
        <v>#N/A</v>
      </c>
      <c r="K373" s="1" t="e">
        <f>IF(runRBA_RBA_fluxes[[#This Row],[dir]]="REV",-1,1)*runRBA_RBA_fluxes[[#This Row],[flux]]</f>
        <v>#N/A</v>
      </c>
      <c r="L373" s="1" t="b">
        <f>NOT(ISERROR(IF(runRBA_RBA_fluxes[[#This Row],[tag]]="RXN",MATCH(runRBA_RBA_fluxes[[#This Row],[rxn_base_id]],fba_fluxes[rxn],0),0)))</f>
        <v>1</v>
      </c>
    </row>
    <row r="374" spans="1:12" hidden="1" x14ac:dyDescent="0.2">
      <c r="A374" s="1" t="s">
        <v>1428</v>
      </c>
      <c r="B374">
        <v>2.518373E-9</v>
      </c>
      <c r="C374">
        <v>0</v>
      </c>
      <c r="D374">
        <v>1000.0000000000001</v>
      </c>
      <c r="E374" t="str">
        <f>_xlfn.TEXTBEFORE(runRBA_RBA_fluxes[[#This Row],[rxn]],"-")</f>
        <v>ENZLOAD</v>
      </c>
      <c r="F374" t="str">
        <f>IFERROR(_xlfn.TEXTAFTER(_xlfn.TEXTBEFORE(runRBA_RBA_fluxes[[#This Row],[rxn]],"_"&amp;runRBA_RBA_fluxes[[#This Row],[dir]]&amp;"-",-1),runRBA_RBA_fluxes[[#This Row],[tag]]&amp;"-"),"")</f>
        <v>PYDXNK_c</v>
      </c>
      <c r="G374" t="str">
        <f>_xlfn.TEXTAFTER(_xlfn.TEXTBEFORE(runRBA_RBA_fluxes[[#This Row],[rxn]],"-"&amp;runRBA_RBA_fluxes[[#This Row],[enz]],-1),"_",-1)</f>
        <v>FWD</v>
      </c>
      <c r="H374" t="str">
        <f>_xlfn.TEXTAFTER(runRBA_RBA_fluxes[[#This Row],[rxn]],"-",-1)</f>
        <v>YEL029C</v>
      </c>
      <c r="I374" s="1">
        <f>IF(runRBA_RBA_fluxes[[#This Row],[dir]]="REV",-runRBA_RBA_fluxes[[#This Row],[ub]],runRBA_RBA_fluxes[[#This Row],[lb]])</f>
        <v>0</v>
      </c>
      <c r="J374" s="1">
        <f>IF(runRBA_RBA_fluxes[[#This Row],[dir]]="REV",-runRBA_RBA_fluxes[[#This Row],[lb]],runRBA_RBA_fluxes[[#This Row],[ub]])</f>
        <v>1000.0000000000001</v>
      </c>
      <c r="K374" s="1">
        <f>IF(runRBA_RBA_fluxes[[#This Row],[dir]]="REV",-1,1)*runRBA_RBA_fluxes[[#This Row],[flux]]</f>
        <v>2.518373E-9</v>
      </c>
      <c r="L374" s="1" t="b">
        <f>NOT(ISERROR(IF(runRBA_RBA_fluxes[[#This Row],[tag]]="RXN",MATCH(runRBA_RBA_fluxes[[#This Row],[rxn_base_id]],fba_fluxes[rxn],0),0)))</f>
        <v>1</v>
      </c>
    </row>
    <row r="375" spans="1:12" hidden="1" x14ac:dyDescent="0.2">
      <c r="A375" s="1" t="s">
        <v>1429</v>
      </c>
      <c r="B375">
        <v>1.44967073E-7</v>
      </c>
      <c r="C375">
        <v>0</v>
      </c>
      <c r="D375">
        <v>1000.0000000000001</v>
      </c>
      <c r="E375" t="str">
        <f>_xlfn.TEXTBEFORE(runRBA_RBA_fluxes[[#This Row],[rxn]],"-")</f>
        <v>ENZSYN</v>
      </c>
      <c r="F375" t="str">
        <f>IFERROR(_xlfn.TEXTAFTER(_xlfn.TEXTBEFORE(runRBA_RBA_fluxes[[#This Row],[rxn]],"_"&amp;runRBA_RBA_fluxes[[#This Row],[dir]]&amp;"-",-1),runRBA_RBA_fluxes[[#This Row],[tag]]&amp;"-"),"")</f>
        <v/>
      </c>
      <c r="G375" t="e">
        <f>_xlfn.TEXTAFTER(_xlfn.TEXTBEFORE(runRBA_RBA_fluxes[[#This Row],[rxn]],"-"&amp;runRBA_RBA_fluxes[[#This Row],[enz]],-1),"_",-1)</f>
        <v>#N/A</v>
      </c>
      <c r="H375" t="str">
        <f>_xlfn.TEXTAFTER(runRBA_RBA_fluxes[[#This Row],[rxn]],"-",-1)</f>
        <v>YCR053W</v>
      </c>
      <c r="I375" s="1" t="e">
        <f>IF(runRBA_RBA_fluxes[[#This Row],[dir]]="REV",-runRBA_RBA_fluxes[[#This Row],[ub]],runRBA_RBA_fluxes[[#This Row],[lb]])</f>
        <v>#N/A</v>
      </c>
      <c r="J375" s="1" t="e">
        <f>IF(runRBA_RBA_fluxes[[#This Row],[dir]]="REV",-runRBA_RBA_fluxes[[#This Row],[lb]],runRBA_RBA_fluxes[[#This Row],[ub]])</f>
        <v>#N/A</v>
      </c>
      <c r="K375" s="1" t="e">
        <f>IF(runRBA_RBA_fluxes[[#This Row],[dir]]="REV",-1,1)*runRBA_RBA_fluxes[[#This Row],[flux]]</f>
        <v>#N/A</v>
      </c>
      <c r="L375" s="1" t="b">
        <f>NOT(ISERROR(IF(runRBA_RBA_fluxes[[#This Row],[tag]]="RXN",MATCH(runRBA_RBA_fluxes[[#This Row],[rxn_base_id]],fba_fluxes[rxn],0),0)))</f>
        <v>1</v>
      </c>
    </row>
    <row r="376" spans="1:12" hidden="1" x14ac:dyDescent="0.2">
      <c r="A376" s="1" t="s">
        <v>1430</v>
      </c>
      <c r="B376">
        <v>1.5759338399999999E-7</v>
      </c>
      <c r="C376">
        <v>0</v>
      </c>
      <c r="D376">
        <v>1000.0000000000001</v>
      </c>
      <c r="E376" t="str">
        <f>_xlfn.TEXTBEFORE(runRBA_RBA_fluxes[[#This Row],[rxn]],"-")</f>
        <v>PROSYN</v>
      </c>
      <c r="F376" t="str">
        <f>IFERROR(_xlfn.TEXTAFTER(_xlfn.TEXTBEFORE(runRBA_RBA_fluxes[[#This Row],[rxn]],"_"&amp;runRBA_RBA_fluxes[[#This Row],[dir]]&amp;"-",-1),runRBA_RBA_fluxes[[#This Row],[tag]]&amp;"-"),"")</f>
        <v/>
      </c>
      <c r="G376" t="e">
        <f>_xlfn.TEXTAFTER(_xlfn.TEXTBEFORE(runRBA_RBA_fluxes[[#This Row],[rxn]],"-"&amp;runRBA_RBA_fluxes[[#This Row],[enz]],-1),"_",-1)</f>
        <v>#N/A</v>
      </c>
      <c r="H376" t="str">
        <f>_xlfn.TEXTAFTER(runRBA_RBA_fluxes[[#This Row],[rxn]],"-",-1)</f>
        <v>YJL088W</v>
      </c>
      <c r="I376" s="1" t="e">
        <f>IF(runRBA_RBA_fluxes[[#This Row],[dir]]="REV",-runRBA_RBA_fluxes[[#This Row],[ub]],runRBA_RBA_fluxes[[#This Row],[lb]])</f>
        <v>#N/A</v>
      </c>
      <c r="J376" s="1" t="e">
        <f>IF(runRBA_RBA_fluxes[[#This Row],[dir]]="REV",-runRBA_RBA_fluxes[[#This Row],[lb]],runRBA_RBA_fluxes[[#This Row],[ub]])</f>
        <v>#N/A</v>
      </c>
      <c r="K376" s="1" t="e">
        <f>IF(runRBA_RBA_fluxes[[#This Row],[dir]]="REV",-1,1)*runRBA_RBA_fluxes[[#This Row],[flux]]</f>
        <v>#N/A</v>
      </c>
      <c r="L376" s="1" t="b">
        <f>NOT(ISERROR(IF(runRBA_RBA_fluxes[[#This Row],[tag]]="RXN",MATCH(runRBA_RBA_fluxes[[#This Row],[rxn_base_id]],fba_fluxes[rxn],0),0)))</f>
        <v>1</v>
      </c>
    </row>
    <row r="377" spans="1:12" hidden="1" x14ac:dyDescent="0.2">
      <c r="A377" s="1" t="s">
        <v>1431</v>
      </c>
      <c r="B377">
        <v>3.77547E-9</v>
      </c>
      <c r="C377">
        <v>0</v>
      </c>
      <c r="D377">
        <v>1000.0000000000001</v>
      </c>
      <c r="E377" t="str">
        <f>_xlfn.TEXTBEFORE(runRBA_RBA_fluxes[[#This Row],[rxn]],"-")</f>
        <v>ENZLOAD</v>
      </c>
      <c r="F377" t="str">
        <f>IFERROR(_xlfn.TEXTAFTER(_xlfn.TEXTBEFORE(runRBA_RBA_fluxes[[#This Row],[rxn]],"_"&amp;runRBA_RBA_fluxes[[#This Row],[dir]]&amp;"-",-1),runRBA_RBA_fluxes[[#This Row],[tag]]&amp;"-"),"")</f>
        <v>CERH126B_r</v>
      </c>
      <c r="G377" t="str">
        <f>_xlfn.TEXTAFTER(_xlfn.TEXTBEFORE(runRBA_RBA_fluxes[[#This Row],[rxn]],"-"&amp;runRBA_RBA_fluxes[[#This Row],[enz]],-1),"_",-1)</f>
        <v>FWD</v>
      </c>
      <c r="H377" t="str">
        <f>_xlfn.TEXTAFTER(runRBA_RBA_fluxes[[#This Row],[rxn]],"-",-1)</f>
        <v>YMR272C</v>
      </c>
      <c r="I377" s="1">
        <f>IF(runRBA_RBA_fluxes[[#This Row],[dir]]="REV",-runRBA_RBA_fluxes[[#This Row],[ub]],runRBA_RBA_fluxes[[#This Row],[lb]])</f>
        <v>0</v>
      </c>
      <c r="J377" s="1">
        <f>IF(runRBA_RBA_fluxes[[#This Row],[dir]]="REV",-runRBA_RBA_fluxes[[#This Row],[lb]],runRBA_RBA_fluxes[[#This Row],[ub]])</f>
        <v>1000.0000000000001</v>
      </c>
      <c r="K377" s="1">
        <f>IF(runRBA_RBA_fluxes[[#This Row],[dir]]="REV",-1,1)*runRBA_RBA_fluxes[[#This Row],[flux]]</f>
        <v>3.77547E-9</v>
      </c>
      <c r="L377" s="1" t="b">
        <f>NOT(ISERROR(IF(runRBA_RBA_fluxes[[#This Row],[tag]]="RXN",MATCH(runRBA_RBA_fluxes[[#This Row],[rxn_base_id]],fba_fluxes[rxn],0),0)))</f>
        <v>1</v>
      </c>
    </row>
    <row r="378" spans="1:12" x14ac:dyDescent="0.2">
      <c r="A378" s="1" t="s">
        <v>698</v>
      </c>
      <c r="B378">
        <v>1.325207820406E-3</v>
      </c>
      <c r="C378">
        <v>0</v>
      </c>
      <c r="D378">
        <v>1000.0000000000001</v>
      </c>
      <c r="E378" t="str">
        <f>_xlfn.TEXTBEFORE(runRBA_RBA_fluxes[[#This Row],[rxn]],"-")</f>
        <v>RXN</v>
      </c>
      <c r="F378" t="str">
        <f>IFERROR(_xlfn.TEXTAFTER(_xlfn.TEXTBEFORE(runRBA_RBA_fluxes[[#This Row],[rxn]],"_"&amp;runRBA_RBA_fluxes[[#This Row],[dir]]&amp;"-",-1),runRBA_RBA_fluxes[[#This Row],[tag]]&amp;"-"),"")</f>
        <v>H2Ot_c_r</v>
      </c>
      <c r="G378" t="str">
        <f>_xlfn.TEXTAFTER(_xlfn.TEXTBEFORE(runRBA_RBA_fluxes[[#This Row],[rxn]],"-"&amp;runRBA_RBA_fluxes[[#This Row],[enz]],-1),"_",-1)</f>
        <v>REV</v>
      </c>
      <c r="H378" t="str">
        <f>_xlfn.TEXTAFTER(runRBA_RBA_fluxes[[#This Row],[rxn]],"-",-1)</f>
        <v>SPONT</v>
      </c>
      <c r="I378" s="1">
        <f>IF(runRBA_RBA_fluxes[[#This Row],[dir]]="REV",-runRBA_RBA_fluxes[[#This Row],[ub]],runRBA_RBA_fluxes[[#This Row],[lb]])</f>
        <v>-1000.0000000000001</v>
      </c>
      <c r="J378" s="1">
        <f>IF(runRBA_RBA_fluxes[[#This Row],[dir]]="REV",-runRBA_RBA_fluxes[[#This Row],[lb]],runRBA_RBA_fluxes[[#This Row],[ub]])</f>
        <v>0</v>
      </c>
      <c r="K378" s="1">
        <f>IF(runRBA_RBA_fluxes[[#This Row],[dir]]="REV",-1,1)*runRBA_RBA_fluxes[[#This Row],[flux]]</f>
        <v>-1.325207820406E-3</v>
      </c>
      <c r="L378" s="1" t="b">
        <f>NOT(ISERROR(IF(runRBA_RBA_fluxes[[#This Row],[tag]]="RXN",MATCH(runRBA_RBA_fluxes[[#This Row],[rxn_base_id]],fba_fluxes[rxn],0),0)))</f>
        <v>1</v>
      </c>
    </row>
    <row r="379" spans="1:12" hidden="1" x14ac:dyDescent="0.2">
      <c r="A379" s="1" t="s">
        <v>1432</v>
      </c>
      <c r="B379">
        <v>2.7512916399999999E-7</v>
      </c>
      <c r="C379">
        <v>0</v>
      </c>
      <c r="D379">
        <v>1000.0000000000001</v>
      </c>
      <c r="E379" t="str">
        <f>_xlfn.TEXTBEFORE(runRBA_RBA_fluxes[[#This Row],[rxn]],"-")</f>
        <v>ENZSYN</v>
      </c>
      <c r="F379" t="str">
        <f>IFERROR(_xlfn.TEXTAFTER(_xlfn.TEXTBEFORE(runRBA_RBA_fluxes[[#This Row],[rxn]],"_"&amp;runRBA_RBA_fluxes[[#This Row],[dir]]&amp;"-",-1),runRBA_RBA_fluxes[[#This Row],[tag]]&amp;"-"),"")</f>
        <v/>
      </c>
      <c r="G379" t="e">
        <f>_xlfn.TEXTAFTER(_xlfn.TEXTBEFORE(runRBA_RBA_fluxes[[#This Row],[rxn]],"-"&amp;runRBA_RBA_fluxes[[#This Row],[enz]],-1),"_",-1)</f>
        <v>#N/A</v>
      </c>
      <c r="H379" t="str">
        <f>_xlfn.TEXTAFTER(runRBA_RBA_fluxes[[#This Row],[rxn]],"-",-1)</f>
        <v>YGR204W</v>
      </c>
      <c r="I379" s="1" t="e">
        <f>IF(runRBA_RBA_fluxes[[#This Row],[dir]]="REV",-runRBA_RBA_fluxes[[#This Row],[ub]],runRBA_RBA_fluxes[[#This Row],[lb]])</f>
        <v>#N/A</v>
      </c>
      <c r="J379" s="1" t="e">
        <f>IF(runRBA_RBA_fluxes[[#This Row],[dir]]="REV",-runRBA_RBA_fluxes[[#This Row],[lb]],runRBA_RBA_fluxes[[#This Row],[ub]])</f>
        <v>#N/A</v>
      </c>
      <c r="K379" s="1" t="e">
        <f>IF(runRBA_RBA_fluxes[[#This Row],[dir]]="REV",-1,1)*runRBA_RBA_fluxes[[#This Row],[flux]]</f>
        <v>#N/A</v>
      </c>
      <c r="L379" s="1" t="b">
        <f>NOT(ISERROR(IF(runRBA_RBA_fluxes[[#This Row],[tag]]="RXN",MATCH(runRBA_RBA_fluxes[[#This Row],[rxn_base_id]],fba_fluxes[rxn],0),0)))</f>
        <v>1</v>
      </c>
    </row>
    <row r="380" spans="1:12" hidden="1" x14ac:dyDescent="0.2">
      <c r="A380" s="1" t="s">
        <v>1433</v>
      </c>
      <c r="B380">
        <v>9.0542968999999999E-8</v>
      </c>
      <c r="C380">
        <v>0</v>
      </c>
      <c r="D380">
        <v>1000.0000000000001</v>
      </c>
      <c r="E380" t="str">
        <f>_xlfn.TEXTBEFORE(runRBA_RBA_fluxes[[#This Row],[rxn]],"-")</f>
        <v>RIBOSUBSYN</v>
      </c>
      <c r="F380" t="str">
        <f>IFERROR(_xlfn.TEXTAFTER(_xlfn.TEXTBEFORE(runRBA_RBA_fluxes[[#This Row],[rxn]],"_"&amp;runRBA_RBA_fluxes[[#This Row],[dir]]&amp;"-",-1),runRBA_RBA_fluxes[[#This Row],[tag]]&amp;"-"),"")</f>
        <v/>
      </c>
      <c r="G380" t="e">
        <f>_xlfn.TEXTAFTER(_xlfn.TEXTBEFORE(runRBA_RBA_fluxes[[#This Row],[rxn]],"-"&amp;runRBA_RBA_fluxes[[#This Row],[enz]],-1),"_",-1)</f>
        <v>#N/A</v>
      </c>
      <c r="H380" t="str">
        <f>_xlfn.TEXTAFTER(runRBA_RBA_fluxes[[#This Row],[rxn]],"-",-1)</f>
        <v>YGR215W</v>
      </c>
      <c r="I380" s="1" t="e">
        <f>IF(runRBA_RBA_fluxes[[#This Row],[dir]]="REV",-runRBA_RBA_fluxes[[#This Row],[ub]],runRBA_RBA_fluxes[[#This Row],[lb]])</f>
        <v>#N/A</v>
      </c>
      <c r="J380" s="1" t="e">
        <f>IF(runRBA_RBA_fluxes[[#This Row],[dir]]="REV",-runRBA_RBA_fluxes[[#This Row],[lb]],runRBA_RBA_fluxes[[#This Row],[ub]])</f>
        <v>#N/A</v>
      </c>
      <c r="K380" s="1" t="e">
        <f>IF(runRBA_RBA_fluxes[[#This Row],[dir]]="REV",-1,1)*runRBA_RBA_fluxes[[#This Row],[flux]]</f>
        <v>#N/A</v>
      </c>
      <c r="L380" s="1" t="b">
        <f>NOT(ISERROR(IF(runRBA_RBA_fluxes[[#This Row],[tag]]="RXN",MATCH(runRBA_RBA_fluxes[[#This Row],[rxn_base_id]],fba_fluxes[rxn],0),0)))</f>
        <v>1</v>
      </c>
    </row>
    <row r="381" spans="1:12" hidden="1" x14ac:dyDescent="0.2">
      <c r="A381" s="1" t="s">
        <v>1434</v>
      </c>
      <c r="B381">
        <v>7.47137969E-7</v>
      </c>
      <c r="C381">
        <v>0</v>
      </c>
      <c r="D381">
        <v>1000.0000000000001</v>
      </c>
      <c r="E381" t="str">
        <f>_xlfn.TEXTBEFORE(runRBA_RBA_fluxes[[#This Row],[rxn]],"-")</f>
        <v>PROSYN</v>
      </c>
      <c r="F381" t="str">
        <f>IFERROR(_xlfn.TEXTAFTER(_xlfn.TEXTBEFORE(runRBA_RBA_fluxes[[#This Row],[rxn]],"_"&amp;runRBA_RBA_fluxes[[#This Row],[dir]]&amp;"-",-1),runRBA_RBA_fluxes[[#This Row],[tag]]&amp;"-"),"")</f>
        <v/>
      </c>
      <c r="G381" t="e">
        <f>_xlfn.TEXTAFTER(_xlfn.TEXTBEFORE(runRBA_RBA_fluxes[[#This Row],[rxn]],"-"&amp;runRBA_RBA_fluxes[[#This Row],[enz]],-1),"_",-1)</f>
        <v>#N/A</v>
      </c>
      <c r="H381" t="str">
        <f>_xlfn.TEXTAFTER(runRBA_RBA_fluxes[[#This Row],[rxn]],"-",-1)</f>
        <v>YDL184C</v>
      </c>
      <c r="I381" s="1" t="e">
        <f>IF(runRBA_RBA_fluxes[[#This Row],[dir]]="REV",-runRBA_RBA_fluxes[[#This Row],[ub]],runRBA_RBA_fluxes[[#This Row],[lb]])</f>
        <v>#N/A</v>
      </c>
      <c r="J381" s="1" t="e">
        <f>IF(runRBA_RBA_fluxes[[#This Row],[dir]]="REV",-runRBA_RBA_fluxes[[#This Row],[lb]],runRBA_RBA_fluxes[[#This Row],[ub]])</f>
        <v>#N/A</v>
      </c>
      <c r="K381" s="1" t="e">
        <f>IF(runRBA_RBA_fluxes[[#This Row],[dir]]="REV",-1,1)*runRBA_RBA_fluxes[[#This Row],[flux]]</f>
        <v>#N/A</v>
      </c>
      <c r="L381" s="1" t="b">
        <f>NOT(ISERROR(IF(runRBA_RBA_fluxes[[#This Row],[tag]]="RXN",MATCH(runRBA_RBA_fluxes[[#This Row],[rxn_base_id]],fba_fluxes[rxn],0),0)))</f>
        <v>1</v>
      </c>
    </row>
    <row r="382" spans="1:12" hidden="1" x14ac:dyDescent="0.2">
      <c r="A382" s="1" t="s">
        <v>1435</v>
      </c>
      <c r="B382">
        <v>1.9896510399999999E-7</v>
      </c>
      <c r="C382">
        <v>0</v>
      </c>
      <c r="D382">
        <v>1000.0000000000001</v>
      </c>
      <c r="E382" t="str">
        <f>_xlfn.TEXTBEFORE(runRBA_RBA_fluxes[[#This Row],[rxn]],"-")</f>
        <v>PROSYN</v>
      </c>
      <c r="F382" t="str">
        <f>IFERROR(_xlfn.TEXTAFTER(_xlfn.TEXTBEFORE(runRBA_RBA_fluxes[[#This Row],[rxn]],"_"&amp;runRBA_RBA_fluxes[[#This Row],[dir]]&amp;"-",-1),runRBA_RBA_fluxes[[#This Row],[tag]]&amp;"-"),"")</f>
        <v/>
      </c>
      <c r="G382" t="e">
        <f>_xlfn.TEXTAFTER(_xlfn.TEXTBEFORE(runRBA_RBA_fluxes[[#This Row],[rxn]],"-"&amp;runRBA_RBA_fluxes[[#This Row],[enz]],-1),"_",-1)</f>
        <v>#N/A</v>
      </c>
      <c r="H382" t="str">
        <f>_xlfn.TEXTAFTER(runRBA_RBA_fluxes[[#This Row],[rxn]],"-",-1)</f>
        <v>YJR137C</v>
      </c>
      <c r="I382" s="1" t="e">
        <f>IF(runRBA_RBA_fluxes[[#This Row],[dir]]="REV",-runRBA_RBA_fluxes[[#This Row],[ub]],runRBA_RBA_fluxes[[#This Row],[lb]])</f>
        <v>#N/A</v>
      </c>
      <c r="J382" s="1" t="e">
        <f>IF(runRBA_RBA_fluxes[[#This Row],[dir]]="REV",-runRBA_RBA_fluxes[[#This Row],[lb]],runRBA_RBA_fluxes[[#This Row],[ub]])</f>
        <v>#N/A</v>
      </c>
      <c r="K382" s="1" t="e">
        <f>IF(runRBA_RBA_fluxes[[#This Row],[dir]]="REV",-1,1)*runRBA_RBA_fluxes[[#This Row],[flux]]</f>
        <v>#N/A</v>
      </c>
      <c r="L382" s="1" t="b">
        <f>NOT(ISERROR(IF(runRBA_RBA_fluxes[[#This Row],[tag]]="RXN",MATCH(runRBA_RBA_fluxes[[#This Row],[rxn_base_id]],fba_fluxes[rxn],0),0)))</f>
        <v>1</v>
      </c>
    </row>
    <row r="383" spans="1:12" hidden="1" x14ac:dyDescent="0.2">
      <c r="A383" s="1" t="s">
        <v>1436</v>
      </c>
      <c r="B383">
        <v>6.8000144999999997E-8</v>
      </c>
      <c r="C383">
        <v>0</v>
      </c>
      <c r="D383">
        <v>1000.0000000000001</v>
      </c>
      <c r="E383" t="str">
        <f>_xlfn.TEXTBEFORE(runRBA_RBA_fluxes[[#This Row],[rxn]],"-")</f>
        <v>PROSYN</v>
      </c>
      <c r="F383" t="str">
        <f>IFERROR(_xlfn.TEXTAFTER(_xlfn.TEXTBEFORE(runRBA_RBA_fluxes[[#This Row],[rxn]],"_"&amp;runRBA_RBA_fluxes[[#This Row],[dir]]&amp;"-",-1),runRBA_RBA_fluxes[[#This Row],[tag]]&amp;"-"),"")</f>
        <v/>
      </c>
      <c r="G383" t="e">
        <f>_xlfn.TEXTAFTER(_xlfn.TEXTBEFORE(runRBA_RBA_fluxes[[#This Row],[rxn]],"-"&amp;runRBA_RBA_fluxes[[#This Row],[enz]],-1),"_",-1)</f>
        <v>#N/A</v>
      </c>
      <c r="H383" t="str">
        <f>_xlfn.TEXTAFTER(runRBA_RBA_fluxes[[#This Row],[rxn]],"-",-1)</f>
        <v>YGR208W</v>
      </c>
      <c r="I383" s="1" t="e">
        <f>IF(runRBA_RBA_fluxes[[#This Row],[dir]]="REV",-runRBA_RBA_fluxes[[#This Row],[ub]],runRBA_RBA_fluxes[[#This Row],[lb]])</f>
        <v>#N/A</v>
      </c>
      <c r="J383" s="1" t="e">
        <f>IF(runRBA_RBA_fluxes[[#This Row],[dir]]="REV",-runRBA_RBA_fluxes[[#This Row],[lb]],runRBA_RBA_fluxes[[#This Row],[ub]])</f>
        <v>#N/A</v>
      </c>
      <c r="K383" s="1" t="e">
        <f>IF(runRBA_RBA_fluxes[[#This Row],[dir]]="REV",-1,1)*runRBA_RBA_fluxes[[#This Row],[flux]]</f>
        <v>#N/A</v>
      </c>
      <c r="L383" s="1" t="b">
        <f>NOT(ISERROR(IF(runRBA_RBA_fluxes[[#This Row],[tag]]="RXN",MATCH(runRBA_RBA_fluxes[[#This Row],[rxn_base_id]],fba_fluxes[rxn],0),0)))</f>
        <v>1</v>
      </c>
    </row>
    <row r="384" spans="1:12" hidden="1" x14ac:dyDescent="0.2">
      <c r="A384" s="1" t="s">
        <v>1437</v>
      </c>
      <c r="B384">
        <v>1.14223739E-7</v>
      </c>
      <c r="C384">
        <v>0</v>
      </c>
      <c r="D384">
        <v>1000.0000000000001</v>
      </c>
      <c r="E384" t="str">
        <f>_xlfn.TEXTBEFORE(runRBA_RBA_fluxes[[#This Row],[rxn]],"-")</f>
        <v>ENZSYN</v>
      </c>
      <c r="F384" t="str">
        <f>IFERROR(_xlfn.TEXTAFTER(_xlfn.TEXTBEFORE(runRBA_RBA_fluxes[[#This Row],[rxn]],"_"&amp;runRBA_RBA_fluxes[[#This Row],[dir]]&amp;"-",-1),runRBA_RBA_fluxes[[#This Row],[tag]]&amp;"-"),"")</f>
        <v/>
      </c>
      <c r="G384" t="e">
        <f>_xlfn.TEXTAFTER(_xlfn.TEXTBEFORE(runRBA_RBA_fluxes[[#This Row],[rxn]],"-"&amp;runRBA_RBA_fluxes[[#This Row],[enz]],-1),"_",-1)</f>
        <v>#N/A</v>
      </c>
      <c r="H384" t="str">
        <f>_xlfn.TEXTAFTER(runRBA_RBA_fluxes[[#This Row],[rxn]],"-",-1)</f>
        <v>YOR168W</v>
      </c>
      <c r="I384" s="1" t="e">
        <f>IF(runRBA_RBA_fluxes[[#This Row],[dir]]="REV",-runRBA_RBA_fluxes[[#This Row],[ub]],runRBA_RBA_fluxes[[#This Row],[lb]])</f>
        <v>#N/A</v>
      </c>
      <c r="J384" s="1" t="e">
        <f>IF(runRBA_RBA_fluxes[[#This Row],[dir]]="REV",-runRBA_RBA_fluxes[[#This Row],[lb]],runRBA_RBA_fluxes[[#This Row],[ub]])</f>
        <v>#N/A</v>
      </c>
      <c r="K384" s="1" t="e">
        <f>IF(runRBA_RBA_fluxes[[#This Row],[dir]]="REV",-1,1)*runRBA_RBA_fluxes[[#This Row],[flux]]</f>
        <v>#N/A</v>
      </c>
      <c r="L384" s="1" t="b">
        <f>NOT(ISERROR(IF(runRBA_RBA_fluxes[[#This Row],[tag]]="RXN",MATCH(runRBA_RBA_fluxes[[#This Row],[rxn_base_id]],fba_fluxes[rxn],0),0)))</f>
        <v>1</v>
      </c>
    </row>
    <row r="385" spans="1:12" hidden="1" x14ac:dyDescent="0.2">
      <c r="A385" s="1" t="s">
        <v>1438</v>
      </c>
      <c r="B385">
        <v>0</v>
      </c>
      <c r="C385">
        <v>0</v>
      </c>
      <c r="D385">
        <v>1000.0000000000001</v>
      </c>
      <c r="E385" t="str">
        <f>_xlfn.TEXTBEFORE(runRBA_RBA_fluxes[[#This Row],[rxn]],"-")</f>
        <v>ENZLOAD</v>
      </c>
      <c r="F385" t="str">
        <f>IFERROR(_xlfn.TEXTAFTER(_xlfn.TEXTBEFORE(runRBA_RBA_fluxes[[#This Row],[rxn]],"_"&amp;runRBA_RBA_fluxes[[#This Row],[dir]]&amp;"-",-1),runRBA_RBA_fluxes[[#This Row],[tag]]&amp;"-"),"")</f>
        <v>RNDR1_c</v>
      </c>
      <c r="G385" t="str">
        <f>_xlfn.TEXTAFTER(_xlfn.TEXTBEFORE(runRBA_RBA_fluxes[[#This Row],[rxn]],"-"&amp;runRBA_RBA_fluxes[[#This Row],[enz]],-1),"_",-1)</f>
        <v>FWD</v>
      </c>
      <c r="H385" t="str">
        <f>_xlfn.TEXTAFTER(runRBA_RBA_fluxes[[#This Row],[rxn]],"-",-1)</f>
        <v>RNR1234</v>
      </c>
      <c r="I385" s="1">
        <f>IF(runRBA_RBA_fluxes[[#This Row],[dir]]="REV",-runRBA_RBA_fluxes[[#This Row],[ub]],runRBA_RBA_fluxes[[#This Row],[lb]])</f>
        <v>0</v>
      </c>
      <c r="J385" s="1">
        <f>IF(runRBA_RBA_fluxes[[#This Row],[dir]]="REV",-runRBA_RBA_fluxes[[#This Row],[lb]],runRBA_RBA_fluxes[[#This Row],[ub]])</f>
        <v>1000.0000000000001</v>
      </c>
      <c r="K385" s="1">
        <f>IF(runRBA_RBA_fluxes[[#This Row],[dir]]="REV",-1,1)*runRBA_RBA_fluxes[[#This Row],[flux]]</f>
        <v>0</v>
      </c>
      <c r="L385" s="1" t="b">
        <f>NOT(ISERROR(IF(runRBA_RBA_fluxes[[#This Row],[tag]]="RXN",MATCH(runRBA_RBA_fluxes[[#This Row],[rxn_base_id]],fba_fluxes[rxn],0),0)))</f>
        <v>1</v>
      </c>
    </row>
    <row r="386" spans="1:12" hidden="1" x14ac:dyDescent="0.2">
      <c r="A386" s="1" t="s">
        <v>1439</v>
      </c>
      <c r="B386">
        <v>5.1330970999999999E-8</v>
      </c>
      <c r="C386">
        <v>0</v>
      </c>
      <c r="D386">
        <v>1000.0000000000001</v>
      </c>
      <c r="E386" t="str">
        <f>_xlfn.TEXTBEFORE(runRBA_RBA_fluxes[[#This Row],[rxn]],"-")</f>
        <v>ENZSYN</v>
      </c>
      <c r="F386" t="str">
        <f>IFERROR(_xlfn.TEXTAFTER(_xlfn.TEXTBEFORE(runRBA_RBA_fluxes[[#This Row],[rxn]],"_"&amp;runRBA_RBA_fluxes[[#This Row],[dir]]&amp;"-",-1),runRBA_RBA_fluxes[[#This Row],[tag]]&amp;"-"),"")</f>
        <v/>
      </c>
      <c r="G386" t="e">
        <f>_xlfn.TEXTAFTER(_xlfn.TEXTBEFORE(runRBA_RBA_fluxes[[#This Row],[rxn]],"-"&amp;runRBA_RBA_fluxes[[#This Row],[enz]],-1),"_",-1)</f>
        <v>#N/A</v>
      </c>
      <c r="H386" t="str">
        <f>_xlfn.TEXTAFTER(runRBA_RBA_fluxes[[#This Row],[rxn]],"-",-1)</f>
        <v>YMR105C</v>
      </c>
      <c r="I386" s="1" t="e">
        <f>IF(runRBA_RBA_fluxes[[#This Row],[dir]]="REV",-runRBA_RBA_fluxes[[#This Row],[ub]],runRBA_RBA_fluxes[[#This Row],[lb]])</f>
        <v>#N/A</v>
      </c>
      <c r="J386" s="1" t="e">
        <f>IF(runRBA_RBA_fluxes[[#This Row],[dir]]="REV",-runRBA_RBA_fluxes[[#This Row],[lb]],runRBA_RBA_fluxes[[#This Row],[ub]])</f>
        <v>#N/A</v>
      </c>
      <c r="K386" s="1" t="e">
        <f>IF(runRBA_RBA_fluxes[[#This Row],[dir]]="REV",-1,1)*runRBA_RBA_fluxes[[#This Row],[flux]]</f>
        <v>#N/A</v>
      </c>
      <c r="L386" s="1" t="b">
        <f>NOT(ISERROR(IF(runRBA_RBA_fluxes[[#This Row],[tag]]="RXN",MATCH(runRBA_RBA_fluxes[[#This Row],[rxn_base_id]],fba_fluxes[rxn],0),0)))</f>
        <v>1</v>
      </c>
    </row>
    <row r="387" spans="1:12" x14ac:dyDescent="0.2">
      <c r="A387" s="1" t="s">
        <v>699</v>
      </c>
      <c r="B387">
        <v>0.34559360013749102</v>
      </c>
      <c r="C387">
        <v>0</v>
      </c>
      <c r="D387">
        <v>1000.0000000000001</v>
      </c>
      <c r="E387" t="str">
        <f>_xlfn.TEXTBEFORE(runRBA_RBA_fluxes[[#This Row],[rxn]],"-")</f>
        <v>RXN</v>
      </c>
      <c r="F387" t="str">
        <f>IFERROR(_xlfn.TEXTAFTER(_xlfn.TEXTBEFORE(runRBA_RBA_fluxes[[#This Row],[rxn]],"_"&amp;runRBA_RBA_fluxes[[#This Row],[dir]]&amp;"-",-1),runRBA_RBA_fluxes[[#This Row],[tag]]&amp;"-"),"")</f>
        <v>LACtps_m</v>
      </c>
      <c r="G387" t="str">
        <f>_xlfn.TEXTAFTER(_xlfn.TEXTBEFORE(runRBA_RBA_fluxes[[#This Row],[rxn]],"-"&amp;runRBA_RBA_fluxes[[#This Row],[enz]],-1),"_",-1)</f>
        <v>FWD</v>
      </c>
      <c r="H387" t="str">
        <f>_xlfn.TEXTAFTER(runRBA_RBA_fluxes[[#This Row],[rxn]],"-",-1)</f>
        <v>SPONT</v>
      </c>
      <c r="I387" s="1">
        <f>IF(runRBA_RBA_fluxes[[#This Row],[dir]]="REV",-runRBA_RBA_fluxes[[#This Row],[ub]],runRBA_RBA_fluxes[[#This Row],[lb]])</f>
        <v>0</v>
      </c>
      <c r="J387" s="1">
        <f>IF(runRBA_RBA_fluxes[[#This Row],[dir]]="REV",-runRBA_RBA_fluxes[[#This Row],[lb]],runRBA_RBA_fluxes[[#This Row],[ub]])</f>
        <v>1000.0000000000001</v>
      </c>
      <c r="K387" s="1">
        <f>IF(runRBA_RBA_fluxes[[#This Row],[dir]]="REV",-1,1)*runRBA_RBA_fluxes[[#This Row],[flux]]</f>
        <v>0.34559360013749102</v>
      </c>
      <c r="L387" s="1" t="b">
        <f>NOT(ISERROR(IF(runRBA_RBA_fluxes[[#This Row],[tag]]="RXN",MATCH(runRBA_RBA_fluxes[[#This Row],[rxn_base_id]],fba_fluxes[rxn],0),0)))</f>
        <v>1</v>
      </c>
    </row>
    <row r="388" spans="1:12" x14ac:dyDescent="0.2">
      <c r="A388" s="1" t="s">
        <v>700</v>
      </c>
      <c r="B388">
        <v>1.9896510399999999E-7</v>
      </c>
      <c r="C388">
        <v>0</v>
      </c>
      <c r="D388">
        <v>1000.0000000000001</v>
      </c>
      <c r="E388" t="str">
        <f>_xlfn.TEXTBEFORE(runRBA_RBA_fluxes[[#This Row],[rxn]],"-")</f>
        <v>RXN</v>
      </c>
      <c r="F388" t="str">
        <f>IFERROR(_xlfn.TEXTAFTER(_xlfn.TEXTBEFORE(runRBA_RBA_fluxes[[#This Row],[rxn]],"_"&amp;runRBA_RBA_fluxes[[#This Row],[dir]]&amp;"-",-1),runRBA_RBA_fluxes[[#This Row],[tag]]&amp;"-"),"")</f>
        <v>UPP3MT_2_c</v>
      </c>
      <c r="G388" t="str">
        <f>_xlfn.TEXTAFTER(_xlfn.TEXTBEFORE(runRBA_RBA_fluxes[[#This Row],[rxn]],"-"&amp;runRBA_RBA_fluxes[[#This Row],[enz]],-1),"_",-1)</f>
        <v>FWD</v>
      </c>
      <c r="H388" t="str">
        <f>_xlfn.TEXTAFTER(runRBA_RBA_fluxes[[#This Row],[rxn]],"-",-1)</f>
        <v>YKR069W</v>
      </c>
      <c r="I388" s="1">
        <f>IF(runRBA_RBA_fluxes[[#This Row],[dir]]="REV",-runRBA_RBA_fluxes[[#This Row],[ub]],runRBA_RBA_fluxes[[#This Row],[lb]])</f>
        <v>0</v>
      </c>
      <c r="J388" s="1">
        <f>IF(runRBA_RBA_fluxes[[#This Row],[dir]]="REV",-runRBA_RBA_fluxes[[#This Row],[lb]],runRBA_RBA_fluxes[[#This Row],[ub]])</f>
        <v>1000.0000000000001</v>
      </c>
      <c r="K388" s="1">
        <f>IF(runRBA_RBA_fluxes[[#This Row],[dir]]="REV",-1,1)*runRBA_RBA_fluxes[[#This Row],[flux]]</f>
        <v>1.9896510399999999E-7</v>
      </c>
      <c r="L388" s="1" t="b">
        <f>NOT(ISERROR(IF(runRBA_RBA_fluxes[[#This Row],[tag]]="RXN",MATCH(runRBA_RBA_fluxes[[#This Row],[rxn_base_id]],fba_fluxes[rxn],0),0)))</f>
        <v>1</v>
      </c>
    </row>
    <row r="389" spans="1:12" hidden="1" x14ac:dyDescent="0.2">
      <c r="A389" s="1" t="s">
        <v>1440</v>
      </c>
      <c r="B389">
        <v>7.47137969E-7</v>
      </c>
      <c r="C389">
        <v>0</v>
      </c>
      <c r="D389">
        <v>1000.0000000000001</v>
      </c>
      <c r="E389" t="str">
        <f>_xlfn.TEXTBEFORE(runRBA_RBA_fluxes[[#This Row],[rxn]],"-")</f>
        <v>RIBOSUBSYN</v>
      </c>
      <c r="F389" t="str">
        <f>IFERROR(_xlfn.TEXTAFTER(_xlfn.TEXTBEFORE(runRBA_RBA_fluxes[[#This Row],[rxn]],"_"&amp;runRBA_RBA_fluxes[[#This Row],[dir]]&amp;"-",-1),runRBA_RBA_fluxes[[#This Row],[tag]]&amp;"-"),"")</f>
        <v/>
      </c>
      <c r="G389" t="e">
        <f>_xlfn.TEXTAFTER(_xlfn.TEXTBEFORE(runRBA_RBA_fluxes[[#This Row],[rxn]],"-"&amp;runRBA_RBA_fluxes[[#This Row],[enz]],-1),"_",-1)</f>
        <v>#N/A</v>
      </c>
      <c r="H389" t="str">
        <f>_xlfn.TEXTAFTER(runRBA_RBA_fluxes[[#This Row],[rxn]],"-",-1)</f>
        <v>YPR132W</v>
      </c>
      <c r="I389" s="1" t="e">
        <f>IF(runRBA_RBA_fluxes[[#This Row],[dir]]="REV",-runRBA_RBA_fluxes[[#This Row],[ub]],runRBA_RBA_fluxes[[#This Row],[lb]])</f>
        <v>#N/A</v>
      </c>
      <c r="J389" s="1" t="e">
        <f>IF(runRBA_RBA_fluxes[[#This Row],[dir]]="REV",-runRBA_RBA_fluxes[[#This Row],[lb]],runRBA_RBA_fluxes[[#This Row],[ub]])</f>
        <v>#N/A</v>
      </c>
      <c r="K389" s="1" t="e">
        <f>IF(runRBA_RBA_fluxes[[#This Row],[dir]]="REV",-1,1)*runRBA_RBA_fluxes[[#This Row],[flux]]</f>
        <v>#N/A</v>
      </c>
      <c r="L389" s="1" t="b">
        <f>NOT(ISERROR(IF(runRBA_RBA_fluxes[[#This Row],[tag]]="RXN",MATCH(runRBA_RBA_fluxes[[#This Row],[rxn_base_id]],fba_fluxes[rxn],0),0)))</f>
        <v>1</v>
      </c>
    </row>
    <row r="390" spans="1:12" hidden="1" x14ac:dyDescent="0.2">
      <c r="A390" s="1" t="s">
        <v>1441</v>
      </c>
      <c r="B390">
        <v>9.0542968999999999E-8</v>
      </c>
      <c r="C390">
        <v>0</v>
      </c>
      <c r="D390">
        <v>1000.0000000000001</v>
      </c>
      <c r="E390" t="str">
        <f>_xlfn.TEXTBEFORE(runRBA_RBA_fluxes[[#This Row],[rxn]],"-")</f>
        <v>PROSYN</v>
      </c>
      <c r="F390" t="str">
        <f>IFERROR(_xlfn.TEXTAFTER(_xlfn.TEXTBEFORE(runRBA_RBA_fluxes[[#This Row],[rxn]],"_"&amp;runRBA_RBA_fluxes[[#This Row],[dir]]&amp;"-",-1),runRBA_RBA_fluxes[[#This Row],[tag]]&amp;"-"),"")</f>
        <v/>
      </c>
      <c r="G390" t="e">
        <f>_xlfn.TEXTAFTER(_xlfn.TEXTBEFORE(runRBA_RBA_fluxes[[#This Row],[rxn]],"-"&amp;runRBA_RBA_fluxes[[#This Row],[enz]],-1),"_",-1)</f>
        <v>#N/A</v>
      </c>
      <c r="H390" t="str">
        <f>_xlfn.TEXTAFTER(runRBA_RBA_fluxes[[#This Row],[rxn]],"-",-1)</f>
        <v>YDL202W</v>
      </c>
      <c r="I390" s="1" t="e">
        <f>IF(runRBA_RBA_fluxes[[#This Row],[dir]]="REV",-runRBA_RBA_fluxes[[#This Row],[ub]],runRBA_RBA_fluxes[[#This Row],[lb]])</f>
        <v>#N/A</v>
      </c>
      <c r="J390" s="1" t="e">
        <f>IF(runRBA_RBA_fluxes[[#This Row],[dir]]="REV",-runRBA_RBA_fluxes[[#This Row],[lb]],runRBA_RBA_fluxes[[#This Row],[ub]])</f>
        <v>#N/A</v>
      </c>
      <c r="K390" s="1" t="e">
        <f>IF(runRBA_RBA_fluxes[[#This Row],[dir]]="REV",-1,1)*runRBA_RBA_fluxes[[#This Row],[flux]]</f>
        <v>#N/A</v>
      </c>
      <c r="L390" s="1" t="b">
        <f>NOT(ISERROR(IF(runRBA_RBA_fluxes[[#This Row],[tag]]="RXN",MATCH(runRBA_RBA_fluxes[[#This Row],[rxn_base_id]],fba_fluxes[rxn],0),0)))</f>
        <v>1</v>
      </c>
    </row>
    <row r="391" spans="1:12" hidden="1" x14ac:dyDescent="0.2">
      <c r="A391" s="1" t="s">
        <v>1442</v>
      </c>
      <c r="B391">
        <v>8.1084830999999997E-8</v>
      </c>
      <c r="C391">
        <v>0</v>
      </c>
      <c r="D391">
        <v>1000.0000000000001</v>
      </c>
      <c r="E391" t="str">
        <f>_xlfn.TEXTBEFORE(runRBA_RBA_fluxes[[#This Row],[rxn]],"-")</f>
        <v>PROSYN</v>
      </c>
      <c r="F391" t="str">
        <f>IFERROR(_xlfn.TEXTAFTER(_xlfn.TEXTBEFORE(runRBA_RBA_fluxes[[#This Row],[rxn]],"_"&amp;runRBA_RBA_fluxes[[#This Row],[dir]]&amp;"-",-1),runRBA_RBA_fluxes[[#This Row],[tag]]&amp;"-"),"")</f>
        <v/>
      </c>
      <c r="G391" t="e">
        <f>_xlfn.TEXTAFTER(_xlfn.TEXTBEFORE(runRBA_RBA_fluxes[[#This Row],[rxn]],"-"&amp;runRBA_RBA_fluxes[[#This Row],[enz]],-1),"_",-1)</f>
        <v>#N/A</v>
      </c>
      <c r="H391" t="str">
        <f>_xlfn.TEXTAFTER(runRBA_RBA_fluxes[[#This Row],[rxn]],"-",-1)</f>
        <v>YEL058W</v>
      </c>
      <c r="I391" s="1" t="e">
        <f>IF(runRBA_RBA_fluxes[[#This Row],[dir]]="REV",-runRBA_RBA_fluxes[[#This Row],[ub]],runRBA_RBA_fluxes[[#This Row],[lb]])</f>
        <v>#N/A</v>
      </c>
      <c r="J391" s="1" t="e">
        <f>IF(runRBA_RBA_fluxes[[#This Row],[dir]]="REV",-runRBA_RBA_fluxes[[#This Row],[lb]],runRBA_RBA_fluxes[[#This Row],[ub]])</f>
        <v>#N/A</v>
      </c>
      <c r="K391" s="1" t="e">
        <f>IF(runRBA_RBA_fluxes[[#This Row],[dir]]="REV",-1,1)*runRBA_RBA_fluxes[[#This Row],[flux]]</f>
        <v>#N/A</v>
      </c>
      <c r="L391" s="1" t="b">
        <f>NOT(ISERROR(IF(runRBA_RBA_fluxes[[#This Row],[tag]]="RXN",MATCH(runRBA_RBA_fluxes[[#This Row],[rxn_base_id]],fba_fluxes[rxn],0),0)))</f>
        <v>1</v>
      </c>
    </row>
    <row r="392" spans="1:12" x14ac:dyDescent="0.2">
      <c r="A392" s="1" t="s">
        <v>702</v>
      </c>
      <c r="B392">
        <v>1.3144123587600001E-4</v>
      </c>
      <c r="C392">
        <v>0</v>
      </c>
      <c r="D392">
        <v>1000.0000000000001</v>
      </c>
      <c r="E392" t="str">
        <f>_xlfn.TEXTBEFORE(runRBA_RBA_fluxes[[#This Row],[rxn]],"-")</f>
        <v>RXN</v>
      </c>
      <c r="F392" t="str">
        <f>IFERROR(_xlfn.TEXTAFTER(_xlfn.TEXTBEFORE(runRBA_RBA_fluxes[[#This Row],[rxn]],"_"&amp;runRBA_RBA_fluxes[[#This Row],[dir]]&amp;"-",-1),runRBA_RBA_fluxes[[#This Row],[tag]]&amp;"-"),"")</f>
        <v>3OACE200_rm</v>
      </c>
      <c r="G392" t="str">
        <f>_xlfn.TEXTAFTER(_xlfn.TEXTBEFORE(runRBA_RBA_fluxes[[#This Row],[rxn]],"-"&amp;runRBA_RBA_fluxes[[#This Row],[enz]],-1),"_",-1)</f>
        <v>FWD</v>
      </c>
      <c r="H392" t="str">
        <f>_xlfn.TEXTAFTER(runRBA_RBA_fluxes[[#This Row],[rxn]],"-",-1)</f>
        <v>YLR372W</v>
      </c>
      <c r="I392" s="1">
        <f>IF(runRBA_RBA_fluxes[[#This Row],[dir]]="REV",-runRBA_RBA_fluxes[[#This Row],[ub]],runRBA_RBA_fluxes[[#This Row],[lb]])</f>
        <v>0</v>
      </c>
      <c r="J392" s="1">
        <f>IF(runRBA_RBA_fluxes[[#This Row],[dir]]="REV",-runRBA_RBA_fluxes[[#This Row],[lb]],runRBA_RBA_fluxes[[#This Row],[ub]])</f>
        <v>1000.0000000000001</v>
      </c>
      <c r="K392" s="1">
        <f>IF(runRBA_RBA_fluxes[[#This Row],[dir]]="REV",-1,1)*runRBA_RBA_fluxes[[#This Row],[flux]]</f>
        <v>1.3144123587600001E-4</v>
      </c>
      <c r="L392" s="1" t="b">
        <f>NOT(ISERROR(IF(runRBA_RBA_fluxes[[#This Row],[tag]]="RXN",MATCH(runRBA_RBA_fluxes[[#This Row],[rxn_base_id]],fba_fluxes[rxn],0),0)))</f>
        <v>1</v>
      </c>
    </row>
    <row r="393" spans="1:12" x14ac:dyDescent="0.2">
      <c r="A393" s="1" t="s">
        <v>703</v>
      </c>
      <c r="B393">
        <v>3.7653918639929999E-3</v>
      </c>
      <c r="C393">
        <v>0</v>
      </c>
      <c r="D393">
        <v>1000.0000000000001</v>
      </c>
      <c r="E393" t="str">
        <f>_xlfn.TEXTBEFORE(runRBA_RBA_fluxes[[#This Row],[rxn]],"-")</f>
        <v>RXN</v>
      </c>
      <c r="F393" t="str">
        <f>IFERROR(_xlfn.TEXTAFTER(_xlfn.TEXTBEFORE(runRBA_RBA_fluxes[[#This Row],[rxn]],"_"&amp;runRBA_RBA_fluxes[[#This Row],[dir]]&amp;"-",-1),runRBA_RBA_fluxes[[#This Row],[tag]]&amp;"-"),"")</f>
        <v>ANS_c</v>
      </c>
      <c r="G393" t="str">
        <f>_xlfn.TEXTAFTER(_xlfn.TEXTBEFORE(runRBA_RBA_fluxes[[#This Row],[rxn]],"-"&amp;runRBA_RBA_fluxes[[#This Row],[enz]],-1),"_",-1)</f>
        <v>FWD</v>
      </c>
      <c r="H393" t="str">
        <f>_xlfn.TEXTAFTER(runRBA_RBA_fluxes[[#This Row],[rxn]],"-",-1)</f>
        <v>TRP23</v>
      </c>
      <c r="I393" s="1">
        <f>IF(runRBA_RBA_fluxes[[#This Row],[dir]]="REV",-runRBA_RBA_fluxes[[#This Row],[ub]],runRBA_RBA_fluxes[[#This Row],[lb]])</f>
        <v>0</v>
      </c>
      <c r="J393" s="1">
        <f>IF(runRBA_RBA_fluxes[[#This Row],[dir]]="REV",-runRBA_RBA_fluxes[[#This Row],[lb]],runRBA_RBA_fluxes[[#This Row],[ub]])</f>
        <v>1000.0000000000001</v>
      </c>
      <c r="K393" s="1">
        <f>IF(runRBA_RBA_fluxes[[#This Row],[dir]]="REV",-1,1)*runRBA_RBA_fluxes[[#This Row],[flux]]</f>
        <v>3.7653918639929999E-3</v>
      </c>
      <c r="L393" s="1" t="b">
        <f>NOT(ISERROR(IF(runRBA_RBA_fluxes[[#This Row],[tag]]="RXN",MATCH(runRBA_RBA_fluxes[[#This Row],[rxn_base_id]],fba_fluxes[rxn],0),0)))</f>
        <v>1</v>
      </c>
    </row>
    <row r="394" spans="1:12" hidden="1" x14ac:dyDescent="0.2">
      <c r="A394" s="1" t="s">
        <v>1443</v>
      </c>
      <c r="B394">
        <v>4.0796413200000002E-7</v>
      </c>
      <c r="C394">
        <v>0</v>
      </c>
      <c r="D394">
        <v>1000.0000000000001</v>
      </c>
      <c r="E394" t="str">
        <f>_xlfn.TEXTBEFORE(runRBA_RBA_fluxes[[#This Row],[rxn]],"-")</f>
        <v>ENZLOAD</v>
      </c>
      <c r="F394" t="str">
        <f>IFERROR(_xlfn.TEXTAFTER(_xlfn.TEXTBEFORE(runRBA_RBA_fluxes[[#This Row],[rxn]],"_"&amp;runRBA_RBA_fluxes[[#This Row],[dir]]&amp;"-",-1),runRBA_RBA_fluxes[[#This Row],[tag]]&amp;"-"),"")</f>
        <v>PGI_c</v>
      </c>
      <c r="G394" t="str">
        <f>_xlfn.TEXTAFTER(_xlfn.TEXTBEFORE(runRBA_RBA_fluxes[[#This Row],[rxn]],"-"&amp;runRBA_RBA_fluxes[[#This Row],[enz]],-1),"_",-1)</f>
        <v>FWD</v>
      </c>
      <c r="H394" t="str">
        <f>_xlfn.TEXTAFTER(runRBA_RBA_fluxes[[#This Row],[rxn]],"-",-1)</f>
        <v>YBR196C</v>
      </c>
      <c r="I394" s="1">
        <f>IF(runRBA_RBA_fluxes[[#This Row],[dir]]="REV",-runRBA_RBA_fluxes[[#This Row],[ub]],runRBA_RBA_fluxes[[#This Row],[lb]])</f>
        <v>0</v>
      </c>
      <c r="J394" s="1">
        <f>IF(runRBA_RBA_fluxes[[#This Row],[dir]]="REV",-runRBA_RBA_fluxes[[#This Row],[lb]],runRBA_RBA_fluxes[[#This Row],[ub]])</f>
        <v>1000.0000000000001</v>
      </c>
      <c r="K394" s="1">
        <f>IF(runRBA_RBA_fluxes[[#This Row],[dir]]="REV",-1,1)*runRBA_RBA_fluxes[[#This Row],[flux]]</f>
        <v>4.0796413200000002E-7</v>
      </c>
      <c r="L394" s="1" t="b">
        <f>NOT(ISERROR(IF(runRBA_RBA_fluxes[[#This Row],[tag]]="RXN",MATCH(runRBA_RBA_fluxes[[#This Row],[rxn_base_id]],fba_fluxes[rxn],0),0)))</f>
        <v>1</v>
      </c>
    </row>
    <row r="395" spans="1:12" hidden="1" x14ac:dyDescent="0.2">
      <c r="A395" s="1" t="s">
        <v>1444</v>
      </c>
      <c r="B395">
        <v>1.0216020000000001E-9</v>
      </c>
      <c r="C395">
        <v>0</v>
      </c>
      <c r="D395">
        <v>1000.0000000000001</v>
      </c>
      <c r="E395" t="str">
        <f>_xlfn.TEXTBEFORE(runRBA_RBA_fluxes[[#This Row],[rxn]],"-")</f>
        <v>PROSYN</v>
      </c>
      <c r="F395" t="str">
        <f>IFERROR(_xlfn.TEXTAFTER(_xlfn.TEXTBEFORE(runRBA_RBA_fluxes[[#This Row],[rxn]],"_"&amp;runRBA_RBA_fluxes[[#This Row],[dir]]&amp;"-",-1),runRBA_RBA_fluxes[[#This Row],[tag]]&amp;"-"),"")</f>
        <v/>
      </c>
      <c r="G395" t="e">
        <f>_xlfn.TEXTAFTER(_xlfn.TEXTBEFORE(runRBA_RBA_fluxes[[#This Row],[rxn]],"-"&amp;runRBA_RBA_fluxes[[#This Row],[enz]],-1),"_",-1)</f>
        <v>#N/A</v>
      </c>
      <c r="H395" t="str">
        <f>_xlfn.TEXTAFTER(runRBA_RBA_fluxes[[#This Row],[rxn]],"-",-1)</f>
        <v>YOL103W</v>
      </c>
      <c r="I395" s="1" t="e">
        <f>IF(runRBA_RBA_fluxes[[#This Row],[dir]]="REV",-runRBA_RBA_fluxes[[#This Row],[ub]],runRBA_RBA_fluxes[[#This Row],[lb]])</f>
        <v>#N/A</v>
      </c>
      <c r="J395" s="1" t="e">
        <f>IF(runRBA_RBA_fluxes[[#This Row],[dir]]="REV",-runRBA_RBA_fluxes[[#This Row],[lb]],runRBA_RBA_fluxes[[#This Row],[ub]])</f>
        <v>#N/A</v>
      </c>
      <c r="K395" s="1" t="e">
        <f>IF(runRBA_RBA_fluxes[[#This Row],[dir]]="REV",-1,1)*runRBA_RBA_fluxes[[#This Row],[flux]]</f>
        <v>#N/A</v>
      </c>
      <c r="L395" s="1" t="b">
        <f>NOT(ISERROR(IF(runRBA_RBA_fluxes[[#This Row],[tag]]="RXN",MATCH(runRBA_RBA_fluxes[[#This Row],[rxn_base_id]],fba_fluxes[rxn],0),0)))</f>
        <v>1</v>
      </c>
    </row>
    <row r="396" spans="1:12" hidden="1" x14ac:dyDescent="0.2">
      <c r="A396" s="1" t="s">
        <v>1445</v>
      </c>
      <c r="B396">
        <v>9.826960000000001E-10</v>
      </c>
      <c r="C396">
        <v>0</v>
      </c>
      <c r="D396">
        <v>1000.0000000000001</v>
      </c>
      <c r="E396" t="str">
        <f>_xlfn.TEXTBEFORE(runRBA_RBA_fluxes[[#This Row],[rxn]],"-")</f>
        <v>ENZSYN</v>
      </c>
      <c r="F396" t="str">
        <f>IFERROR(_xlfn.TEXTAFTER(_xlfn.TEXTBEFORE(runRBA_RBA_fluxes[[#This Row],[rxn]],"_"&amp;runRBA_RBA_fluxes[[#This Row],[dir]]&amp;"-",-1),runRBA_RBA_fluxes[[#This Row],[tag]]&amp;"-"),"")</f>
        <v/>
      </c>
      <c r="G396" t="e">
        <f>_xlfn.TEXTAFTER(_xlfn.TEXTBEFORE(runRBA_RBA_fluxes[[#This Row],[rxn]],"-"&amp;runRBA_RBA_fluxes[[#This Row],[enz]],-1),"_",-1)</f>
        <v>#N/A</v>
      </c>
      <c r="H396" t="str">
        <f>_xlfn.TEXTAFTER(runRBA_RBA_fluxes[[#This Row],[rxn]],"-",-1)</f>
        <v>YLR011W</v>
      </c>
      <c r="I396" s="1" t="e">
        <f>IF(runRBA_RBA_fluxes[[#This Row],[dir]]="REV",-runRBA_RBA_fluxes[[#This Row],[ub]],runRBA_RBA_fluxes[[#This Row],[lb]])</f>
        <v>#N/A</v>
      </c>
      <c r="J396" s="1" t="e">
        <f>IF(runRBA_RBA_fluxes[[#This Row],[dir]]="REV",-runRBA_RBA_fluxes[[#This Row],[lb]],runRBA_RBA_fluxes[[#This Row],[ub]])</f>
        <v>#N/A</v>
      </c>
      <c r="K396" s="1" t="e">
        <f>IF(runRBA_RBA_fluxes[[#This Row],[dir]]="REV",-1,1)*runRBA_RBA_fluxes[[#This Row],[flux]]</f>
        <v>#N/A</v>
      </c>
      <c r="L396" s="1" t="b">
        <f>NOT(ISERROR(IF(runRBA_RBA_fluxes[[#This Row],[tag]]="RXN",MATCH(runRBA_RBA_fluxes[[#This Row],[rxn_base_id]],fba_fluxes[rxn],0),0)))</f>
        <v>1</v>
      </c>
    </row>
    <row r="397" spans="1:12" x14ac:dyDescent="0.2">
      <c r="A397" s="1" t="s">
        <v>704</v>
      </c>
      <c r="B397">
        <v>2.7551173456641109</v>
      </c>
      <c r="C397">
        <v>0</v>
      </c>
      <c r="D397">
        <v>1000.0000000000001</v>
      </c>
      <c r="E397" t="str">
        <f>_xlfn.TEXTBEFORE(runRBA_RBA_fluxes[[#This Row],[rxn]],"-")</f>
        <v>RXN</v>
      </c>
      <c r="F397" t="str">
        <f>IFERROR(_xlfn.TEXTAFTER(_xlfn.TEXTBEFORE(runRBA_RBA_fluxes[[#This Row],[rxn]],"_"&amp;runRBA_RBA_fluxes[[#This Row],[dir]]&amp;"-",-1),runRBA_RBA_fluxes[[#This Row],[tag]]&amp;"-"),"")</f>
        <v>O2t_c_e</v>
      </c>
      <c r="G397" t="str">
        <f>_xlfn.TEXTAFTER(_xlfn.TEXTBEFORE(runRBA_RBA_fluxes[[#This Row],[rxn]],"-"&amp;runRBA_RBA_fluxes[[#This Row],[enz]],-1),"_",-1)</f>
        <v>FWD</v>
      </c>
      <c r="H397" t="str">
        <f>_xlfn.TEXTAFTER(runRBA_RBA_fluxes[[#This Row],[rxn]],"-",-1)</f>
        <v>SPONT</v>
      </c>
      <c r="I397" s="1">
        <f>IF(runRBA_RBA_fluxes[[#This Row],[dir]]="REV",-runRBA_RBA_fluxes[[#This Row],[ub]],runRBA_RBA_fluxes[[#This Row],[lb]])</f>
        <v>0</v>
      </c>
      <c r="J397" s="1">
        <f>IF(runRBA_RBA_fluxes[[#This Row],[dir]]="REV",-runRBA_RBA_fluxes[[#This Row],[lb]],runRBA_RBA_fluxes[[#This Row],[ub]])</f>
        <v>1000.0000000000001</v>
      </c>
      <c r="K397" s="1">
        <f>IF(runRBA_RBA_fluxes[[#This Row],[dir]]="REV",-1,1)*runRBA_RBA_fluxes[[#This Row],[flux]]</f>
        <v>2.7551173456641109</v>
      </c>
      <c r="L397" s="1" t="b">
        <f>NOT(ISERROR(IF(runRBA_RBA_fluxes[[#This Row],[tag]]="RXN",MATCH(runRBA_RBA_fluxes[[#This Row],[rxn_base_id]],fba_fluxes[rxn],0),0)))</f>
        <v>1</v>
      </c>
    </row>
    <row r="398" spans="1:12" hidden="1" x14ac:dyDescent="0.2">
      <c r="A398" s="1" t="s">
        <v>1446</v>
      </c>
      <c r="B398">
        <v>9.0542968999999999E-8</v>
      </c>
      <c r="C398">
        <v>0</v>
      </c>
      <c r="D398">
        <v>1000.0000000000001</v>
      </c>
      <c r="E398" t="str">
        <f>_xlfn.TEXTBEFORE(runRBA_RBA_fluxes[[#This Row],[rxn]],"-")</f>
        <v>RIBOSUBSYN</v>
      </c>
      <c r="F398" t="str">
        <f>IFERROR(_xlfn.TEXTAFTER(_xlfn.TEXTBEFORE(runRBA_RBA_fluxes[[#This Row],[rxn]],"_"&amp;runRBA_RBA_fluxes[[#This Row],[dir]]&amp;"-",-1),runRBA_RBA_fluxes[[#This Row],[tag]]&amp;"-"),"")</f>
        <v/>
      </c>
      <c r="G398" t="e">
        <f>_xlfn.TEXTAFTER(_xlfn.TEXTBEFORE(runRBA_RBA_fluxes[[#This Row],[rxn]],"-"&amp;runRBA_RBA_fluxes[[#This Row],[enz]],-1),"_",-1)</f>
        <v>#N/A</v>
      </c>
      <c r="H398" t="str">
        <f>_xlfn.TEXTAFTER(runRBA_RBA_fluxes[[#This Row],[rxn]],"-",-1)</f>
        <v>YCR071C</v>
      </c>
      <c r="I398" s="1" t="e">
        <f>IF(runRBA_RBA_fluxes[[#This Row],[dir]]="REV",-runRBA_RBA_fluxes[[#This Row],[ub]],runRBA_RBA_fluxes[[#This Row],[lb]])</f>
        <v>#N/A</v>
      </c>
      <c r="J398" s="1" t="e">
        <f>IF(runRBA_RBA_fluxes[[#This Row],[dir]]="REV",-runRBA_RBA_fluxes[[#This Row],[lb]],runRBA_RBA_fluxes[[#This Row],[ub]])</f>
        <v>#N/A</v>
      </c>
      <c r="K398" s="1" t="e">
        <f>IF(runRBA_RBA_fluxes[[#This Row],[dir]]="REV",-1,1)*runRBA_RBA_fluxes[[#This Row],[flux]]</f>
        <v>#N/A</v>
      </c>
      <c r="L398" s="1" t="b">
        <f>NOT(ISERROR(IF(runRBA_RBA_fluxes[[#This Row],[tag]]="RXN",MATCH(runRBA_RBA_fluxes[[#This Row],[rxn_base_id]],fba_fluxes[rxn],0),0)))</f>
        <v>1</v>
      </c>
    </row>
    <row r="399" spans="1:12" hidden="1" x14ac:dyDescent="0.2">
      <c r="A399" s="1" t="s">
        <v>1447</v>
      </c>
      <c r="B399">
        <v>3.7448030236000001E-5</v>
      </c>
      <c r="C399">
        <v>0</v>
      </c>
      <c r="D399">
        <v>1000.0000000000001</v>
      </c>
      <c r="E399" t="str">
        <f>_xlfn.TEXTBEFORE(runRBA_RBA_fluxes[[#This Row],[rxn]],"-")</f>
        <v>PROSYN</v>
      </c>
      <c r="F399" t="str">
        <f>IFERROR(_xlfn.TEXTAFTER(_xlfn.TEXTBEFORE(runRBA_RBA_fluxes[[#This Row],[rxn]],"_"&amp;runRBA_RBA_fluxes[[#This Row],[dir]]&amp;"-",-1),runRBA_RBA_fluxes[[#This Row],[tag]]&amp;"-"),"")</f>
        <v/>
      </c>
      <c r="G399" t="e">
        <f>_xlfn.TEXTAFTER(_xlfn.TEXTBEFORE(runRBA_RBA_fluxes[[#This Row],[rxn]],"-"&amp;runRBA_RBA_fluxes[[#This Row],[enz]],-1),"_",-1)</f>
        <v>#N/A</v>
      </c>
      <c r="H399" t="str">
        <f>_xlfn.TEXTAFTER(runRBA_RBA_fluxes[[#This Row],[rxn]],"-",-1)</f>
        <v>YGL008C</v>
      </c>
      <c r="I399" s="1" t="e">
        <f>IF(runRBA_RBA_fluxes[[#This Row],[dir]]="REV",-runRBA_RBA_fluxes[[#This Row],[ub]],runRBA_RBA_fluxes[[#This Row],[lb]])</f>
        <v>#N/A</v>
      </c>
      <c r="J399" s="1" t="e">
        <f>IF(runRBA_RBA_fluxes[[#This Row],[dir]]="REV",-runRBA_RBA_fluxes[[#This Row],[lb]],runRBA_RBA_fluxes[[#This Row],[ub]])</f>
        <v>#N/A</v>
      </c>
      <c r="K399" s="1" t="e">
        <f>IF(runRBA_RBA_fluxes[[#This Row],[dir]]="REV",-1,1)*runRBA_RBA_fluxes[[#This Row],[flux]]</f>
        <v>#N/A</v>
      </c>
      <c r="L399" s="1" t="b">
        <f>NOT(ISERROR(IF(runRBA_RBA_fluxes[[#This Row],[tag]]="RXN",MATCH(runRBA_RBA_fluxes[[#This Row],[rxn_base_id]],fba_fluxes[rxn],0),0)))</f>
        <v>1</v>
      </c>
    </row>
    <row r="400" spans="1:12" hidden="1" x14ac:dyDescent="0.2">
      <c r="A400" s="1" t="s">
        <v>1448</v>
      </c>
      <c r="B400">
        <v>7.47137969E-7</v>
      </c>
      <c r="C400">
        <v>0</v>
      </c>
      <c r="D400">
        <v>1000.0000000000001</v>
      </c>
      <c r="E400" t="str">
        <f>_xlfn.TEXTBEFORE(runRBA_RBA_fluxes[[#This Row],[rxn]],"-")</f>
        <v>RIBOSUBSYN</v>
      </c>
      <c r="F400" t="str">
        <f>IFERROR(_xlfn.TEXTAFTER(_xlfn.TEXTBEFORE(runRBA_RBA_fluxes[[#This Row],[rxn]],"_"&amp;runRBA_RBA_fluxes[[#This Row],[dir]]&amp;"-",-1),runRBA_RBA_fluxes[[#This Row],[tag]]&amp;"-"),"")</f>
        <v/>
      </c>
      <c r="G400" t="e">
        <f>_xlfn.TEXTAFTER(_xlfn.TEXTBEFORE(runRBA_RBA_fluxes[[#This Row],[rxn]],"-"&amp;runRBA_RBA_fluxes[[#This Row],[enz]],-1),"_",-1)</f>
        <v>#N/A</v>
      </c>
      <c r="H400" t="str">
        <f>_xlfn.TEXTAFTER(runRBA_RBA_fluxes[[#This Row],[rxn]],"-",-1)</f>
        <v>YDR450W</v>
      </c>
      <c r="I400" s="1" t="e">
        <f>IF(runRBA_RBA_fluxes[[#This Row],[dir]]="REV",-runRBA_RBA_fluxes[[#This Row],[ub]],runRBA_RBA_fluxes[[#This Row],[lb]])</f>
        <v>#N/A</v>
      </c>
      <c r="J400" s="1" t="e">
        <f>IF(runRBA_RBA_fluxes[[#This Row],[dir]]="REV",-runRBA_RBA_fluxes[[#This Row],[lb]],runRBA_RBA_fluxes[[#This Row],[ub]])</f>
        <v>#N/A</v>
      </c>
      <c r="K400" s="1" t="e">
        <f>IF(runRBA_RBA_fluxes[[#This Row],[dir]]="REV",-1,1)*runRBA_RBA_fluxes[[#This Row],[flux]]</f>
        <v>#N/A</v>
      </c>
      <c r="L400" s="1" t="b">
        <f>NOT(ISERROR(IF(runRBA_RBA_fluxes[[#This Row],[tag]]="RXN",MATCH(runRBA_RBA_fluxes[[#This Row],[rxn_base_id]],fba_fluxes[rxn],0),0)))</f>
        <v>1</v>
      </c>
    </row>
    <row r="401" spans="1:12" hidden="1" x14ac:dyDescent="0.2">
      <c r="A401" s="1" t="s">
        <v>1449</v>
      </c>
      <c r="B401">
        <v>5.5025832799999998E-7</v>
      </c>
      <c r="C401">
        <v>0</v>
      </c>
      <c r="D401">
        <v>1000.0000000000001</v>
      </c>
      <c r="E401" t="str">
        <f>_xlfn.TEXTBEFORE(runRBA_RBA_fluxes[[#This Row],[rxn]],"-")</f>
        <v>PROSYN</v>
      </c>
      <c r="F401" t="str">
        <f>IFERROR(_xlfn.TEXTAFTER(_xlfn.TEXTBEFORE(runRBA_RBA_fluxes[[#This Row],[rxn]],"_"&amp;runRBA_RBA_fluxes[[#This Row],[dir]]&amp;"-",-1),runRBA_RBA_fluxes[[#This Row],[tag]]&amp;"-"),"")</f>
        <v/>
      </c>
      <c r="G401" t="e">
        <f>_xlfn.TEXTAFTER(_xlfn.TEXTBEFORE(runRBA_RBA_fluxes[[#This Row],[rxn]],"-"&amp;runRBA_RBA_fluxes[[#This Row],[enz]],-1),"_",-1)</f>
        <v>#N/A</v>
      </c>
      <c r="H401" t="str">
        <f>_xlfn.TEXTAFTER(runRBA_RBA_fluxes[[#This Row],[rxn]],"-",-1)</f>
        <v>YGR204W</v>
      </c>
      <c r="I401" s="1" t="e">
        <f>IF(runRBA_RBA_fluxes[[#This Row],[dir]]="REV",-runRBA_RBA_fluxes[[#This Row],[ub]],runRBA_RBA_fluxes[[#This Row],[lb]])</f>
        <v>#N/A</v>
      </c>
      <c r="J401" s="1" t="e">
        <f>IF(runRBA_RBA_fluxes[[#This Row],[dir]]="REV",-runRBA_RBA_fluxes[[#This Row],[lb]],runRBA_RBA_fluxes[[#This Row],[ub]])</f>
        <v>#N/A</v>
      </c>
      <c r="K401" s="1" t="e">
        <f>IF(runRBA_RBA_fluxes[[#This Row],[dir]]="REV",-1,1)*runRBA_RBA_fluxes[[#This Row],[flux]]</f>
        <v>#N/A</v>
      </c>
      <c r="L401" s="1" t="b">
        <f>NOT(ISERROR(IF(runRBA_RBA_fluxes[[#This Row],[tag]]="RXN",MATCH(runRBA_RBA_fluxes[[#This Row],[rxn_base_id]],fba_fluxes[rxn],0),0)))</f>
        <v>1</v>
      </c>
    </row>
    <row r="402" spans="1:12" x14ac:dyDescent="0.2">
      <c r="A402" s="1" t="s">
        <v>705</v>
      </c>
      <c r="B402">
        <v>6.8899782108864993E-2</v>
      </c>
      <c r="C402">
        <v>0</v>
      </c>
      <c r="D402">
        <v>1000.0000000000001</v>
      </c>
      <c r="E402" t="str">
        <f>_xlfn.TEXTBEFORE(runRBA_RBA_fluxes[[#This Row],[rxn]],"-")</f>
        <v>RXN</v>
      </c>
      <c r="F402" t="str">
        <f>IFERROR(_xlfn.TEXTAFTER(_xlfn.TEXTBEFORE(runRBA_RBA_fluxes[[#This Row],[rxn]],"_"&amp;runRBA_RBA_fluxes[[#This Row],[dir]]&amp;"-",-1),runRBA_RBA_fluxes[[#This Row],[tag]]&amp;"-"),"")</f>
        <v>PMANM_c</v>
      </c>
      <c r="G402" t="str">
        <f>_xlfn.TEXTAFTER(_xlfn.TEXTBEFORE(runRBA_RBA_fluxes[[#This Row],[rxn]],"-"&amp;runRBA_RBA_fluxes[[#This Row],[enz]],-1),"_",-1)</f>
        <v>REV</v>
      </c>
      <c r="H402" t="str">
        <f>_xlfn.TEXTAFTER(runRBA_RBA_fluxes[[#This Row],[rxn]],"-",-1)</f>
        <v>YFL045C</v>
      </c>
      <c r="I402" s="1">
        <f>IF(runRBA_RBA_fluxes[[#This Row],[dir]]="REV",-runRBA_RBA_fluxes[[#This Row],[ub]],runRBA_RBA_fluxes[[#This Row],[lb]])</f>
        <v>-1000.0000000000001</v>
      </c>
      <c r="J402" s="1">
        <f>IF(runRBA_RBA_fluxes[[#This Row],[dir]]="REV",-runRBA_RBA_fluxes[[#This Row],[lb]],runRBA_RBA_fluxes[[#This Row],[ub]])</f>
        <v>0</v>
      </c>
      <c r="K402" s="1">
        <f>IF(runRBA_RBA_fluxes[[#This Row],[dir]]="REV",-1,1)*runRBA_RBA_fluxes[[#This Row],[flux]]</f>
        <v>-6.8899782108864993E-2</v>
      </c>
      <c r="L402" s="1" t="b">
        <f>NOT(ISERROR(IF(runRBA_RBA_fluxes[[#This Row],[tag]]="RXN",MATCH(runRBA_RBA_fluxes[[#This Row],[rxn_base_id]],fba_fluxes[rxn],0),0)))</f>
        <v>1</v>
      </c>
    </row>
    <row r="403" spans="1:12" hidden="1" x14ac:dyDescent="0.2">
      <c r="A403" s="1" t="s">
        <v>1450</v>
      </c>
      <c r="B403">
        <v>9.0542968999999999E-8</v>
      </c>
      <c r="C403">
        <v>0</v>
      </c>
      <c r="D403">
        <v>1000.0000000000001</v>
      </c>
      <c r="E403" t="str">
        <f>_xlfn.TEXTBEFORE(runRBA_RBA_fluxes[[#This Row],[rxn]],"-")</f>
        <v>RIBOSUBSYN</v>
      </c>
      <c r="F403" t="str">
        <f>IFERROR(_xlfn.TEXTAFTER(_xlfn.TEXTBEFORE(runRBA_RBA_fluxes[[#This Row],[rxn]],"_"&amp;runRBA_RBA_fluxes[[#This Row],[dir]]&amp;"-",-1),runRBA_RBA_fluxes[[#This Row],[tag]]&amp;"-"),"")</f>
        <v/>
      </c>
      <c r="G403" t="e">
        <f>_xlfn.TEXTAFTER(_xlfn.TEXTBEFORE(runRBA_RBA_fluxes[[#This Row],[rxn]],"-"&amp;runRBA_RBA_fluxes[[#This Row],[enz]],-1),"_",-1)</f>
        <v>#N/A</v>
      </c>
      <c r="H403" t="str">
        <f>_xlfn.TEXTAFTER(runRBA_RBA_fluxes[[#This Row],[rxn]],"-",-1)</f>
        <v>YKL138C</v>
      </c>
      <c r="I403" s="1" t="e">
        <f>IF(runRBA_RBA_fluxes[[#This Row],[dir]]="REV",-runRBA_RBA_fluxes[[#This Row],[ub]],runRBA_RBA_fluxes[[#This Row],[lb]])</f>
        <v>#N/A</v>
      </c>
      <c r="J403" s="1" t="e">
        <f>IF(runRBA_RBA_fluxes[[#This Row],[dir]]="REV",-runRBA_RBA_fluxes[[#This Row],[lb]],runRBA_RBA_fluxes[[#This Row],[ub]])</f>
        <v>#N/A</v>
      </c>
      <c r="K403" s="1" t="e">
        <f>IF(runRBA_RBA_fluxes[[#This Row],[dir]]="REV",-1,1)*runRBA_RBA_fluxes[[#This Row],[flux]]</f>
        <v>#N/A</v>
      </c>
      <c r="L403" s="1" t="b">
        <f>NOT(ISERROR(IF(runRBA_RBA_fluxes[[#This Row],[tag]]="RXN",MATCH(runRBA_RBA_fluxes[[#This Row],[rxn_base_id]],fba_fluxes[rxn],0),0)))</f>
        <v>1</v>
      </c>
    </row>
    <row r="404" spans="1:12" hidden="1" x14ac:dyDescent="0.2">
      <c r="A404" s="1" t="s">
        <v>1451</v>
      </c>
      <c r="B404">
        <v>0</v>
      </c>
      <c r="C404">
        <v>0</v>
      </c>
      <c r="D404">
        <v>1000.0000000000001</v>
      </c>
      <c r="E404" t="str">
        <f>_xlfn.TEXTBEFORE(runRBA_RBA_fluxes[[#This Row],[rxn]],"-")</f>
        <v>ENZLOAD</v>
      </c>
      <c r="F404" t="str">
        <f>IFERROR(_xlfn.TEXTAFTER(_xlfn.TEXTBEFORE(runRBA_RBA_fluxes[[#This Row],[rxn]],"_"&amp;runRBA_RBA_fluxes[[#This Row],[dir]]&amp;"-",-1),runRBA_RBA_fluxes[[#This Row],[tag]]&amp;"-"),"")</f>
        <v>NDPK5_c</v>
      </c>
      <c r="G404" t="str">
        <f>_xlfn.TEXTAFTER(_xlfn.TEXTBEFORE(runRBA_RBA_fluxes[[#This Row],[rxn]],"-"&amp;runRBA_RBA_fluxes[[#This Row],[enz]],-1),"_",-1)</f>
        <v>FWD</v>
      </c>
      <c r="H404" t="str">
        <f>_xlfn.TEXTAFTER(runRBA_RBA_fluxes[[#This Row],[rxn]],"-",-1)</f>
        <v>YKL067W</v>
      </c>
      <c r="I404" s="1">
        <f>IF(runRBA_RBA_fluxes[[#This Row],[dir]]="REV",-runRBA_RBA_fluxes[[#This Row],[ub]],runRBA_RBA_fluxes[[#This Row],[lb]])</f>
        <v>0</v>
      </c>
      <c r="J404" s="1">
        <f>IF(runRBA_RBA_fluxes[[#This Row],[dir]]="REV",-runRBA_RBA_fluxes[[#This Row],[lb]],runRBA_RBA_fluxes[[#This Row],[ub]])</f>
        <v>1000.0000000000001</v>
      </c>
      <c r="K404" s="1">
        <f>IF(runRBA_RBA_fluxes[[#This Row],[dir]]="REV",-1,1)*runRBA_RBA_fluxes[[#This Row],[flux]]</f>
        <v>0</v>
      </c>
      <c r="L404" s="1" t="b">
        <f>NOT(ISERROR(IF(runRBA_RBA_fluxes[[#This Row],[tag]]="RXN",MATCH(runRBA_RBA_fluxes[[#This Row],[rxn_base_id]],fba_fluxes[rxn],0),0)))</f>
        <v>1</v>
      </c>
    </row>
    <row r="405" spans="1:12" hidden="1" x14ac:dyDescent="0.2">
      <c r="A405" s="1" t="s">
        <v>1452</v>
      </c>
      <c r="B405">
        <v>3.7330422E-8</v>
      </c>
      <c r="C405">
        <v>0</v>
      </c>
      <c r="D405">
        <v>1000.0000000000001</v>
      </c>
      <c r="E405" t="str">
        <f>_xlfn.TEXTBEFORE(runRBA_RBA_fluxes[[#This Row],[rxn]],"-")</f>
        <v>PROSYN</v>
      </c>
      <c r="F405" t="str">
        <f>IFERROR(_xlfn.TEXTAFTER(_xlfn.TEXTBEFORE(runRBA_RBA_fluxes[[#This Row],[rxn]],"_"&amp;runRBA_RBA_fluxes[[#This Row],[dir]]&amp;"-",-1),runRBA_RBA_fluxes[[#This Row],[tag]]&amp;"-"),"")</f>
        <v/>
      </c>
      <c r="G405" t="e">
        <f>_xlfn.TEXTAFTER(_xlfn.TEXTBEFORE(runRBA_RBA_fluxes[[#This Row],[rxn]],"-"&amp;runRBA_RBA_fluxes[[#This Row],[enz]],-1),"_",-1)</f>
        <v>#N/A</v>
      </c>
      <c r="H405" t="str">
        <f>_xlfn.TEXTAFTER(runRBA_RBA_fluxes[[#This Row],[rxn]],"-",-1)</f>
        <v>YER099C</v>
      </c>
      <c r="I405" s="1" t="e">
        <f>IF(runRBA_RBA_fluxes[[#This Row],[dir]]="REV",-runRBA_RBA_fluxes[[#This Row],[ub]],runRBA_RBA_fluxes[[#This Row],[lb]])</f>
        <v>#N/A</v>
      </c>
      <c r="J405" s="1" t="e">
        <f>IF(runRBA_RBA_fluxes[[#This Row],[dir]]="REV",-runRBA_RBA_fluxes[[#This Row],[lb]],runRBA_RBA_fluxes[[#This Row],[ub]])</f>
        <v>#N/A</v>
      </c>
      <c r="K405" s="1" t="e">
        <f>IF(runRBA_RBA_fluxes[[#This Row],[dir]]="REV",-1,1)*runRBA_RBA_fluxes[[#This Row],[flux]]</f>
        <v>#N/A</v>
      </c>
      <c r="L405" s="1" t="b">
        <f>NOT(ISERROR(IF(runRBA_RBA_fluxes[[#This Row],[tag]]="RXN",MATCH(runRBA_RBA_fluxes[[#This Row],[rxn_base_id]],fba_fluxes[rxn],0),0)))</f>
        <v>1</v>
      </c>
    </row>
    <row r="406" spans="1:12" hidden="1" x14ac:dyDescent="0.2">
      <c r="A406" s="1" t="s">
        <v>1453</v>
      </c>
      <c r="B406">
        <v>5.5035756399999996E-7</v>
      </c>
      <c r="C406">
        <v>0</v>
      </c>
      <c r="D406">
        <v>1000.0000000000001</v>
      </c>
      <c r="E406" t="str">
        <f>_xlfn.TEXTBEFORE(runRBA_RBA_fluxes[[#This Row],[rxn]],"-")</f>
        <v>PROSYN</v>
      </c>
      <c r="F406" t="str">
        <f>IFERROR(_xlfn.TEXTAFTER(_xlfn.TEXTBEFORE(runRBA_RBA_fluxes[[#This Row],[rxn]],"_"&amp;runRBA_RBA_fluxes[[#This Row],[dir]]&amp;"-",-1),runRBA_RBA_fluxes[[#This Row],[tag]]&amp;"-"),"")</f>
        <v/>
      </c>
      <c r="G406" t="e">
        <f>_xlfn.TEXTAFTER(_xlfn.TEXTBEFORE(runRBA_RBA_fluxes[[#This Row],[rxn]],"-"&amp;runRBA_RBA_fluxes[[#This Row],[enz]],-1),"_",-1)</f>
        <v>#N/A</v>
      </c>
      <c r="H406" t="str">
        <f>_xlfn.TEXTAFTER(runRBA_RBA_fluxes[[#This Row],[rxn]],"-",-1)</f>
        <v>YLR180W</v>
      </c>
      <c r="I406" s="1" t="e">
        <f>IF(runRBA_RBA_fluxes[[#This Row],[dir]]="REV",-runRBA_RBA_fluxes[[#This Row],[ub]],runRBA_RBA_fluxes[[#This Row],[lb]])</f>
        <v>#N/A</v>
      </c>
      <c r="J406" s="1" t="e">
        <f>IF(runRBA_RBA_fluxes[[#This Row],[dir]]="REV",-runRBA_RBA_fluxes[[#This Row],[lb]],runRBA_RBA_fluxes[[#This Row],[ub]])</f>
        <v>#N/A</v>
      </c>
      <c r="K406" s="1" t="e">
        <f>IF(runRBA_RBA_fluxes[[#This Row],[dir]]="REV",-1,1)*runRBA_RBA_fluxes[[#This Row],[flux]]</f>
        <v>#N/A</v>
      </c>
      <c r="L406" s="1" t="b">
        <f>NOT(ISERROR(IF(runRBA_RBA_fluxes[[#This Row],[tag]]="RXN",MATCH(runRBA_RBA_fluxes[[#This Row],[rxn_base_id]],fba_fluxes[rxn],0),0)))</f>
        <v>1</v>
      </c>
    </row>
    <row r="407" spans="1:12" x14ac:dyDescent="0.2">
      <c r="A407" s="1" t="s">
        <v>706</v>
      </c>
      <c r="B407">
        <v>7.668489831939E-3</v>
      </c>
      <c r="C407">
        <v>0</v>
      </c>
      <c r="D407">
        <v>1000.0000000000001</v>
      </c>
      <c r="E407" t="str">
        <f>_xlfn.TEXTBEFORE(runRBA_RBA_fluxes[[#This Row],[rxn]],"-")</f>
        <v>RXN</v>
      </c>
      <c r="F407" t="str">
        <f>IFERROR(_xlfn.TEXTAFTER(_xlfn.TEXTBEFORE(runRBA_RBA_fluxes[[#This Row],[rxn]],"_"&amp;runRBA_RBA_fluxes[[#This Row],[dir]]&amp;"-",-1),runRBA_RBA_fluxes[[#This Row],[tag]]&amp;"-"),"")</f>
        <v>METTRS_c</v>
      </c>
      <c r="G407" t="str">
        <f>_xlfn.TEXTAFTER(_xlfn.TEXTBEFORE(runRBA_RBA_fluxes[[#This Row],[rxn]],"-"&amp;runRBA_RBA_fluxes[[#This Row],[enz]],-1),"_",-1)</f>
        <v>FWD</v>
      </c>
      <c r="H407" t="str">
        <f>_xlfn.TEXTAFTER(runRBA_RBA_fluxes[[#This Row],[rxn]],"-",-1)</f>
        <v>MES1ARC1</v>
      </c>
      <c r="I407" s="1">
        <f>IF(runRBA_RBA_fluxes[[#This Row],[dir]]="REV",-runRBA_RBA_fluxes[[#This Row],[ub]],runRBA_RBA_fluxes[[#This Row],[lb]])</f>
        <v>0</v>
      </c>
      <c r="J407" s="1">
        <f>IF(runRBA_RBA_fluxes[[#This Row],[dir]]="REV",-runRBA_RBA_fluxes[[#This Row],[lb]],runRBA_RBA_fluxes[[#This Row],[ub]])</f>
        <v>1000.0000000000001</v>
      </c>
      <c r="K407" s="1">
        <f>IF(runRBA_RBA_fluxes[[#This Row],[dir]]="REV",-1,1)*runRBA_RBA_fluxes[[#This Row],[flux]]</f>
        <v>7.668489831939E-3</v>
      </c>
      <c r="L407" s="1" t="b">
        <f>NOT(ISERROR(IF(runRBA_RBA_fluxes[[#This Row],[tag]]="RXN",MATCH(runRBA_RBA_fluxes[[#This Row],[rxn_base_id]],fba_fluxes[rxn],0),0)))</f>
        <v>1</v>
      </c>
    </row>
    <row r="408" spans="1:12" hidden="1" x14ac:dyDescent="0.2">
      <c r="A408" s="1" t="s">
        <v>1454</v>
      </c>
      <c r="B408">
        <v>8.9304456999999994E-8</v>
      </c>
      <c r="C408">
        <v>0</v>
      </c>
      <c r="D408">
        <v>1000.0000000000001</v>
      </c>
      <c r="E408" t="str">
        <f>_xlfn.TEXTBEFORE(runRBA_RBA_fluxes[[#This Row],[rxn]],"-")</f>
        <v>ENZLOAD</v>
      </c>
      <c r="F408" t="str">
        <f>IFERROR(_xlfn.TEXTAFTER(_xlfn.TEXTBEFORE(runRBA_RBA_fluxes[[#This Row],[rxn]],"_"&amp;runRBA_RBA_fluxes[[#This Row],[dir]]&amp;"-",-1),runRBA_RBA_fluxes[[#This Row],[tag]]&amp;"-"),"")</f>
        <v>FTHFL_c</v>
      </c>
      <c r="G408" t="str">
        <f>_xlfn.TEXTAFTER(_xlfn.TEXTBEFORE(runRBA_RBA_fluxes[[#This Row],[rxn]],"-"&amp;runRBA_RBA_fluxes[[#This Row],[enz]],-1),"_",-1)</f>
        <v>REV</v>
      </c>
      <c r="H408" t="str">
        <f>_xlfn.TEXTAFTER(runRBA_RBA_fluxes[[#This Row],[rxn]],"-",-1)</f>
        <v>YGR204W</v>
      </c>
      <c r="I408" s="1">
        <f>IF(runRBA_RBA_fluxes[[#This Row],[dir]]="REV",-runRBA_RBA_fluxes[[#This Row],[ub]],runRBA_RBA_fluxes[[#This Row],[lb]])</f>
        <v>-1000.0000000000001</v>
      </c>
      <c r="J408" s="1">
        <f>IF(runRBA_RBA_fluxes[[#This Row],[dir]]="REV",-runRBA_RBA_fluxes[[#This Row],[lb]],runRBA_RBA_fluxes[[#This Row],[ub]])</f>
        <v>0</v>
      </c>
      <c r="K408" s="1">
        <f>IF(runRBA_RBA_fluxes[[#This Row],[dir]]="REV",-1,1)*runRBA_RBA_fluxes[[#This Row],[flux]]</f>
        <v>-8.9304456999999994E-8</v>
      </c>
      <c r="L408" s="1" t="b">
        <f>NOT(ISERROR(IF(runRBA_RBA_fluxes[[#This Row],[tag]]="RXN",MATCH(runRBA_RBA_fluxes[[#This Row],[rxn_base_id]],fba_fluxes[rxn],0),0)))</f>
        <v>1</v>
      </c>
    </row>
    <row r="409" spans="1:12" hidden="1" x14ac:dyDescent="0.2">
      <c r="A409" s="1" t="s">
        <v>1455</v>
      </c>
      <c r="B409">
        <v>6.469618180572E-3</v>
      </c>
      <c r="C409">
        <v>0</v>
      </c>
      <c r="D409">
        <v>1000.0000000000001</v>
      </c>
      <c r="E409" t="str">
        <f>_xlfn.TEXTBEFORE(runRBA_RBA_fluxes[[#This Row],[rxn]],"-")</f>
        <v>BIOSYN</v>
      </c>
      <c r="F409" t="str">
        <f>IFERROR(_xlfn.TEXTAFTER(_xlfn.TEXTBEFORE(runRBA_RBA_fluxes[[#This Row],[rxn]],"_"&amp;runRBA_RBA_fluxes[[#This Row],[dir]]&amp;"-",-1),runRBA_RBA_fluxes[[#This Row],[tag]]&amp;"-"),"")</f>
        <v/>
      </c>
      <c r="G409" t="e">
        <f>_xlfn.TEXTAFTER(_xlfn.TEXTBEFORE(runRBA_RBA_fluxes[[#This Row],[rxn]],"-"&amp;runRBA_RBA_fluxes[[#This Row],[enz]],-1),"_",-1)</f>
        <v>#N/A</v>
      </c>
      <c r="H409" t="str">
        <f>_xlfn.TEXTAFTER(runRBA_RBA_fluxes[[#This Row],[rxn]],"-",-1)</f>
        <v>METAL5</v>
      </c>
      <c r="I409" s="1" t="e">
        <f>IF(runRBA_RBA_fluxes[[#This Row],[dir]]="REV",-runRBA_RBA_fluxes[[#This Row],[ub]],runRBA_RBA_fluxes[[#This Row],[lb]])</f>
        <v>#N/A</v>
      </c>
      <c r="J409" s="1" t="e">
        <f>IF(runRBA_RBA_fluxes[[#This Row],[dir]]="REV",-runRBA_RBA_fluxes[[#This Row],[lb]],runRBA_RBA_fluxes[[#This Row],[ub]])</f>
        <v>#N/A</v>
      </c>
      <c r="K409" s="1" t="e">
        <f>IF(runRBA_RBA_fluxes[[#This Row],[dir]]="REV",-1,1)*runRBA_RBA_fluxes[[#This Row],[flux]]</f>
        <v>#N/A</v>
      </c>
      <c r="L409" s="1" t="b">
        <f>NOT(ISERROR(IF(runRBA_RBA_fluxes[[#This Row],[tag]]="RXN",MATCH(runRBA_RBA_fluxes[[#This Row],[rxn_base_id]],fba_fluxes[rxn],0),0)))</f>
        <v>1</v>
      </c>
    </row>
    <row r="410" spans="1:12" x14ac:dyDescent="0.2">
      <c r="A410" s="1" t="s">
        <v>707</v>
      </c>
      <c r="B410">
        <v>4.5304245596080817</v>
      </c>
      <c r="C410">
        <v>0</v>
      </c>
      <c r="D410">
        <v>1000.0000000000001</v>
      </c>
      <c r="E410" t="str">
        <f>_xlfn.TEXTBEFORE(runRBA_RBA_fluxes[[#This Row],[rxn]],"-")</f>
        <v>RXN</v>
      </c>
      <c r="F410" t="str">
        <f>IFERROR(_xlfn.TEXTAFTER(_xlfn.TEXTBEFORE(runRBA_RBA_fluxes[[#This Row],[rxn]],"_"&amp;runRBA_RBA_fluxes[[#This Row],[dir]]&amp;"-",-1),runRBA_RBA_fluxes[[#This Row],[tag]]&amp;"-"),"")</f>
        <v>H2Ot_c_e</v>
      </c>
      <c r="G410" t="str">
        <f>_xlfn.TEXTAFTER(_xlfn.TEXTBEFORE(runRBA_RBA_fluxes[[#This Row],[rxn]],"-"&amp;runRBA_RBA_fluxes[[#This Row],[enz]],-1),"_",-1)</f>
        <v>REV</v>
      </c>
      <c r="H410" t="str">
        <f>_xlfn.TEXTAFTER(runRBA_RBA_fluxes[[#This Row],[rxn]],"-",-1)</f>
        <v>SPONT</v>
      </c>
      <c r="I410" s="1">
        <f>IF(runRBA_RBA_fluxes[[#This Row],[dir]]="REV",-runRBA_RBA_fluxes[[#This Row],[ub]],runRBA_RBA_fluxes[[#This Row],[lb]])</f>
        <v>-1000.0000000000001</v>
      </c>
      <c r="J410" s="1">
        <f>IF(runRBA_RBA_fluxes[[#This Row],[dir]]="REV",-runRBA_RBA_fluxes[[#This Row],[lb]],runRBA_RBA_fluxes[[#This Row],[ub]])</f>
        <v>0</v>
      </c>
      <c r="K410" s="1">
        <f>IF(runRBA_RBA_fluxes[[#This Row],[dir]]="REV",-1,1)*runRBA_RBA_fluxes[[#This Row],[flux]]</f>
        <v>-4.5304245596080817</v>
      </c>
      <c r="L410" s="1" t="b">
        <f>NOT(ISERROR(IF(runRBA_RBA_fluxes[[#This Row],[tag]]="RXN",MATCH(runRBA_RBA_fluxes[[#This Row],[rxn_base_id]],fba_fluxes[rxn],0),0)))</f>
        <v>1</v>
      </c>
    </row>
    <row r="411" spans="1:12" x14ac:dyDescent="0.2">
      <c r="A411" s="1" t="s">
        <v>708</v>
      </c>
      <c r="B411">
        <v>1.1411900901789999E-3</v>
      </c>
      <c r="C411">
        <v>0</v>
      </c>
      <c r="D411">
        <v>1000.0000000000001</v>
      </c>
      <c r="E411" t="str">
        <f>_xlfn.TEXTBEFORE(runRBA_RBA_fluxes[[#This Row],[rxn]],"-")</f>
        <v>RXN</v>
      </c>
      <c r="F411" t="str">
        <f>IFERROR(_xlfn.TEXTAFTER(_xlfn.TEXTBEFORE(runRBA_RBA_fluxes[[#This Row],[rxn]],"_"&amp;runRBA_RBA_fluxes[[#This Row],[dir]]&amp;"-",-1),runRBA_RBA_fluxes[[#This Row],[tag]]&amp;"-"),"")</f>
        <v>C3STDH2_c</v>
      </c>
      <c r="G411" t="str">
        <f>_xlfn.TEXTAFTER(_xlfn.TEXTBEFORE(runRBA_RBA_fluxes[[#This Row],[rxn]],"-"&amp;runRBA_RBA_fluxes[[#This Row],[enz]],-1),"_",-1)</f>
        <v>FWD</v>
      </c>
      <c r="H411" t="str">
        <f>_xlfn.TEXTAFTER(runRBA_RBA_fluxes[[#This Row],[rxn]],"-",-1)</f>
        <v>YGL001C</v>
      </c>
      <c r="I411" s="1">
        <f>IF(runRBA_RBA_fluxes[[#This Row],[dir]]="REV",-runRBA_RBA_fluxes[[#This Row],[ub]],runRBA_RBA_fluxes[[#This Row],[lb]])</f>
        <v>0</v>
      </c>
      <c r="J411" s="1">
        <f>IF(runRBA_RBA_fluxes[[#This Row],[dir]]="REV",-runRBA_RBA_fluxes[[#This Row],[lb]],runRBA_RBA_fluxes[[#This Row],[ub]])</f>
        <v>1000.0000000000001</v>
      </c>
      <c r="K411" s="1">
        <f>IF(runRBA_RBA_fluxes[[#This Row],[dir]]="REV",-1,1)*runRBA_RBA_fluxes[[#This Row],[flux]]</f>
        <v>1.1411900901789999E-3</v>
      </c>
      <c r="L411" s="1" t="b">
        <f>NOT(ISERROR(IF(runRBA_RBA_fluxes[[#This Row],[tag]]="RXN",MATCH(runRBA_RBA_fluxes[[#This Row],[rxn_base_id]],fba_fluxes[rxn],0),0)))</f>
        <v>1</v>
      </c>
    </row>
    <row r="412" spans="1:12" hidden="1" x14ac:dyDescent="0.2">
      <c r="A412" s="1" t="s">
        <v>1456</v>
      </c>
      <c r="B412">
        <v>6.5004731999999999E-8</v>
      </c>
      <c r="C412">
        <v>0</v>
      </c>
      <c r="D412">
        <v>1000.0000000000001</v>
      </c>
      <c r="E412" t="str">
        <f>_xlfn.TEXTBEFORE(runRBA_RBA_fluxes[[#This Row],[rxn]],"-")</f>
        <v>ENZLOAD</v>
      </c>
      <c r="F412" t="str">
        <f>IFERROR(_xlfn.TEXTAFTER(_xlfn.TEXTBEFORE(runRBA_RBA_fluxes[[#This Row],[rxn]],"_"&amp;runRBA_RBA_fluxes[[#This Row],[dir]]&amp;"-",-1),runRBA_RBA_fluxes[[#This Row],[tag]]&amp;"-"),"")</f>
        <v>ORNTA_c</v>
      </c>
      <c r="G412" t="str">
        <f>_xlfn.TEXTAFTER(_xlfn.TEXTBEFORE(runRBA_RBA_fluxes[[#This Row],[rxn]],"-"&amp;runRBA_RBA_fluxes[[#This Row],[enz]],-1),"_",-1)</f>
        <v>FWD</v>
      </c>
      <c r="H412" t="str">
        <f>_xlfn.TEXTAFTER(runRBA_RBA_fluxes[[#This Row],[rxn]],"-",-1)</f>
        <v>YLR438W</v>
      </c>
      <c r="I412" s="1">
        <f>IF(runRBA_RBA_fluxes[[#This Row],[dir]]="REV",-runRBA_RBA_fluxes[[#This Row],[ub]],runRBA_RBA_fluxes[[#This Row],[lb]])</f>
        <v>0</v>
      </c>
      <c r="J412" s="1">
        <f>IF(runRBA_RBA_fluxes[[#This Row],[dir]]="REV",-runRBA_RBA_fluxes[[#This Row],[lb]],runRBA_RBA_fluxes[[#This Row],[ub]])</f>
        <v>1000.0000000000001</v>
      </c>
      <c r="K412" s="1">
        <f>IF(runRBA_RBA_fluxes[[#This Row],[dir]]="REV",-1,1)*runRBA_RBA_fluxes[[#This Row],[flux]]</f>
        <v>6.5004731999999999E-8</v>
      </c>
      <c r="L412" s="1" t="b">
        <f>NOT(ISERROR(IF(runRBA_RBA_fluxes[[#This Row],[tag]]="RXN",MATCH(runRBA_RBA_fluxes[[#This Row],[rxn_base_id]],fba_fluxes[rxn],0),0)))</f>
        <v>1</v>
      </c>
    </row>
    <row r="413" spans="1:12" x14ac:dyDescent="0.2">
      <c r="A413" s="1" t="s">
        <v>709</v>
      </c>
      <c r="B413">
        <v>6.5720617938000005E-5</v>
      </c>
      <c r="C413">
        <v>0</v>
      </c>
      <c r="D413">
        <v>1000.0000000000001</v>
      </c>
      <c r="E413" t="str">
        <f>_xlfn.TEXTBEFORE(runRBA_RBA_fluxes[[#This Row],[rxn]],"-")</f>
        <v>RXN</v>
      </c>
      <c r="F413" t="str">
        <f>IFERROR(_xlfn.TEXTAFTER(_xlfn.TEXTBEFORE(runRBA_RBA_fluxes[[#This Row],[rxn]],"_"&amp;runRBA_RBA_fluxes[[#This Row],[dir]]&amp;"-",-1),runRBA_RBA_fluxes[[#This Row],[tag]]&amp;"-"),"")</f>
        <v>3HACD260_rm</v>
      </c>
      <c r="G413" t="str">
        <f>_xlfn.TEXTAFTER(_xlfn.TEXTBEFORE(runRBA_RBA_fluxes[[#This Row],[rxn]],"-"&amp;runRBA_RBA_fluxes[[#This Row],[enz]],-1),"_",-1)</f>
        <v>FWD</v>
      </c>
      <c r="H413" t="str">
        <f>_xlfn.TEXTAFTER(runRBA_RBA_fluxes[[#This Row],[rxn]],"-",-1)</f>
        <v>YJL097W</v>
      </c>
      <c r="I413" s="1">
        <f>IF(runRBA_RBA_fluxes[[#This Row],[dir]]="REV",-runRBA_RBA_fluxes[[#This Row],[ub]],runRBA_RBA_fluxes[[#This Row],[lb]])</f>
        <v>0</v>
      </c>
      <c r="J413" s="1">
        <f>IF(runRBA_RBA_fluxes[[#This Row],[dir]]="REV",-runRBA_RBA_fluxes[[#This Row],[lb]],runRBA_RBA_fluxes[[#This Row],[ub]])</f>
        <v>1000.0000000000001</v>
      </c>
      <c r="K413" s="1">
        <f>IF(runRBA_RBA_fluxes[[#This Row],[dir]]="REV",-1,1)*runRBA_RBA_fluxes[[#This Row],[flux]]</f>
        <v>6.5720617938000005E-5</v>
      </c>
      <c r="L413" s="1" t="b">
        <f>NOT(ISERROR(IF(runRBA_RBA_fluxes[[#This Row],[tag]]="RXN",MATCH(runRBA_RBA_fluxes[[#This Row],[rxn_base_id]],fba_fluxes[rxn],0),0)))</f>
        <v>1</v>
      </c>
    </row>
    <row r="414" spans="1:12" hidden="1" x14ac:dyDescent="0.2">
      <c r="A414" s="1" t="s">
        <v>1457</v>
      </c>
      <c r="B414">
        <v>3.0043316299999998E-7</v>
      </c>
      <c r="C414">
        <v>0</v>
      </c>
      <c r="D414">
        <v>1000.0000000000001</v>
      </c>
      <c r="E414" t="str">
        <f>_xlfn.TEXTBEFORE(runRBA_RBA_fluxes[[#This Row],[rxn]],"-")</f>
        <v>ENZSYN</v>
      </c>
      <c r="F414" t="str">
        <f>IFERROR(_xlfn.TEXTAFTER(_xlfn.TEXTBEFORE(runRBA_RBA_fluxes[[#This Row],[rxn]],"_"&amp;runRBA_RBA_fluxes[[#This Row],[dir]]&amp;"-",-1),runRBA_RBA_fluxes[[#This Row],[tag]]&amp;"-"),"")</f>
        <v/>
      </c>
      <c r="G414" t="e">
        <f>_xlfn.TEXTAFTER(_xlfn.TEXTBEFORE(runRBA_RBA_fluxes[[#This Row],[rxn]],"-"&amp;runRBA_RBA_fluxes[[#This Row],[enz]],-1),"_",-1)</f>
        <v>#N/A</v>
      </c>
      <c r="H414" t="str">
        <f>_xlfn.TEXTAFTER(runRBA_RBA_fluxes[[#This Row],[rxn]],"-",-1)</f>
        <v>YBR249C</v>
      </c>
      <c r="I414" s="1" t="e">
        <f>IF(runRBA_RBA_fluxes[[#This Row],[dir]]="REV",-runRBA_RBA_fluxes[[#This Row],[ub]],runRBA_RBA_fluxes[[#This Row],[lb]])</f>
        <v>#N/A</v>
      </c>
      <c r="J414" s="1" t="e">
        <f>IF(runRBA_RBA_fluxes[[#This Row],[dir]]="REV",-runRBA_RBA_fluxes[[#This Row],[lb]],runRBA_RBA_fluxes[[#This Row],[ub]])</f>
        <v>#N/A</v>
      </c>
      <c r="K414" s="1" t="e">
        <f>IF(runRBA_RBA_fluxes[[#This Row],[dir]]="REV",-1,1)*runRBA_RBA_fluxes[[#This Row],[flux]]</f>
        <v>#N/A</v>
      </c>
      <c r="L414" s="1" t="b">
        <f>NOT(ISERROR(IF(runRBA_RBA_fluxes[[#This Row],[tag]]="RXN",MATCH(runRBA_RBA_fluxes[[#This Row],[rxn_base_id]],fba_fluxes[rxn],0),0)))</f>
        <v>1</v>
      </c>
    </row>
    <row r="415" spans="1:12" hidden="1" x14ac:dyDescent="0.2">
      <c r="A415" s="1" t="s">
        <v>1458</v>
      </c>
      <c r="B415">
        <v>1.8386813899999999E-7</v>
      </c>
      <c r="C415">
        <v>0</v>
      </c>
      <c r="D415">
        <v>1000.0000000000001</v>
      </c>
      <c r="E415" t="str">
        <f>_xlfn.TEXTBEFORE(runRBA_RBA_fluxes[[#This Row],[rxn]],"-")</f>
        <v>ENZSYN</v>
      </c>
      <c r="F415" t="str">
        <f>IFERROR(_xlfn.TEXTAFTER(_xlfn.TEXTBEFORE(runRBA_RBA_fluxes[[#This Row],[rxn]],"_"&amp;runRBA_RBA_fluxes[[#This Row],[dir]]&amp;"-",-1),runRBA_RBA_fluxes[[#This Row],[tag]]&amp;"-"),"")</f>
        <v/>
      </c>
      <c r="G415" t="e">
        <f>_xlfn.TEXTAFTER(_xlfn.TEXTBEFORE(runRBA_RBA_fluxes[[#This Row],[rxn]],"-"&amp;runRBA_RBA_fluxes[[#This Row],[enz]],-1),"_",-1)</f>
        <v>#N/A</v>
      </c>
      <c r="H415" t="str">
        <f>_xlfn.TEXTAFTER(runRBA_RBA_fluxes[[#This Row],[rxn]],"-",-1)</f>
        <v>YBL076C</v>
      </c>
      <c r="I415" s="1" t="e">
        <f>IF(runRBA_RBA_fluxes[[#This Row],[dir]]="REV",-runRBA_RBA_fluxes[[#This Row],[ub]],runRBA_RBA_fluxes[[#This Row],[lb]])</f>
        <v>#N/A</v>
      </c>
      <c r="J415" s="1" t="e">
        <f>IF(runRBA_RBA_fluxes[[#This Row],[dir]]="REV",-runRBA_RBA_fluxes[[#This Row],[lb]],runRBA_RBA_fluxes[[#This Row],[ub]])</f>
        <v>#N/A</v>
      </c>
      <c r="K415" s="1" t="e">
        <f>IF(runRBA_RBA_fluxes[[#This Row],[dir]]="REV",-1,1)*runRBA_RBA_fluxes[[#This Row],[flux]]</f>
        <v>#N/A</v>
      </c>
      <c r="L415" s="1" t="b">
        <f>NOT(ISERROR(IF(runRBA_RBA_fluxes[[#This Row],[tag]]="RXN",MATCH(runRBA_RBA_fluxes[[#This Row],[rxn_base_id]],fba_fluxes[rxn],0),0)))</f>
        <v>1</v>
      </c>
    </row>
    <row r="416" spans="1:12" x14ac:dyDescent="0.2">
      <c r="A416" s="1" t="s">
        <v>710</v>
      </c>
      <c r="B416">
        <v>1.9297579832672E-2</v>
      </c>
      <c r="C416">
        <v>0</v>
      </c>
      <c r="D416">
        <v>1000.0000000000001</v>
      </c>
      <c r="E416" t="str">
        <f>_xlfn.TEXTBEFORE(runRBA_RBA_fluxes[[#This Row],[rxn]],"-")</f>
        <v>RXN</v>
      </c>
      <c r="F416" t="str">
        <f>IFERROR(_xlfn.TEXTAFTER(_xlfn.TEXTBEFORE(runRBA_RBA_fluxes[[#This Row],[rxn]],"_"&amp;runRBA_RBA_fluxes[[#This Row],[dir]]&amp;"-",-1),runRBA_RBA_fluxes[[#This Row],[tag]]&amp;"-"),"")</f>
        <v>PRPPS_c</v>
      </c>
      <c r="G416" t="str">
        <f>_xlfn.TEXTAFTER(_xlfn.TEXTBEFORE(runRBA_RBA_fluxes[[#This Row],[rxn]],"-"&amp;runRBA_RBA_fluxes[[#This Row],[enz]],-1),"_",-1)</f>
        <v>FWD</v>
      </c>
      <c r="H416" t="str">
        <f>_xlfn.TEXTAFTER(runRBA_RBA_fluxes[[#This Row],[rxn]],"-",-1)</f>
        <v>PRS12</v>
      </c>
      <c r="I416" s="1">
        <f>IF(runRBA_RBA_fluxes[[#This Row],[dir]]="REV",-runRBA_RBA_fluxes[[#This Row],[ub]],runRBA_RBA_fluxes[[#This Row],[lb]])</f>
        <v>0</v>
      </c>
      <c r="J416" s="1">
        <f>IF(runRBA_RBA_fluxes[[#This Row],[dir]]="REV",-runRBA_RBA_fluxes[[#This Row],[lb]],runRBA_RBA_fluxes[[#This Row],[ub]])</f>
        <v>1000.0000000000001</v>
      </c>
      <c r="K416" s="1">
        <f>IF(runRBA_RBA_fluxes[[#This Row],[dir]]="REV",-1,1)*runRBA_RBA_fluxes[[#This Row],[flux]]</f>
        <v>1.9297579832672E-2</v>
      </c>
      <c r="L416" s="1" t="b">
        <f>NOT(ISERROR(IF(runRBA_RBA_fluxes[[#This Row],[tag]]="RXN",MATCH(runRBA_RBA_fluxes[[#This Row],[rxn_base_id]],fba_fluxes[rxn],0),0)))</f>
        <v>1</v>
      </c>
    </row>
    <row r="417" spans="1:12" hidden="1" x14ac:dyDescent="0.2">
      <c r="A417" s="1" t="s">
        <v>1459</v>
      </c>
      <c r="B417">
        <v>9.9062370000000006E-9</v>
      </c>
      <c r="C417">
        <v>0</v>
      </c>
      <c r="D417">
        <v>1000.0000000000001</v>
      </c>
      <c r="E417" t="str">
        <f>_xlfn.TEXTBEFORE(runRBA_RBA_fluxes[[#This Row],[rxn]],"-")</f>
        <v>ENZSYN</v>
      </c>
      <c r="F417" t="str">
        <f>IFERROR(_xlfn.TEXTAFTER(_xlfn.TEXTBEFORE(runRBA_RBA_fluxes[[#This Row],[rxn]],"_"&amp;runRBA_RBA_fluxes[[#This Row],[dir]]&amp;"-",-1),runRBA_RBA_fluxes[[#This Row],[tag]]&amp;"-"),"")</f>
        <v/>
      </c>
      <c r="G417" t="e">
        <f>_xlfn.TEXTAFTER(_xlfn.TEXTBEFORE(runRBA_RBA_fluxes[[#This Row],[rxn]],"-"&amp;runRBA_RBA_fluxes[[#This Row],[enz]],-1),"_",-1)</f>
        <v>#N/A</v>
      </c>
      <c r="H417" t="str">
        <f>_xlfn.TEXTAFTER(runRBA_RBA_fluxes[[#This Row],[rxn]],"-",-1)</f>
        <v>YBR294W</v>
      </c>
      <c r="I417" s="1" t="e">
        <f>IF(runRBA_RBA_fluxes[[#This Row],[dir]]="REV",-runRBA_RBA_fluxes[[#This Row],[ub]],runRBA_RBA_fluxes[[#This Row],[lb]])</f>
        <v>#N/A</v>
      </c>
      <c r="J417" s="1" t="e">
        <f>IF(runRBA_RBA_fluxes[[#This Row],[dir]]="REV",-runRBA_RBA_fluxes[[#This Row],[lb]],runRBA_RBA_fluxes[[#This Row],[ub]])</f>
        <v>#N/A</v>
      </c>
      <c r="K417" s="1" t="e">
        <f>IF(runRBA_RBA_fluxes[[#This Row],[dir]]="REV",-1,1)*runRBA_RBA_fluxes[[#This Row],[flux]]</f>
        <v>#N/A</v>
      </c>
      <c r="L417" s="1" t="b">
        <f>NOT(ISERROR(IF(runRBA_RBA_fluxes[[#This Row],[tag]]="RXN",MATCH(runRBA_RBA_fluxes[[#This Row],[rxn_base_id]],fba_fluxes[rxn],0),0)))</f>
        <v>1</v>
      </c>
    </row>
    <row r="418" spans="1:12" hidden="1" x14ac:dyDescent="0.2">
      <c r="A418" s="1" t="s">
        <v>1460</v>
      </c>
      <c r="B418">
        <v>9.4057239999999997E-9</v>
      </c>
      <c r="C418">
        <v>0</v>
      </c>
      <c r="D418">
        <v>1000.0000000000001</v>
      </c>
      <c r="E418" t="str">
        <f>_xlfn.TEXTBEFORE(runRBA_RBA_fluxes[[#This Row],[rxn]],"-")</f>
        <v>ENZLOAD</v>
      </c>
      <c r="F418" t="str">
        <f>IFERROR(_xlfn.TEXTAFTER(_xlfn.TEXTBEFORE(runRBA_RBA_fluxes[[#This Row],[rxn]],"_"&amp;runRBA_RBA_fluxes[[#This Row],[dir]]&amp;"-",-1),runRBA_RBA_fluxes[[#This Row],[tag]]&amp;"-"),"")</f>
        <v>PMEVK_c</v>
      </c>
      <c r="G418" t="str">
        <f>_xlfn.TEXTAFTER(_xlfn.TEXTBEFORE(runRBA_RBA_fluxes[[#This Row],[rxn]],"-"&amp;runRBA_RBA_fluxes[[#This Row],[enz]],-1),"_",-1)</f>
        <v>FWD</v>
      </c>
      <c r="H418" t="str">
        <f>_xlfn.TEXTAFTER(runRBA_RBA_fluxes[[#This Row],[rxn]],"-",-1)</f>
        <v>YMR220W</v>
      </c>
      <c r="I418" s="1">
        <f>IF(runRBA_RBA_fluxes[[#This Row],[dir]]="REV",-runRBA_RBA_fluxes[[#This Row],[ub]],runRBA_RBA_fluxes[[#This Row],[lb]])</f>
        <v>0</v>
      </c>
      <c r="J418" s="1">
        <f>IF(runRBA_RBA_fluxes[[#This Row],[dir]]="REV",-runRBA_RBA_fluxes[[#This Row],[lb]],runRBA_RBA_fluxes[[#This Row],[ub]])</f>
        <v>1000.0000000000001</v>
      </c>
      <c r="K418" s="1">
        <f>IF(runRBA_RBA_fluxes[[#This Row],[dir]]="REV",-1,1)*runRBA_RBA_fluxes[[#This Row],[flux]]</f>
        <v>9.4057239999999997E-9</v>
      </c>
      <c r="L418" s="1" t="b">
        <f>NOT(ISERROR(IF(runRBA_RBA_fluxes[[#This Row],[tag]]="RXN",MATCH(runRBA_RBA_fluxes[[#This Row],[rxn_base_id]],fba_fluxes[rxn],0),0)))</f>
        <v>1</v>
      </c>
    </row>
    <row r="419" spans="1:12" hidden="1" x14ac:dyDescent="0.2">
      <c r="A419" s="1" t="s">
        <v>1461</v>
      </c>
      <c r="B419">
        <v>2.2519491999999999E-8</v>
      </c>
      <c r="C419">
        <v>0</v>
      </c>
      <c r="D419">
        <v>1000.0000000000001</v>
      </c>
      <c r="E419" t="str">
        <f>_xlfn.TEXTBEFORE(runRBA_RBA_fluxes[[#This Row],[rxn]],"-")</f>
        <v>PROSYN</v>
      </c>
      <c r="F419" t="str">
        <f>IFERROR(_xlfn.TEXTAFTER(_xlfn.TEXTBEFORE(runRBA_RBA_fluxes[[#This Row],[rxn]],"_"&amp;runRBA_RBA_fluxes[[#This Row],[dir]]&amp;"-",-1),runRBA_RBA_fluxes[[#This Row],[tag]]&amp;"-"),"")</f>
        <v/>
      </c>
      <c r="G419" t="e">
        <f>_xlfn.TEXTAFTER(_xlfn.TEXTBEFORE(runRBA_RBA_fluxes[[#This Row],[rxn]],"-"&amp;runRBA_RBA_fluxes[[#This Row],[enz]],-1),"_",-1)</f>
        <v>#N/A</v>
      </c>
      <c r="H419" t="str">
        <f>_xlfn.TEXTAFTER(runRBA_RBA_fluxes[[#This Row],[rxn]],"-",-1)</f>
        <v>YGR010W</v>
      </c>
      <c r="I419" s="1" t="e">
        <f>IF(runRBA_RBA_fluxes[[#This Row],[dir]]="REV",-runRBA_RBA_fluxes[[#This Row],[ub]],runRBA_RBA_fluxes[[#This Row],[lb]])</f>
        <v>#N/A</v>
      </c>
      <c r="J419" s="1" t="e">
        <f>IF(runRBA_RBA_fluxes[[#This Row],[dir]]="REV",-runRBA_RBA_fluxes[[#This Row],[lb]],runRBA_RBA_fluxes[[#This Row],[ub]])</f>
        <v>#N/A</v>
      </c>
      <c r="K419" s="1" t="e">
        <f>IF(runRBA_RBA_fluxes[[#This Row],[dir]]="REV",-1,1)*runRBA_RBA_fluxes[[#This Row],[flux]]</f>
        <v>#N/A</v>
      </c>
      <c r="L419" s="1" t="b">
        <f>NOT(ISERROR(IF(runRBA_RBA_fluxes[[#This Row],[tag]]="RXN",MATCH(runRBA_RBA_fluxes[[#This Row],[rxn_base_id]],fba_fluxes[rxn],0),0)))</f>
        <v>1</v>
      </c>
    </row>
    <row r="420" spans="1:12" hidden="1" x14ac:dyDescent="0.2">
      <c r="A420" s="1" t="s">
        <v>1462</v>
      </c>
      <c r="B420">
        <v>1.05992909E-7</v>
      </c>
      <c r="C420">
        <v>0</v>
      </c>
      <c r="D420">
        <v>1000.0000000000001</v>
      </c>
      <c r="E420" t="str">
        <f>_xlfn.TEXTBEFORE(runRBA_RBA_fluxes[[#This Row],[rxn]],"-")</f>
        <v>ENZSYN</v>
      </c>
      <c r="F420" t="str">
        <f>IFERROR(_xlfn.TEXTAFTER(_xlfn.TEXTBEFORE(runRBA_RBA_fluxes[[#This Row],[rxn]],"_"&amp;runRBA_RBA_fluxes[[#This Row],[dir]]&amp;"-",-1),runRBA_RBA_fluxes[[#This Row],[tag]]&amp;"-"),"")</f>
        <v/>
      </c>
      <c r="G420" t="e">
        <f>_xlfn.TEXTAFTER(_xlfn.TEXTBEFORE(runRBA_RBA_fluxes[[#This Row],[rxn]],"-"&amp;runRBA_RBA_fluxes[[#This Row],[enz]],-1),"_",-1)</f>
        <v>#N/A</v>
      </c>
      <c r="H420" t="str">
        <f>_xlfn.TEXTAFTER(runRBA_RBA_fluxes[[#This Row],[rxn]],"-",-1)</f>
        <v>YNR016C</v>
      </c>
      <c r="I420" s="1" t="e">
        <f>IF(runRBA_RBA_fluxes[[#This Row],[dir]]="REV",-runRBA_RBA_fluxes[[#This Row],[ub]],runRBA_RBA_fluxes[[#This Row],[lb]])</f>
        <v>#N/A</v>
      </c>
      <c r="J420" s="1" t="e">
        <f>IF(runRBA_RBA_fluxes[[#This Row],[dir]]="REV",-runRBA_RBA_fluxes[[#This Row],[lb]],runRBA_RBA_fluxes[[#This Row],[ub]])</f>
        <v>#N/A</v>
      </c>
      <c r="K420" s="1" t="e">
        <f>IF(runRBA_RBA_fluxes[[#This Row],[dir]]="REV",-1,1)*runRBA_RBA_fluxes[[#This Row],[flux]]</f>
        <v>#N/A</v>
      </c>
      <c r="L420" s="1" t="b">
        <f>NOT(ISERROR(IF(runRBA_RBA_fluxes[[#This Row],[tag]]="RXN",MATCH(runRBA_RBA_fluxes[[#This Row],[rxn_base_id]],fba_fluxes[rxn],0),0)))</f>
        <v>1</v>
      </c>
    </row>
    <row r="421" spans="1:12" hidden="1" x14ac:dyDescent="0.2">
      <c r="A421" s="1" t="s">
        <v>1463</v>
      </c>
      <c r="B421">
        <v>3.8519235999999998E-8</v>
      </c>
      <c r="C421">
        <v>0</v>
      </c>
      <c r="D421">
        <v>1000.0000000000001</v>
      </c>
      <c r="E421" t="str">
        <f>_xlfn.TEXTBEFORE(runRBA_RBA_fluxes[[#This Row],[rxn]],"-")</f>
        <v>ENZLOAD</v>
      </c>
      <c r="F421" t="str">
        <f>IFERROR(_xlfn.TEXTAFTER(_xlfn.TEXTBEFORE(runRBA_RBA_fluxes[[#This Row],[rxn]],"_"&amp;runRBA_RBA_fluxes[[#This Row],[dir]]&amp;"-",-1),runRBA_RBA_fluxes[[#This Row],[tag]]&amp;"-"),"")</f>
        <v>ASNS1_c</v>
      </c>
      <c r="G421" t="str">
        <f>_xlfn.TEXTAFTER(_xlfn.TEXTBEFORE(runRBA_RBA_fluxes[[#This Row],[rxn]],"-"&amp;runRBA_RBA_fluxes[[#This Row],[enz]],-1),"_",-1)</f>
        <v>FWD</v>
      </c>
      <c r="H421" t="str">
        <f>_xlfn.TEXTAFTER(runRBA_RBA_fluxes[[#This Row],[rxn]],"-",-1)</f>
        <v>YGR124W</v>
      </c>
      <c r="I421" s="1">
        <f>IF(runRBA_RBA_fluxes[[#This Row],[dir]]="REV",-runRBA_RBA_fluxes[[#This Row],[ub]],runRBA_RBA_fluxes[[#This Row],[lb]])</f>
        <v>0</v>
      </c>
      <c r="J421" s="1">
        <f>IF(runRBA_RBA_fluxes[[#This Row],[dir]]="REV",-runRBA_RBA_fluxes[[#This Row],[lb]],runRBA_RBA_fluxes[[#This Row],[ub]])</f>
        <v>1000.0000000000001</v>
      </c>
      <c r="K421" s="1">
        <f>IF(runRBA_RBA_fluxes[[#This Row],[dir]]="REV",-1,1)*runRBA_RBA_fluxes[[#This Row],[flux]]</f>
        <v>3.8519235999999998E-8</v>
      </c>
      <c r="L421" s="1" t="b">
        <f>NOT(ISERROR(IF(runRBA_RBA_fluxes[[#This Row],[tag]]="RXN",MATCH(runRBA_RBA_fluxes[[#This Row],[rxn_base_id]],fba_fluxes[rxn],0),0)))</f>
        <v>1</v>
      </c>
    </row>
    <row r="422" spans="1:12" hidden="1" x14ac:dyDescent="0.2">
      <c r="A422" s="1" t="s">
        <v>1464</v>
      </c>
      <c r="B422">
        <v>7.1089590000000005E-8</v>
      </c>
      <c r="C422">
        <v>0</v>
      </c>
      <c r="D422">
        <v>1000.0000000000001</v>
      </c>
      <c r="E422" t="str">
        <f>_xlfn.TEXTBEFORE(runRBA_RBA_fluxes[[#This Row],[rxn]],"-")</f>
        <v>PROSYN</v>
      </c>
      <c r="F422" t="str">
        <f>IFERROR(_xlfn.TEXTAFTER(_xlfn.TEXTBEFORE(runRBA_RBA_fluxes[[#This Row],[rxn]],"_"&amp;runRBA_RBA_fluxes[[#This Row],[dir]]&amp;"-",-1),runRBA_RBA_fluxes[[#This Row],[tag]]&amp;"-"),"")</f>
        <v/>
      </c>
      <c r="G422" t="e">
        <f>_xlfn.TEXTAFTER(_xlfn.TEXTBEFORE(runRBA_RBA_fluxes[[#This Row],[rxn]],"-"&amp;runRBA_RBA_fluxes[[#This Row],[enz]],-1),"_",-1)</f>
        <v>#N/A</v>
      </c>
      <c r="H422" t="str">
        <f>_xlfn.TEXTAFTER(runRBA_RBA_fluxes[[#This Row],[rxn]],"-",-1)</f>
        <v>YKL141W</v>
      </c>
      <c r="I422" s="1" t="e">
        <f>IF(runRBA_RBA_fluxes[[#This Row],[dir]]="REV",-runRBA_RBA_fluxes[[#This Row],[ub]],runRBA_RBA_fluxes[[#This Row],[lb]])</f>
        <v>#N/A</v>
      </c>
      <c r="J422" s="1" t="e">
        <f>IF(runRBA_RBA_fluxes[[#This Row],[dir]]="REV",-runRBA_RBA_fluxes[[#This Row],[lb]],runRBA_RBA_fluxes[[#This Row],[ub]])</f>
        <v>#N/A</v>
      </c>
      <c r="K422" s="1" t="e">
        <f>IF(runRBA_RBA_fluxes[[#This Row],[dir]]="REV",-1,1)*runRBA_RBA_fluxes[[#This Row],[flux]]</f>
        <v>#N/A</v>
      </c>
      <c r="L422" s="1" t="b">
        <f>NOT(ISERROR(IF(runRBA_RBA_fluxes[[#This Row],[tag]]="RXN",MATCH(runRBA_RBA_fluxes[[#This Row],[rxn_base_id]],fba_fluxes[rxn],0),0)))</f>
        <v>1</v>
      </c>
    </row>
    <row r="423" spans="1:12" hidden="1" x14ac:dyDescent="0.2">
      <c r="A423" s="1" t="s">
        <v>1465</v>
      </c>
      <c r="B423">
        <v>9.0542968999999999E-8</v>
      </c>
      <c r="C423">
        <v>0</v>
      </c>
      <c r="D423">
        <v>1000.0000000000001</v>
      </c>
      <c r="E423" t="str">
        <f>_xlfn.TEXTBEFORE(runRBA_RBA_fluxes[[#This Row],[rxn]],"-")</f>
        <v>PROSYN</v>
      </c>
      <c r="F423" t="str">
        <f>IFERROR(_xlfn.TEXTAFTER(_xlfn.TEXTBEFORE(runRBA_RBA_fluxes[[#This Row],[rxn]],"_"&amp;runRBA_RBA_fluxes[[#This Row],[dir]]&amp;"-",-1),runRBA_RBA_fluxes[[#This Row],[tag]]&amp;"-"),"")</f>
        <v/>
      </c>
      <c r="G423" t="e">
        <f>_xlfn.TEXTAFTER(_xlfn.TEXTBEFORE(runRBA_RBA_fluxes[[#This Row],[rxn]],"-"&amp;runRBA_RBA_fluxes[[#This Row],[enz]],-1),"_",-1)</f>
        <v>#N/A</v>
      </c>
      <c r="H423" t="str">
        <f>_xlfn.TEXTAFTER(runRBA_RBA_fluxes[[#This Row],[rxn]],"-",-1)</f>
        <v>YMR158W</v>
      </c>
      <c r="I423" s="1" t="e">
        <f>IF(runRBA_RBA_fluxes[[#This Row],[dir]]="REV",-runRBA_RBA_fluxes[[#This Row],[ub]],runRBA_RBA_fluxes[[#This Row],[lb]])</f>
        <v>#N/A</v>
      </c>
      <c r="J423" s="1" t="e">
        <f>IF(runRBA_RBA_fluxes[[#This Row],[dir]]="REV",-runRBA_RBA_fluxes[[#This Row],[lb]],runRBA_RBA_fluxes[[#This Row],[ub]])</f>
        <v>#N/A</v>
      </c>
      <c r="K423" s="1" t="e">
        <f>IF(runRBA_RBA_fluxes[[#This Row],[dir]]="REV",-1,1)*runRBA_RBA_fluxes[[#This Row],[flux]]</f>
        <v>#N/A</v>
      </c>
      <c r="L423" s="1" t="b">
        <f>NOT(ISERROR(IF(runRBA_RBA_fluxes[[#This Row],[tag]]="RXN",MATCH(runRBA_RBA_fluxes[[#This Row],[rxn_base_id]],fba_fluxes[rxn],0),0)))</f>
        <v>1</v>
      </c>
    </row>
    <row r="424" spans="1:12" hidden="1" x14ac:dyDescent="0.2">
      <c r="A424" s="1" t="s">
        <v>1466</v>
      </c>
      <c r="B424">
        <v>7.47137969E-7</v>
      </c>
      <c r="C424">
        <v>0</v>
      </c>
      <c r="D424">
        <v>1000.0000000000001</v>
      </c>
      <c r="E424" t="str">
        <f>_xlfn.TEXTBEFORE(runRBA_RBA_fluxes[[#This Row],[rxn]],"-")</f>
        <v>RIBOSUBSYN</v>
      </c>
      <c r="F424" t="str">
        <f>IFERROR(_xlfn.TEXTAFTER(_xlfn.TEXTBEFORE(runRBA_RBA_fluxes[[#This Row],[rxn]],"_"&amp;runRBA_RBA_fluxes[[#This Row],[dir]]&amp;"-",-1),runRBA_RBA_fluxes[[#This Row],[tag]]&amp;"-"),"")</f>
        <v/>
      </c>
      <c r="G424" t="e">
        <f>_xlfn.TEXTAFTER(_xlfn.TEXTBEFORE(runRBA_RBA_fluxes[[#This Row],[rxn]],"-"&amp;runRBA_RBA_fluxes[[#This Row],[enz]],-1),"_",-1)</f>
        <v>#N/A</v>
      </c>
      <c r="H424" t="str">
        <f>_xlfn.TEXTAFTER(runRBA_RBA_fluxes[[#This Row],[rxn]],"-",-1)</f>
        <v>YHL033C</v>
      </c>
      <c r="I424" s="1" t="e">
        <f>IF(runRBA_RBA_fluxes[[#This Row],[dir]]="REV",-runRBA_RBA_fluxes[[#This Row],[ub]],runRBA_RBA_fluxes[[#This Row],[lb]])</f>
        <v>#N/A</v>
      </c>
      <c r="J424" s="1" t="e">
        <f>IF(runRBA_RBA_fluxes[[#This Row],[dir]]="REV",-runRBA_RBA_fluxes[[#This Row],[lb]],runRBA_RBA_fluxes[[#This Row],[ub]])</f>
        <v>#N/A</v>
      </c>
      <c r="K424" s="1" t="e">
        <f>IF(runRBA_RBA_fluxes[[#This Row],[dir]]="REV",-1,1)*runRBA_RBA_fluxes[[#This Row],[flux]]</f>
        <v>#N/A</v>
      </c>
      <c r="L424" s="1" t="b">
        <f>NOT(ISERROR(IF(runRBA_RBA_fluxes[[#This Row],[tag]]="RXN",MATCH(runRBA_RBA_fluxes[[#This Row],[rxn_base_id]],fba_fluxes[rxn],0),0)))</f>
        <v>1</v>
      </c>
    </row>
    <row r="425" spans="1:12" hidden="1" x14ac:dyDescent="0.2">
      <c r="A425" s="1" t="s">
        <v>1467</v>
      </c>
      <c r="B425">
        <v>4.0375909999999998E-9</v>
      </c>
      <c r="C425">
        <v>0</v>
      </c>
      <c r="D425">
        <v>1000.0000000000001</v>
      </c>
      <c r="E425" t="str">
        <f>_xlfn.TEXTBEFORE(runRBA_RBA_fluxes[[#This Row],[rxn]],"-")</f>
        <v>PROSYN</v>
      </c>
      <c r="F425" t="str">
        <f>IFERROR(_xlfn.TEXTAFTER(_xlfn.TEXTBEFORE(runRBA_RBA_fluxes[[#This Row],[rxn]],"_"&amp;runRBA_RBA_fluxes[[#This Row],[dir]]&amp;"-",-1),runRBA_RBA_fluxes[[#This Row],[tag]]&amp;"-"),"")</f>
        <v/>
      </c>
      <c r="G425" t="e">
        <f>_xlfn.TEXTAFTER(_xlfn.TEXTBEFORE(runRBA_RBA_fluxes[[#This Row],[rxn]],"-"&amp;runRBA_RBA_fluxes[[#This Row],[enz]],-1),"_",-1)</f>
        <v>#N/A</v>
      </c>
      <c r="H425" t="str">
        <f>_xlfn.TEXTAFTER(runRBA_RBA_fluxes[[#This Row],[rxn]],"-",-1)</f>
        <v>YKR039W_rm</v>
      </c>
      <c r="I425" s="1" t="e">
        <f>IF(runRBA_RBA_fluxes[[#This Row],[dir]]="REV",-runRBA_RBA_fluxes[[#This Row],[ub]],runRBA_RBA_fluxes[[#This Row],[lb]])</f>
        <v>#N/A</v>
      </c>
      <c r="J425" s="1" t="e">
        <f>IF(runRBA_RBA_fluxes[[#This Row],[dir]]="REV",-runRBA_RBA_fluxes[[#This Row],[lb]],runRBA_RBA_fluxes[[#This Row],[ub]])</f>
        <v>#N/A</v>
      </c>
      <c r="K425" s="1" t="e">
        <f>IF(runRBA_RBA_fluxes[[#This Row],[dir]]="REV",-1,1)*runRBA_RBA_fluxes[[#This Row],[flux]]</f>
        <v>#N/A</v>
      </c>
      <c r="L425" s="1" t="b">
        <f>NOT(ISERROR(IF(runRBA_RBA_fluxes[[#This Row],[tag]]="RXN",MATCH(runRBA_RBA_fluxes[[#This Row],[rxn_base_id]],fba_fluxes[rxn],0),0)))</f>
        <v>1</v>
      </c>
    </row>
    <row r="426" spans="1:12" hidden="1" x14ac:dyDescent="0.2">
      <c r="A426" s="1" t="s">
        <v>1468</v>
      </c>
      <c r="B426">
        <v>3.77547E-9</v>
      </c>
      <c r="C426">
        <v>0</v>
      </c>
      <c r="D426">
        <v>1000.0000000000001</v>
      </c>
      <c r="E426" t="str">
        <f>_xlfn.TEXTBEFORE(runRBA_RBA_fluxes[[#This Row],[rxn]],"-")</f>
        <v>ENZLOAD</v>
      </c>
      <c r="F426" t="str">
        <f>IFERROR(_xlfn.TEXTAFTER(_xlfn.TEXTBEFORE(runRBA_RBA_fluxes[[#This Row],[rxn]],"_"&amp;runRBA_RBA_fluxes[[#This Row],[dir]]&amp;"-",-1),runRBA_RBA_fluxes[[#This Row],[tag]]&amp;"-"),"")</f>
        <v>CERH324_r</v>
      </c>
      <c r="G426" t="str">
        <f>_xlfn.TEXTAFTER(_xlfn.TEXTBEFORE(runRBA_RBA_fluxes[[#This Row],[rxn]],"-"&amp;runRBA_RBA_fluxes[[#This Row],[enz]],-1),"_",-1)</f>
        <v>FWD</v>
      </c>
      <c r="H426" t="str">
        <f>_xlfn.TEXTAFTER(runRBA_RBA_fluxes[[#This Row],[rxn]],"-",-1)</f>
        <v>YMR272C</v>
      </c>
      <c r="I426" s="1">
        <f>IF(runRBA_RBA_fluxes[[#This Row],[dir]]="REV",-runRBA_RBA_fluxes[[#This Row],[ub]],runRBA_RBA_fluxes[[#This Row],[lb]])</f>
        <v>0</v>
      </c>
      <c r="J426" s="1">
        <f>IF(runRBA_RBA_fluxes[[#This Row],[dir]]="REV",-runRBA_RBA_fluxes[[#This Row],[lb]],runRBA_RBA_fluxes[[#This Row],[ub]])</f>
        <v>1000.0000000000001</v>
      </c>
      <c r="K426" s="1">
        <f>IF(runRBA_RBA_fluxes[[#This Row],[dir]]="REV",-1,1)*runRBA_RBA_fluxes[[#This Row],[flux]]</f>
        <v>3.77547E-9</v>
      </c>
      <c r="L426" s="1" t="b">
        <f>NOT(ISERROR(IF(runRBA_RBA_fluxes[[#This Row],[tag]]="RXN",MATCH(runRBA_RBA_fluxes[[#This Row],[rxn_base_id]],fba_fluxes[rxn],0),0)))</f>
        <v>1</v>
      </c>
    </row>
    <row r="427" spans="1:12" hidden="1" x14ac:dyDescent="0.2">
      <c r="A427" s="1" t="s">
        <v>1469</v>
      </c>
      <c r="B427">
        <v>6.4942630000000004E-9</v>
      </c>
      <c r="C427">
        <v>0</v>
      </c>
      <c r="D427">
        <v>1000.0000000000001</v>
      </c>
      <c r="E427" t="str">
        <f>_xlfn.TEXTBEFORE(runRBA_RBA_fluxes[[#This Row],[rxn]],"-")</f>
        <v>ENZLOAD</v>
      </c>
      <c r="F427" t="str">
        <f>IFERROR(_xlfn.TEXTAFTER(_xlfn.TEXTBEFORE(runRBA_RBA_fluxes[[#This Row],[rxn]],"_"&amp;runRBA_RBA_fluxes[[#This Row],[dir]]&amp;"-",-1),runRBA_RBA_fluxes[[#This Row],[tag]]&amp;"-"),"")</f>
        <v>UPP3MT_2_c</v>
      </c>
      <c r="G427" t="str">
        <f>_xlfn.TEXTAFTER(_xlfn.TEXTBEFORE(runRBA_RBA_fluxes[[#This Row],[rxn]],"-"&amp;runRBA_RBA_fluxes[[#This Row],[enz]],-1),"_",-1)</f>
        <v>FWD</v>
      </c>
      <c r="H427" t="str">
        <f>_xlfn.TEXTAFTER(runRBA_RBA_fluxes[[#This Row],[rxn]],"-",-1)</f>
        <v>YKR069W</v>
      </c>
      <c r="I427" s="1">
        <f>IF(runRBA_RBA_fluxes[[#This Row],[dir]]="REV",-runRBA_RBA_fluxes[[#This Row],[ub]],runRBA_RBA_fluxes[[#This Row],[lb]])</f>
        <v>0</v>
      </c>
      <c r="J427" s="1">
        <f>IF(runRBA_RBA_fluxes[[#This Row],[dir]]="REV",-runRBA_RBA_fluxes[[#This Row],[lb]],runRBA_RBA_fluxes[[#This Row],[ub]])</f>
        <v>1000.0000000000001</v>
      </c>
      <c r="K427" s="1">
        <f>IF(runRBA_RBA_fluxes[[#This Row],[dir]]="REV",-1,1)*runRBA_RBA_fluxes[[#This Row],[flux]]</f>
        <v>6.4942630000000004E-9</v>
      </c>
      <c r="L427" s="1" t="b">
        <f>NOT(ISERROR(IF(runRBA_RBA_fluxes[[#This Row],[tag]]="RXN",MATCH(runRBA_RBA_fluxes[[#This Row],[rxn_base_id]],fba_fluxes[rxn],0),0)))</f>
        <v>1</v>
      </c>
    </row>
    <row r="428" spans="1:12" x14ac:dyDescent="0.2">
      <c r="A428" s="1" t="s">
        <v>711</v>
      </c>
      <c r="B428">
        <v>4.0334205045804997E-2</v>
      </c>
      <c r="C428">
        <v>0</v>
      </c>
      <c r="D428">
        <v>1000.0000000000001</v>
      </c>
      <c r="E428" t="str">
        <f>_xlfn.TEXTBEFORE(runRBA_RBA_fluxes[[#This Row],[rxn]],"-")</f>
        <v>RXN</v>
      </c>
      <c r="F428" t="str">
        <f>IFERROR(_xlfn.TEXTAFTER(_xlfn.TEXTBEFORE(runRBA_RBA_fluxes[[#This Row],[rxn]],"_"&amp;runRBA_RBA_fluxes[[#This Row],[dir]]&amp;"-",-1),runRBA_RBA_fluxes[[#This Row],[tag]]&amp;"-"),"")</f>
        <v>OMCDC_c</v>
      </c>
      <c r="G428" t="str">
        <f>_xlfn.TEXTAFTER(_xlfn.TEXTBEFORE(runRBA_RBA_fluxes[[#This Row],[rxn]],"-"&amp;runRBA_RBA_fluxes[[#This Row],[enz]],-1),"_",-1)</f>
        <v>FWD</v>
      </c>
      <c r="H428" t="str">
        <f>_xlfn.TEXTAFTER(runRBA_RBA_fluxes[[#This Row],[rxn]],"-",-1)</f>
        <v>YJR148W</v>
      </c>
      <c r="I428" s="1">
        <f>IF(runRBA_RBA_fluxes[[#This Row],[dir]]="REV",-runRBA_RBA_fluxes[[#This Row],[ub]],runRBA_RBA_fluxes[[#This Row],[lb]])</f>
        <v>0</v>
      </c>
      <c r="J428" s="1">
        <f>IF(runRBA_RBA_fluxes[[#This Row],[dir]]="REV",-runRBA_RBA_fluxes[[#This Row],[lb]],runRBA_RBA_fluxes[[#This Row],[ub]])</f>
        <v>1000.0000000000001</v>
      </c>
      <c r="K428" s="1">
        <f>IF(runRBA_RBA_fluxes[[#This Row],[dir]]="REV",-1,1)*runRBA_RBA_fluxes[[#This Row],[flux]]</f>
        <v>4.0334205045804997E-2</v>
      </c>
      <c r="L428" s="1" t="b">
        <f>NOT(ISERROR(IF(runRBA_RBA_fluxes[[#This Row],[tag]]="RXN",MATCH(runRBA_RBA_fluxes[[#This Row],[rxn_base_id]],fba_fluxes[rxn],0),0)))</f>
        <v>1</v>
      </c>
    </row>
    <row r="429" spans="1:12" x14ac:dyDescent="0.2">
      <c r="A429" s="1" t="s">
        <v>712</v>
      </c>
      <c r="B429">
        <v>7.9556307000000003E-7</v>
      </c>
      <c r="C429">
        <v>0</v>
      </c>
      <c r="D429">
        <v>1000.0000000000001</v>
      </c>
      <c r="E429" t="str">
        <f>_xlfn.TEXTBEFORE(runRBA_RBA_fluxes[[#This Row],[rxn]],"-")</f>
        <v>RXN</v>
      </c>
      <c r="F429" t="str">
        <f>IFERROR(_xlfn.TEXTAFTER(_xlfn.TEXTBEFORE(runRBA_RBA_fluxes[[#This Row],[rxn]],"_"&amp;runRBA_RBA_fluxes[[#This Row],[dir]]&amp;"-",-1),runRBA_RBA_fluxes[[#This Row],[tag]]&amp;"-"),"")</f>
        <v>DICAT6_c</v>
      </c>
      <c r="G429" t="str">
        <f>_xlfn.TEXTAFTER(_xlfn.TEXTBEFORE(runRBA_RBA_fluxes[[#This Row],[rxn]],"-"&amp;runRBA_RBA_fluxes[[#This Row],[enz]],-1),"_",-1)</f>
        <v>FWD</v>
      </c>
      <c r="H429" t="str">
        <f>_xlfn.TEXTAFTER(runRBA_RBA_fluxes[[#This Row],[rxn]],"-",-1)</f>
        <v>SPONT</v>
      </c>
      <c r="I429" s="1">
        <f>IF(runRBA_RBA_fluxes[[#This Row],[dir]]="REV",-runRBA_RBA_fluxes[[#This Row],[ub]],runRBA_RBA_fluxes[[#This Row],[lb]])</f>
        <v>0</v>
      </c>
      <c r="J429" s="1">
        <f>IF(runRBA_RBA_fluxes[[#This Row],[dir]]="REV",-runRBA_RBA_fluxes[[#This Row],[lb]],runRBA_RBA_fluxes[[#This Row],[ub]])</f>
        <v>1000.0000000000001</v>
      </c>
      <c r="K429" s="1">
        <f>IF(runRBA_RBA_fluxes[[#This Row],[dir]]="REV",-1,1)*runRBA_RBA_fluxes[[#This Row],[flux]]</f>
        <v>7.9556307000000003E-7</v>
      </c>
      <c r="L429" s="1" t="b">
        <f>NOT(ISERROR(IF(runRBA_RBA_fluxes[[#This Row],[tag]]="RXN",MATCH(runRBA_RBA_fluxes[[#This Row],[rxn_base_id]],fba_fluxes[rxn],0),0)))</f>
        <v>1</v>
      </c>
    </row>
    <row r="430" spans="1:12" hidden="1" x14ac:dyDescent="0.2">
      <c r="A430" s="1" t="s">
        <v>1470</v>
      </c>
      <c r="B430">
        <v>3.1713730000000001E-9</v>
      </c>
      <c r="C430">
        <v>0</v>
      </c>
      <c r="D430">
        <v>1000.0000000000001</v>
      </c>
      <c r="E430" t="str">
        <f>_xlfn.TEXTBEFORE(runRBA_RBA_fluxes[[#This Row],[rxn]],"-")</f>
        <v>ENZLOAD</v>
      </c>
      <c r="F430" t="str">
        <f>IFERROR(_xlfn.TEXTAFTER(_xlfn.TEXTBEFORE(runRBA_RBA_fluxes[[#This Row],[rxn]],"_"&amp;runRBA_RBA_fluxes[[#This Row],[dir]]&amp;"-",-1),runRBA_RBA_fluxes[[#This Row],[tag]]&amp;"-"),"")</f>
        <v>C4STMO1_c</v>
      </c>
      <c r="G430" t="str">
        <f>_xlfn.TEXTAFTER(_xlfn.TEXTBEFORE(runRBA_RBA_fluxes[[#This Row],[rxn]],"-"&amp;runRBA_RBA_fluxes[[#This Row],[enz]],-1),"_",-1)</f>
        <v>FWD</v>
      </c>
      <c r="H430" t="str">
        <f>_xlfn.TEXTAFTER(runRBA_RBA_fluxes[[#This Row],[rxn]],"-",-1)</f>
        <v>YGR060W</v>
      </c>
      <c r="I430" s="1">
        <f>IF(runRBA_RBA_fluxes[[#This Row],[dir]]="REV",-runRBA_RBA_fluxes[[#This Row],[ub]],runRBA_RBA_fluxes[[#This Row],[lb]])</f>
        <v>0</v>
      </c>
      <c r="J430" s="1">
        <f>IF(runRBA_RBA_fluxes[[#This Row],[dir]]="REV",-runRBA_RBA_fluxes[[#This Row],[lb]],runRBA_RBA_fluxes[[#This Row],[ub]])</f>
        <v>1000.0000000000001</v>
      </c>
      <c r="K430" s="1">
        <f>IF(runRBA_RBA_fluxes[[#This Row],[dir]]="REV",-1,1)*runRBA_RBA_fluxes[[#This Row],[flux]]</f>
        <v>3.1713730000000001E-9</v>
      </c>
      <c r="L430" s="1" t="b">
        <f>NOT(ISERROR(IF(runRBA_RBA_fluxes[[#This Row],[tag]]="RXN",MATCH(runRBA_RBA_fluxes[[#This Row],[rxn_base_id]],fba_fluxes[rxn],0),0)))</f>
        <v>1</v>
      </c>
    </row>
    <row r="431" spans="1:12" hidden="1" x14ac:dyDescent="0.2">
      <c r="A431" s="1" t="s">
        <v>1471</v>
      </c>
      <c r="B431">
        <v>9.0542968999999999E-8</v>
      </c>
      <c r="C431">
        <v>0</v>
      </c>
      <c r="D431">
        <v>1000.0000000000001</v>
      </c>
      <c r="E431" t="str">
        <f>_xlfn.TEXTBEFORE(runRBA_RBA_fluxes[[#This Row],[rxn]],"-")</f>
        <v>PROSYN</v>
      </c>
      <c r="F431" t="str">
        <f>IFERROR(_xlfn.TEXTAFTER(_xlfn.TEXTBEFORE(runRBA_RBA_fluxes[[#This Row],[rxn]],"_"&amp;runRBA_RBA_fluxes[[#This Row],[dir]]&amp;"-",-1),runRBA_RBA_fluxes[[#This Row],[tag]]&amp;"-"),"")</f>
        <v/>
      </c>
      <c r="G431" t="e">
        <f>_xlfn.TEXTAFTER(_xlfn.TEXTBEFORE(runRBA_RBA_fluxes[[#This Row],[rxn]],"-"&amp;runRBA_RBA_fluxes[[#This Row],[enz]],-1),"_",-1)</f>
        <v>#N/A</v>
      </c>
      <c r="H431" t="str">
        <f>_xlfn.TEXTAFTER(runRBA_RBA_fluxes[[#This Row],[rxn]],"-",-1)</f>
        <v>YBR122C</v>
      </c>
      <c r="I431" s="1" t="e">
        <f>IF(runRBA_RBA_fluxes[[#This Row],[dir]]="REV",-runRBA_RBA_fluxes[[#This Row],[ub]],runRBA_RBA_fluxes[[#This Row],[lb]])</f>
        <v>#N/A</v>
      </c>
      <c r="J431" s="1" t="e">
        <f>IF(runRBA_RBA_fluxes[[#This Row],[dir]]="REV",-runRBA_RBA_fluxes[[#This Row],[lb]],runRBA_RBA_fluxes[[#This Row],[ub]])</f>
        <v>#N/A</v>
      </c>
      <c r="K431" s="1" t="e">
        <f>IF(runRBA_RBA_fluxes[[#This Row],[dir]]="REV",-1,1)*runRBA_RBA_fluxes[[#This Row],[flux]]</f>
        <v>#N/A</v>
      </c>
      <c r="L431" s="1" t="b">
        <f>NOT(ISERROR(IF(runRBA_RBA_fluxes[[#This Row],[tag]]="RXN",MATCH(runRBA_RBA_fluxes[[#This Row],[rxn_base_id]],fba_fluxes[rxn],0),0)))</f>
        <v>1</v>
      </c>
    </row>
    <row r="432" spans="1:12" hidden="1" x14ac:dyDescent="0.2">
      <c r="A432" s="1" t="s">
        <v>1472</v>
      </c>
      <c r="B432">
        <v>6.2283443420000003E-6</v>
      </c>
      <c r="C432">
        <v>0</v>
      </c>
      <c r="D432">
        <v>1000.0000000000001</v>
      </c>
      <c r="E432" t="str">
        <f>_xlfn.TEXTBEFORE(runRBA_RBA_fluxes[[#This Row],[rxn]],"-")</f>
        <v>ENZSYN</v>
      </c>
      <c r="F432" t="str">
        <f>IFERROR(_xlfn.TEXTAFTER(_xlfn.TEXTBEFORE(runRBA_RBA_fluxes[[#This Row],[rxn]],"_"&amp;runRBA_RBA_fluxes[[#This Row],[dir]]&amp;"-",-1),runRBA_RBA_fluxes[[#This Row],[tag]]&amp;"-"),"")</f>
        <v/>
      </c>
      <c r="G432" t="e">
        <f>_xlfn.TEXTAFTER(_xlfn.TEXTBEFORE(runRBA_RBA_fluxes[[#This Row],[rxn]],"-"&amp;runRBA_RBA_fluxes[[#This Row],[enz]],-1),"_",-1)</f>
        <v>#N/A</v>
      </c>
      <c r="H432" t="str">
        <f>_xlfn.TEXTAFTER(runRBA_RBA_fluxes[[#This Row],[rxn]],"-",-1)</f>
        <v>YCR012W</v>
      </c>
      <c r="I432" s="1" t="e">
        <f>IF(runRBA_RBA_fluxes[[#This Row],[dir]]="REV",-runRBA_RBA_fluxes[[#This Row],[ub]],runRBA_RBA_fluxes[[#This Row],[lb]])</f>
        <v>#N/A</v>
      </c>
      <c r="J432" s="1" t="e">
        <f>IF(runRBA_RBA_fluxes[[#This Row],[dir]]="REV",-runRBA_RBA_fluxes[[#This Row],[lb]],runRBA_RBA_fluxes[[#This Row],[ub]])</f>
        <v>#N/A</v>
      </c>
      <c r="K432" s="1" t="e">
        <f>IF(runRBA_RBA_fluxes[[#This Row],[dir]]="REV",-1,1)*runRBA_RBA_fluxes[[#This Row],[flux]]</f>
        <v>#N/A</v>
      </c>
      <c r="L432" s="1" t="b">
        <f>NOT(ISERROR(IF(runRBA_RBA_fluxes[[#This Row],[tag]]="RXN",MATCH(runRBA_RBA_fluxes[[#This Row],[rxn_base_id]],fba_fluxes[rxn],0),0)))</f>
        <v>1</v>
      </c>
    </row>
    <row r="433" spans="1:12" hidden="1" x14ac:dyDescent="0.2">
      <c r="A433" s="1" t="s">
        <v>1473</v>
      </c>
      <c r="B433">
        <v>3.1713730000000001E-9</v>
      </c>
      <c r="C433">
        <v>0</v>
      </c>
      <c r="D433">
        <v>1000.0000000000001</v>
      </c>
      <c r="E433" t="str">
        <f>_xlfn.TEXTBEFORE(runRBA_RBA_fluxes[[#This Row],[rxn]],"-")</f>
        <v>PROSYN</v>
      </c>
      <c r="F433" t="str">
        <f>IFERROR(_xlfn.TEXTAFTER(_xlfn.TEXTBEFORE(runRBA_RBA_fluxes[[#This Row],[rxn]],"_"&amp;runRBA_RBA_fluxes[[#This Row],[dir]]&amp;"-",-1),runRBA_RBA_fluxes[[#This Row],[tag]]&amp;"-"),"")</f>
        <v/>
      </c>
      <c r="G433" t="e">
        <f>_xlfn.TEXTAFTER(_xlfn.TEXTBEFORE(runRBA_RBA_fluxes[[#This Row],[rxn]],"-"&amp;runRBA_RBA_fluxes[[#This Row],[enz]],-1),"_",-1)</f>
        <v>#N/A</v>
      </c>
      <c r="H433" t="str">
        <f>_xlfn.TEXTAFTER(runRBA_RBA_fluxes[[#This Row],[rxn]],"-",-1)</f>
        <v>YHR007C</v>
      </c>
      <c r="I433" s="1" t="e">
        <f>IF(runRBA_RBA_fluxes[[#This Row],[dir]]="REV",-runRBA_RBA_fluxes[[#This Row],[ub]],runRBA_RBA_fluxes[[#This Row],[lb]])</f>
        <v>#N/A</v>
      </c>
      <c r="J433" s="1" t="e">
        <f>IF(runRBA_RBA_fluxes[[#This Row],[dir]]="REV",-runRBA_RBA_fluxes[[#This Row],[lb]],runRBA_RBA_fluxes[[#This Row],[ub]])</f>
        <v>#N/A</v>
      </c>
      <c r="K433" s="1" t="e">
        <f>IF(runRBA_RBA_fluxes[[#This Row],[dir]]="REV",-1,1)*runRBA_RBA_fluxes[[#This Row],[flux]]</f>
        <v>#N/A</v>
      </c>
      <c r="L433" s="1" t="b">
        <f>NOT(ISERROR(IF(runRBA_RBA_fluxes[[#This Row],[tag]]="RXN",MATCH(runRBA_RBA_fluxes[[#This Row],[rxn_base_id]],fba_fluxes[rxn],0),0)))</f>
        <v>1</v>
      </c>
    </row>
    <row r="434" spans="1:12" hidden="1" x14ac:dyDescent="0.2">
      <c r="A434" s="1" t="s">
        <v>1474</v>
      </c>
      <c r="B434">
        <v>9.0857024402200002E-4</v>
      </c>
      <c r="C434">
        <v>0</v>
      </c>
      <c r="D434">
        <v>1000.0000000000001</v>
      </c>
      <c r="E434" t="str">
        <f>_xlfn.TEXTBEFORE(runRBA_RBA_fluxes[[#This Row],[rxn]],"-")</f>
        <v>BIOSYN</v>
      </c>
      <c r="F434" t="str">
        <f>IFERROR(_xlfn.TEXTAFTER(_xlfn.TEXTBEFORE(runRBA_RBA_fluxes[[#This Row],[rxn]],"_"&amp;runRBA_RBA_fluxes[[#This Row],[dir]]&amp;"-",-1),runRBA_RBA_fluxes[[#This Row],[tag]]&amp;"-"),"")</f>
        <v/>
      </c>
      <c r="G434" t="e">
        <f>_xlfn.TEXTAFTER(_xlfn.TEXTBEFORE(runRBA_RBA_fluxes[[#This Row],[rxn]],"-"&amp;runRBA_RBA_fluxes[[#This Row],[enz]],-1),"_",-1)</f>
        <v>#N/A</v>
      </c>
      <c r="H434" t="str">
        <f>_xlfn.TEXTAFTER(runRBA_RBA_fluxes[[#This Row],[rxn]],"-",-1)</f>
        <v>LIPID3</v>
      </c>
      <c r="I434" s="1" t="e">
        <f>IF(runRBA_RBA_fluxes[[#This Row],[dir]]="REV",-runRBA_RBA_fluxes[[#This Row],[ub]],runRBA_RBA_fluxes[[#This Row],[lb]])</f>
        <v>#N/A</v>
      </c>
      <c r="J434" s="1" t="e">
        <f>IF(runRBA_RBA_fluxes[[#This Row],[dir]]="REV",-runRBA_RBA_fluxes[[#This Row],[lb]],runRBA_RBA_fluxes[[#This Row],[ub]])</f>
        <v>#N/A</v>
      </c>
      <c r="K434" s="1" t="e">
        <f>IF(runRBA_RBA_fluxes[[#This Row],[dir]]="REV",-1,1)*runRBA_RBA_fluxes[[#This Row],[flux]]</f>
        <v>#N/A</v>
      </c>
      <c r="L434" s="1" t="b">
        <f>NOT(ISERROR(IF(runRBA_RBA_fluxes[[#This Row],[tag]]="RXN",MATCH(runRBA_RBA_fluxes[[#This Row],[rxn_base_id]],fba_fluxes[rxn],0),0)))</f>
        <v>1</v>
      </c>
    </row>
    <row r="435" spans="1:12" x14ac:dyDescent="0.2">
      <c r="A435" s="1" t="s">
        <v>714</v>
      </c>
      <c r="B435">
        <v>1.3144123587600001E-4</v>
      </c>
      <c r="C435">
        <v>0</v>
      </c>
      <c r="D435">
        <v>1000.0000000000001</v>
      </c>
      <c r="E435" t="str">
        <f>_xlfn.TEXTBEFORE(runRBA_RBA_fluxes[[#This Row],[rxn]],"-")</f>
        <v>RXN</v>
      </c>
      <c r="F435" t="str">
        <f>IFERROR(_xlfn.TEXTAFTER(_xlfn.TEXTBEFORE(runRBA_RBA_fluxes[[#This Row],[rxn]],"_"&amp;runRBA_RBA_fluxes[[#This Row],[dir]]&amp;"-",-1),runRBA_RBA_fluxes[[#This Row],[tag]]&amp;"-"),"")</f>
        <v>3OACR200_rm</v>
      </c>
      <c r="G435" t="str">
        <f>_xlfn.TEXTAFTER(_xlfn.TEXTBEFORE(runRBA_RBA_fluxes[[#This Row],[rxn]],"-"&amp;runRBA_RBA_fluxes[[#This Row],[enz]],-1),"_",-1)</f>
        <v>FWD</v>
      </c>
      <c r="H435" t="str">
        <f>_xlfn.TEXTAFTER(runRBA_RBA_fluxes[[#This Row],[rxn]],"-",-1)</f>
        <v>YBR159W</v>
      </c>
      <c r="I435" s="1">
        <f>IF(runRBA_RBA_fluxes[[#This Row],[dir]]="REV",-runRBA_RBA_fluxes[[#This Row],[ub]],runRBA_RBA_fluxes[[#This Row],[lb]])</f>
        <v>0</v>
      </c>
      <c r="J435" s="1">
        <f>IF(runRBA_RBA_fluxes[[#This Row],[dir]]="REV",-runRBA_RBA_fluxes[[#This Row],[lb]],runRBA_RBA_fluxes[[#This Row],[ub]])</f>
        <v>1000.0000000000001</v>
      </c>
      <c r="K435" s="1">
        <f>IF(runRBA_RBA_fluxes[[#This Row],[dir]]="REV",-1,1)*runRBA_RBA_fluxes[[#This Row],[flux]]</f>
        <v>1.3144123587600001E-4</v>
      </c>
      <c r="L435" s="1" t="b">
        <f>NOT(ISERROR(IF(runRBA_RBA_fluxes[[#This Row],[tag]]="RXN",MATCH(runRBA_RBA_fluxes[[#This Row],[rxn_base_id]],fba_fluxes[rxn],0),0)))</f>
        <v>1</v>
      </c>
    </row>
    <row r="436" spans="1:12" hidden="1" x14ac:dyDescent="0.2">
      <c r="A436" s="1" t="s">
        <v>1475</v>
      </c>
      <c r="B436">
        <v>9.0542968999999999E-8</v>
      </c>
      <c r="C436">
        <v>0</v>
      </c>
      <c r="D436">
        <v>1000.0000000000001</v>
      </c>
      <c r="E436" t="str">
        <f>_xlfn.TEXTBEFORE(runRBA_RBA_fluxes[[#This Row],[rxn]],"-")</f>
        <v>RIBOSUBSYN</v>
      </c>
      <c r="F436" t="str">
        <f>IFERROR(_xlfn.TEXTAFTER(_xlfn.TEXTBEFORE(runRBA_RBA_fluxes[[#This Row],[rxn]],"_"&amp;runRBA_RBA_fluxes[[#This Row],[dir]]&amp;"-",-1),runRBA_RBA_fluxes[[#This Row],[tag]]&amp;"-"),"")</f>
        <v/>
      </c>
      <c r="G436" t="e">
        <f>_xlfn.TEXTAFTER(_xlfn.TEXTBEFORE(runRBA_RBA_fluxes[[#This Row],[rxn]],"-"&amp;runRBA_RBA_fluxes[[#This Row],[enz]],-1),"_",-1)</f>
        <v>#N/A</v>
      </c>
      <c r="H436" t="str">
        <f>_xlfn.TEXTAFTER(runRBA_RBA_fluxes[[#This Row],[rxn]],"-",-1)</f>
        <v>YPL013C</v>
      </c>
      <c r="I436" s="1" t="e">
        <f>IF(runRBA_RBA_fluxes[[#This Row],[dir]]="REV",-runRBA_RBA_fluxes[[#This Row],[ub]],runRBA_RBA_fluxes[[#This Row],[lb]])</f>
        <v>#N/A</v>
      </c>
      <c r="J436" s="1" t="e">
        <f>IF(runRBA_RBA_fluxes[[#This Row],[dir]]="REV",-runRBA_RBA_fluxes[[#This Row],[lb]],runRBA_RBA_fluxes[[#This Row],[ub]])</f>
        <v>#N/A</v>
      </c>
      <c r="K436" s="1" t="e">
        <f>IF(runRBA_RBA_fluxes[[#This Row],[dir]]="REV",-1,1)*runRBA_RBA_fluxes[[#This Row],[flux]]</f>
        <v>#N/A</v>
      </c>
      <c r="L436" s="1" t="b">
        <f>NOT(ISERROR(IF(runRBA_RBA_fluxes[[#This Row],[tag]]="RXN",MATCH(runRBA_RBA_fluxes[[#This Row],[rxn_base_id]],fba_fluxes[rxn],0),0)))</f>
        <v>1</v>
      </c>
    </row>
    <row r="437" spans="1:12" x14ac:dyDescent="0.2">
      <c r="A437" s="1" t="s">
        <v>715</v>
      </c>
      <c r="B437">
        <v>1.1808607580418001E-2</v>
      </c>
      <c r="C437">
        <v>0</v>
      </c>
      <c r="D437">
        <v>1000.0000000000001</v>
      </c>
      <c r="E437" t="str">
        <f>_xlfn.TEXTBEFORE(runRBA_RBA_fluxes[[#This Row],[rxn]],"-")</f>
        <v>RXN</v>
      </c>
      <c r="F437" t="str">
        <f>IFERROR(_xlfn.TEXTAFTER(_xlfn.TEXTBEFORE(runRBA_RBA_fluxes[[#This Row],[rxn]],"_"&amp;runRBA_RBA_fluxes[[#This Row],[dir]]&amp;"-",-1),runRBA_RBA_fluxes[[#This Row],[tag]]&amp;"-"),"")</f>
        <v>IMPC_c</v>
      </c>
      <c r="G437" t="str">
        <f>_xlfn.TEXTAFTER(_xlfn.TEXTBEFORE(runRBA_RBA_fluxes[[#This Row],[rxn]],"-"&amp;runRBA_RBA_fluxes[[#This Row],[enz]],-1),"_",-1)</f>
        <v>FWD</v>
      </c>
      <c r="H437" t="str">
        <f>_xlfn.TEXTAFTER(runRBA_RBA_fluxes[[#This Row],[rxn]],"-",-1)</f>
        <v>YLR028C</v>
      </c>
      <c r="I437" s="1">
        <f>IF(runRBA_RBA_fluxes[[#This Row],[dir]]="REV",-runRBA_RBA_fluxes[[#This Row],[ub]],runRBA_RBA_fluxes[[#This Row],[lb]])</f>
        <v>0</v>
      </c>
      <c r="J437" s="1">
        <f>IF(runRBA_RBA_fluxes[[#This Row],[dir]]="REV",-runRBA_RBA_fluxes[[#This Row],[lb]],runRBA_RBA_fluxes[[#This Row],[ub]])</f>
        <v>1000.0000000000001</v>
      </c>
      <c r="K437" s="1">
        <f>IF(runRBA_RBA_fluxes[[#This Row],[dir]]="REV",-1,1)*runRBA_RBA_fluxes[[#This Row],[flux]]</f>
        <v>1.1808607580418001E-2</v>
      </c>
      <c r="L437" s="1" t="b">
        <f>NOT(ISERROR(IF(runRBA_RBA_fluxes[[#This Row],[tag]]="RXN",MATCH(runRBA_RBA_fluxes[[#This Row],[rxn_base_id]],fba_fluxes[rxn],0),0)))</f>
        <v>1</v>
      </c>
    </row>
    <row r="438" spans="1:12" hidden="1" x14ac:dyDescent="0.2">
      <c r="A438" s="1" t="s">
        <v>1476</v>
      </c>
      <c r="B438">
        <v>1.73947E-10</v>
      </c>
      <c r="C438">
        <v>0</v>
      </c>
      <c r="D438">
        <v>1000.0000000000001</v>
      </c>
      <c r="E438" t="str">
        <f>_xlfn.TEXTBEFORE(runRBA_RBA_fluxes[[#This Row],[rxn]],"-")</f>
        <v>PROSYN</v>
      </c>
      <c r="F438" t="str">
        <f>IFERROR(_xlfn.TEXTAFTER(_xlfn.TEXTBEFORE(runRBA_RBA_fluxes[[#This Row],[rxn]],"_"&amp;runRBA_RBA_fluxes[[#This Row],[dir]]&amp;"-",-1),runRBA_RBA_fluxes[[#This Row],[tag]]&amp;"-"),"")</f>
        <v/>
      </c>
      <c r="G438" t="e">
        <f>_xlfn.TEXTAFTER(_xlfn.TEXTBEFORE(runRBA_RBA_fluxes[[#This Row],[rxn]],"-"&amp;runRBA_RBA_fluxes[[#This Row],[enz]],-1),"_",-1)</f>
        <v>#N/A</v>
      </c>
      <c r="H438" t="str">
        <f>_xlfn.TEXTAFTER(runRBA_RBA_fluxes[[#This Row],[rxn]],"-",-1)</f>
        <v>YGL186C</v>
      </c>
      <c r="I438" s="1" t="e">
        <f>IF(runRBA_RBA_fluxes[[#This Row],[dir]]="REV",-runRBA_RBA_fluxes[[#This Row],[ub]],runRBA_RBA_fluxes[[#This Row],[lb]])</f>
        <v>#N/A</v>
      </c>
      <c r="J438" s="1" t="e">
        <f>IF(runRBA_RBA_fluxes[[#This Row],[dir]]="REV",-runRBA_RBA_fluxes[[#This Row],[lb]],runRBA_RBA_fluxes[[#This Row],[ub]])</f>
        <v>#N/A</v>
      </c>
      <c r="K438" s="1" t="e">
        <f>IF(runRBA_RBA_fluxes[[#This Row],[dir]]="REV",-1,1)*runRBA_RBA_fluxes[[#This Row],[flux]]</f>
        <v>#N/A</v>
      </c>
      <c r="L438" s="1" t="b">
        <f>NOT(ISERROR(IF(runRBA_RBA_fluxes[[#This Row],[tag]]="RXN",MATCH(runRBA_RBA_fluxes[[#This Row],[rxn_base_id]],fba_fluxes[rxn],0),0)))</f>
        <v>1</v>
      </c>
    </row>
    <row r="439" spans="1:12" hidden="1" x14ac:dyDescent="0.2">
      <c r="A439" s="1" t="s">
        <v>1477</v>
      </c>
      <c r="B439">
        <v>4.8124439999999996E-9</v>
      </c>
      <c r="C439">
        <v>0</v>
      </c>
      <c r="D439">
        <v>1000.0000000000001</v>
      </c>
      <c r="E439" t="str">
        <f>_xlfn.TEXTBEFORE(runRBA_RBA_fluxes[[#This Row],[rxn]],"-")</f>
        <v>PROSYN</v>
      </c>
      <c r="F439" t="str">
        <f>IFERROR(_xlfn.TEXTAFTER(_xlfn.TEXTBEFORE(runRBA_RBA_fluxes[[#This Row],[rxn]],"_"&amp;runRBA_RBA_fluxes[[#This Row],[dir]]&amp;"-",-1),runRBA_RBA_fluxes[[#This Row],[tag]]&amp;"-"),"")</f>
        <v/>
      </c>
      <c r="G439" t="e">
        <f>_xlfn.TEXTAFTER(_xlfn.TEXTBEFORE(runRBA_RBA_fluxes[[#This Row],[rxn]],"-"&amp;runRBA_RBA_fluxes[[#This Row],[enz]],-1),"_",-1)</f>
        <v>#N/A</v>
      </c>
      <c r="H439" t="str">
        <f>_xlfn.TEXTAFTER(runRBA_RBA_fluxes[[#This Row],[rxn]],"-",-1)</f>
        <v>YLR258W</v>
      </c>
      <c r="I439" s="1" t="e">
        <f>IF(runRBA_RBA_fluxes[[#This Row],[dir]]="REV",-runRBA_RBA_fluxes[[#This Row],[ub]],runRBA_RBA_fluxes[[#This Row],[lb]])</f>
        <v>#N/A</v>
      </c>
      <c r="J439" s="1" t="e">
        <f>IF(runRBA_RBA_fluxes[[#This Row],[dir]]="REV",-runRBA_RBA_fluxes[[#This Row],[lb]],runRBA_RBA_fluxes[[#This Row],[ub]])</f>
        <v>#N/A</v>
      </c>
      <c r="K439" s="1" t="e">
        <f>IF(runRBA_RBA_fluxes[[#This Row],[dir]]="REV",-1,1)*runRBA_RBA_fluxes[[#This Row],[flux]]</f>
        <v>#N/A</v>
      </c>
      <c r="L439" s="1" t="b">
        <f>NOT(ISERROR(IF(runRBA_RBA_fluxes[[#This Row],[tag]]="RXN",MATCH(runRBA_RBA_fluxes[[#This Row],[rxn_base_id]],fba_fluxes[rxn],0),0)))</f>
        <v>1</v>
      </c>
    </row>
    <row r="440" spans="1:12" hidden="1" x14ac:dyDescent="0.2">
      <c r="A440" s="1" t="s">
        <v>1478</v>
      </c>
      <c r="B440">
        <v>3.1214900000000001E-9</v>
      </c>
      <c r="C440">
        <v>0</v>
      </c>
      <c r="D440">
        <v>1000.0000000000001</v>
      </c>
      <c r="E440" t="str">
        <f>_xlfn.TEXTBEFORE(runRBA_RBA_fluxes[[#This Row],[rxn]],"-")</f>
        <v>PROSYN</v>
      </c>
      <c r="F440" t="str">
        <f>IFERROR(_xlfn.TEXTAFTER(_xlfn.TEXTBEFORE(runRBA_RBA_fluxes[[#This Row],[rxn]],"_"&amp;runRBA_RBA_fluxes[[#This Row],[dir]]&amp;"-",-1),runRBA_RBA_fluxes[[#This Row],[tag]]&amp;"-"),"")</f>
        <v/>
      </c>
      <c r="G440" t="e">
        <f>_xlfn.TEXTAFTER(_xlfn.TEXTBEFORE(runRBA_RBA_fluxes[[#This Row],[rxn]],"-"&amp;runRBA_RBA_fluxes[[#This Row],[enz]],-1),"_",-1)</f>
        <v>#N/A</v>
      </c>
      <c r="H440" t="str">
        <f>_xlfn.TEXTAFTER(runRBA_RBA_fluxes[[#This Row],[rxn]],"-",-1)</f>
        <v>YOR245C_rm</v>
      </c>
      <c r="I440" s="1" t="e">
        <f>IF(runRBA_RBA_fluxes[[#This Row],[dir]]="REV",-runRBA_RBA_fluxes[[#This Row],[ub]],runRBA_RBA_fluxes[[#This Row],[lb]])</f>
        <v>#N/A</v>
      </c>
      <c r="J440" s="1" t="e">
        <f>IF(runRBA_RBA_fluxes[[#This Row],[dir]]="REV",-runRBA_RBA_fluxes[[#This Row],[lb]],runRBA_RBA_fluxes[[#This Row],[ub]])</f>
        <v>#N/A</v>
      </c>
      <c r="K440" s="1" t="e">
        <f>IF(runRBA_RBA_fluxes[[#This Row],[dir]]="REV",-1,1)*runRBA_RBA_fluxes[[#This Row],[flux]]</f>
        <v>#N/A</v>
      </c>
      <c r="L440" s="1" t="b">
        <f>NOT(ISERROR(IF(runRBA_RBA_fluxes[[#This Row],[tag]]="RXN",MATCH(runRBA_RBA_fluxes[[#This Row],[rxn_base_id]],fba_fluxes[rxn],0),0)))</f>
        <v>1</v>
      </c>
    </row>
    <row r="441" spans="1:12" hidden="1" x14ac:dyDescent="0.2">
      <c r="A441" s="1" t="s">
        <v>1479</v>
      </c>
      <c r="B441">
        <v>9.0542968999999999E-8</v>
      </c>
      <c r="C441">
        <v>0</v>
      </c>
      <c r="D441">
        <v>1000.0000000000001</v>
      </c>
      <c r="E441" t="str">
        <f>_xlfn.TEXTBEFORE(runRBA_RBA_fluxes[[#This Row],[rxn]],"-")</f>
        <v>RIBOSUBSYN</v>
      </c>
      <c r="F441" t="str">
        <f>IFERROR(_xlfn.TEXTAFTER(_xlfn.TEXTBEFORE(runRBA_RBA_fluxes[[#This Row],[rxn]],"_"&amp;runRBA_RBA_fluxes[[#This Row],[dir]]&amp;"-",-1),runRBA_RBA_fluxes[[#This Row],[tag]]&amp;"-"),"")</f>
        <v/>
      </c>
      <c r="G441" t="e">
        <f>_xlfn.TEXTAFTER(_xlfn.TEXTBEFORE(runRBA_RBA_fluxes[[#This Row],[rxn]],"-"&amp;runRBA_RBA_fluxes[[#This Row],[enz]],-1),"_",-1)</f>
        <v>#N/A</v>
      </c>
      <c r="H441" t="str">
        <f>_xlfn.TEXTAFTER(runRBA_RBA_fluxes[[#This Row],[rxn]],"-",-1)</f>
        <v>YDR237W</v>
      </c>
      <c r="I441" s="1" t="e">
        <f>IF(runRBA_RBA_fluxes[[#This Row],[dir]]="REV",-runRBA_RBA_fluxes[[#This Row],[ub]],runRBA_RBA_fluxes[[#This Row],[lb]])</f>
        <v>#N/A</v>
      </c>
      <c r="J441" s="1" t="e">
        <f>IF(runRBA_RBA_fluxes[[#This Row],[dir]]="REV",-runRBA_RBA_fluxes[[#This Row],[lb]],runRBA_RBA_fluxes[[#This Row],[ub]])</f>
        <v>#N/A</v>
      </c>
      <c r="K441" s="1" t="e">
        <f>IF(runRBA_RBA_fluxes[[#This Row],[dir]]="REV",-1,1)*runRBA_RBA_fluxes[[#This Row],[flux]]</f>
        <v>#N/A</v>
      </c>
      <c r="L441" s="1" t="b">
        <f>NOT(ISERROR(IF(runRBA_RBA_fluxes[[#This Row],[tag]]="RXN",MATCH(runRBA_RBA_fluxes[[#This Row],[rxn_base_id]],fba_fluxes[rxn],0),0)))</f>
        <v>1</v>
      </c>
    </row>
    <row r="442" spans="1:12" hidden="1" x14ac:dyDescent="0.2">
      <c r="A442" s="1" t="s">
        <v>1480</v>
      </c>
      <c r="B442">
        <v>2.0903508250000002E-6</v>
      </c>
      <c r="C442">
        <v>0</v>
      </c>
      <c r="D442">
        <v>1000.0000000000001</v>
      </c>
      <c r="E442" t="str">
        <f>_xlfn.TEXTBEFORE(runRBA_RBA_fluxes[[#This Row],[rxn]],"-")</f>
        <v>ENZSYN</v>
      </c>
      <c r="F442" t="str">
        <f>IFERROR(_xlfn.TEXTAFTER(_xlfn.TEXTBEFORE(runRBA_RBA_fluxes[[#This Row],[rxn]],"_"&amp;runRBA_RBA_fluxes[[#This Row],[dir]]&amp;"-",-1),runRBA_RBA_fluxes[[#This Row],[tag]]&amp;"-"),"")</f>
        <v/>
      </c>
      <c r="G442" t="e">
        <f>_xlfn.TEXTAFTER(_xlfn.TEXTBEFORE(runRBA_RBA_fluxes[[#This Row],[rxn]],"-"&amp;runRBA_RBA_fluxes[[#This Row],[enz]],-1),"_",-1)</f>
        <v>#N/A</v>
      </c>
      <c r="H442" t="str">
        <f>_xlfn.TEXTAFTER(runRBA_RBA_fluxes[[#This Row],[rxn]],"-",-1)</f>
        <v>YJR077C</v>
      </c>
      <c r="I442" s="1" t="e">
        <f>IF(runRBA_RBA_fluxes[[#This Row],[dir]]="REV",-runRBA_RBA_fluxes[[#This Row],[ub]],runRBA_RBA_fluxes[[#This Row],[lb]])</f>
        <v>#N/A</v>
      </c>
      <c r="J442" s="1" t="e">
        <f>IF(runRBA_RBA_fluxes[[#This Row],[dir]]="REV",-runRBA_RBA_fluxes[[#This Row],[lb]],runRBA_RBA_fluxes[[#This Row],[ub]])</f>
        <v>#N/A</v>
      </c>
      <c r="K442" s="1" t="e">
        <f>IF(runRBA_RBA_fluxes[[#This Row],[dir]]="REV",-1,1)*runRBA_RBA_fluxes[[#This Row],[flux]]</f>
        <v>#N/A</v>
      </c>
      <c r="L442" s="1" t="b">
        <f>NOT(ISERROR(IF(runRBA_RBA_fluxes[[#This Row],[tag]]="RXN",MATCH(runRBA_RBA_fluxes[[#This Row],[rxn_base_id]],fba_fluxes[rxn],0),0)))</f>
        <v>1</v>
      </c>
    </row>
    <row r="443" spans="1:12" hidden="1" x14ac:dyDescent="0.2">
      <c r="A443" s="1" t="s">
        <v>1481</v>
      </c>
      <c r="B443">
        <v>7.47137969E-7</v>
      </c>
      <c r="C443">
        <v>0</v>
      </c>
      <c r="D443">
        <v>1000.0000000000001</v>
      </c>
      <c r="E443" t="str">
        <f>_xlfn.TEXTBEFORE(runRBA_RBA_fluxes[[#This Row],[rxn]],"-")</f>
        <v>PROSYN</v>
      </c>
      <c r="F443" t="str">
        <f>IFERROR(_xlfn.TEXTAFTER(_xlfn.TEXTBEFORE(runRBA_RBA_fluxes[[#This Row],[rxn]],"_"&amp;runRBA_RBA_fluxes[[#This Row],[dir]]&amp;"-",-1),runRBA_RBA_fluxes[[#This Row],[tag]]&amp;"-"),"")</f>
        <v/>
      </c>
      <c r="G443" t="e">
        <f>_xlfn.TEXTAFTER(_xlfn.TEXTBEFORE(runRBA_RBA_fluxes[[#This Row],[rxn]],"-"&amp;runRBA_RBA_fluxes[[#This Row],[enz]],-1),"_",-1)</f>
        <v>#N/A</v>
      </c>
      <c r="H443" t="str">
        <f>_xlfn.TEXTAFTER(runRBA_RBA_fluxes[[#This Row],[rxn]],"-",-1)</f>
        <v>YDR064W</v>
      </c>
      <c r="I443" s="1" t="e">
        <f>IF(runRBA_RBA_fluxes[[#This Row],[dir]]="REV",-runRBA_RBA_fluxes[[#This Row],[ub]],runRBA_RBA_fluxes[[#This Row],[lb]])</f>
        <v>#N/A</v>
      </c>
      <c r="J443" s="1" t="e">
        <f>IF(runRBA_RBA_fluxes[[#This Row],[dir]]="REV",-runRBA_RBA_fluxes[[#This Row],[lb]],runRBA_RBA_fluxes[[#This Row],[ub]])</f>
        <v>#N/A</v>
      </c>
      <c r="K443" s="1" t="e">
        <f>IF(runRBA_RBA_fluxes[[#This Row],[dir]]="REV",-1,1)*runRBA_RBA_fluxes[[#This Row],[flux]]</f>
        <v>#N/A</v>
      </c>
      <c r="L443" s="1" t="b">
        <f>NOT(ISERROR(IF(runRBA_RBA_fluxes[[#This Row],[tag]]="RXN",MATCH(runRBA_RBA_fluxes[[#This Row],[rxn_base_id]],fba_fluxes[rxn],0),0)))</f>
        <v>1</v>
      </c>
    </row>
    <row r="444" spans="1:12" hidden="1" x14ac:dyDescent="0.2">
      <c r="A444" s="1" t="s">
        <v>1482</v>
      </c>
      <c r="B444">
        <v>2.0987327E-8</v>
      </c>
      <c r="C444">
        <v>0</v>
      </c>
      <c r="D444">
        <v>1000.0000000000001</v>
      </c>
      <c r="E444" t="str">
        <f>_xlfn.TEXTBEFORE(runRBA_RBA_fluxes[[#This Row],[rxn]],"-")</f>
        <v>ENZLOAD</v>
      </c>
      <c r="F444" t="str">
        <f>IFERROR(_xlfn.TEXTAFTER(_xlfn.TEXTBEFORE(runRBA_RBA_fluxes[[#This Row],[rxn]],"_"&amp;runRBA_RBA_fluxes[[#This Row],[dir]]&amp;"-",-1),runRBA_RBA_fluxes[[#This Row],[tag]]&amp;"-"),"")</f>
        <v>TMDS_c</v>
      </c>
      <c r="G444" t="str">
        <f>_xlfn.TEXTAFTER(_xlfn.TEXTBEFORE(runRBA_RBA_fluxes[[#This Row],[rxn]],"-"&amp;runRBA_RBA_fluxes[[#This Row],[enz]],-1),"_",-1)</f>
        <v>FWD</v>
      </c>
      <c r="H444" t="str">
        <f>_xlfn.TEXTAFTER(runRBA_RBA_fluxes[[#This Row],[rxn]],"-",-1)</f>
        <v>YOR074C</v>
      </c>
      <c r="I444" s="1">
        <f>IF(runRBA_RBA_fluxes[[#This Row],[dir]]="REV",-runRBA_RBA_fluxes[[#This Row],[ub]],runRBA_RBA_fluxes[[#This Row],[lb]])</f>
        <v>0</v>
      </c>
      <c r="J444" s="1">
        <f>IF(runRBA_RBA_fluxes[[#This Row],[dir]]="REV",-runRBA_RBA_fluxes[[#This Row],[lb]],runRBA_RBA_fluxes[[#This Row],[ub]])</f>
        <v>1000.0000000000001</v>
      </c>
      <c r="K444" s="1">
        <f>IF(runRBA_RBA_fluxes[[#This Row],[dir]]="REV",-1,1)*runRBA_RBA_fluxes[[#This Row],[flux]]</f>
        <v>2.0987327E-8</v>
      </c>
      <c r="L444" s="1" t="b">
        <f>NOT(ISERROR(IF(runRBA_RBA_fluxes[[#This Row],[tag]]="RXN",MATCH(runRBA_RBA_fluxes[[#This Row],[rxn_base_id]],fba_fluxes[rxn],0),0)))</f>
        <v>1</v>
      </c>
    </row>
    <row r="445" spans="1:12" hidden="1" x14ac:dyDescent="0.2">
      <c r="A445" s="1" t="s">
        <v>1483</v>
      </c>
      <c r="B445">
        <v>2.8356499999999999E-10</v>
      </c>
      <c r="C445">
        <v>0</v>
      </c>
      <c r="D445">
        <v>1000.0000000000001</v>
      </c>
      <c r="E445" t="str">
        <f>_xlfn.TEXTBEFORE(runRBA_RBA_fluxes[[#This Row],[rxn]],"-")</f>
        <v>ENZSYN</v>
      </c>
      <c r="F445" t="str">
        <f>IFERROR(_xlfn.TEXTAFTER(_xlfn.TEXTBEFORE(runRBA_RBA_fluxes[[#This Row],[rxn]],"_"&amp;runRBA_RBA_fluxes[[#This Row],[dir]]&amp;"-",-1),runRBA_RBA_fluxes[[#This Row],[tag]]&amp;"-"),"")</f>
        <v/>
      </c>
      <c r="G445" t="e">
        <f>_xlfn.TEXTAFTER(_xlfn.TEXTBEFORE(runRBA_RBA_fluxes[[#This Row],[rxn]],"-"&amp;runRBA_RBA_fluxes[[#This Row],[enz]],-1),"_",-1)</f>
        <v>#N/A</v>
      </c>
      <c r="H445" t="str">
        <f>_xlfn.TEXTAFTER(runRBA_RBA_fluxes[[#This Row],[rxn]],"-",-1)</f>
        <v>YCR028C</v>
      </c>
      <c r="I445" s="1" t="e">
        <f>IF(runRBA_RBA_fluxes[[#This Row],[dir]]="REV",-runRBA_RBA_fluxes[[#This Row],[ub]],runRBA_RBA_fluxes[[#This Row],[lb]])</f>
        <v>#N/A</v>
      </c>
      <c r="J445" s="1" t="e">
        <f>IF(runRBA_RBA_fluxes[[#This Row],[dir]]="REV",-runRBA_RBA_fluxes[[#This Row],[lb]],runRBA_RBA_fluxes[[#This Row],[ub]])</f>
        <v>#N/A</v>
      </c>
      <c r="K445" s="1" t="e">
        <f>IF(runRBA_RBA_fluxes[[#This Row],[dir]]="REV",-1,1)*runRBA_RBA_fluxes[[#This Row],[flux]]</f>
        <v>#N/A</v>
      </c>
      <c r="L445" s="1" t="b">
        <f>NOT(ISERROR(IF(runRBA_RBA_fluxes[[#This Row],[tag]]="RXN",MATCH(runRBA_RBA_fluxes[[#This Row],[rxn_base_id]],fba_fluxes[rxn],0),0)))</f>
        <v>1</v>
      </c>
    </row>
    <row r="446" spans="1:12" hidden="1" x14ac:dyDescent="0.2">
      <c r="A446" s="1" t="s">
        <v>1484</v>
      </c>
      <c r="B446">
        <v>2.4191934000000001E-8</v>
      </c>
      <c r="C446">
        <v>0</v>
      </c>
      <c r="D446">
        <v>1000.0000000000001</v>
      </c>
      <c r="E446" t="str">
        <f>_xlfn.TEXTBEFORE(runRBA_RBA_fluxes[[#This Row],[rxn]],"-")</f>
        <v>ENZLOAD</v>
      </c>
      <c r="F446" t="str">
        <f>IFERROR(_xlfn.TEXTAFTER(_xlfn.TEXTBEFORE(runRBA_RBA_fluxes[[#This Row],[rxn]],"_"&amp;runRBA_RBA_fluxes[[#This Row],[dir]]&amp;"-",-1),runRBA_RBA_fluxes[[#This Row],[tag]]&amp;"-"),"")</f>
        <v>CHORM_c</v>
      </c>
      <c r="G446" t="str">
        <f>_xlfn.TEXTAFTER(_xlfn.TEXTBEFORE(runRBA_RBA_fluxes[[#This Row],[rxn]],"-"&amp;runRBA_RBA_fluxes[[#This Row],[enz]],-1),"_",-1)</f>
        <v>FWD</v>
      </c>
      <c r="H446" t="str">
        <f>_xlfn.TEXTAFTER(runRBA_RBA_fluxes[[#This Row],[rxn]],"-",-1)</f>
        <v>YPR060C</v>
      </c>
      <c r="I446" s="1">
        <f>IF(runRBA_RBA_fluxes[[#This Row],[dir]]="REV",-runRBA_RBA_fluxes[[#This Row],[ub]],runRBA_RBA_fluxes[[#This Row],[lb]])</f>
        <v>0</v>
      </c>
      <c r="J446" s="1">
        <f>IF(runRBA_RBA_fluxes[[#This Row],[dir]]="REV",-runRBA_RBA_fluxes[[#This Row],[lb]],runRBA_RBA_fluxes[[#This Row],[ub]])</f>
        <v>1000.0000000000001</v>
      </c>
      <c r="K446" s="1">
        <f>IF(runRBA_RBA_fluxes[[#This Row],[dir]]="REV",-1,1)*runRBA_RBA_fluxes[[#This Row],[flux]]</f>
        <v>2.4191934000000001E-8</v>
      </c>
      <c r="L446" s="1" t="b">
        <f>NOT(ISERROR(IF(runRBA_RBA_fluxes[[#This Row],[tag]]="RXN",MATCH(runRBA_RBA_fluxes[[#This Row],[rxn_base_id]],fba_fluxes[rxn],0),0)))</f>
        <v>1</v>
      </c>
    </row>
    <row r="447" spans="1:12" x14ac:dyDescent="0.2">
      <c r="A447" s="1" t="s">
        <v>716</v>
      </c>
      <c r="B447">
        <v>2.2361044244400001E-3</v>
      </c>
      <c r="C447">
        <v>0</v>
      </c>
      <c r="D447">
        <v>1000.0000000000001</v>
      </c>
      <c r="E447" t="str">
        <f>_xlfn.TEXTBEFORE(runRBA_RBA_fluxes[[#This Row],[rxn]],"-")</f>
        <v>RXN</v>
      </c>
      <c r="F447" t="str">
        <f>IFERROR(_xlfn.TEXTAFTER(_xlfn.TEXTBEFORE(runRBA_RBA_fluxes[[#This Row],[rxn]],"_"&amp;runRBA_RBA_fluxes[[#This Row],[dir]]&amp;"-",-1),runRBA_RBA_fluxes[[#This Row],[tag]]&amp;"-"),"")</f>
        <v>Ht_m_mm</v>
      </c>
      <c r="G447" t="str">
        <f>_xlfn.TEXTAFTER(_xlfn.TEXTBEFORE(runRBA_RBA_fluxes[[#This Row],[rxn]],"-"&amp;runRBA_RBA_fluxes[[#This Row],[enz]],-1),"_",-1)</f>
        <v>FWD</v>
      </c>
      <c r="H447" t="str">
        <f>_xlfn.TEXTAFTER(runRBA_RBA_fluxes[[#This Row],[rxn]],"-",-1)</f>
        <v>SPONT</v>
      </c>
      <c r="I447" s="1">
        <f>IF(runRBA_RBA_fluxes[[#This Row],[dir]]="REV",-runRBA_RBA_fluxes[[#This Row],[ub]],runRBA_RBA_fluxes[[#This Row],[lb]])</f>
        <v>0</v>
      </c>
      <c r="J447" s="1">
        <f>IF(runRBA_RBA_fluxes[[#This Row],[dir]]="REV",-runRBA_RBA_fluxes[[#This Row],[lb]],runRBA_RBA_fluxes[[#This Row],[ub]])</f>
        <v>1000.0000000000001</v>
      </c>
      <c r="K447" s="1">
        <f>IF(runRBA_RBA_fluxes[[#This Row],[dir]]="REV",-1,1)*runRBA_RBA_fluxes[[#This Row],[flux]]</f>
        <v>2.2361044244400001E-3</v>
      </c>
      <c r="L447" s="1" t="b">
        <f>NOT(ISERROR(IF(runRBA_RBA_fluxes[[#This Row],[tag]]="RXN",MATCH(runRBA_RBA_fluxes[[#This Row],[rxn_base_id]],fba_fluxes[rxn],0),0)))</f>
        <v>1</v>
      </c>
    </row>
    <row r="448" spans="1:12" hidden="1" x14ac:dyDescent="0.2">
      <c r="A448" s="1" t="s">
        <v>1485</v>
      </c>
      <c r="B448">
        <v>2.24335058E-7</v>
      </c>
      <c r="C448">
        <v>0</v>
      </c>
      <c r="D448">
        <v>1000.0000000000001</v>
      </c>
      <c r="E448" t="str">
        <f>_xlfn.TEXTBEFORE(runRBA_RBA_fluxes[[#This Row],[rxn]],"-")</f>
        <v>PROSYN</v>
      </c>
      <c r="F448" t="str">
        <f>IFERROR(_xlfn.TEXTAFTER(_xlfn.TEXTBEFORE(runRBA_RBA_fluxes[[#This Row],[rxn]],"_"&amp;runRBA_RBA_fluxes[[#This Row],[dir]]&amp;"-",-1),runRBA_RBA_fluxes[[#This Row],[tag]]&amp;"-"),"")</f>
        <v/>
      </c>
      <c r="G448" t="e">
        <f>_xlfn.TEXTAFTER(_xlfn.TEXTBEFORE(runRBA_RBA_fluxes[[#This Row],[rxn]],"-"&amp;runRBA_RBA_fluxes[[#This Row],[enz]],-1),"_",-1)</f>
        <v>#N/A</v>
      </c>
      <c r="H448" t="str">
        <f>_xlfn.TEXTAFTER(runRBA_RBA_fluxes[[#This Row],[rxn]],"-",-1)</f>
        <v>YGL148W</v>
      </c>
      <c r="I448" s="1" t="e">
        <f>IF(runRBA_RBA_fluxes[[#This Row],[dir]]="REV",-runRBA_RBA_fluxes[[#This Row],[ub]],runRBA_RBA_fluxes[[#This Row],[lb]])</f>
        <v>#N/A</v>
      </c>
      <c r="J448" s="1" t="e">
        <f>IF(runRBA_RBA_fluxes[[#This Row],[dir]]="REV",-runRBA_RBA_fluxes[[#This Row],[lb]],runRBA_RBA_fluxes[[#This Row],[ub]])</f>
        <v>#N/A</v>
      </c>
      <c r="K448" s="1" t="e">
        <f>IF(runRBA_RBA_fluxes[[#This Row],[dir]]="REV",-1,1)*runRBA_RBA_fluxes[[#This Row],[flux]]</f>
        <v>#N/A</v>
      </c>
      <c r="L448" s="1" t="b">
        <f>NOT(ISERROR(IF(runRBA_RBA_fluxes[[#This Row],[tag]]="RXN",MATCH(runRBA_RBA_fluxes[[#This Row],[rxn_base_id]],fba_fluxes[rxn],0),0)))</f>
        <v>1</v>
      </c>
    </row>
    <row r="449" spans="1:12" hidden="1" x14ac:dyDescent="0.2">
      <c r="A449" s="1" t="s">
        <v>1486</v>
      </c>
      <c r="B449">
        <v>2.4057336300000001E-7</v>
      </c>
      <c r="C449">
        <v>0</v>
      </c>
      <c r="D449">
        <v>1000.0000000000001</v>
      </c>
      <c r="E449" t="str">
        <f>_xlfn.TEXTBEFORE(runRBA_RBA_fluxes[[#This Row],[rxn]],"-")</f>
        <v>ENZSYN</v>
      </c>
      <c r="F449" t="str">
        <f>IFERROR(_xlfn.TEXTAFTER(_xlfn.TEXTBEFORE(runRBA_RBA_fluxes[[#This Row],[rxn]],"_"&amp;runRBA_RBA_fluxes[[#This Row],[dir]]&amp;"-",-1),runRBA_RBA_fluxes[[#This Row],[tag]]&amp;"-"),"")</f>
        <v/>
      </c>
      <c r="G449" t="e">
        <f>_xlfn.TEXTAFTER(_xlfn.TEXTBEFORE(runRBA_RBA_fluxes[[#This Row],[rxn]],"-"&amp;runRBA_RBA_fluxes[[#This Row],[enz]],-1),"_",-1)</f>
        <v>#N/A</v>
      </c>
      <c r="H449" t="str">
        <f>_xlfn.TEXTAFTER(runRBA_RBA_fluxes[[#This Row],[rxn]],"-",-1)</f>
        <v>YMR145C</v>
      </c>
      <c r="I449" s="1" t="e">
        <f>IF(runRBA_RBA_fluxes[[#This Row],[dir]]="REV",-runRBA_RBA_fluxes[[#This Row],[ub]],runRBA_RBA_fluxes[[#This Row],[lb]])</f>
        <v>#N/A</v>
      </c>
      <c r="J449" s="1" t="e">
        <f>IF(runRBA_RBA_fluxes[[#This Row],[dir]]="REV",-runRBA_RBA_fluxes[[#This Row],[lb]],runRBA_RBA_fluxes[[#This Row],[ub]])</f>
        <v>#N/A</v>
      </c>
      <c r="K449" s="1" t="e">
        <f>IF(runRBA_RBA_fluxes[[#This Row],[dir]]="REV",-1,1)*runRBA_RBA_fluxes[[#This Row],[flux]]</f>
        <v>#N/A</v>
      </c>
      <c r="L449" s="1" t="b">
        <f>NOT(ISERROR(IF(runRBA_RBA_fluxes[[#This Row],[tag]]="RXN",MATCH(runRBA_RBA_fluxes[[#This Row],[rxn_base_id]],fba_fluxes[rxn],0),0)))</f>
        <v>1</v>
      </c>
    </row>
    <row r="450" spans="1:12" hidden="1" x14ac:dyDescent="0.2">
      <c r="A450" s="1" t="s">
        <v>1487</v>
      </c>
      <c r="B450">
        <v>6.5774199999999996E-10</v>
      </c>
      <c r="C450">
        <v>0</v>
      </c>
      <c r="D450">
        <v>1000.0000000000001</v>
      </c>
      <c r="E450" t="str">
        <f>_xlfn.TEXTBEFORE(runRBA_RBA_fluxes[[#This Row],[rxn]],"-")</f>
        <v>ENZLOAD</v>
      </c>
      <c r="F450" t="str">
        <f>IFERROR(_xlfn.TEXTAFTER(_xlfn.TEXTBEFORE(runRBA_RBA_fluxes[[#This Row],[rxn]],"_"&amp;runRBA_RBA_fluxes[[#This Row],[dir]]&amp;"-",-1),runRBA_RBA_fluxes[[#This Row],[tag]]&amp;"-"),"")</f>
        <v>NDPK8_c</v>
      </c>
      <c r="G450" t="str">
        <f>_xlfn.TEXTAFTER(_xlfn.TEXTBEFORE(runRBA_RBA_fluxes[[#This Row],[rxn]],"-"&amp;runRBA_RBA_fluxes[[#This Row],[enz]],-1),"_",-1)</f>
        <v>FWD</v>
      </c>
      <c r="H450" t="str">
        <f>_xlfn.TEXTAFTER(runRBA_RBA_fluxes[[#This Row],[rxn]],"-",-1)</f>
        <v>YKL067W</v>
      </c>
      <c r="I450" s="1">
        <f>IF(runRBA_RBA_fluxes[[#This Row],[dir]]="REV",-runRBA_RBA_fluxes[[#This Row],[ub]],runRBA_RBA_fluxes[[#This Row],[lb]])</f>
        <v>0</v>
      </c>
      <c r="J450" s="1">
        <f>IF(runRBA_RBA_fluxes[[#This Row],[dir]]="REV",-runRBA_RBA_fluxes[[#This Row],[lb]],runRBA_RBA_fluxes[[#This Row],[ub]])</f>
        <v>1000.0000000000001</v>
      </c>
      <c r="K450" s="1">
        <f>IF(runRBA_RBA_fluxes[[#This Row],[dir]]="REV",-1,1)*runRBA_RBA_fluxes[[#This Row],[flux]]</f>
        <v>6.5774199999999996E-10</v>
      </c>
      <c r="L450" s="1" t="b">
        <f>NOT(ISERROR(IF(runRBA_RBA_fluxes[[#This Row],[tag]]="RXN",MATCH(runRBA_RBA_fluxes[[#This Row],[rxn_base_id]],fba_fluxes[rxn],0),0)))</f>
        <v>1</v>
      </c>
    </row>
    <row r="451" spans="1:12" hidden="1" x14ac:dyDescent="0.2">
      <c r="A451" s="1" t="s">
        <v>1488</v>
      </c>
      <c r="B451">
        <v>3.7448030236000001E-5</v>
      </c>
      <c r="C451">
        <v>0</v>
      </c>
      <c r="D451">
        <v>1000.0000000000001</v>
      </c>
      <c r="E451" t="str">
        <f>_xlfn.TEXTBEFORE(runRBA_RBA_fluxes[[#This Row],[rxn]],"-")</f>
        <v>ENZLOAD</v>
      </c>
      <c r="F451" t="str">
        <f>IFERROR(_xlfn.TEXTAFTER(_xlfn.TEXTBEFORE(runRBA_RBA_fluxes[[#This Row],[rxn]],"_"&amp;runRBA_RBA_fluxes[[#This Row],[dir]]&amp;"-",-1),runRBA_RBA_fluxes[[#This Row],[tag]]&amp;"-"),"")</f>
        <v>ATPASEP2e_c</v>
      </c>
      <c r="G451" t="str">
        <f>_xlfn.TEXTAFTER(_xlfn.TEXTBEFORE(runRBA_RBA_fluxes[[#This Row],[rxn]],"-"&amp;runRBA_RBA_fluxes[[#This Row],[enz]],-1),"_",-1)</f>
        <v>FWD</v>
      </c>
      <c r="H451" t="str">
        <f>_xlfn.TEXTAFTER(runRBA_RBA_fluxes[[#This Row],[rxn]],"-",-1)</f>
        <v>YGL008C</v>
      </c>
      <c r="I451" s="1">
        <f>IF(runRBA_RBA_fluxes[[#This Row],[dir]]="REV",-runRBA_RBA_fluxes[[#This Row],[ub]],runRBA_RBA_fluxes[[#This Row],[lb]])</f>
        <v>0</v>
      </c>
      <c r="J451" s="1">
        <f>IF(runRBA_RBA_fluxes[[#This Row],[dir]]="REV",-runRBA_RBA_fluxes[[#This Row],[lb]],runRBA_RBA_fluxes[[#This Row],[ub]])</f>
        <v>1000.0000000000001</v>
      </c>
      <c r="K451" s="1">
        <f>IF(runRBA_RBA_fluxes[[#This Row],[dir]]="REV",-1,1)*runRBA_RBA_fluxes[[#This Row],[flux]]</f>
        <v>3.7448030236000001E-5</v>
      </c>
      <c r="L451" s="1" t="b">
        <f>NOT(ISERROR(IF(runRBA_RBA_fluxes[[#This Row],[tag]]="RXN",MATCH(runRBA_RBA_fluxes[[#This Row],[rxn_base_id]],fba_fluxes[rxn],0),0)))</f>
        <v>1</v>
      </c>
    </row>
    <row r="452" spans="1:12" x14ac:dyDescent="0.2">
      <c r="A452" s="1" t="s">
        <v>717</v>
      </c>
      <c r="B452">
        <v>9.9291905455379994E-3</v>
      </c>
      <c r="C452">
        <v>0</v>
      </c>
      <c r="D452">
        <v>1000.0000000000001</v>
      </c>
      <c r="E452" t="str">
        <f>_xlfn.TEXTBEFORE(runRBA_RBA_fluxes[[#This Row],[rxn]],"-")</f>
        <v>RXN</v>
      </c>
      <c r="F452" t="str">
        <f>IFERROR(_xlfn.TEXTAFTER(_xlfn.TEXTBEFORE(runRBA_RBA_fluxes[[#This Row],[rxn]],"_"&amp;runRBA_RBA_fluxes[[#This Row],[dir]]&amp;"-",-1),runRBA_RBA_fluxes[[#This Row],[tag]]&amp;"-"),"")</f>
        <v>SLFAT_c</v>
      </c>
      <c r="G452" t="str">
        <f>_xlfn.TEXTAFTER(_xlfn.TEXTBEFORE(runRBA_RBA_fluxes[[#This Row],[rxn]],"-"&amp;runRBA_RBA_fluxes[[#This Row],[enz]],-1),"_",-1)</f>
        <v>FWD</v>
      </c>
      <c r="H452" t="str">
        <f>_xlfn.TEXTAFTER(runRBA_RBA_fluxes[[#This Row],[rxn]],"-",-1)</f>
        <v>YCL050C</v>
      </c>
      <c r="I452" s="1">
        <f>IF(runRBA_RBA_fluxes[[#This Row],[dir]]="REV",-runRBA_RBA_fluxes[[#This Row],[ub]],runRBA_RBA_fluxes[[#This Row],[lb]])</f>
        <v>0</v>
      </c>
      <c r="J452" s="1">
        <f>IF(runRBA_RBA_fluxes[[#This Row],[dir]]="REV",-runRBA_RBA_fluxes[[#This Row],[lb]],runRBA_RBA_fluxes[[#This Row],[ub]])</f>
        <v>1000.0000000000001</v>
      </c>
      <c r="K452" s="1">
        <f>IF(runRBA_RBA_fluxes[[#This Row],[dir]]="REV",-1,1)*runRBA_RBA_fluxes[[#This Row],[flux]]</f>
        <v>9.9291905455379994E-3</v>
      </c>
      <c r="L452" s="1" t="b">
        <f>NOT(ISERROR(IF(runRBA_RBA_fluxes[[#This Row],[tag]]="RXN",MATCH(runRBA_RBA_fluxes[[#This Row],[rxn_base_id]],fba_fluxes[rxn],0),0)))</f>
        <v>1</v>
      </c>
    </row>
    <row r="453" spans="1:12" hidden="1" x14ac:dyDescent="0.2">
      <c r="A453" s="1" t="s">
        <v>1489</v>
      </c>
      <c r="B453">
        <v>3.1713730000000001E-9</v>
      </c>
      <c r="C453">
        <v>0</v>
      </c>
      <c r="D453">
        <v>1000.0000000000001</v>
      </c>
      <c r="E453" t="str">
        <f>_xlfn.TEXTBEFORE(runRBA_RBA_fluxes[[#This Row],[rxn]],"-")</f>
        <v>ENZSYN</v>
      </c>
      <c r="F453" t="str">
        <f>IFERROR(_xlfn.TEXTAFTER(_xlfn.TEXTBEFORE(runRBA_RBA_fluxes[[#This Row],[rxn]],"_"&amp;runRBA_RBA_fluxes[[#This Row],[dir]]&amp;"-",-1),runRBA_RBA_fluxes[[#This Row],[tag]]&amp;"-"),"")</f>
        <v/>
      </c>
      <c r="G453" t="e">
        <f>_xlfn.TEXTAFTER(_xlfn.TEXTBEFORE(runRBA_RBA_fluxes[[#This Row],[rxn]],"-"&amp;runRBA_RBA_fluxes[[#This Row],[enz]],-1),"_",-1)</f>
        <v>#N/A</v>
      </c>
      <c r="H453" t="str">
        <f>_xlfn.TEXTAFTER(runRBA_RBA_fluxes[[#This Row],[rxn]],"-",-1)</f>
        <v>YGR175C</v>
      </c>
      <c r="I453" s="1" t="e">
        <f>IF(runRBA_RBA_fluxes[[#This Row],[dir]]="REV",-runRBA_RBA_fluxes[[#This Row],[ub]],runRBA_RBA_fluxes[[#This Row],[lb]])</f>
        <v>#N/A</v>
      </c>
      <c r="J453" s="1" t="e">
        <f>IF(runRBA_RBA_fluxes[[#This Row],[dir]]="REV",-runRBA_RBA_fluxes[[#This Row],[lb]],runRBA_RBA_fluxes[[#This Row],[ub]])</f>
        <v>#N/A</v>
      </c>
      <c r="K453" s="1" t="e">
        <f>IF(runRBA_RBA_fluxes[[#This Row],[dir]]="REV",-1,1)*runRBA_RBA_fluxes[[#This Row],[flux]]</f>
        <v>#N/A</v>
      </c>
      <c r="L453" s="1" t="b">
        <f>NOT(ISERROR(IF(runRBA_RBA_fluxes[[#This Row],[tag]]="RXN",MATCH(runRBA_RBA_fluxes[[#This Row],[rxn_base_id]],fba_fluxes[rxn],0),0)))</f>
        <v>1</v>
      </c>
    </row>
    <row r="454" spans="1:12" hidden="1" x14ac:dyDescent="0.2">
      <c r="A454" s="1" t="s">
        <v>1490</v>
      </c>
      <c r="B454">
        <v>3.1946214000000002E-8</v>
      </c>
      <c r="C454">
        <v>0</v>
      </c>
      <c r="D454">
        <v>1000.0000000000001</v>
      </c>
      <c r="E454" t="str">
        <f>_xlfn.TEXTBEFORE(runRBA_RBA_fluxes[[#This Row],[rxn]],"-")</f>
        <v>PROSYN</v>
      </c>
      <c r="F454" t="str">
        <f>IFERROR(_xlfn.TEXTAFTER(_xlfn.TEXTBEFORE(runRBA_RBA_fluxes[[#This Row],[rxn]],"_"&amp;runRBA_RBA_fluxes[[#This Row],[dir]]&amp;"-",-1),runRBA_RBA_fluxes[[#This Row],[tag]]&amp;"-"),"")</f>
        <v/>
      </c>
      <c r="G454" t="e">
        <f>_xlfn.TEXTAFTER(_xlfn.TEXTBEFORE(runRBA_RBA_fluxes[[#This Row],[rxn]],"-"&amp;runRBA_RBA_fluxes[[#This Row],[enz]],-1),"_",-1)</f>
        <v>#N/A</v>
      </c>
      <c r="H454" t="str">
        <f>_xlfn.TEXTAFTER(runRBA_RBA_fluxes[[#This Row],[rxn]],"-",-1)</f>
        <v>YMR296C</v>
      </c>
      <c r="I454" s="1" t="e">
        <f>IF(runRBA_RBA_fluxes[[#This Row],[dir]]="REV",-runRBA_RBA_fluxes[[#This Row],[ub]],runRBA_RBA_fluxes[[#This Row],[lb]])</f>
        <v>#N/A</v>
      </c>
      <c r="J454" s="1" t="e">
        <f>IF(runRBA_RBA_fluxes[[#This Row],[dir]]="REV",-runRBA_RBA_fluxes[[#This Row],[lb]],runRBA_RBA_fluxes[[#This Row],[ub]])</f>
        <v>#N/A</v>
      </c>
      <c r="K454" s="1" t="e">
        <f>IF(runRBA_RBA_fluxes[[#This Row],[dir]]="REV",-1,1)*runRBA_RBA_fluxes[[#This Row],[flux]]</f>
        <v>#N/A</v>
      </c>
      <c r="L454" s="1" t="b">
        <f>NOT(ISERROR(IF(runRBA_RBA_fluxes[[#This Row],[tag]]="RXN",MATCH(runRBA_RBA_fluxes[[#This Row],[rxn_base_id]],fba_fluxes[rxn],0),0)))</f>
        <v>1</v>
      </c>
    </row>
    <row r="455" spans="1:12" x14ac:dyDescent="0.2">
      <c r="A455" s="1" t="s">
        <v>718</v>
      </c>
      <c r="B455">
        <v>1.1411900901789999E-3</v>
      </c>
      <c r="C455">
        <v>0</v>
      </c>
      <c r="D455">
        <v>1000.0000000000001</v>
      </c>
      <c r="E455" t="str">
        <f>_xlfn.TEXTBEFORE(runRBA_RBA_fluxes[[#This Row],[rxn]],"-")</f>
        <v>RXN</v>
      </c>
      <c r="F455" t="str">
        <f>IFERROR(_xlfn.TEXTAFTER(_xlfn.TEXTBEFORE(runRBA_RBA_fluxes[[#This Row],[rxn]],"_"&amp;runRBA_RBA_fluxes[[#This Row],[dir]]&amp;"-",-1),runRBA_RBA_fluxes[[#This Row],[tag]]&amp;"-"),"")</f>
        <v>C4STMO2_c</v>
      </c>
      <c r="G455" t="str">
        <f>_xlfn.TEXTAFTER(_xlfn.TEXTBEFORE(runRBA_RBA_fluxes[[#This Row],[rxn]],"-"&amp;runRBA_RBA_fluxes[[#This Row],[enz]],-1),"_",-1)</f>
        <v>FWD</v>
      </c>
      <c r="H455" t="str">
        <f>_xlfn.TEXTAFTER(runRBA_RBA_fluxes[[#This Row],[rxn]],"-",-1)</f>
        <v>YGR060W</v>
      </c>
      <c r="I455" s="1">
        <f>IF(runRBA_RBA_fluxes[[#This Row],[dir]]="REV",-runRBA_RBA_fluxes[[#This Row],[ub]],runRBA_RBA_fluxes[[#This Row],[lb]])</f>
        <v>0</v>
      </c>
      <c r="J455" s="1">
        <f>IF(runRBA_RBA_fluxes[[#This Row],[dir]]="REV",-runRBA_RBA_fluxes[[#This Row],[lb]],runRBA_RBA_fluxes[[#This Row],[ub]])</f>
        <v>1000.0000000000001</v>
      </c>
      <c r="K455" s="1">
        <f>IF(runRBA_RBA_fluxes[[#This Row],[dir]]="REV",-1,1)*runRBA_RBA_fluxes[[#This Row],[flux]]</f>
        <v>1.1411900901789999E-3</v>
      </c>
      <c r="L455" s="1" t="b">
        <f>NOT(ISERROR(IF(runRBA_RBA_fluxes[[#This Row],[tag]]="RXN",MATCH(runRBA_RBA_fluxes[[#This Row],[rxn_base_id]],fba_fluxes[rxn],0),0)))</f>
        <v>1</v>
      </c>
    </row>
    <row r="456" spans="1:12" x14ac:dyDescent="0.2">
      <c r="A456" s="1" t="s">
        <v>719</v>
      </c>
      <c r="B456">
        <v>2.8400076948153E-2</v>
      </c>
      <c r="C456">
        <v>0</v>
      </c>
      <c r="D456">
        <v>1000.0000000000001</v>
      </c>
      <c r="E456" t="str">
        <f>_xlfn.TEXTBEFORE(runRBA_RBA_fluxes[[#This Row],[rxn]],"-")</f>
        <v>RXN</v>
      </c>
      <c r="F456" t="str">
        <f>IFERROR(_xlfn.TEXTAFTER(_xlfn.TEXTBEFORE(runRBA_RBA_fluxes[[#This Row],[rxn]],"_"&amp;runRBA_RBA_fluxes[[#This Row],[dir]]&amp;"-",-1),runRBA_RBA_fluxes[[#This Row],[tag]]&amp;"-"),"")</f>
        <v>FUM_c</v>
      </c>
      <c r="G456" t="str">
        <f>_xlfn.TEXTAFTER(_xlfn.TEXTBEFORE(runRBA_RBA_fluxes[[#This Row],[rxn]],"-"&amp;runRBA_RBA_fluxes[[#This Row],[enz]],-1),"_",-1)</f>
        <v>FWD</v>
      </c>
      <c r="H456" t="str">
        <f>_xlfn.TEXTAFTER(runRBA_RBA_fluxes[[#This Row],[rxn]],"-",-1)</f>
        <v>YPL262W_c</v>
      </c>
      <c r="I456" s="1">
        <f>IF(runRBA_RBA_fluxes[[#This Row],[dir]]="REV",-runRBA_RBA_fluxes[[#This Row],[ub]],runRBA_RBA_fluxes[[#This Row],[lb]])</f>
        <v>0</v>
      </c>
      <c r="J456" s="1">
        <f>IF(runRBA_RBA_fluxes[[#This Row],[dir]]="REV",-runRBA_RBA_fluxes[[#This Row],[lb]],runRBA_RBA_fluxes[[#This Row],[ub]])</f>
        <v>1000.0000000000001</v>
      </c>
      <c r="K456" s="1">
        <f>IF(runRBA_RBA_fluxes[[#This Row],[dir]]="REV",-1,1)*runRBA_RBA_fluxes[[#This Row],[flux]]</f>
        <v>2.8400076948153E-2</v>
      </c>
      <c r="L456" s="1" t="b">
        <f>NOT(ISERROR(IF(runRBA_RBA_fluxes[[#This Row],[tag]]="RXN",MATCH(runRBA_RBA_fluxes[[#This Row],[rxn_base_id]],fba_fluxes[rxn],0),0)))</f>
        <v>1</v>
      </c>
    </row>
    <row r="457" spans="1:12" hidden="1" x14ac:dyDescent="0.2">
      <c r="A457" s="1" t="s">
        <v>1491</v>
      </c>
      <c r="B457">
        <v>7.47137969E-7</v>
      </c>
      <c r="C457">
        <v>0</v>
      </c>
      <c r="D457">
        <v>1000.0000000000001</v>
      </c>
      <c r="E457" t="str">
        <f>_xlfn.TEXTBEFORE(runRBA_RBA_fluxes[[#This Row],[rxn]],"-")</f>
        <v>PROSYN</v>
      </c>
      <c r="F457" t="str">
        <f>IFERROR(_xlfn.TEXTAFTER(_xlfn.TEXTBEFORE(runRBA_RBA_fluxes[[#This Row],[rxn]],"_"&amp;runRBA_RBA_fluxes[[#This Row],[dir]]&amp;"-",-1),runRBA_RBA_fluxes[[#This Row],[tag]]&amp;"-"),"")</f>
        <v/>
      </c>
      <c r="G457" t="e">
        <f>_xlfn.TEXTAFTER(_xlfn.TEXTBEFORE(runRBA_RBA_fluxes[[#This Row],[rxn]],"-"&amp;runRBA_RBA_fluxes[[#This Row],[enz]],-1),"_",-1)</f>
        <v>#N/A</v>
      </c>
      <c r="H457" t="str">
        <f>_xlfn.TEXTAFTER(runRBA_RBA_fluxes[[#This Row],[rxn]],"-",-1)</f>
        <v>YNL162W</v>
      </c>
      <c r="I457" s="1" t="e">
        <f>IF(runRBA_RBA_fluxes[[#This Row],[dir]]="REV",-runRBA_RBA_fluxes[[#This Row],[ub]],runRBA_RBA_fluxes[[#This Row],[lb]])</f>
        <v>#N/A</v>
      </c>
      <c r="J457" s="1" t="e">
        <f>IF(runRBA_RBA_fluxes[[#This Row],[dir]]="REV",-runRBA_RBA_fluxes[[#This Row],[lb]],runRBA_RBA_fluxes[[#This Row],[ub]])</f>
        <v>#N/A</v>
      </c>
      <c r="K457" s="1" t="e">
        <f>IF(runRBA_RBA_fluxes[[#This Row],[dir]]="REV",-1,1)*runRBA_RBA_fluxes[[#This Row],[flux]]</f>
        <v>#N/A</v>
      </c>
      <c r="L457" s="1" t="b">
        <f>NOT(ISERROR(IF(runRBA_RBA_fluxes[[#This Row],[tag]]="RXN",MATCH(runRBA_RBA_fluxes[[#This Row],[rxn_base_id]],fba_fluxes[rxn],0),0)))</f>
        <v>1</v>
      </c>
    </row>
    <row r="458" spans="1:12" hidden="1" x14ac:dyDescent="0.2">
      <c r="A458" s="1" t="s">
        <v>1492</v>
      </c>
      <c r="B458">
        <v>7.47137969E-7</v>
      </c>
      <c r="C458">
        <v>0</v>
      </c>
      <c r="D458">
        <v>1000.0000000000001</v>
      </c>
      <c r="E458" t="str">
        <f>_xlfn.TEXTBEFORE(runRBA_RBA_fluxes[[#This Row],[rxn]],"-")</f>
        <v>PROSYN</v>
      </c>
      <c r="F458" t="str">
        <f>IFERROR(_xlfn.TEXTAFTER(_xlfn.TEXTBEFORE(runRBA_RBA_fluxes[[#This Row],[rxn]],"_"&amp;runRBA_RBA_fluxes[[#This Row],[dir]]&amp;"-",-1),runRBA_RBA_fluxes[[#This Row],[tag]]&amp;"-"),"")</f>
        <v/>
      </c>
      <c r="G458" t="e">
        <f>_xlfn.TEXTAFTER(_xlfn.TEXTBEFORE(runRBA_RBA_fluxes[[#This Row],[rxn]],"-"&amp;runRBA_RBA_fluxes[[#This Row],[enz]],-1),"_",-1)</f>
        <v>#N/A</v>
      </c>
      <c r="H458" t="str">
        <f>_xlfn.TEXTAFTER(runRBA_RBA_fluxes[[#This Row],[rxn]],"-",-1)</f>
        <v>YPL090C</v>
      </c>
      <c r="I458" s="1" t="e">
        <f>IF(runRBA_RBA_fluxes[[#This Row],[dir]]="REV",-runRBA_RBA_fluxes[[#This Row],[ub]],runRBA_RBA_fluxes[[#This Row],[lb]])</f>
        <v>#N/A</v>
      </c>
      <c r="J458" s="1" t="e">
        <f>IF(runRBA_RBA_fluxes[[#This Row],[dir]]="REV",-runRBA_RBA_fluxes[[#This Row],[lb]],runRBA_RBA_fluxes[[#This Row],[ub]])</f>
        <v>#N/A</v>
      </c>
      <c r="K458" s="1" t="e">
        <f>IF(runRBA_RBA_fluxes[[#This Row],[dir]]="REV",-1,1)*runRBA_RBA_fluxes[[#This Row],[flux]]</f>
        <v>#N/A</v>
      </c>
      <c r="L458" s="1" t="b">
        <f>NOT(ISERROR(IF(runRBA_RBA_fluxes[[#This Row],[tag]]="RXN",MATCH(runRBA_RBA_fluxes[[#This Row],[rxn_base_id]],fba_fluxes[rxn],0),0)))</f>
        <v>1</v>
      </c>
    </row>
    <row r="459" spans="1:12" x14ac:dyDescent="0.2">
      <c r="A459" s="1" t="s">
        <v>720</v>
      </c>
      <c r="B459">
        <v>1000.0000000000001</v>
      </c>
      <c r="C459">
        <v>0</v>
      </c>
      <c r="D459">
        <v>1000.0000000000001</v>
      </c>
      <c r="E459" t="str">
        <f>_xlfn.TEXTBEFORE(runRBA_RBA_fluxes[[#This Row],[rxn]],"-")</f>
        <v>RXN</v>
      </c>
      <c r="F459" t="str">
        <f>IFERROR(_xlfn.TEXTAFTER(_xlfn.TEXTBEFORE(runRBA_RBA_fluxes[[#This Row],[rxn]],"_"&amp;runRBA_RBA_fluxes[[#This Row],[dir]]&amp;"-",-1),runRBA_RBA_fluxes[[#This Row],[tag]]&amp;"-"),"")</f>
        <v>ERGSTt_c_r</v>
      </c>
      <c r="G459" t="str">
        <f>_xlfn.TEXTAFTER(_xlfn.TEXTBEFORE(runRBA_RBA_fluxes[[#This Row],[rxn]],"-"&amp;runRBA_RBA_fluxes[[#This Row],[enz]],-1),"_",-1)</f>
        <v>FWD</v>
      </c>
      <c r="H459" t="str">
        <f>_xlfn.TEXTAFTER(runRBA_RBA_fluxes[[#This Row],[rxn]],"-",-1)</f>
        <v>SPONT</v>
      </c>
      <c r="I459" s="1">
        <f>IF(runRBA_RBA_fluxes[[#This Row],[dir]]="REV",-runRBA_RBA_fluxes[[#This Row],[ub]],runRBA_RBA_fluxes[[#This Row],[lb]])</f>
        <v>0</v>
      </c>
      <c r="J459" s="1">
        <f>IF(runRBA_RBA_fluxes[[#This Row],[dir]]="REV",-runRBA_RBA_fluxes[[#This Row],[lb]],runRBA_RBA_fluxes[[#This Row],[ub]])</f>
        <v>1000.0000000000001</v>
      </c>
      <c r="K459" s="1">
        <f>IF(runRBA_RBA_fluxes[[#This Row],[dir]]="REV",-1,1)*runRBA_RBA_fluxes[[#This Row],[flux]]</f>
        <v>1000.0000000000001</v>
      </c>
      <c r="L459" s="1" t="b">
        <f>NOT(ISERROR(IF(runRBA_RBA_fluxes[[#This Row],[tag]]="RXN",MATCH(runRBA_RBA_fluxes[[#This Row],[rxn_base_id]],fba_fluxes[rxn],0),0)))</f>
        <v>1</v>
      </c>
    </row>
    <row r="460" spans="1:12" x14ac:dyDescent="0.2">
      <c r="A460" s="1" t="s">
        <v>722</v>
      </c>
      <c r="B460">
        <v>0.26552512797202099</v>
      </c>
      <c r="C460">
        <v>0</v>
      </c>
      <c r="D460">
        <v>1000.0000000000001</v>
      </c>
      <c r="E460" t="str">
        <f>_xlfn.TEXTBEFORE(runRBA_RBA_fluxes[[#This Row],[rxn]],"-")</f>
        <v>RXN</v>
      </c>
      <c r="F460" t="str">
        <f>IFERROR(_xlfn.TEXTAFTER(_xlfn.TEXTBEFORE(runRBA_RBA_fluxes[[#This Row],[rxn]],"_"&amp;runRBA_RBA_fluxes[[#This Row],[dir]]&amp;"-",-1),runRBA_RBA_fluxes[[#This Row],[tag]]&amp;"-"),"")</f>
        <v>G5SADr_c</v>
      </c>
      <c r="G460" t="str">
        <f>_xlfn.TEXTAFTER(_xlfn.TEXTBEFORE(runRBA_RBA_fluxes[[#This Row],[rxn]],"-"&amp;runRBA_RBA_fluxes[[#This Row],[enz]],-1),"_",-1)</f>
        <v>FWD</v>
      </c>
      <c r="H460" t="str">
        <f>_xlfn.TEXTAFTER(runRBA_RBA_fluxes[[#This Row],[rxn]],"-",-1)</f>
        <v>UNKNOWN</v>
      </c>
      <c r="I460" s="1">
        <f>IF(runRBA_RBA_fluxes[[#This Row],[dir]]="REV",-runRBA_RBA_fluxes[[#This Row],[ub]],runRBA_RBA_fluxes[[#This Row],[lb]])</f>
        <v>0</v>
      </c>
      <c r="J460" s="1">
        <f>IF(runRBA_RBA_fluxes[[#This Row],[dir]]="REV",-runRBA_RBA_fluxes[[#This Row],[lb]],runRBA_RBA_fluxes[[#This Row],[ub]])</f>
        <v>1000.0000000000001</v>
      </c>
      <c r="K460" s="1">
        <f>IF(runRBA_RBA_fluxes[[#This Row],[dir]]="REV",-1,1)*runRBA_RBA_fluxes[[#This Row],[flux]]</f>
        <v>0.26552512797202099</v>
      </c>
      <c r="L460" s="1" t="b">
        <f>NOT(ISERROR(IF(runRBA_RBA_fluxes[[#This Row],[tag]]="RXN",MATCH(runRBA_RBA_fluxes[[#This Row],[rxn_base_id]],fba_fluxes[rxn],0),0)))</f>
        <v>1</v>
      </c>
    </row>
    <row r="461" spans="1:12" hidden="1" x14ac:dyDescent="0.2">
      <c r="A461" s="1" t="s">
        <v>1493</v>
      </c>
      <c r="B461">
        <v>1.6151232910000001E-6</v>
      </c>
      <c r="C461">
        <v>0</v>
      </c>
      <c r="D461">
        <v>1000.0000000000001</v>
      </c>
      <c r="E461" t="str">
        <f>_xlfn.TEXTBEFORE(runRBA_RBA_fluxes[[#This Row],[rxn]],"-")</f>
        <v>ENZSYN</v>
      </c>
      <c r="F461" t="str">
        <f>IFERROR(_xlfn.TEXTAFTER(_xlfn.TEXTBEFORE(runRBA_RBA_fluxes[[#This Row],[rxn]],"_"&amp;runRBA_RBA_fluxes[[#This Row],[dir]]&amp;"-",-1),runRBA_RBA_fluxes[[#This Row],[tag]]&amp;"-"),"")</f>
        <v/>
      </c>
      <c r="G461" t="e">
        <f>_xlfn.TEXTAFTER(_xlfn.TEXTBEFORE(runRBA_RBA_fluxes[[#This Row],[rxn]],"-"&amp;runRBA_RBA_fluxes[[#This Row],[enz]],-1),"_",-1)</f>
        <v>#N/A</v>
      </c>
      <c r="H461" t="str">
        <f>_xlfn.TEXTAFTER(runRBA_RBA_fluxes[[#This Row],[rxn]],"-",-1)</f>
        <v>YDL055C</v>
      </c>
      <c r="I461" s="1" t="e">
        <f>IF(runRBA_RBA_fluxes[[#This Row],[dir]]="REV",-runRBA_RBA_fluxes[[#This Row],[ub]],runRBA_RBA_fluxes[[#This Row],[lb]])</f>
        <v>#N/A</v>
      </c>
      <c r="J461" s="1" t="e">
        <f>IF(runRBA_RBA_fluxes[[#This Row],[dir]]="REV",-runRBA_RBA_fluxes[[#This Row],[lb]],runRBA_RBA_fluxes[[#This Row],[ub]])</f>
        <v>#N/A</v>
      </c>
      <c r="K461" s="1" t="e">
        <f>IF(runRBA_RBA_fluxes[[#This Row],[dir]]="REV",-1,1)*runRBA_RBA_fluxes[[#This Row],[flux]]</f>
        <v>#N/A</v>
      </c>
      <c r="L461" s="1" t="b">
        <f>NOT(ISERROR(IF(runRBA_RBA_fluxes[[#This Row],[tag]]="RXN",MATCH(runRBA_RBA_fluxes[[#This Row],[rxn_base_id]],fba_fluxes[rxn],0),0)))</f>
        <v>1</v>
      </c>
    </row>
    <row r="462" spans="1:12" x14ac:dyDescent="0.2">
      <c r="A462" s="1" t="s">
        <v>723</v>
      </c>
      <c r="B462">
        <v>6.8899782108864993E-2</v>
      </c>
      <c r="C462">
        <v>0</v>
      </c>
      <c r="D462">
        <v>1000.0000000000001</v>
      </c>
      <c r="E462" t="str">
        <f>_xlfn.TEXTBEFORE(runRBA_RBA_fluxes[[#This Row],[rxn]],"-")</f>
        <v>RXN</v>
      </c>
      <c r="F462" t="str">
        <f>IFERROR(_xlfn.TEXTAFTER(_xlfn.TEXTBEFORE(runRBA_RBA_fluxes[[#This Row],[rxn]],"_"&amp;runRBA_RBA_fluxes[[#This Row],[dir]]&amp;"-",-1),runRBA_RBA_fluxes[[#This Row],[tag]]&amp;"-"),"")</f>
        <v>MAN6PI_c</v>
      </c>
      <c r="G462" t="str">
        <f>_xlfn.TEXTAFTER(_xlfn.TEXTBEFORE(runRBA_RBA_fluxes[[#This Row],[rxn]],"-"&amp;runRBA_RBA_fluxes[[#This Row],[enz]],-1),"_",-1)</f>
        <v>REV</v>
      </c>
      <c r="H462" t="str">
        <f>_xlfn.TEXTAFTER(runRBA_RBA_fluxes[[#This Row],[rxn]],"-",-1)</f>
        <v>YER003C</v>
      </c>
      <c r="I462" s="1">
        <f>IF(runRBA_RBA_fluxes[[#This Row],[dir]]="REV",-runRBA_RBA_fluxes[[#This Row],[ub]],runRBA_RBA_fluxes[[#This Row],[lb]])</f>
        <v>-1000.0000000000001</v>
      </c>
      <c r="J462" s="1">
        <f>IF(runRBA_RBA_fluxes[[#This Row],[dir]]="REV",-runRBA_RBA_fluxes[[#This Row],[lb]],runRBA_RBA_fluxes[[#This Row],[ub]])</f>
        <v>0</v>
      </c>
      <c r="K462" s="1">
        <f>IF(runRBA_RBA_fluxes[[#This Row],[dir]]="REV",-1,1)*runRBA_RBA_fluxes[[#This Row],[flux]]</f>
        <v>-6.8899782108864993E-2</v>
      </c>
      <c r="L462" s="1" t="b">
        <f>NOT(ISERROR(IF(runRBA_RBA_fluxes[[#This Row],[tag]]="RXN",MATCH(runRBA_RBA_fluxes[[#This Row],[rxn_base_id]],fba_fluxes[rxn],0),0)))</f>
        <v>1</v>
      </c>
    </row>
    <row r="463" spans="1:12" x14ac:dyDescent="0.2">
      <c r="A463" s="1" t="s">
        <v>724</v>
      </c>
      <c r="B463">
        <v>0.53187100718617197</v>
      </c>
      <c r="C463">
        <v>0</v>
      </c>
      <c r="D463">
        <v>1000.0000000000001</v>
      </c>
      <c r="E463" t="str">
        <f>_xlfn.TEXTBEFORE(runRBA_RBA_fluxes[[#This Row],[rxn]],"-")</f>
        <v>RXN</v>
      </c>
      <c r="F463" t="str">
        <f>IFERROR(_xlfn.TEXTAFTER(_xlfn.TEXTBEFORE(runRBA_RBA_fluxes[[#This Row],[rxn]],"_"&amp;runRBA_RBA_fluxes[[#This Row],[dir]]&amp;"-",-1),runRBA_RBA_fluxes[[#This Row],[tag]]&amp;"-"),"")</f>
        <v>PDH_m</v>
      </c>
      <c r="G463" t="str">
        <f>_xlfn.TEXTAFTER(_xlfn.TEXTBEFORE(runRBA_RBA_fluxes[[#This Row],[rxn]],"-"&amp;runRBA_RBA_fluxes[[#This Row],[enz]],-1),"_",-1)</f>
        <v>FWD</v>
      </c>
      <c r="H463" t="str">
        <f>_xlfn.TEXTAFTER(runRBA_RBA_fluxes[[#This Row],[rxn]],"-",-1)</f>
        <v>PDHCPLX</v>
      </c>
      <c r="I463" s="1">
        <f>IF(runRBA_RBA_fluxes[[#This Row],[dir]]="REV",-runRBA_RBA_fluxes[[#This Row],[ub]],runRBA_RBA_fluxes[[#This Row],[lb]])</f>
        <v>0</v>
      </c>
      <c r="J463" s="1">
        <f>IF(runRBA_RBA_fluxes[[#This Row],[dir]]="REV",-runRBA_RBA_fluxes[[#This Row],[lb]],runRBA_RBA_fluxes[[#This Row],[ub]])</f>
        <v>1000.0000000000001</v>
      </c>
      <c r="K463" s="1">
        <f>IF(runRBA_RBA_fluxes[[#This Row],[dir]]="REV",-1,1)*runRBA_RBA_fluxes[[#This Row],[flux]]</f>
        <v>0.53187100718617197</v>
      </c>
      <c r="L463" s="1" t="b">
        <f>NOT(ISERROR(IF(runRBA_RBA_fluxes[[#This Row],[tag]]="RXN",MATCH(runRBA_RBA_fluxes[[#This Row],[rxn_base_id]],fba_fluxes[rxn],0),0)))</f>
        <v>1</v>
      </c>
    </row>
    <row r="464" spans="1:12" x14ac:dyDescent="0.2">
      <c r="A464" s="1" t="s">
        <v>725</v>
      </c>
      <c r="B464">
        <v>1.791985558267E-3</v>
      </c>
      <c r="C464">
        <v>0</v>
      </c>
      <c r="D464">
        <v>1000.0000000000001</v>
      </c>
      <c r="E464" t="str">
        <f>_xlfn.TEXTBEFORE(runRBA_RBA_fluxes[[#This Row],[rxn]],"-")</f>
        <v>RXN</v>
      </c>
      <c r="F464" t="str">
        <f>IFERROR(_xlfn.TEXTAFTER(_xlfn.TEXTBEFORE(runRBA_RBA_fluxes[[#This Row],[rxn]],"_"&amp;runRBA_RBA_fluxes[[#This Row],[dir]]&amp;"-",-1),runRBA_RBA_fluxes[[#This Row],[tag]]&amp;"-"),"")</f>
        <v>AGPAT_l</v>
      </c>
      <c r="G464" t="str">
        <f>_xlfn.TEXTAFTER(_xlfn.TEXTBEFORE(runRBA_RBA_fluxes[[#This Row],[rxn]],"-"&amp;runRBA_RBA_fluxes[[#This Row],[enz]],-1),"_",-1)</f>
        <v>FWD</v>
      </c>
      <c r="H464" t="str">
        <f>_xlfn.TEXTAFTER(runRBA_RBA_fluxes[[#This Row],[rxn]],"-",-1)</f>
        <v>YOR081C</v>
      </c>
      <c r="I464" s="1">
        <f>IF(runRBA_RBA_fluxes[[#This Row],[dir]]="REV",-runRBA_RBA_fluxes[[#This Row],[ub]],runRBA_RBA_fluxes[[#This Row],[lb]])</f>
        <v>0</v>
      </c>
      <c r="J464" s="1">
        <f>IF(runRBA_RBA_fluxes[[#This Row],[dir]]="REV",-runRBA_RBA_fluxes[[#This Row],[lb]],runRBA_RBA_fluxes[[#This Row],[ub]])</f>
        <v>1000.0000000000001</v>
      </c>
      <c r="K464" s="1">
        <f>IF(runRBA_RBA_fluxes[[#This Row],[dir]]="REV",-1,1)*runRBA_RBA_fluxes[[#This Row],[flux]]</f>
        <v>1.791985558267E-3</v>
      </c>
      <c r="L464" s="1" t="b">
        <f>NOT(ISERROR(IF(runRBA_RBA_fluxes[[#This Row],[tag]]="RXN",MATCH(runRBA_RBA_fluxes[[#This Row],[rxn_base_id]],fba_fluxes[rxn],0),0)))</f>
        <v>1</v>
      </c>
    </row>
    <row r="465" spans="1:12" hidden="1" x14ac:dyDescent="0.2">
      <c r="A465" s="1" t="s">
        <v>1494</v>
      </c>
      <c r="B465">
        <v>1.6603736E-8</v>
      </c>
      <c r="C465">
        <v>0</v>
      </c>
      <c r="D465">
        <v>1000.0000000000001</v>
      </c>
      <c r="E465" t="str">
        <f>_xlfn.TEXTBEFORE(runRBA_RBA_fluxes[[#This Row],[rxn]],"-")</f>
        <v>PROSYN</v>
      </c>
      <c r="F465" t="str">
        <f>IFERROR(_xlfn.TEXTAFTER(_xlfn.TEXTBEFORE(runRBA_RBA_fluxes[[#This Row],[rxn]],"_"&amp;runRBA_RBA_fluxes[[#This Row],[dir]]&amp;"-",-1),runRBA_RBA_fluxes[[#This Row],[tag]]&amp;"-"),"")</f>
        <v/>
      </c>
      <c r="G465" t="e">
        <f>_xlfn.TEXTAFTER(_xlfn.TEXTBEFORE(runRBA_RBA_fluxes[[#This Row],[rxn]],"-"&amp;runRBA_RBA_fluxes[[#This Row],[enz]],-1),"_",-1)</f>
        <v>#N/A</v>
      </c>
      <c r="H465" t="str">
        <f>_xlfn.TEXTAFTER(runRBA_RBA_fluxes[[#This Row],[rxn]],"-",-1)</f>
        <v>YER090W</v>
      </c>
      <c r="I465" s="1" t="e">
        <f>IF(runRBA_RBA_fluxes[[#This Row],[dir]]="REV",-runRBA_RBA_fluxes[[#This Row],[ub]],runRBA_RBA_fluxes[[#This Row],[lb]])</f>
        <v>#N/A</v>
      </c>
      <c r="J465" s="1" t="e">
        <f>IF(runRBA_RBA_fluxes[[#This Row],[dir]]="REV",-runRBA_RBA_fluxes[[#This Row],[lb]],runRBA_RBA_fluxes[[#This Row],[ub]])</f>
        <v>#N/A</v>
      </c>
      <c r="K465" s="1" t="e">
        <f>IF(runRBA_RBA_fluxes[[#This Row],[dir]]="REV",-1,1)*runRBA_RBA_fluxes[[#This Row],[flux]]</f>
        <v>#N/A</v>
      </c>
      <c r="L465" s="1" t="b">
        <f>NOT(ISERROR(IF(runRBA_RBA_fluxes[[#This Row],[tag]]="RXN",MATCH(runRBA_RBA_fluxes[[#This Row],[rxn_base_id]],fba_fluxes[rxn],0),0)))</f>
        <v>1</v>
      </c>
    </row>
    <row r="466" spans="1:12" hidden="1" x14ac:dyDescent="0.2">
      <c r="A466" s="1" t="s">
        <v>1495</v>
      </c>
      <c r="B466">
        <v>4.2910756000000001E-8</v>
      </c>
      <c r="C466">
        <v>0</v>
      </c>
      <c r="D466">
        <v>1000.0000000000001</v>
      </c>
      <c r="E466" t="str">
        <f>_xlfn.TEXTBEFORE(runRBA_RBA_fluxes[[#This Row],[rxn]],"-")</f>
        <v>ENZLOAD</v>
      </c>
      <c r="F466" t="str">
        <f>IFERROR(_xlfn.TEXTAFTER(_xlfn.TEXTBEFORE(runRBA_RBA_fluxes[[#This Row],[rxn]],"_"&amp;runRBA_RBA_fluxes[[#This Row],[dir]]&amp;"-",-1),runRBA_RBA_fluxes[[#This Row],[tag]]&amp;"-"),"")</f>
        <v>DMATT_c</v>
      </c>
      <c r="G466" t="str">
        <f>_xlfn.TEXTAFTER(_xlfn.TEXTBEFORE(runRBA_RBA_fluxes[[#This Row],[rxn]],"-"&amp;runRBA_RBA_fluxes[[#This Row],[enz]],-1),"_",-1)</f>
        <v>FWD</v>
      </c>
      <c r="H466" t="str">
        <f>_xlfn.TEXTAFTER(runRBA_RBA_fluxes[[#This Row],[rxn]],"-",-1)</f>
        <v>YJL167W</v>
      </c>
      <c r="I466" s="1">
        <f>IF(runRBA_RBA_fluxes[[#This Row],[dir]]="REV",-runRBA_RBA_fluxes[[#This Row],[ub]],runRBA_RBA_fluxes[[#This Row],[lb]])</f>
        <v>0</v>
      </c>
      <c r="J466" s="1">
        <f>IF(runRBA_RBA_fluxes[[#This Row],[dir]]="REV",-runRBA_RBA_fluxes[[#This Row],[lb]],runRBA_RBA_fluxes[[#This Row],[ub]])</f>
        <v>1000.0000000000001</v>
      </c>
      <c r="K466" s="1">
        <f>IF(runRBA_RBA_fluxes[[#This Row],[dir]]="REV",-1,1)*runRBA_RBA_fluxes[[#This Row],[flux]]</f>
        <v>4.2910756000000001E-8</v>
      </c>
      <c r="L466" s="1" t="b">
        <f>NOT(ISERROR(IF(runRBA_RBA_fluxes[[#This Row],[tag]]="RXN",MATCH(runRBA_RBA_fluxes[[#This Row],[rxn_base_id]],fba_fluxes[rxn],0),0)))</f>
        <v>1</v>
      </c>
    </row>
    <row r="467" spans="1:12" hidden="1" x14ac:dyDescent="0.2">
      <c r="A467" s="1" t="s">
        <v>1496</v>
      </c>
      <c r="B467">
        <v>1.7593487989999999E-6</v>
      </c>
      <c r="C467">
        <v>0</v>
      </c>
      <c r="D467">
        <v>1000.0000000000001</v>
      </c>
      <c r="E467" t="str">
        <f>_xlfn.TEXTBEFORE(runRBA_RBA_fluxes[[#This Row],[rxn]],"-")</f>
        <v>PROSYN</v>
      </c>
      <c r="F467" t="str">
        <f>IFERROR(_xlfn.TEXTAFTER(_xlfn.TEXTBEFORE(runRBA_RBA_fluxes[[#This Row],[rxn]],"_"&amp;runRBA_RBA_fluxes[[#This Row],[dir]]&amp;"-",-1),runRBA_RBA_fluxes[[#This Row],[tag]]&amp;"-"),"")</f>
        <v/>
      </c>
      <c r="G467" t="e">
        <f>_xlfn.TEXTAFTER(_xlfn.TEXTBEFORE(runRBA_RBA_fluxes[[#This Row],[rxn]],"-"&amp;runRBA_RBA_fluxes[[#This Row],[enz]],-1),"_",-1)</f>
        <v>#N/A</v>
      </c>
      <c r="H467" t="str">
        <f>_xlfn.TEXTAFTER(runRBA_RBA_fluxes[[#This Row],[rxn]],"-",-1)</f>
        <v>YER091C</v>
      </c>
      <c r="I467" s="1" t="e">
        <f>IF(runRBA_RBA_fluxes[[#This Row],[dir]]="REV",-runRBA_RBA_fluxes[[#This Row],[ub]],runRBA_RBA_fluxes[[#This Row],[lb]])</f>
        <v>#N/A</v>
      </c>
      <c r="J467" s="1" t="e">
        <f>IF(runRBA_RBA_fluxes[[#This Row],[dir]]="REV",-runRBA_RBA_fluxes[[#This Row],[lb]],runRBA_RBA_fluxes[[#This Row],[ub]])</f>
        <v>#N/A</v>
      </c>
      <c r="K467" s="1" t="e">
        <f>IF(runRBA_RBA_fluxes[[#This Row],[dir]]="REV",-1,1)*runRBA_RBA_fluxes[[#This Row],[flux]]</f>
        <v>#N/A</v>
      </c>
      <c r="L467" s="1" t="b">
        <f>NOT(ISERROR(IF(runRBA_RBA_fluxes[[#This Row],[tag]]="RXN",MATCH(runRBA_RBA_fluxes[[#This Row],[rxn_base_id]],fba_fluxes[rxn],0),0)))</f>
        <v>1</v>
      </c>
    </row>
    <row r="468" spans="1:12" x14ac:dyDescent="0.2">
      <c r="A468" s="1" t="s">
        <v>727</v>
      </c>
      <c r="B468">
        <v>2.8933409408358561</v>
      </c>
      <c r="C468">
        <v>0</v>
      </c>
      <c r="D468">
        <v>1000.0000000000001</v>
      </c>
      <c r="E468" t="str">
        <f>_xlfn.TEXTBEFORE(runRBA_RBA_fluxes[[#This Row],[rxn]],"-")</f>
        <v>RXN</v>
      </c>
      <c r="F468" t="str">
        <f>IFERROR(_xlfn.TEXTAFTER(_xlfn.TEXTBEFORE(runRBA_RBA_fluxes[[#This Row],[rxn]],"_"&amp;runRBA_RBA_fluxes[[#This Row],[dir]]&amp;"-",-1),runRBA_RBA_fluxes[[#This Row],[tag]]&amp;"-"),"")</f>
        <v>EX_co2_e</v>
      </c>
      <c r="G468" t="str">
        <f>_xlfn.TEXTAFTER(_xlfn.TEXTBEFORE(runRBA_RBA_fluxes[[#This Row],[rxn]],"-"&amp;runRBA_RBA_fluxes[[#This Row],[enz]],-1),"_",-1)</f>
        <v>FWD</v>
      </c>
      <c r="H468" t="str">
        <f>_xlfn.TEXTAFTER(runRBA_RBA_fluxes[[#This Row],[rxn]],"-",-1)</f>
        <v>SPONT</v>
      </c>
      <c r="I468" s="1">
        <f>IF(runRBA_RBA_fluxes[[#This Row],[dir]]="REV",-runRBA_RBA_fluxes[[#This Row],[ub]],runRBA_RBA_fluxes[[#This Row],[lb]])</f>
        <v>0</v>
      </c>
      <c r="J468" s="1">
        <f>IF(runRBA_RBA_fluxes[[#This Row],[dir]]="REV",-runRBA_RBA_fluxes[[#This Row],[lb]],runRBA_RBA_fluxes[[#This Row],[ub]])</f>
        <v>1000.0000000000001</v>
      </c>
      <c r="K468" s="1">
        <f>IF(runRBA_RBA_fluxes[[#This Row],[dir]]="REV",-1,1)*runRBA_RBA_fluxes[[#This Row],[flux]]</f>
        <v>2.8933409408358561</v>
      </c>
      <c r="L468" s="1" t="b">
        <f>NOT(ISERROR(IF(runRBA_RBA_fluxes[[#This Row],[tag]]="RXN",MATCH(runRBA_RBA_fluxes[[#This Row],[rxn_base_id]],fba_fluxes[rxn],0),0)))</f>
        <v>1</v>
      </c>
    </row>
    <row r="469" spans="1:12" x14ac:dyDescent="0.2">
      <c r="A469" s="1" t="s">
        <v>728</v>
      </c>
      <c r="B469">
        <v>2.3668253177999999E-4</v>
      </c>
      <c r="C469">
        <v>0</v>
      </c>
      <c r="D469">
        <v>1000.0000000000001</v>
      </c>
      <c r="E469" t="str">
        <f>_xlfn.TEXTBEFORE(runRBA_RBA_fluxes[[#This Row],[rxn]],"-")</f>
        <v>RXN</v>
      </c>
      <c r="F469" t="str">
        <f>IFERROR(_xlfn.TEXTAFTER(_xlfn.TEXTBEFORE(runRBA_RBA_fluxes[[#This Row],[rxn]],"_"&amp;runRBA_RBA_fluxes[[#This Row],[dir]]&amp;"-",-1),runRBA_RBA_fluxes[[#This Row],[tag]]&amp;"-"),"")</f>
        <v>NDPK8_c</v>
      </c>
      <c r="G469" t="str">
        <f>_xlfn.TEXTAFTER(_xlfn.TEXTBEFORE(runRBA_RBA_fluxes[[#This Row],[rxn]],"-"&amp;runRBA_RBA_fluxes[[#This Row],[enz]],-1),"_",-1)</f>
        <v>FWD</v>
      </c>
      <c r="H469" t="str">
        <f>_xlfn.TEXTAFTER(runRBA_RBA_fluxes[[#This Row],[rxn]],"-",-1)</f>
        <v>YKL067W</v>
      </c>
      <c r="I469" s="1">
        <f>IF(runRBA_RBA_fluxes[[#This Row],[dir]]="REV",-runRBA_RBA_fluxes[[#This Row],[ub]],runRBA_RBA_fluxes[[#This Row],[lb]])</f>
        <v>0</v>
      </c>
      <c r="J469" s="1">
        <f>IF(runRBA_RBA_fluxes[[#This Row],[dir]]="REV",-runRBA_RBA_fluxes[[#This Row],[lb]],runRBA_RBA_fluxes[[#This Row],[ub]])</f>
        <v>1000.0000000000001</v>
      </c>
      <c r="K469" s="1">
        <f>IF(runRBA_RBA_fluxes[[#This Row],[dir]]="REV",-1,1)*runRBA_RBA_fluxes[[#This Row],[flux]]</f>
        <v>2.3668253177999999E-4</v>
      </c>
      <c r="L469" s="1" t="b">
        <f>NOT(ISERROR(IF(runRBA_RBA_fluxes[[#This Row],[tag]]="RXN",MATCH(runRBA_RBA_fluxes[[#This Row],[rxn_base_id]],fba_fluxes[rxn],0),0)))</f>
        <v>1</v>
      </c>
    </row>
    <row r="470" spans="1:12" x14ac:dyDescent="0.2">
      <c r="A470" s="1" t="s">
        <v>729</v>
      </c>
      <c r="B470">
        <v>2.3668337414300001E-4</v>
      </c>
      <c r="C470">
        <v>0</v>
      </c>
      <c r="D470">
        <v>1000.0000000000001</v>
      </c>
      <c r="E470" t="str">
        <f>_xlfn.TEXTBEFORE(runRBA_RBA_fluxes[[#This Row],[rxn]],"-")</f>
        <v>RXN</v>
      </c>
      <c r="F470" t="str">
        <f>IFERROR(_xlfn.TEXTAFTER(_xlfn.TEXTBEFORE(runRBA_RBA_fluxes[[#This Row],[rxn]],"_"&amp;runRBA_RBA_fluxes[[#This Row],[dir]]&amp;"-",-1),runRBA_RBA_fluxes[[#This Row],[tag]]&amp;"-"),"")</f>
        <v>CYTK2_c</v>
      </c>
      <c r="G470" t="str">
        <f>_xlfn.TEXTAFTER(_xlfn.TEXTBEFORE(runRBA_RBA_fluxes[[#This Row],[rxn]],"-"&amp;runRBA_RBA_fluxes[[#This Row],[enz]],-1),"_",-1)</f>
        <v>REV</v>
      </c>
      <c r="H470" t="str">
        <f>_xlfn.TEXTAFTER(runRBA_RBA_fluxes[[#This Row],[rxn]],"-",-1)</f>
        <v>UNKNOWN</v>
      </c>
      <c r="I470" s="1">
        <f>IF(runRBA_RBA_fluxes[[#This Row],[dir]]="REV",-runRBA_RBA_fluxes[[#This Row],[ub]],runRBA_RBA_fluxes[[#This Row],[lb]])</f>
        <v>-1000.0000000000001</v>
      </c>
      <c r="J470" s="1">
        <f>IF(runRBA_RBA_fluxes[[#This Row],[dir]]="REV",-runRBA_RBA_fluxes[[#This Row],[lb]],runRBA_RBA_fluxes[[#This Row],[ub]])</f>
        <v>0</v>
      </c>
      <c r="K470" s="1">
        <f>IF(runRBA_RBA_fluxes[[#This Row],[dir]]="REV",-1,1)*runRBA_RBA_fluxes[[#This Row],[flux]]</f>
        <v>-2.3668337414300001E-4</v>
      </c>
      <c r="L470" s="1" t="b">
        <f>NOT(ISERROR(IF(runRBA_RBA_fluxes[[#This Row],[tag]]="RXN",MATCH(runRBA_RBA_fluxes[[#This Row],[rxn_base_id]],fba_fluxes[rxn],0),0)))</f>
        <v>1</v>
      </c>
    </row>
    <row r="471" spans="1:12" x14ac:dyDescent="0.2">
      <c r="A471" s="1" t="s">
        <v>730</v>
      </c>
      <c r="B471">
        <v>4.0339834265267001E-2</v>
      </c>
      <c r="C471">
        <v>0</v>
      </c>
      <c r="D471">
        <v>1000.0000000000001</v>
      </c>
      <c r="E471" t="str">
        <f>_xlfn.TEXTBEFORE(runRBA_RBA_fluxes[[#This Row],[rxn]],"-")</f>
        <v>RXN</v>
      </c>
      <c r="F471" t="str">
        <f>IFERROR(_xlfn.TEXTAFTER(_xlfn.TEXTBEFORE(runRBA_RBA_fluxes[[#This Row],[rxn]],"_"&amp;runRBA_RBA_fluxes[[#This Row],[dir]]&amp;"-",-1),runRBA_RBA_fluxes[[#This Row],[tag]]&amp;"-"),"")</f>
        <v>ALATRS_c</v>
      </c>
      <c r="G471" t="str">
        <f>_xlfn.TEXTAFTER(_xlfn.TEXTBEFORE(runRBA_RBA_fluxes[[#This Row],[rxn]],"-"&amp;runRBA_RBA_fluxes[[#This Row],[enz]],-1),"_",-1)</f>
        <v>FWD</v>
      </c>
      <c r="H471" t="str">
        <f>_xlfn.TEXTAFTER(runRBA_RBA_fluxes[[#This Row],[rxn]],"-",-1)</f>
        <v>YOR335C</v>
      </c>
      <c r="I471" s="1">
        <f>IF(runRBA_RBA_fluxes[[#This Row],[dir]]="REV",-runRBA_RBA_fluxes[[#This Row],[ub]],runRBA_RBA_fluxes[[#This Row],[lb]])</f>
        <v>0</v>
      </c>
      <c r="J471" s="1">
        <f>IF(runRBA_RBA_fluxes[[#This Row],[dir]]="REV",-runRBA_RBA_fluxes[[#This Row],[lb]],runRBA_RBA_fluxes[[#This Row],[ub]])</f>
        <v>1000.0000000000001</v>
      </c>
      <c r="K471" s="1">
        <f>IF(runRBA_RBA_fluxes[[#This Row],[dir]]="REV",-1,1)*runRBA_RBA_fluxes[[#This Row],[flux]]</f>
        <v>4.0339834265267001E-2</v>
      </c>
      <c r="L471" s="1" t="b">
        <f>NOT(ISERROR(IF(runRBA_RBA_fluxes[[#This Row],[tag]]="RXN",MATCH(runRBA_RBA_fluxes[[#This Row],[rxn_base_id]],fba_fluxes[rxn],0),0)))</f>
        <v>1</v>
      </c>
    </row>
    <row r="472" spans="1:12" x14ac:dyDescent="0.2">
      <c r="A472" s="1" t="s">
        <v>731</v>
      </c>
      <c r="B472">
        <v>3.3055786352361997E-2</v>
      </c>
      <c r="C472">
        <v>0</v>
      </c>
      <c r="D472">
        <v>1000.0000000000001</v>
      </c>
      <c r="E472" t="str">
        <f>_xlfn.TEXTBEFORE(runRBA_RBA_fluxes[[#This Row],[rxn]],"-")</f>
        <v>RXN</v>
      </c>
      <c r="F472" t="str">
        <f>IFERROR(_xlfn.TEXTAFTER(_xlfn.TEXTBEFORE(runRBA_RBA_fluxes[[#This Row],[rxn]],"_"&amp;runRBA_RBA_fluxes[[#This Row],[dir]]&amp;"-",-1),runRBA_RBA_fluxes[[#This Row],[tag]]&amp;"-"),"")</f>
        <v>SHK3Di_c</v>
      </c>
      <c r="G472" t="str">
        <f>_xlfn.TEXTAFTER(_xlfn.TEXTBEFORE(runRBA_RBA_fluxes[[#This Row],[rxn]],"-"&amp;runRBA_RBA_fluxes[[#This Row],[enz]],-1),"_",-1)</f>
        <v>FWD</v>
      </c>
      <c r="H472" t="str">
        <f>_xlfn.TEXTAFTER(runRBA_RBA_fluxes[[#This Row],[rxn]],"-",-1)</f>
        <v>YDR127W</v>
      </c>
      <c r="I472" s="1">
        <f>IF(runRBA_RBA_fluxes[[#This Row],[dir]]="REV",-runRBA_RBA_fluxes[[#This Row],[ub]],runRBA_RBA_fluxes[[#This Row],[lb]])</f>
        <v>0</v>
      </c>
      <c r="J472" s="1">
        <f>IF(runRBA_RBA_fluxes[[#This Row],[dir]]="REV",-runRBA_RBA_fluxes[[#This Row],[lb]],runRBA_RBA_fluxes[[#This Row],[ub]])</f>
        <v>1000.0000000000001</v>
      </c>
      <c r="K472" s="1">
        <f>IF(runRBA_RBA_fluxes[[#This Row],[dir]]="REV",-1,1)*runRBA_RBA_fluxes[[#This Row],[flux]]</f>
        <v>3.3055786352361997E-2</v>
      </c>
      <c r="L472" s="1" t="b">
        <f>NOT(ISERROR(IF(runRBA_RBA_fluxes[[#This Row],[tag]]="RXN",MATCH(runRBA_RBA_fluxes[[#This Row],[rxn_base_id]],fba_fluxes[rxn],0),0)))</f>
        <v>1</v>
      </c>
    </row>
    <row r="473" spans="1:12" hidden="1" x14ac:dyDescent="0.2">
      <c r="A473" s="1" t="s">
        <v>1497</v>
      </c>
      <c r="B473">
        <v>2.268997E-8</v>
      </c>
      <c r="C473">
        <v>0</v>
      </c>
      <c r="D473">
        <v>1000.0000000000001</v>
      </c>
      <c r="E473" t="str">
        <f>_xlfn.TEXTBEFORE(runRBA_RBA_fluxes[[#This Row],[rxn]],"-")</f>
        <v>ENZSYN</v>
      </c>
      <c r="F473" t="str">
        <f>IFERROR(_xlfn.TEXTAFTER(_xlfn.TEXTBEFORE(runRBA_RBA_fluxes[[#This Row],[rxn]],"_"&amp;runRBA_RBA_fluxes[[#This Row],[dir]]&amp;"-",-1),runRBA_RBA_fluxes[[#This Row],[tag]]&amp;"-"),"")</f>
        <v/>
      </c>
      <c r="G473" t="e">
        <f>_xlfn.TEXTAFTER(_xlfn.TEXTBEFORE(runRBA_RBA_fluxes[[#This Row],[rxn]],"-"&amp;runRBA_RBA_fluxes[[#This Row],[enz]],-1),"_",-1)</f>
        <v>#N/A</v>
      </c>
      <c r="H473" t="str">
        <f>_xlfn.TEXTAFTER(runRBA_RBA_fluxes[[#This Row],[rxn]],"-",-1)</f>
        <v>YPR113W</v>
      </c>
      <c r="I473" s="1" t="e">
        <f>IF(runRBA_RBA_fluxes[[#This Row],[dir]]="REV",-runRBA_RBA_fluxes[[#This Row],[ub]],runRBA_RBA_fluxes[[#This Row],[lb]])</f>
        <v>#N/A</v>
      </c>
      <c r="J473" s="1" t="e">
        <f>IF(runRBA_RBA_fluxes[[#This Row],[dir]]="REV",-runRBA_RBA_fluxes[[#This Row],[lb]],runRBA_RBA_fluxes[[#This Row],[ub]])</f>
        <v>#N/A</v>
      </c>
      <c r="K473" s="1" t="e">
        <f>IF(runRBA_RBA_fluxes[[#This Row],[dir]]="REV",-1,1)*runRBA_RBA_fluxes[[#This Row],[flux]]</f>
        <v>#N/A</v>
      </c>
      <c r="L473" s="1" t="b">
        <f>NOT(ISERROR(IF(runRBA_RBA_fluxes[[#This Row],[tag]]="RXN",MATCH(runRBA_RBA_fluxes[[#This Row],[rxn_base_id]],fba_fluxes[rxn],0),0)))</f>
        <v>1</v>
      </c>
    </row>
    <row r="474" spans="1:12" hidden="1" x14ac:dyDescent="0.2">
      <c r="A474" s="1" t="s">
        <v>1498</v>
      </c>
      <c r="B474">
        <v>7.6115352310000003E-6</v>
      </c>
      <c r="C474">
        <v>0</v>
      </c>
      <c r="D474">
        <v>1000.0000000000001</v>
      </c>
      <c r="E474" t="str">
        <f>_xlfn.TEXTBEFORE(runRBA_RBA_fluxes[[#This Row],[rxn]],"-")</f>
        <v>ENZSYN</v>
      </c>
      <c r="F474" t="str">
        <f>IFERROR(_xlfn.TEXTAFTER(_xlfn.TEXTBEFORE(runRBA_RBA_fluxes[[#This Row],[rxn]],"_"&amp;runRBA_RBA_fluxes[[#This Row],[dir]]&amp;"-",-1),runRBA_RBA_fluxes[[#This Row],[tag]]&amp;"-"),"")</f>
        <v/>
      </c>
      <c r="G474" t="e">
        <f>_xlfn.TEXTAFTER(_xlfn.TEXTBEFORE(runRBA_RBA_fluxes[[#This Row],[rxn]],"-"&amp;runRBA_RBA_fluxes[[#This Row],[enz]],-1),"_",-1)</f>
        <v>#N/A</v>
      </c>
      <c r="H474" t="str">
        <f>_xlfn.TEXTAFTER(runRBA_RBA_fluxes[[#This Row],[rxn]],"-",-1)</f>
        <v>FECOORCPLX2</v>
      </c>
      <c r="I474" s="1" t="e">
        <f>IF(runRBA_RBA_fluxes[[#This Row],[dir]]="REV",-runRBA_RBA_fluxes[[#This Row],[ub]],runRBA_RBA_fluxes[[#This Row],[lb]])</f>
        <v>#N/A</v>
      </c>
      <c r="J474" s="1" t="e">
        <f>IF(runRBA_RBA_fluxes[[#This Row],[dir]]="REV",-runRBA_RBA_fluxes[[#This Row],[lb]],runRBA_RBA_fluxes[[#This Row],[ub]])</f>
        <v>#N/A</v>
      </c>
      <c r="K474" s="1" t="e">
        <f>IF(runRBA_RBA_fluxes[[#This Row],[dir]]="REV",-1,1)*runRBA_RBA_fluxes[[#This Row],[flux]]</f>
        <v>#N/A</v>
      </c>
      <c r="L474" s="1" t="b">
        <f>NOT(ISERROR(IF(runRBA_RBA_fluxes[[#This Row],[tag]]="RXN",MATCH(runRBA_RBA_fluxes[[#This Row],[rxn_base_id]],fba_fluxes[rxn],0),0)))</f>
        <v>1</v>
      </c>
    </row>
    <row r="475" spans="1:12" hidden="1" x14ac:dyDescent="0.2">
      <c r="A475" s="1" t="s">
        <v>1499</v>
      </c>
      <c r="B475">
        <v>3.29598E-9</v>
      </c>
      <c r="C475">
        <v>0</v>
      </c>
      <c r="D475">
        <v>1000.0000000000001</v>
      </c>
      <c r="E475" t="str">
        <f>_xlfn.TEXTBEFORE(runRBA_RBA_fluxes[[#This Row],[rxn]],"-")</f>
        <v>ENZLOAD</v>
      </c>
      <c r="F475" t="str">
        <f>IFERROR(_xlfn.TEXTAFTER(_xlfn.TEXTBEFORE(runRBA_RBA_fluxes[[#This Row],[rxn]],"_"&amp;runRBA_RBA_fluxes[[#This Row],[dir]]&amp;"-",-1),runRBA_RBA_fluxes[[#This Row],[tag]]&amp;"-"),"")</f>
        <v>lumpFACS180_c</v>
      </c>
      <c r="G475" t="str">
        <f>_xlfn.TEXTAFTER(_xlfn.TEXTBEFORE(runRBA_RBA_fluxes[[#This Row],[rxn]],"-"&amp;runRBA_RBA_fluxes[[#This Row],[enz]],-1),"_",-1)</f>
        <v>FWD</v>
      </c>
      <c r="H475" t="str">
        <f>_xlfn.TEXTAFTER(runRBA_RBA_fluxes[[#This Row],[rxn]],"-",-1)</f>
        <v>FAS12</v>
      </c>
      <c r="I475" s="1">
        <f>IF(runRBA_RBA_fluxes[[#This Row],[dir]]="REV",-runRBA_RBA_fluxes[[#This Row],[ub]],runRBA_RBA_fluxes[[#This Row],[lb]])</f>
        <v>0</v>
      </c>
      <c r="J475" s="1">
        <f>IF(runRBA_RBA_fluxes[[#This Row],[dir]]="REV",-runRBA_RBA_fluxes[[#This Row],[lb]],runRBA_RBA_fluxes[[#This Row],[ub]])</f>
        <v>1000.0000000000001</v>
      </c>
      <c r="K475" s="1">
        <f>IF(runRBA_RBA_fluxes[[#This Row],[dir]]="REV",-1,1)*runRBA_RBA_fluxes[[#This Row],[flux]]</f>
        <v>3.29598E-9</v>
      </c>
      <c r="L475" s="1" t="b">
        <f>NOT(ISERROR(IF(runRBA_RBA_fluxes[[#This Row],[tag]]="RXN",MATCH(runRBA_RBA_fluxes[[#This Row],[rxn_base_id]],fba_fluxes[rxn],0),0)))</f>
        <v>1</v>
      </c>
    </row>
    <row r="476" spans="1:12" hidden="1" x14ac:dyDescent="0.2">
      <c r="A476" s="1" t="s">
        <v>1500</v>
      </c>
      <c r="B476">
        <v>4.6514904607616002E-2</v>
      </c>
      <c r="C476">
        <v>0</v>
      </c>
      <c r="D476">
        <v>1000.0000000000001</v>
      </c>
      <c r="E476" t="str">
        <f>_xlfn.TEXTBEFORE(runRBA_RBA_fluxes[[#This Row],[rxn]],"-")</f>
        <v>BIOSYN</v>
      </c>
      <c r="F476" t="str">
        <f>IFERROR(_xlfn.TEXTAFTER(_xlfn.TEXTBEFORE(runRBA_RBA_fluxes[[#This Row],[rxn]],"_"&amp;runRBA_RBA_fluxes[[#This Row],[dir]]&amp;"-",-1),runRBA_RBA_fluxes[[#This Row],[tag]]&amp;"-"),"")</f>
        <v/>
      </c>
      <c r="G476" t="e">
        <f>_xlfn.TEXTAFTER(_xlfn.TEXTBEFORE(runRBA_RBA_fluxes[[#This Row],[rxn]],"-"&amp;runRBA_RBA_fluxes[[#This Row],[enz]],-1),"_",-1)</f>
        <v>#N/A</v>
      </c>
      <c r="H476" t="str">
        <f>_xlfn.TEXTAFTER(runRBA_RBA_fluxes[[#This Row],[rxn]],"-",-1)</f>
        <v>PROTTOBIO</v>
      </c>
      <c r="I476" s="1" t="e">
        <f>IF(runRBA_RBA_fluxes[[#This Row],[dir]]="REV",-runRBA_RBA_fluxes[[#This Row],[ub]],runRBA_RBA_fluxes[[#This Row],[lb]])</f>
        <v>#N/A</v>
      </c>
      <c r="J476" s="1" t="e">
        <f>IF(runRBA_RBA_fluxes[[#This Row],[dir]]="REV",-runRBA_RBA_fluxes[[#This Row],[lb]],runRBA_RBA_fluxes[[#This Row],[ub]])</f>
        <v>#N/A</v>
      </c>
      <c r="K476" s="1" t="e">
        <f>IF(runRBA_RBA_fluxes[[#This Row],[dir]]="REV",-1,1)*runRBA_RBA_fluxes[[#This Row],[flux]]</f>
        <v>#N/A</v>
      </c>
      <c r="L476" s="1" t="b">
        <f>NOT(ISERROR(IF(runRBA_RBA_fluxes[[#This Row],[tag]]="RXN",MATCH(runRBA_RBA_fluxes[[#This Row],[rxn_base_id]],fba_fluxes[rxn],0),0)))</f>
        <v>1</v>
      </c>
    </row>
    <row r="477" spans="1:12" x14ac:dyDescent="0.2">
      <c r="A477" s="1" t="s">
        <v>732</v>
      </c>
      <c r="B477">
        <v>5.4618152480000002E-6</v>
      </c>
      <c r="C477">
        <v>0</v>
      </c>
      <c r="D477">
        <v>1000.0000000000001</v>
      </c>
      <c r="E477" t="str">
        <f>_xlfn.TEXTBEFORE(runRBA_RBA_fluxes[[#This Row],[rxn]],"-")</f>
        <v>RXN</v>
      </c>
      <c r="F477" t="str">
        <f>IFERROR(_xlfn.TEXTAFTER(_xlfn.TEXTBEFORE(runRBA_RBA_fluxes[[#This Row],[rxn]],"_"&amp;runRBA_RBA_fluxes[[#This Row],[dir]]&amp;"-",-1),runRBA_RBA_fluxes[[#This Row],[tag]]&amp;"-"),"")</f>
        <v>PDX5POi_c</v>
      </c>
      <c r="G477" t="str">
        <f>_xlfn.TEXTAFTER(_xlfn.TEXTBEFORE(runRBA_RBA_fluxes[[#This Row],[rxn]],"-"&amp;runRBA_RBA_fluxes[[#This Row],[enz]],-1),"_",-1)</f>
        <v>FWD</v>
      </c>
      <c r="H477" t="str">
        <f>_xlfn.TEXTAFTER(runRBA_RBA_fluxes[[#This Row],[rxn]],"-",-1)</f>
        <v>YBR035C</v>
      </c>
      <c r="I477" s="1">
        <f>IF(runRBA_RBA_fluxes[[#This Row],[dir]]="REV",-runRBA_RBA_fluxes[[#This Row],[ub]],runRBA_RBA_fluxes[[#This Row],[lb]])</f>
        <v>0</v>
      </c>
      <c r="J477" s="1">
        <f>IF(runRBA_RBA_fluxes[[#This Row],[dir]]="REV",-runRBA_RBA_fluxes[[#This Row],[lb]],runRBA_RBA_fluxes[[#This Row],[ub]])</f>
        <v>1000.0000000000001</v>
      </c>
      <c r="K477" s="1">
        <f>IF(runRBA_RBA_fluxes[[#This Row],[dir]]="REV",-1,1)*runRBA_RBA_fluxes[[#This Row],[flux]]</f>
        <v>5.4618152480000002E-6</v>
      </c>
      <c r="L477" s="1" t="b">
        <f>NOT(ISERROR(IF(runRBA_RBA_fluxes[[#This Row],[tag]]="RXN",MATCH(runRBA_RBA_fluxes[[#This Row],[rxn_base_id]],fba_fluxes[rxn],0),0)))</f>
        <v>1</v>
      </c>
    </row>
    <row r="478" spans="1:12" hidden="1" x14ac:dyDescent="0.2">
      <c r="A478" s="1" t="s">
        <v>1501</v>
      </c>
      <c r="B478">
        <v>2.52885E-10</v>
      </c>
      <c r="C478">
        <v>0</v>
      </c>
      <c r="D478">
        <v>1000.0000000000001</v>
      </c>
      <c r="E478" t="str">
        <f>_xlfn.TEXTBEFORE(runRBA_RBA_fluxes[[#This Row],[rxn]],"-")</f>
        <v>ENZLOAD</v>
      </c>
      <c r="F478" t="str">
        <f>IFERROR(_xlfn.TEXTAFTER(_xlfn.TEXTBEFORE(runRBA_RBA_fluxes[[#This Row],[rxn]],"_"&amp;runRBA_RBA_fluxes[[#This Row],[dir]]&amp;"-",-1),runRBA_RBA_fluxes[[#This Row],[tag]]&amp;"-"),"")</f>
        <v>G3PD1r_c</v>
      </c>
      <c r="G478" t="str">
        <f>_xlfn.TEXTAFTER(_xlfn.TEXTBEFORE(runRBA_RBA_fluxes[[#This Row],[rxn]],"-"&amp;runRBA_RBA_fluxes[[#This Row],[enz]],-1),"_",-1)</f>
        <v>FWD</v>
      </c>
      <c r="H478" t="str">
        <f>_xlfn.TEXTAFTER(runRBA_RBA_fluxes[[#This Row],[rxn]],"-",-1)</f>
        <v>YDL022W</v>
      </c>
      <c r="I478" s="1">
        <f>IF(runRBA_RBA_fluxes[[#This Row],[dir]]="REV",-runRBA_RBA_fluxes[[#This Row],[ub]],runRBA_RBA_fluxes[[#This Row],[lb]])</f>
        <v>0</v>
      </c>
      <c r="J478" s="1">
        <f>IF(runRBA_RBA_fluxes[[#This Row],[dir]]="REV",-runRBA_RBA_fluxes[[#This Row],[lb]],runRBA_RBA_fluxes[[#This Row],[ub]])</f>
        <v>1000.0000000000001</v>
      </c>
      <c r="K478" s="1">
        <f>IF(runRBA_RBA_fluxes[[#This Row],[dir]]="REV",-1,1)*runRBA_RBA_fluxes[[#This Row],[flux]]</f>
        <v>2.52885E-10</v>
      </c>
      <c r="L478" s="1" t="b">
        <f>NOT(ISERROR(IF(runRBA_RBA_fluxes[[#This Row],[tag]]="RXN",MATCH(runRBA_RBA_fluxes[[#This Row],[rxn_base_id]],fba_fluxes[rxn],0),0)))</f>
        <v>1</v>
      </c>
    </row>
    <row r="479" spans="1:12" hidden="1" x14ac:dyDescent="0.2">
      <c r="A479" s="1" t="s">
        <v>1502</v>
      </c>
      <c r="B479">
        <v>9.0542968999999999E-8</v>
      </c>
      <c r="C479">
        <v>0</v>
      </c>
      <c r="D479">
        <v>1000.0000000000001</v>
      </c>
      <c r="E479" t="str">
        <f>_xlfn.TEXTBEFORE(runRBA_RBA_fluxes[[#This Row],[rxn]],"-")</f>
        <v>RIBOSUBSYN</v>
      </c>
      <c r="F479" t="str">
        <f>IFERROR(_xlfn.TEXTAFTER(_xlfn.TEXTBEFORE(runRBA_RBA_fluxes[[#This Row],[rxn]],"_"&amp;runRBA_RBA_fluxes[[#This Row],[dir]]&amp;"-",-1),runRBA_RBA_fluxes[[#This Row],[tag]]&amp;"-"),"")</f>
        <v/>
      </c>
      <c r="G479" t="e">
        <f>_xlfn.TEXTAFTER(_xlfn.TEXTBEFORE(runRBA_RBA_fluxes[[#This Row],[rxn]],"-"&amp;runRBA_RBA_fluxes[[#This Row],[enz]],-1),"_",-1)</f>
        <v>#N/A</v>
      </c>
      <c r="H479" t="str">
        <f>_xlfn.TEXTAFTER(runRBA_RBA_fluxes[[#This Row],[rxn]],"-",-1)</f>
        <v>YKL167C</v>
      </c>
      <c r="I479" s="1" t="e">
        <f>IF(runRBA_RBA_fluxes[[#This Row],[dir]]="REV",-runRBA_RBA_fluxes[[#This Row],[ub]],runRBA_RBA_fluxes[[#This Row],[lb]])</f>
        <v>#N/A</v>
      </c>
      <c r="J479" s="1" t="e">
        <f>IF(runRBA_RBA_fluxes[[#This Row],[dir]]="REV",-runRBA_RBA_fluxes[[#This Row],[lb]],runRBA_RBA_fluxes[[#This Row],[ub]])</f>
        <v>#N/A</v>
      </c>
      <c r="K479" s="1" t="e">
        <f>IF(runRBA_RBA_fluxes[[#This Row],[dir]]="REV",-1,1)*runRBA_RBA_fluxes[[#This Row],[flux]]</f>
        <v>#N/A</v>
      </c>
      <c r="L479" s="1" t="b">
        <f>NOT(ISERROR(IF(runRBA_RBA_fluxes[[#This Row],[tag]]="RXN",MATCH(runRBA_RBA_fluxes[[#This Row],[rxn_base_id]],fba_fluxes[rxn],0),0)))</f>
        <v>1</v>
      </c>
    </row>
    <row r="480" spans="1:12" x14ac:dyDescent="0.2">
      <c r="A480" s="1" t="s">
        <v>734</v>
      </c>
      <c r="B480">
        <v>2.3458914900245018</v>
      </c>
      <c r="C480">
        <v>0</v>
      </c>
      <c r="D480">
        <v>1000.0000000000001</v>
      </c>
      <c r="E480" t="str">
        <f>_xlfn.TEXTBEFORE(runRBA_RBA_fluxes[[#This Row],[rxn]],"-")</f>
        <v>RXN</v>
      </c>
      <c r="F480" t="str">
        <f>IFERROR(_xlfn.TEXTAFTER(_xlfn.TEXTBEFORE(runRBA_RBA_fluxes[[#This Row],[rxn]],"_"&amp;runRBA_RBA_fluxes[[#This Row],[dir]]&amp;"-",-1),runRBA_RBA_fluxes[[#This Row],[tag]]&amp;"-"),"")</f>
        <v>NADHq6_c</v>
      </c>
      <c r="G480" t="str">
        <f>_xlfn.TEXTAFTER(_xlfn.TEXTBEFORE(runRBA_RBA_fluxes[[#This Row],[rxn]],"-"&amp;runRBA_RBA_fluxes[[#This Row],[enz]],-1),"_",-1)</f>
        <v>FWD</v>
      </c>
      <c r="H480" t="str">
        <f>_xlfn.TEXTAFTER(runRBA_RBA_fluxes[[#This Row],[rxn]],"-",-1)</f>
        <v>YMR145C</v>
      </c>
      <c r="I480" s="1">
        <f>IF(runRBA_RBA_fluxes[[#This Row],[dir]]="REV",-runRBA_RBA_fluxes[[#This Row],[ub]],runRBA_RBA_fluxes[[#This Row],[lb]])</f>
        <v>0</v>
      </c>
      <c r="J480" s="1">
        <f>IF(runRBA_RBA_fluxes[[#This Row],[dir]]="REV",-runRBA_RBA_fluxes[[#This Row],[lb]],runRBA_RBA_fluxes[[#This Row],[ub]])</f>
        <v>1000.0000000000001</v>
      </c>
      <c r="K480" s="1">
        <f>IF(runRBA_RBA_fluxes[[#This Row],[dir]]="REV",-1,1)*runRBA_RBA_fluxes[[#This Row],[flux]]</f>
        <v>2.3458914900245018</v>
      </c>
      <c r="L480" s="1" t="b">
        <f>NOT(ISERROR(IF(runRBA_RBA_fluxes[[#This Row],[tag]]="RXN",MATCH(runRBA_RBA_fluxes[[#This Row],[rxn_base_id]],fba_fluxes[rxn],0),0)))</f>
        <v>1</v>
      </c>
    </row>
    <row r="481" spans="1:12" x14ac:dyDescent="0.2">
      <c r="A481" s="1" t="s">
        <v>736</v>
      </c>
      <c r="B481">
        <v>2.3617314743999999E-4</v>
      </c>
      <c r="C481">
        <v>0</v>
      </c>
      <c r="D481">
        <v>1000.0000000000001</v>
      </c>
      <c r="E481" t="str">
        <f>_xlfn.TEXTBEFORE(runRBA_RBA_fluxes[[#This Row],[rxn]],"-")</f>
        <v>RXN</v>
      </c>
      <c r="F481" t="str">
        <f>IFERROR(_xlfn.TEXTAFTER(_xlfn.TEXTBEFORE(runRBA_RBA_fluxes[[#This Row],[rxn]],"_"&amp;runRBA_RBA_fluxes[[#This Row],[dir]]&amp;"-",-1),runRBA_RBA_fluxes[[#This Row],[tag]]&amp;"-"),"")</f>
        <v>PAILt_c_rm</v>
      </c>
      <c r="G481" t="str">
        <f>_xlfn.TEXTAFTER(_xlfn.TEXTBEFORE(runRBA_RBA_fluxes[[#This Row],[rxn]],"-"&amp;runRBA_RBA_fluxes[[#This Row],[enz]],-1),"_",-1)</f>
        <v>REV</v>
      </c>
      <c r="H481" t="str">
        <f>_xlfn.TEXTAFTER(runRBA_RBA_fluxes[[#This Row],[rxn]],"-",-1)</f>
        <v>SPONT</v>
      </c>
      <c r="I481" s="1">
        <f>IF(runRBA_RBA_fluxes[[#This Row],[dir]]="REV",-runRBA_RBA_fluxes[[#This Row],[ub]],runRBA_RBA_fluxes[[#This Row],[lb]])</f>
        <v>-1000.0000000000001</v>
      </c>
      <c r="J481" s="1">
        <f>IF(runRBA_RBA_fluxes[[#This Row],[dir]]="REV",-runRBA_RBA_fluxes[[#This Row],[lb]],runRBA_RBA_fluxes[[#This Row],[ub]])</f>
        <v>0</v>
      </c>
      <c r="K481" s="1">
        <f>IF(runRBA_RBA_fluxes[[#This Row],[dir]]="REV",-1,1)*runRBA_RBA_fluxes[[#This Row],[flux]]</f>
        <v>-2.3617314743999999E-4</v>
      </c>
      <c r="L481" s="1" t="b">
        <f>NOT(ISERROR(IF(runRBA_RBA_fluxes[[#This Row],[tag]]="RXN",MATCH(runRBA_RBA_fluxes[[#This Row],[rxn_base_id]],fba_fluxes[rxn],0),0)))</f>
        <v>1</v>
      </c>
    </row>
    <row r="482" spans="1:12" x14ac:dyDescent="0.2">
      <c r="A482" s="1" t="s">
        <v>737</v>
      </c>
      <c r="B482">
        <v>0.106917408538479</v>
      </c>
      <c r="C482">
        <v>0</v>
      </c>
      <c r="D482">
        <v>1000.0000000000001</v>
      </c>
      <c r="E482" t="str">
        <f>_xlfn.TEXTBEFORE(runRBA_RBA_fluxes[[#This Row],[rxn]],"-")</f>
        <v>RXN</v>
      </c>
      <c r="F482" t="str">
        <f>IFERROR(_xlfn.TEXTAFTER(_xlfn.TEXTBEFORE(runRBA_RBA_fluxes[[#This Row],[rxn]],"_"&amp;runRBA_RBA_fluxes[[#This Row],[dir]]&amp;"-",-1),runRBA_RBA_fluxes[[#This Row],[tag]]&amp;"-"),"")</f>
        <v>13GS_c</v>
      </c>
      <c r="G482" t="str">
        <f>_xlfn.TEXTAFTER(_xlfn.TEXTBEFORE(runRBA_RBA_fluxes[[#This Row],[rxn]],"-"&amp;runRBA_RBA_fluxes[[#This Row],[enz]],-1),"_",-1)</f>
        <v>FWD</v>
      </c>
      <c r="H482" t="str">
        <f>_xlfn.TEXTAFTER(runRBA_RBA_fluxes[[#This Row],[rxn]],"-",-1)</f>
        <v>GSC2RHO1</v>
      </c>
      <c r="I482" s="1">
        <f>IF(runRBA_RBA_fluxes[[#This Row],[dir]]="REV",-runRBA_RBA_fluxes[[#This Row],[ub]],runRBA_RBA_fluxes[[#This Row],[lb]])</f>
        <v>0</v>
      </c>
      <c r="J482" s="1">
        <f>IF(runRBA_RBA_fluxes[[#This Row],[dir]]="REV",-runRBA_RBA_fluxes[[#This Row],[lb]],runRBA_RBA_fluxes[[#This Row],[ub]])</f>
        <v>1000.0000000000001</v>
      </c>
      <c r="K482" s="1">
        <f>IF(runRBA_RBA_fluxes[[#This Row],[dir]]="REV",-1,1)*runRBA_RBA_fluxes[[#This Row],[flux]]</f>
        <v>0.106917408538479</v>
      </c>
      <c r="L482" s="1" t="b">
        <f>NOT(ISERROR(IF(runRBA_RBA_fluxes[[#This Row],[tag]]="RXN",MATCH(runRBA_RBA_fluxes[[#This Row],[rxn_base_id]],fba_fluxes[rxn],0),0)))</f>
        <v>1</v>
      </c>
    </row>
    <row r="483" spans="1:12" hidden="1" x14ac:dyDescent="0.2">
      <c r="A483" s="1" t="s">
        <v>1503</v>
      </c>
      <c r="B483">
        <v>2.30647558E-7</v>
      </c>
      <c r="C483">
        <v>0</v>
      </c>
      <c r="D483">
        <v>1000.0000000000001</v>
      </c>
      <c r="E483" t="str">
        <f>_xlfn.TEXTBEFORE(runRBA_RBA_fluxes[[#This Row],[rxn]],"-")</f>
        <v>ENZLOAD</v>
      </c>
      <c r="F483" t="str">
        <f>IFERROR(_xlfn.TEXTAFTER(_xlfn.TEXTBEFORE(runRBA_RBA_fluxes[[#This Row],[rxn]],"_"&amp;runRBA_RBA_fluxes[[#This Row],[dir]]&amp;"-",-1),runRBA_RBA_fluxes[[#This Row],[tag]]&amp;"-"),"")</f>
        <v>CS_m</v>
      </c>
      <c r="G483" t="str">
        <f>_xlfn.TEXTAFTER(_xlfn.TEXTBEFORE(runRBA_RBA_fluxes[[#This Row],[rxn]],"-"&amp;runRBA_RBA_fluxes[[#This Row],[enz]],-1),"_",-1)</f>
        <v>FWD</v>
      </c>
      <c r="H483" t="str">
        <f>_xlfn.TEXTAFTER(runRBA_RBA_fluxes[[#This Row],[rxn]],"-",-1)</f>
        <v>YNR001C</v>
      </c>
      <c r="I483" s="1">
        <f>IF(runRBA_RBA_fluxes[[#This Row],[dir]]="REV",-runRBA_RBA_fluxes[[#This Row],[ub]],runRBA_RBA_fluxes[[#This Row],[lb]])</f>
        <v>0</v>
      </c>
      <c r="J483" s="1">
        <f>IF(runRBA_RBA_fluxes[[#This Row],[dir]]="REV",-runRBA_RBA_fluxes[[#This Row],[lb]],runRBA_RBA_fluxes[[#This Row],[ub]])</f>
        <v>1000.0000000000001</v>
      </c>
      <c r="K483" s="1">
        <f>IF(runRBA_RBA_fluxes[[#This Row],[dir]]="REV",-1,1)*runRBA_RBA_fluxes[[#This Row],[flux]]</f>
        <v>2.30647558E-7</v>
      </c>
      <c r="L483" s="1" t="b">
        <f>NOT(ISERROR(IF(runRBA_RBA_fluxes[[#This Row],[tag]]="RXN",MATCH(runRBA_RBA_fluxes[[#This Row],[rxn_base_id]],fba_fluxes[rxn],0),0)))</f>
        <v>1</v>
      </c>
    </row>
    <row r="484" spans="1:12" x14ac:dyDescent="0.2">
      <c r="A484" s="1" t="s">
        <v>738</v>
      </c>
      <c r="B484">
        <v>3.7653918639929999E-3</v>
      </c>
      <c r="C484">
        <v>0</v>
      </c>
      <c r="D484">
        <v>1000.0000000000001</v>
      </c>
      <c r="E484" t="str">
        <f>_xlfn.TEXTBEFORE(runRBA_RBA_fluxes[[#This Row],[rxn]],"-")</f>
        <v>RXN</v>
      </c>
      <c r="F484" t="str">
        <f>IFERROR(_xlfn.TEXTAFTER(_xlfn.TEXTBEFORE(runRBA_RBA_fluxes[[#This Row],[rxn]],"_"&amp;runRBA_RBA_fluxes[[#This Row],[dir]]&amp;"-",-1),runRBA_RBA_fluxes[[#This Row],[tag]]&amp;"-"),"")</f>
        <v>TRPTRS_c</v>
      </c>
      <c r="G484" t="str">
        <f>_xlfn.TEXTAFTER(_xlfn.TEXTBEFORE(runRBA_RBA_fluxes[[#This Row],[rxn]],"-"&amp;runRBA_RBA_fluxes[[#This Row],[enz]],-1),"_",-1)</f>
        <v>FWD</v>
      </c>
      <c r="H484" t="str">
        <f>_xlfn.TEXTAFTER(runRBA_RBA_fluxes[[#This Row],[rxn]],"-",-1)</f>
        <v>YOL097C</v>
      </c>
      <c r="I484" s="1">
        <f>IF(runRBA_RBA_fluxes[[#This Row],[dir]]="REV",-runRBA_RBA_fluxes[[#This Row],[ub]],runRBA_RBA_fluxes[[#This Row],[lb]])</f>
        <v>0</v>
      </c>
      <c r="J484" s="1">
        <f>IF(runRBA_RBA_fluxes[[#This Row],[dir]]="REV",-runRBA_RBA_fluxes[[#This Row],[lb]],runRBA_RBA_fluxes[[#This Row],[ub]])</f>
        <v>1000.0000000000001</v>
      </c>
      <c r="K484" s="1">
        <f>IF(runRBA_RBA_fluxes[[#This Row],[dir]]="REV",-1,1)*runRBA_RBA_fluxes[[#This Row],[flux]]</f>
        <v>3.7653918639929999E-3</v>
      </c>
      <c r="L484" s="1" t="b">
        <f>NOT(ISERROR(IF(runRBA_RBA_fluxes[[#This Row],[tag]]="RXN",MATCH(runRBA_RBA_fluxes[[#This Row],[rxn_base_id]],fba_fluxes[rxn],0),0)))</f>
        <v>1</v>
      </c>
    </row>
    <row r="485" spans="1:12" hidden="1" x14ac:dyDescent="0.2">
      <c r="A485" s="1" t="s">
        <v>1504</v>
      </c>
      <c r="B485">
        <v>0</v>
      </c>
      <c r="C485">
        <v>0</v>
      </c>
      <c r="D485">
        <v>1000.0000000000001</v>
      </c>
      <c r="E485" t="str">
        <f>_xlfn.TEXTBEFORE(runRBA_RBA_fluxes[[#This Row],[rxn]],"-")</f>
        <v>ENZLOAD</v>
      </c>
      <c r="F485" t="str">
        <f>IFERROR(_xlfn.TEXTAFTER(_xlfn.TEXTBEFORE(runRBA_RBA_fluxes[[#This Row],[rxn]],"_"&amp;runRBA_RBA_fluxes[[#This Row],[dir]]&amp;"-",-1),runRBA_RBA_fluxes[[#This Row],[tag]]&amp;"-"),"")</f>
        <v>NADHK1_c</v>
      </c>
      <c r="G485" t="str">
        <f>_xlfn.TEXTAFTER(_xlfn.TEXTBEFORE(runRBA_RBA_fluxes[[#This Row],[rxn]],"-"&amp;runRBA_RBA_fluxes[[#This Row],[enz]],-1),"_",-1)</f>
        <v>FWD</v>
      </c>
      <c r="H485" t="str">
        <f>_xlfn.TEXTAFTER(runRBA_RBA_fluxes[[#This Row],[rxn]],"-",-1)</f>
        <v>YEL041W</v>
      </c>
      <c r="I485" s="1">
        <f>IF(runRBA_RBA_fluxes[[#This Row],[dir]]="REV",-runRBA_RBA_fluxes[[#This Row],[ub]],runRBA_RBA_fluxes[[#This Row],[lb]])</f>
        <v>0</v>
      </c>
      <c r="J485" s="1">
        <f>IF(runRBA_RBA_fluxes[[#This Row],[dir]]="REV",-runRBA_RBA_fluxes[[#This Row],[lb]],runRBA_RBA_fluxes[[#This Row],[ub]])</f>
        <v>1000.0000000000001</v>
      </c>
      <c r="K485" s="1">
        <f>IF(runRBA_RBA_fluxes[[#This Row],[dir]]="REV",-1,1)*runRBA_RBA_fluxes[[#This Row],[flux]]</f>
        <v>0</v>
      </c>
      <c r="L485" s="1" t="b">
        <f>NOT(ISERROR(IF(runRBA_RBA_fluxes[[#This Row],[tag]]="RXN",MATCH(runRBA_RBA_fluxes[[#This Row],[rxn_base_id]],fba_fluxes[rxn],0),0)))</f>
        <v>1</v>
      </c>
    </row>
    <row r="486" spans="1:12" hidden="1" x14ac:dyDescent="0.2">
      <c r="A486" s="1" t="s">
        <v>1505</v>
      </c>
      <c r="B486">
        <v>9.0542968999999999E-8</v>
      </c>
      <c r="C486">
        <v>0</v>
      </c>
      <c r="D486">
        <v>1000.0000000000001</v>
      </c>
      <c r="E486" t="str">
        <f>_xlfn.TEXTBEFORE(runRBA_RBA_fluxes[[#This Row],[rxn]],"-")</f>
        <v>PROSYN</v>
      </c>
      <c r="F486" t="str">
        <f>IFERROR(_xlfn.TEXTAFTER(_xlfn.TEXTBEFORE(runRBA_RBA_fluxes[[#This Row],[rxn]],"_"&amp;runRBA_RBA_fluxes[[#This Row],[dir]]&amp;"-",-1),runRBA_RBA_fluxes[[#This Row],[tag]]&amp;"-"),"")</f>
        <v/>
      </c>
      <c r="G486" t="e">
        <f>_xlfn.TEXTAFTER(_xlfn.TEXTBEFORE(runRBA_RBA_fluxes[[#This Row],[rxn]],"-"&amp;runRBA_RBA_fluxes[[#This Row],[enz]],-1),"_",-1)</f>
        <v>#N/A</v>
      </c>
      <c r="H486" t="str">
        <f>_xlfn.TEXTAFTER(runRBA_RBA_fluxes[[#This Row],[rxn]],"-",-1)</f>
        <v>Q0140</v>
      </c>
      <c r="I486" s="1" t="e">
        <f>IF(runRBA_RBA_fluxes[[#This Row],[dir]]="REV",-runRBA_RBA_fluxes[[#This Row],[ub]],runRBA_RBA_fluxes[[#This Row],[lb]])</f>
        <v>#N/A</v>
      </c>
      <c r="J486" s="1" t="e">
        <f>IF(runRBA_RBA_fluxes[[#This Row],[dir]]="REV",-runRBA_RBA_fluxes[[#This Row],[lb]],runRBA_RBA_fluxes[[#This Row],[ub]])</f>
        <v>#N/A</v>
      </c>
      <c r="K486" s="1" t="e">
        <f>IF(runRBA_RBA_fluxes[[#This Row],[dir]]="REV",-1,1)*runRBA_RBA_fluxes[[#This Row],[flux]]</f>
        <v>#N/A</v>
      </c>
      <c r="L486" s="1" t="b">
        <f>NOT(ISERROR(IF(runRBA_RBA_fluxes[[#This Row],[tag]]="RXN",MATCH(runRBA_RBA_fluxes[[#This Row],[rxn_base_id]],fba_fluxes[rxn],0),0)))</f>
        <v>1</v>
      </c>
    </row>
    <row r="487" spans="1:12" hidden="1" x14ac:dyDescent="0.2">
      <c r="A487" s="1" t="s">
        <v>1506</v>
      </c>
      <c r="B487">
        <v>7.47137969E-7</v>
      </c>
      <c r="C487">
        <v>0</v>
      </c>
      <c r="D487">
        <v>1000.0000000000001</v>
      </c>
      <c r="E487" t="str">
        <f>_xlfn.TEXTBEFORE(runRBA_RBA_fluxes[[#This Row],[rxn]],"-")</f>
        <v>PROSYN</v>
      </c>
      <c r="F487" t="str">
        <f>IFERROR(_xlfn.TEXTAFTER(_xlfn.TEXTBEFORE(runRBA_RBA_fluxes[[#This Row],[rxn]],"_"&amp;runRBA_RBA_fluxes[[#This Row],[dir]]&amp;"-",-1),runRBA_RBA_fluxes[[#This Row],[tag]]&amp;"-"),"")</f>
        <v/>
      </c>
      <c r="G487" t="e">
        <f>_xlfn.TEXTAFTER(_xlfn.TEXTBEFORE(runRBA_RBA_fluxes[[#This Row],[rxn]],"-"&amp;runRBA_RBA_fluxes[[#This Row],[enz]],-1),"_",-1)</f>
        <v>#N/A</v>
      </c>
      <c r="H487" t="str">
        <f>_xlfn.TEXTAFTER(runRBA_RBA_fluxes[[#This Row],[rxn]],"-",-1)</f>
        <v>YCR031C</v>
      </c>
      <c r="I487" s="1" t="e">
        <f>IF(runRBA_RBA_fluxes[[#This Row],[dir]]="REV",-runRBA_RBA_fluxes[[#This Row],[ub]],runRBA_RBA_fluxes[[#This Row],[lb]])</f>
        <v>#N/A</v>
      </c>
      <c r="J487" s="1" t="e">
        <f>IF(runRBA_RBA_fluxes[[#This Row],[dir]]="REV",-runRBA_RBA_fluxes[[#This Row],[lb]],runRBA_RBA_fluxes[[#This Row],[ub]])</f>
        <v>#N/A</v>
      </c>
      <c r="K487" s="1" t="e">
        <f>IF(runRBA_RBA_fluxes[[#This Row],[dir]]="REV",-1,1)*runRBA_RBA_fluxes[[#This Row],[flux]]</f>
        <v>#N/A</v>
      </c>
      <c r="L487" s="1" t="b">
        <f>NOT(ISERROR(IF(runRBA_RBA_fluxes[[#This Row],[tag]]="RXN",MATCH(runRBA_RBA_fluxes[[#This Row],[rxn_base_id]],fba_fluxes[rxn],0),0)))</f>
        <v>1</v>
      </c>
    </row>
    <row r="488" spans="1:12" hidden="1" x14ac:dyDescent="0.2">
      <c r="A488" s="1" t="s">
        <v>1507</v>
      </c>
      <c r="B488">
        <v>7.1089590000000005E-8</v>
      </c>
      <c r="C488">
        <v>0</v>
      </c>
      <c r="D488">
        <v>1000.0000000000001</v>
      </c>
      <c r="E488" t="str">
        <f>_xlfn.TEXTBEFORE(runRBA_RBA_fluxes[[#This Row],[rxn]],"-")</f>
        <v>ENZSYN</v>
      </c>
      <c r="F488" t="str">
        <f>IFERROR(_xlfn.TEXTAFTER(_xlfn.TEXTBEFORE(runRBA_RBA_fluxes[[#This Row],[rxn]],"_"&amp;runRBA_RBA_fluxes[[#This Row],[dir]]&amp;"-",-1),runRBA_RBA_fluxes[[#This Row],[tag]]&amp;"-"),"")</f>
        <v/>
      </c>
      <c r="G488" t="e">
        <f>_xlfn.TEXTAFTER(_xlfn.TEXTBEFORE(runRBA_RBA_fluxes[[#This Row],[rxn]],"-"&amp;runRBA_RBA_fluxes[[#This Row],[enz]],-1),"_",-1)</f>
        <v>#N/A</v>
      </c>
      <c r="H488" t="str">
        <f>_xlfn.TEXTAFTER(runRBA_RBA_fluxes[[#This Row],[rxn]],"-",-1)</f>
        <v>SDH9234</v>
      </c>
      <c r="I488" s="1" t="e">
        <f>IF(runRBA_RBA_fluxes[[#This Row],[dir]]="REV",-runRBA_RBA_fluxes[[#This Row],[ub]],runRBA_RBA_fluxes[[#This Row],[lb]])</f>
        <v>#N/A</v>
      </c>
      <c r="J488" s="1" t="e">
        <f>IF(runRBA_RBA_fluxes[[#This Row],[dir]]="REV",-runRBA_RBA_fluxes[[#This Row],[lb]],runRBA_RBA_fluxes[[#This Row],[ub]])</f>
        <v>#N/A</v>
      </c>
      <c r="K488" s="1" t="e">
        <f>IF(runRBA_RBA_fluxes[[#This Row],[dir]]="REV",-1,1)*runRBA_RBA_fluxes[[#This Row],[flux]]</f>
        <v>#N/A</v>
      </c>
      <c r="L488" s="1" t="b">
        <f>NOT(ISERROR(IF(runRBA_RBA_fluxes[[#This Row],[tag]]="RXN",MATCH(runRBA_RBA_fluxes[[#This Row],[rxn_base_id]],fba_fluxes[rxn],0),0)))</f>
        <v>1</v>
      </c>
    </row>
    <row r="489" spans="1:12" hidden="1" x14ac:dyDescent="0.2">
      <c r="A489" s="1" t="s">
        <v>1508</v>
      </c>
      <c r="B489">
        <v>4.8713403799999998E-6</v>
      </c>
      <c r="C489">
        <v>0</v>
      </c>
      <c r="D489">
        <v>1000.0000000000001</v>
      </c>
      <c r="E489" t="str">
        <f>_xlfn.TEXTBEFORE(runRBA_RBA_fluxes[[#This Row],[rxn]],"-")</f>
        <v>PROSYN</v>
      </c>
      <c r="F489" t="str">
        <f>IFERROR(_xlfn.TEXTAFTER(_xlfn.TEXTBEFORE(runRBA_RBA_fluxes[[#This Row],[rxn]],"_"&amp;runRBA_RBA_fluxes[[#This Row],[dir]]&amp;"-",-1),runRBA_RBA_fluxes[[#This Row],[tag]]&amp;"-"),"")</f>
        <v/>
      </c>
      <c r="G489" t="e">
        <f>_xlfn.TEXTAFTER(_xlfn.TEXTBEFORE(runRBA_RBA_fluxes[[#This Row],[rxn]],"-"&amp;runRBA_RBA_fluxes[[#This Row],[enz]],-1),"_",-1)</f>
        <v>#N/A</v>
      </c>
      <c r="H489" t="str">
        <f>_xlfn.TEXTAFTER(runRBA_RBA_fluxes[[#This Row],[rxn]],"-",-1)</f>
        <v>YOR375C</v>
      </c>
      <c r="I489" s="1" t="e">
        <f>IF(runRBA_RBA_fluxes[[#This Row],[dir]]="REV",-runRBA_RBA_fluxes[[#This Row],[ub]],runRBA_RBA_fluxes[[#This Row],[lb]])</f>
        <v>#N/A</v>
      </c>
      <c r="J489" s="1" t="e">
        <f>IF(runRBA_RBA_fluxes[[#This Row],[dir]]="REV",-runRBA_RBA_fluxes[[#This Row],[lb]],runRBA_RBA_fluxes[[#This Row],[ub]])</f>
        <v>#N/A</v>
      </c>
      <c r="K489" s="1" t="e">
        <f>IF(runRBA_RBA_fluxes[[#This Row],[dir]]="REV",-1,1)*runRBA_RBA_fluxes[[#This Row],[flux]]</f>
        <v>#N/A</v>
      </c>
      <c r="L489" s="1" t="b">
        <f>NOT(ISERROR(IF(runRBA_RBA_fluxes[[#This Row],[tag]]="RXN",MATCH(runRBA_RBA_fluxes[[#This Row],[rxn_base_id]],fba_fluxes[rxn],0),0)))</f>
        <v>1</v>
      </c>
    </row>
    <row r="490" spans="1:12" hidden="1" x14ac:dyDescent="0.2">
      <c r="A490" s="1" t="s">
        <v>1509</v>
      </c>
      <c r="B490">
        <v>3.2825791700000002E-7</v>
      </c>
      <c r="C490">
        <v>0</v>
      </c>
      <c r="D490">
        <v>1000.0000000000001</v>
      </c>
      <c r="E490" t="str">
        <f>_xlfn.TEXTBEFORE(runRBA_RBA_fluxes[[#This Row],[rxn]],"-")</f>
        <v>ENZSYN</v>
      </c>
      <c r="F490" t="str">
        <f>IFERROR(_xlfn.TEXTAFTER(_xlfn.TEXTBEFORE(runRBA_RBA_fluxes[[#This Row],[rxn]],"_"&amp;runRBA_RBA_fluxes[[#This Row],[dir]]&amp;"-",-1),runRBA_RBA_fluxes[[#This Row],[tag]]&amp;"-"),"")</f>
        <v/>
      </c>
      <c r="G490" t="e">
        <f>_xlfn.TEXTAFTER(_xlfn.TEXTBEFORE(runRBA_RBA_fluxes[[#This Row],[rxn]],"-"&amp;runRBA_RBA_fluxes[[#This Row],[enz]],-1),"_",-1)</f>
        <v>#N/A</v>
      </c>
      <c r="H490" t="str">
        <f>_xlfn.TEXTAFTER(runRBA_RBA_fluxes[[#This Row],[rxn]],"-",-1)</f>
        <v>YGL009C</v>
      </c>
      <c r="I490" s="1" t="e">
        <f>IF(runRBA_RBA_fluxes[[#This Row],[dir]]="REV",-runRBA_RBA_fluxes[[#This Row],[ub]],runRBA_RBA_fluxes[[#This Row],[lb]])</f>
        <v>#N/A</v>
      </c>
      <c r="J490" s="1" t="e">
        <f>IF(runRBA_RBA_fluxes[[#This Row],[dir]]="REV",-runRBA_RBA_fluxes[[#This Row],[lb]],runRBA_RBA_fluxes[[#This Row],[ub]])</f>
        <v>#N/A</v>
      </c>
      <c r="K490" s="1" t="e">
        <f>IF(runRBA_RBA_fluxes[[#This Row],[dir]]="REV",-1,1)*runRBA_RBA_fluxes[[#This Row],[flux]]</f>
        <v>#N/A</v>
      </c>
      <c r="L490" s="1" t="b">
        <f>NOT(ISERROR(IF(runRBA_RBA_fluxes[[#This Row],[tag]]="RXN",MATCH(runRBA_RBA_fluxes[[#This Row],[rxn_base_id]],fba_fluxes[rxn],0),0)))</f>
        <v>1</v>
      </c>
    </row>
    <row r="491" spans="1:12" hidden="1" x14ac:dyDescent="0.2">
      <c r="A491" s="1" t="s">
        <v>1510</v>
      </c>
      <c r="B491">
        <v>0</v>
      </c>
      <c r="C491">
        <v>0</v>
      </c>
      <c r="D491">
        <v>1000.0000000000001</v>
      </c>
      <c r="E491" t="str">
        <f>_xlfn.TEXTBEFORE(runRBA_RBA_fluxes[[#This Row],[rxn]],"-")</f>
        <v>PROSYN</v>
      </c>
      <c r="F491" t="str">
        <f>IFERROR(_xlfn.TEXTAFTER(_xlfn.TEXTBEFORE(runRBA_RBA_fluxes[[#This Row],[rxn]],"_"&amp;runRBA_RBA_fluxes[[#This Row],[dir]]&amp;"-",-1),runRBA_RBA_fluxes[[#This Row],[tag]]&amp;"-"),"")</f>
        <v/>
      </c>
      <c r="G491" t="e">
        <f>_xlfn.TEXTAFTER(_xlfn.TEXTBEFORE(runRBA_RBA_fluxes[[#This Row],[rxn]],"-"&amp;runRBA_RBA_fluxes[[#This Row],[enz]],-1),"_",-1)</f>
        <v>#N/A</v>
      </c>
      <c r="H491" t="str">
        <f>_xlfn.TEXTAFTER(runRBA_RBA_fluxes[[#This Row],[rxn]],"-",-1)</f>
        <v>YMR246W</v>
      </c>
      <c r="I491" s="1" t="e">
        <f>IF(runRBA_RBA_fluxes[[#This Row],[dir]]="REV",-runRBA_RBA_fluxes[[#This Row],[ub]],runRBA_RBA_fluxes[[#This Row],[lb]])</f>
        <v>#N/A</v>
      </c>
      <c r="J491" s="1" t="e">
        <f>IF(runRBA_RBA_fluxes[[#This Row],[dir]]="REV",-runRBA_RBA_fluxes[[#This Row],[lb]],runRBA_RBA_fluxes[[#This Row],[ub]])</f>
        <v>#N/A</v>
      </c>
      <c r="K491" s="1" t="e">
        <f>IF(runRBA_RBA_fluxes[[#This Row],[dir]]="REV",-1,1)*runRBA_RBA_fluxes[[#This Row],[flux]]</f>
        <v>#N/A</v>
      </c>
      <c r="L491" s="1" t="b">
        <f>NOT(ISERROR(IF(runRBA_RBA_fluxes[[#This Row],[tag]]="RXN",MATCH(runRBA_RBA_fluxes[[#This Row],[rxn_base_id]],fba_fluxes[rxn],0),0)))</f>
        <v>1</v>
      </c>
    </row>
    <row r="492" spans="1:12" x14ac:dyDescent="0.2">
      <c r="A492" s="1" t="s">
        <v>739</v>
      </c>
      <c r="B492">
        <v>2.3668337414300001E-4</v>
      </c>
      <c r="C492">
        <v>0</v>
      </c>
      <c r="D492">
        <v>1000.0000000000001</v>
      </c>
      <c r="E492" t="str">
        <f>_xlfn.TEXTBEFORE(runRBA_RBA_fluxes[[#This Row],[rxn]],"-")</f>
        <v>RXN</v>
      </c>
      <c r="F492" t="str">
        <f>IFERROR(_xlfn.TEXTAFTER(_xlfn.TEXTBEFORE(runRBA_RBA_fluxes[[#This Row],[rxn]],"_"&amp;runRBA_RBA_fluxes[[#This Row],[dir]]&amp;"-",-1),runRBA_RBA_fluxes[[#This Row],[tag]]&amp;"-"),"")</f>
        <v>TMDS_c</v>
      </c>
      <c r="G492" t="str">
        <f>_xlfn.TEXTAFTER(_xlfn.TEXTBEFORE(runRBA_RBA_fluxes[[#This Row],[rxn]],"-"&amp;runRBA_RBA_fluxes[[#This Row],[enz]],-1),"_",-1)</f>
        <v>FWD</v>
      </c>
      <c r="H492" t="str">
        <f>_xlfn.TEXTAFTER(runRBA_RBA_fluxes[[#This Row],[rxn]],"-",-1)</f>
        <v>YOR074C</v>
      </c>
      <c r="I492" s="1">
        <f>IF(runRBA_RBA_fluxes[[#This Row],[dir]]="REV",-runRBA_RBA_fluxes[[#This Row],[ub]],runRBA_RBA_fluxes[[#This Row],[lb]])</f>
        <v>0</v>
      </c>
      <c r="J492" s="1">
        <f>IF(runRBA_RBA_fluxes[[#This Row],[dir]]="REV",-runRBA_RBA_fluxes[[#This Row],[lb]],runRBA_RBA_fluxes[[#This Row],[ub]])</f>
        <v>1000.0000000000001</v>
      </c>
      <c r="K492" s="1">
        <f>IF(runRBA_RBA_fluxes[[#This Row],[dir]]="REV",-1,1)*runRBA_RBA_fluxes[[#This Row],[flux]]</f>
        <v>2.3668337414300001E-4</v>
      </c>
      <c r="L492" s="1" t="b">
        <f>NOT(ISERROR(IF(runRBA_RBA_fluxes[[#This Row],[tag]]="RXN",MATCH(runRBA_RBA_fluxes[[#This Row],[rxn_base_id]],fba_fluxes[rxn],0),0)))</f>
        <v>1</v>
      </c>
    </row>
    <row r="493" spans="1:12" hidden="1" x14ac:dyDescent="0.2">
      <c r="A493" s="1" t="s">
        <v>1511</v>
      </c>
      <c r="B493">
        <v>4.8753130000000003E-9</v>
      </c>
      <c r="C493">
        <v>0</v>
      </c>
      <c r="D493">
        <v>1000.0000000000001</v>
      </c>
      <c r="E493" t="str">
        <f>_xlfn.TEXTBEFORE(runRBA_RBA_fluxes[[#This Row],[rxn]],"-")</f>
        <v>PROSYN</v>
      </c>
      <c r="F493" t="str">
        <f>IFERROR(_xlfn.TEXTAFTER(_xlfn.TEXTBEFORE(runRBA_RBA_fluxes[[#This Row],[rxn]],"_"&amp;runRBA_RBA_fluxes[[#This Row],[dir]]&amp;"-",-1),runRBA_RBA_fluxes[[#This Row],[tag]]&amp;"-"),"")</f>
        <v/>
      </c>
      <c r="G493" t="e">
        <f>_xlfn.TEXTAFTER(_xlfn.TEXTBEFORE(runRBA_RBA_fluxes[[#This Row],[rxn]],"-"&amp;runRBA_RBA_fluxes[[#This Row],[enz]],-1),"_",-1)</f>
        <v>#N/A</v>
      </c>
      <c r="H493" t="str">
        <f>_xlfn.TEXTAFTER(runRBA_RBA_fluxes[[#This Row],[rxn]],"-",-1)</f>
        <v>YOL126C</v>
      </c>
      <c r="I493" s="1" t="e">
        <f>IF(runRBA_RBA_fluxes[[#This Row],[dir]]="REV",-runRBA_RBA_fluxes[[#This Row],[ub]],runRBA_RBA_fluxes[[#This Row],[lb]])</f>
        <v>#N/A</v>
      </c>
      <c r="J493" s="1" t="e">
        <f>IF(runRBA_RBA_fluxes[[#This Row],[dir]]="REV",-runRBA_RBA_fluxes[[#This Row],[lb]],runRBA_RBA_fluxes[[#This Row],[ub]])</f>
        <v>#N/A</v>
      </c>
      <c r="K493" s="1" t="e">
        <f>IF(runRBA_RBA_fluxes[[#This Row],[dir]]="REV",-1,1)*runRBA_RBA_fluxes[[#This Row],[flux]]</f>
        <v>#N/A</v>
      </c>
      <c r="L493" s="1" t="b">
        <f>NOT(ISERROR(IF(runRBA_RBA_fluxes[[#This Row],[tag]]="RXN",MATCH(runRBA_RBA_fluxes[[#This Row],[rxn_base_id]],fba_fluxes[rxn],0),0)))</f>
        <v>1</v>
      </c>
    </row>
    <row r="494" spans="1:12" hidden="1" x14ac:dyDescent="0.2">
      <c r="A494" s="1" t="s">
        <v>1512</v>
      </c>
      <c r="B494">
        <v>1.5576763200000001E-7</v>
      </c>
      <c r="C494">
        <v>0</v>
      </c>
      <c r="D494">
        <v>1000.0000000000001</v>
      </c>
      <c r="E494" t="str">
        <f>_xlfn.TEXTBEFORE(runRBA_RBA_fluxes[[#This Row],[rxn]],"-")</f>
        <v>PROSYN</v>
      </c>
      <c r="F494" t="str">
        <f>IFERROR(_xlfn.TEXTAFTER(_xlfn.TEXTBEFORE(runRBA_RBA_fluxes[[#This Row],[rxn]],"_"&amp;runRBA_RBA_fluxes[[#This Row],[dir]]&amp;"-",-1),runRBA_RBA_fluxes[[#This Row],[tag]]&amp;"-"),"")</f>
        <v/>
      </c>
      <c r="G494" t="e">
        <f>_xlfn.TEXTAFTER(_xlfn.TEXTBEFORE(runRBA_RBA_fluxes[[#This Row],[rxn]],"-"&amp;runRBA_RBA_fluxes[[#This Row],[enz]],-1),"_",-1)</f>
        <v>#N/A</v>
      </c>
      <c r="H494" t="str">
        <f>_xlfn.TEXTAFTER(runRBA_RBA_fluxes[[#This Row],[rxn]],"-",-1)</f>
        <v>YDR019C</v>
      </c>
      <c r="I494" s="1" t="e">
        <f>IF(runRBA_RBA_fluxes[[#This Row],[dir]]="REV",-runRBA_RBA_fluxes[[#This Row],[ub]],runRBA_RBA_fluxes[[#This Row],[lb]])</f>
        <v>#N/A</v>
      </c>
      <c r="J494" s="1" t="e">
        <f>IF(runRBA_RBA_fluxes[[#This Row],[dir]]="REV",-runRBA_RBA_fluxes[[#This Row],[lb]],runRBA_RBA_fluxes[[#This Row],[ub]])</f>
        <v>#N/A</v>
      </c>
      <c r="K494" s="1" t="e">
        <f>IF(runRBA_RBA_fluxes[[#This Row],[dir]]="REV",-1,1)*runRBA_RBA_fluxes[[#This Row],[flux]]</f>
        <v>#N/A</v>
      </c>
      <c r="L494" s="1" t="b">
        <f>NOT(ISERROR(IF(runRBA_RBA_fluxes[[#This Row],[tag]]="RXN",MATCH(runRBA_RBA_fluxes[[#This Row],[rxn_base_id]],fba_fluxes[rxn],0),0)))</f>
        <v>1</v>
      </c>
    </row>
    <row r="495" spans="1:12" x14ac:dyDescent="0.2">
      <c r="A495" s="1" t="s">
        <v>740</v>
      </c>
      <c r="B495">
        <v>6.4080897359999997E-6</v>
      </c>
      <c r="C495">
        <v>0</v>
      </c>
      <c r="D495">
        <v>1000.0000000000001</v>
      </c>
      <c r="E495" t="str">
        <f>_xlfn.TEXTBEFORE(runRBA_RBA_fluxes[[#This Row],[rxn]],"-")</f>
        <v>RXN</v>
      </c>
      <c r="F495" t="str">
        <f>IFERROR(_xlfn.TEXTAFTER(_xlfn.TEXTBEFORE(runRBA_RBA_fluxes[[#This Row],[rxn]],"_"&amp;runRBA_RBA_fluxes[[#This Row],[dir]]&amp;"-",-1),runRBA_RBA_fluxes[[#This Row],[tag]]&amp;"-"),"")</f>
        <v>GTPCI_c</v>
      </c>
      <c r="G495" t="str">
        <f>_xlfn.TEXTAFTER(_xlfn.TEXTBEFORE(runRBA_RBA_fluxes[[#This Row],[rxn]],"-"&amp;runRBA_RBA_fluxes[[#This Row],[enz]],-1),"_",-1)</f>
        <v>FWD</v>
      </c>
      <c r="H495" t="str">
        <f>_xlfn.TEXTAFTER(runRBA_RBA_fluxes[[#This Row],[rxn]],"-",-1)</f>
        <v>YGR267C</v>
      </c>
      <c r="I495" s="1">
        <f>IF(runRBA_RBA_fluxes[[#This Row],[dir]]="REV",-runRBA_RBA_fluxes[[#This Row],[ub]],runRBA_RBA_fluxes[[#This Row],[lb]])</f>
        <v>0</v>
      </c>
      <c r="J495" s="1">
        <f>IF(runRBA_RBA_fluxes[[#This Row],[dir]]="REV",-runRBA_RBA_fluxes[[#This Row],[lb]],runRBA_RBA_fluxes[[#This Row],[ub]])</f>
        <v>1000.0000000000001</v>
      </c>
      <c r="K495" s="1">
        <f>IF(runRBA_RBA_fluxes[[#This Row],[dir]]="REV",-1,1)*runRBA_RBA_fluxes[[#This Row],[flux]]</f>
        <v>6.4080897359999997E-6</v>
      </c>
      <c r="L495" s="1" t="b">
        <f>NOT(ISERROR(IF(runRBA_RBA_fluxes[[#This Row],[tag]]="RXN",MATCH(runRBA_RBA_fluxes[[#This Row],[rxn_base_id]],fba_fluxes[rxn],0),0)))</f>
        <v>1</v>
      </c>
    </row>
    <row r="496" spans="1:12" hidden="1" x14ac:dyDescent="0.2">
      <c r="A496" s="1" t="s">
        <v>1513</v>
      </c>
      <c r="B496">
        <v>0</v>
      </c>
      <c r="C496">
        <v>0</v>
      </c>
      <c r="D496">
        <v>1000.0000000000001</v>
      </c>
      <c r="E496" t="str">
        <f>_xlfn.TEXTBEFORE(runRBA_RBA_fluxes[[#This Row],[rxn]],"-")</f>
        <v>ENZSYN</v>
      </c>
      <c r="F496" t="str">
        <f>IFERROR(_xlfn.TEXTAFTER(_xlfn.TEXTBEFORE(runRBA_RBA_fluxes[[#This Row],[rxn]],"_"&amp;runRBA_RBA_fluxes[[#This Row],[dir]]&amp;"-",-1),runRBA_RBA_fluxes[[#This Row],[tag]]&amp;"-"),"")</f>
        <v/>
      </c>
      <c r="G496" t="e">
        <f>_xlfn.TEXTAFTER(_xlfn.TEXTBEFORE(runRBA_RBA_fluxes[[#This Row],[rxn]],"-"&amp;runRBA_RBA_fluxes[[#This Row],[enz]],-1),"_",-1)</f>
        <v>#N/A</v>
      </c>
      <c r="H496" t="str">
        <f>_xlfn.TEXTAFTER(runRBA_RBA_fluxes[[#This Row],[rxn]],"-",-1)</f>
        <v>YOR081C</v>
      </c>
      <c r="I496" s="1" t="e">
        <f>IF(runRBA_RBA_fluxes[[#This Row],[dir]]="REV",-runRBA_RBA_fluxes[[#This Row],[ub]],runRBA_RBA_fluxes[[#This Row],[lb]])</f>
        <v>#N/A</v>
      </c>
      <c r="J496" s="1" t="e">
        <f>IF(runRBA_RBA_fluxes[[#This Row],[dir]]="REV",-runRBA_RBA_fluxes[[#This Row],[lb]],runRBA_RBA_fluxes[[#This Row],[ub]])</f>
        <v>#N/A</v>
      </c>
      <c r="K496" s="1" t="e">
        <f>IF(runRBA_RBA_fluxes[[#This Row],[dir]]="REV",-1,1)*runRBA_RBA_fluxes[[#This Row],[flux]]</f>
        <v>#N/A</v>
      </c>
      <c r="L496" s="1" t="b">
        <f>NOT(ISERROR(IF(runRBA_RBA_fluxes[[#This Row],[tag]]="RXN",MATCH(runRBA_RBA_fluxes[[#This Row],[rxn_base_id]],fba_fluxes[rxn],0),0)))</f>
        <v>1</v>
      </c>
    </row>
    <row r="497" spans="1:12" hidden="1" x14ac:dyDescent="0.2">
      <c r="A497" s="1" t="s">
        <v>1514</v>
      </c>
      <c r="B497">
        <v>4.6147766799999998E-7</v>
      </c>
      <c r="C497">
        <v>0</v>
      </c>
      <c r="D497">
        <v>1000.0000000000001</v>
      </c>
      <c r="E497" t="str">
        <f>_xlfn.TEXTBEFORE(runRBA_RBA_fluxes[[#This Row],[rxn]],"-")</f>
        <v>PROSYN</v>
      </c>
      <c r="F497" t="str">
        <f>IFERROR(_xlfn.TEXTAFTER(_xlfn.TEXTBEFORE(runRBA_RBA_fluxes[[#This Row],[rxn]],"_"&amp;runRBA_RBA_fluxes[[#This Row],[dir]]&amp;"-",-1),runRBA_RBA_fluxes[[#This Row],[tag]]&amp;"-"),"")</f>
        <v/>
      </c>
      <c r="G497" t="e">
        <f>_xlfn.TEXTAFTER(_xlfn.TEXTBEFORE(runRBA_RBA_fluxes[[#This Row],[rxn]],"-"&amp;runRBA_RBA_fluxes[[#This Row],[enz]],-1),"_",-1)</f>
        <v>#N/A</v>
      </c>
      <c r="H497" t="str">
        <f>_xlfn.TEXTAFTER(runRBA_RBA_fluxes[[#This Row],[rxn]],"-",-1)</f>
        <v>YER043C</v>
      </c>
      <c r="I497" s="1" t="e">
        <f>IF(runRBA_RBA_fluxes[[#This Row],[dir]]="REV",-runRBA_RBA_fluxes[[#This Row],[ub]],runRBA_RBA_fluxes[[#This Row],[lb]])</f>
        <v>#N/A</v>
      </c>
      <c r="J497" s="1" t="e">
        <f>IF(runRBA_RBA_fluxes[[#This Row],[dir]]="REV",-runRBA_RBA_fluxes[[#This Row],[lb]],runRBA_RBA_fluxes[[#This Row],[ub]])</f>
        <v>#N/A</v>
      </c>
      <c r="K497" s="1" t="e">
        <f>IF(runRBA_RBA_fluxes[[#This Row],[dir]]="REV",-1,1)*runRBA_RBA_fluxes[[#This Row],[flux]]</f>
        <v>#N/A</v>
      </c>
      <c r="L497" s="1" t="b">
        <f>NOT(ISERROR(IF(runRBA_RBA_fluxes[[#This Row],[tag]]="RXN",MATCH(runRBA_RBA_fluxes[[#This Row],[rxn_base_id]],fba_fluxes[rxn],0),0)))</f>
        <v>1</v>
      </c>
    </row>
    <row r="498" spans="1:12" hidden="1" x14ac:dyDescent="0.2">
      <c r="A498" s="1" t="s">
        <v>1515</v>
      </c>
      <c r="B498">
        <v>0</v>
      </c>
      <c r="C498">
        <v>0</v>
      </c>
      <c r="D498">
        <v>1000.0000000000001</v>
      </c>
      <c r="E498" t="str">
        <f>_xlfn.TEXTBEFORE(runRBA_RBA_fluxes[[#This Row],[rxn]],"-")</f>
        <v>PROSYN</v>
      </c>
      <c r="F498" t="str">
        <f>IFERROR(_xlfn.TEXTAFTER(_xlfn.TEXTBEFORE(runRBA_RBA_fluxes[[#This Row],[rxn]],"_"&amp;runRBA_RBA_fluxes[[#This Row],[dir]]&amp;"-",-1),runRBA_RBA_fluxes[[#This Row],[tag]]&amp;"-"),"")</f>
        <v/>
      </c>
      <c r="G498" t="e">
        <f>_xlfn.TEXTAFTER(_xlfn.TEXTBEFORE(runRBA_RBA_fluxes[[#This Row],[rxn]],"-"&amp;runRBA_RBA_fluxes[[#This Row],[enz]],-1),"_",-1)</f>
        <v>#N/A</v>
      </c>
      <c r="H498" t="str">
        <f>_xlfn.TEXTAFTER(runRBA_RBA_fluxes[[#This Row],[rxn]],"-",-1)</f>
        <v>YBR035C</v>
      </c>
      <c r="I498" s="1" t="e">
        <f>IF(runRBA_RBA_fluxes[[#This Row],[dir]]="REV",-runRBA_RBA_fluxes[[#This Row],[ub]],runRBA_RBA_fluxes[[#This Row],[lb]])</f>
        <v>#N/A</v>
      </c>
      <c r="J498" s="1" t="e">
        <f>IF(runRBA_RBA_fluxes[[#This Row],[dir]]="REV",-runRBA_RBA_fluxes[[#This Row],[lb]],runRBA_RBA_fluxes[[#This Row],[ub]])</f>
        <v>#N/A</v>
      </c>
      <c r="K498" s="1" t="e">
        <f>IF(runRBA_RBA_fluxes[[#This Row],[dir]]="REV",-1,1)*runRBA_RBA_fluxes[[#This Row],[flux]]</f>
        <v>#N/A</v>
      </c>
      <c r="L498" s="1" t="b">
        <f>NOT(ISERROR(IF(runRBA_RBA_fluxes[[#This Row],[tag]]="RXN",MATCH(runRBA_RBA_fluxes[[#This Row],[rxn_base_id]],fba_fluxes[rxn],0),0)))</f>
        <v>1</v>
      </c>
    </row>
    <row r="499" spans="1:12" hidden="1" x14ac:dyDescent="0.2">
      <c r="A499" s="1" t="s">
        <v>1516</v>
      </c>
      <c r="B499">
        <v>2.4191934000000001E-8</v>
      </c>
      <c r="C499">
        <v>0</v>
      </c>
      <c r="D499">
        <v>1000.0000000000001</v>
      </c>
      <c r="E499" t="str">
        <f>_xlfn.TEXTBEFORE(runRBA_RBA_fluxes[[#This Row],[rxn]],"-")</f>
        <v>ENZSYN</v>
      </c>
      <c r="F499" t="str">
        <f>IFERROR(_xlfn.TEXTAFTER(_xlfn.TEXTBEFORE(runRBA_RBA_fluxes[[#This Row],[rxn]],"_"&amp;runRBA_RBA_fluxes[[#This Row],[dir]]&amp;"-",-1),runRBA_RBA_fluxes[[#This Row],[tag]]&amp;"-"),"")</f>
        <v/>
      </c>
      <c r="G499" t="e">
        <f>_xlfn.TEXTAFTER(_xlfn.TEXTBEFORE(runRBA_RBA_fluxes[[#This Row],[rxn]],"-"&amp;runRBA_RBA_fluxes[[#This Row],[enz]],-1),"_",-1)</f>
        <v>#N/A</v>
      </c>
      <c r="H499" t="str">
        <f>_xlfn.TEXTAFTER(runRBA_RBA_fluxes[[#This Row],[rxn]],"-",-1)</f>
        <v>YPR060C</v>
      </c>
      <c r="I499" s="1" t="e">
        <f>IF(runRBA_RBA_fluxes[[#This Row],[dir]]="REV",-runRBA_RBA_fluxes[[#This Row],[ub]],runRBA_RBA_fluxes[[#This Row],[lb]])</f>
        <v>#N/A</v>
      </c>
      <c r="J499" s="1" t="e">
        <f>IF(runRBA_RBA_fluxes[[#This Row],[dir]]="REV",-runRBA_RBA_fluxes[[#This Row],[lb]],runRBA_RBA_fluxes[[#This Row],[ub]])</f>
        <v>#N/A</v>
      </c>
      <c r="K499" s="1" t="e">
        <f>IF(runRBA_RBA_fluxes[[#This Row],[dir]]="REV",-1,1)*runRBA_RBA_fluxes[[#This Row],[flux]]</f>
        <v>#N/A</v>
      </c>
      <c r="L499" s="1" t="b">
        <f>NOT(ISERROR(IF(runRBA_RBA_fluxes[[#This Row],[tag]]="RXN",MATCH(runRBA_RBA_fluxes[[#This Row],[rxn_base_id]],fba_fluxes[rxn],0),0)))</f>
        <v>1</v>
      </c>
    </row>
    <row r="500" spans="1:12" hidden="1" x14ac:dyDescent="0.2">
      <c r="A500" s="1" t="s">
        <v>1517</v>
      </c>
      <c r="B500">
        <v>9.0542968999999999E-8</v>
      </c>
      <c r="C500">
        <v>0</v>
      </c>
      <c r="D500">
        <v>1000.0000000000001</v>
      </c>
      <c r="E500" t="str">
        <f>_xlfn.TEXTBEFORE(runRBA_RBA_fluxes[[#This Row],[rxn]],"-")</f>
        <v>RIBOSUBSYN</v>
      </c>
      <c r="F500" t="str">
        <f>IFERROR(_xlfn.TEXTAFTER(_xlfn.TEXTBEFORE(runRBA_RBA_fluxes[[#This Row],[rxn]],"_"&amp;runRBA_RBA_fluxes[[#This Row],[dir]]&amp;"-",-1),runRBA_RBA_fluxes[[#This Row],[tag]]&amp;"-"),"")</f>
        <v/>
      </c>
      <c r="G500" t="e">
        <f>_xlfn.TEXTAFTER(_xlfn.TEXTBEFORE(runRBA_RBA_fluxes[[#This Row],[rxn]],"-"&amp;runRBA_RBA_fluxes[[#This Row],[enz]],-1),"_",-1)</f>
        <v>#N/A</v>
      </c>
      <c r="H500" t="str">
        <f>_xlfn.TEXTAFTER(runRBA_RBA_fluxes[[#This Row],[rxn]],"-",-1)</f>
        <v>YGR165W</v>
      </c>
      <c r="I500" s="1" t="e">
        <f>IF(runRBA_RBA_fluxes[[#This Row],[dir]]="REV",-runRBA_RBA_fluxes[[#This Row],[ub]],runRBA_RBA_fluxes[[#This Row],[lb]])</f>
        <v>#N/A</v>
      </c>
      <c r="J500" s="1" t="e">
        <f>IF(runRBA_RBA_fluxes[[#This Row],[dir]]="REV",-runRBA_RBA_fluxes[[#This Row],[lb]],runRBA_RBA_fluxes[[#This Row],[ub]])</f>
        <v>#N/A</v>
      </c>
      <c r="K500" s="1" t="e">
        <f>IF(runRBA_RBA_fluxes[[#This Row],[dir]]="REV",-1,1)*runRBA_RBA_fluxes[[#This Row],[flux]]</f>
        <v>#N/A</v>
      </c>
      <c r="L500" s="1" t="b">
        <f>NOT(ISERROR(IF(runRBA_RBA_fluxes[[#This Row],[tag]]="RXN",MATCH(runRBA_RBA_fluxes[[#This Row],[rxn_base_id]],fba_fluxes[rxn],0),0)))</f>
        <v>1</v>
      </c>
    </row>
    <row r="501" spans="1:12" hidden="1" x14ac:dyDescent="0.2">
      <c r="A501" s="1" t="s">
        <v>1518</v>
      </c>
      <c r="B501">
        <v>3.6720583900000001E-7</v>
      </c>
      <c r="C501">
        <v>0</v>
      </c>
      <c r="D501">
        <v>1000.0000000000001</v>
      </c>
      <c r="E501" t="str">
        <f>_xlfn.TEXTBEFORE(runRBA_RBA_fluxes[[#This Row],[rxn]],"-")</f>
        <v>ENZLOAD</v>
      </c>
      <c r="F501" t="str">
        <f>IFERROR(_xlfn.TEXTAFTER(_xlfn.TEXTBEFORE(runRBA_RBA_fluxes[[#This Row],[rxn]],"_"&amp;runRBA_RBA_fluxes[[#This Row],[dir]]&amp;"-",-1),runRBA_RBA_fluxes[[#This Row],[tag]]&amp;"-"),"")</f>
        <v>DOLPMT_c</v>
      </c>
      <c r="G501" t="str">
        <f>_xlfn.TEXTAFTER(_xlfn.TEXTBEFORE(runRBA_RBA_fluxes[[#This Row],[rxn]],"-"&amp;runRBA_RBA_fluxes[[#This Row],[enz]],-1),"_",-1)</f>
        <v>FWD</v>
      </c>
      <c r="H501" t="str">
        <f>_xlfn.TEXTAFTER(runRBA_RBA_fluxes[[#This Row],[rxn]],"-",-1)</f>
        <v>YPR183W</v>
      </c>
      <c r="I501" s="1">
        <f>IF(runRBA_RBA_fluxes[[#This Row],[dir]]="REV",-runRBA_RBA_fluxes[[#This Row],[ub]],runRBA_RBA_fluxes[[#This Row],[lb]])</f>
        <v>0</v>
      </c>
      <c r="J501" s="1">
        <f>IF(runRBA_RBA_fluxes[[#This Row],[dir]]="REV",-runRBA_RBA_fluxes[[#This Row],[lb]],runRBA_RBA_fluxes[[#This Row],[ub]])</f>
        <v>1000.0000000000001</v>
      </c>
      <c r="K501" s="1">
        <f>IF(runRBA_RBA_fluxes[[#This Row],[dir]]="REV",-1,1)*runRBA_RBA_fluxes[[#This Row],[flux]]</f>
        <v>3.6720583900000001E-7</v>
      </c>
      <c r="L501" s="1" t="b">
        <f>NOT(ISERROR(IF(runRBA_RBA_fluxes[[#This Row],[tag]]="RXN",MATCH(runRBA_RBA_fluxes[[#This Row],[rxn_base_id]],fba_fluxes[rxn],0),0)))</f>
        <v>1</v>
      </c>
    </row>
    <row r="502" spans="1:12" hidden="1" x14ac:dyDescent="0.2">
      <c r="A502" s="1" t="s">
        <v>1519</v>
      </c>
      <c r="B502">
        <v>7.0650234000000002E-8</v>
      </c>
      <c r="C502">
        <v>0</v>
      </c>
      <c r="D502">
        <v>1000.0000000000001</v>
      </c>
      <c r="E502" t="str">
        <f>_xlfn.TEXTBEFORE(runRBA_RBA_fluxes[[#This Row],[rxn]],"-")</f>
        <v>ENZSYN</v>
      </c>
      <c r="F502" t="str">
        <f>IFERROR(_xlfn.TEXTAFTER(_xlfn.TEXTBEFORE(runRBA_RBA_fluxes[[#This Row],[rxn]],"_"&amp;runRBA_RBA_fluxes[[#This Row],[dir]]&amp;"-",-1),runRBA_RBA_fluxes[[#This Row],[tag]]&amp;"-"),"")</f>
        <v/>
      </c>
      <c r="G502" t="e">
        <f>_xlfn.TEXTAFTER(_xlfn.TEXTBEFORE(runRBA_RBA_fluxes[[#This Row],[rxn]],"-"&amp;runRBA_RBA_fluxes[[#This Row],[enz]],-1),"_",-1)</f>
        <v>#N/A</v>
      </c>
      <c r="H502" t="str">
        <f>_xlfn.TEXTAFTER(runRBA_RBA_fluxes[[#This Row],[rxn]],"-",-1)</f>
        <v>FRS12</v>
      </c>
      <c r="I502" s="1" t="e">
        <f>IF(runRBA_RBA_fluxes[[#This Row],[dir]]="REV",-runRBA_RBA_fluxes[[#This Row],[ub]],runRBA_RBA_fluxes[[#This Row],[lb]])</f>
        <v>#N/A</v>
      </c>
      <c r="J502" s="1" t="e">
        <f>IF(runRBA_RBA_fluxes[[#This Row],[dir]]="REV",-runRBA_RBA_fluxes[[#This Row],[lb]],runRBA_RBA_fluxes[[#This Row],[ub]])</f>
        <v>#N/A</v>
      </c>
      <c r="K502" s="1" t="e">
        <f>IF(runRBA_RBA_fluxes[[#This Row],[dir]]="REV",-1,1)*runRBA_RBA_fluxes[[#This Row],[flux]]</f>
        <v>#N/A</v>
      </c>
      <c r="L502" s="1" t="b">
        <f>NOT(ISERROR(IF(runRBA_RBA_fluxes[[#This Row],[tag]]="RXN",MATCH(runRBA_RBA_fluxes[[#This Row],[rxn_base_id]],fba_fluxes[rxn],0),0)))</f>
        <v>1</v>
      </c>
    </row>
    <row r="503" spans="1:12" hidden="1" x14ac:dyDescent="0.2">
      <c r="A503" s="1" t="s">
        <v>1520</v>
      </c>
      <c r="B503">
        <v>2.36886724E-7</v>
      </c>
      <c r="C503">
        <v>0</v>
      </c>
      <c r="D503">
        <v>1000.0000000000001</v>
      </c>
      <c r="E503" t="str">
        <f>_xlfn.TEXTBEFORE(runRBA_RBA_fluxes[[#This Row],[rxn]],"-")</f>
        <v>ENZSYN</v>
      </c>
      <c r="F503" t="str">
        <f>IFERROR(_xlfn.TEXTAFTER(_xlfn.TEXTBEFORE(runRBA_RBA_fluxes[[#This Row],[rxn]],"_"&amp;runRBA_RBA_fluxes[[#This Row],[dir]]&amp;"-",-1),runRBA_RBA_fluxes[[#This Row],[tag]]&amp;"-"),"")</f>
        <v/>
      </c>
      <c r="G503" t="e">
        <f>_xlfn.TEXTAFTER(_xlfn.TEXTBEFORE(runRBA_RBA_fluxes[[#This Row],[rxn]],"-"&amp;runRBA_RBA_fluxes[[#This Row],[enz]],-1),"_",-1)</f>
        <v>#N/A</v>
      </c>
      <c r="H503" t="str">
        <f>_xlfn.TEXTAFTER(runRBA_RBA_fluxes[[#This Row],[rxn]],"-",-1)</f>
        <v>YOR335C</v>
      </c>
      <c r="I503" s="1" t="e">
        <f>IF(runRBA_RBA_fluxes[[#This Row],[dir]]="REV",-runRBA_RBA_fluxes[[#This Row],[ub]],runRBA_RBA_fluxes[[#This Row],[lb]])</f>
        <v>#N/A</v>
      </c>
      <c r="J503" s="1" t="e">
        <f>IF(runRBA_RBA_fluxes[[#This Row],[dir]]="REV",-runRBA_RBA_fluxes[[#This Row],[lb]],runRBA_RBA_fluxes[[#This Row],[ub]])</f>
        <v>#N/A</v>
      </c>
      <c r="K503" s="1" t="e">
        <f>IF(runRBA_RBA_fluxes[[#This Row],[dir]]="REV",-1,1)*runRBA_RBA_fluxes[[#This Row],[flux]]</f>
        <v>#N/A</v>
      </c>
      <c r="L503" s="1" t="b">
        <f>NOT(ISERROR(IF(runRBA_RBA_fluxes[[#This Row],[tag]]="RXN",MATCH(runRBA_RBA_fluxes[[#This Row],[rxn_base_id]],fba_fluxes[rxn],0),0)))</f>
        <v>1</v>
      </c>
    </row>
    <row r="504" spans="1:12" hidden="1" x14ac:dyDescent="0.2">
      <c r="A504" s="1" t="s">
        <v>1521</v>
      </c>
      <c r="B504">
        <v>9.0542968999999999E-8</v>
      </c>
      <c r="C504">
        <v>0</v>
      </c>
      <c r="D504">
        <v>1000.0000000000001</v>
      </c>
      <c r="E504" t="str">
        <f>_xlfn.TEXTBEFORE(runRBA_RBA_fluxes[[#This Row],[rxn]],"-")</f>
        <v>PROSYN</v>
      </c>
      <c r="F504" t="str">
        <f>IFERROR(_xlfn.TEXTAFTER(_xlfn.TEXTBEFORE(runRBA_RBA_fluxes[[#This Row],[rxn]],"_"&amp;runRBA_RBA_fluxes[[#This Row],[dir]]&amp;"-",-1),runRBA_RBA_fluxes[[#This Row],[tag]]&amp;"-"),"")</f>
        <v/>
      </c>
      <c r="G504" t="e">
        <f>_xlfn.TEXTAFTER(_xlfn.TEXTBEFORE(runRBA_RBA_fluxes[[#This Row],[rxn]],"-"&amp;runRBA_RBA_fluxes[[#This Row],[enz]],-1),"_",-1)</f>
        <v>#N/A</v>
      </c>
      <c r="H504" t="str">
        <f>_xlfn.TEXTAFTER(runRBA_RBA_fluxes[[#This Row],[rxn]],"-",-1)</f>
        <v>YBL090W</v>
      </c>
      <c r="I504" s="1" t="e">
        <f>IF(runRBA_RBA_fluxes[[#This Row],[dir]]="REV",-runRBA_RBA_fluxes[[#This Row],[ub]],runRBA_RBA_fluxes[[#This Row],[lb]])</f>
        <v>#N/A</v>
      </c>
      <c r="J504" s="1" t="e">
        <f>IF(runRBA_RBA_fluxes[[#This Row],[dir]]="REV",-runRBA_RBA_fluxes[[#This Row],[lb]],runRBA_RBA_fluxes[[#This Row],[ub]])</f>
        <v>#N/A</v>
      </c>
      <c r="K504" s="1" t="e">
        <f>IF(runRBA_RBA_fluxes[[#This Row],[dir]]="REV",-1,1)*runRBA_RBA_fluxes[[#This Row],[flux]]</f>
        <v>#N/A</v>
      </c>
      <c r="L504" s="1" t="b">
        <f>NOT(ISERROR(IF(runRBA_RBA_fluxes[[#This Row],[tag]]="RXN",MATCH(runRBA_RBA_fluxes[[#This Row],[rxn_base_id]],fba_fluxes[rxn],0),0)))</f>
        <v>1</v>
      </c>
    </row>
    <row r="505" spans="1:12" hidden="1" x14ac:dyDescent="0.2">
      <c r="A505" s="1" t="s">
        <v>1522</v>
      </c>
      <c r="B505">
        <v>3.9682288600000002E-7</v>
      </c>
      <c r="C505">
        <v>0</v>
      </c>
      <c r="D505">
        <v>1000.0000000000001</v>
      </c>
      <c r="E505" t="str">
        <f>_xlfn.TEXTBEFORE(runRBA_RBA_fluxes[[#This Row],[rxn]],"-")</f>
        <v>PROSYN</v>
      </c>
      <c r="F505" t="str">
        <f>IFERROR(_xlfn.TEXTAFTER(_xlfn.TEXTBEFORE(runRBA_RBA_fluxes[[#This Row],[rxn]],"_"&amp;runRBA_RBA_fluxes[[#This Row],[dir]]&amp;"-",-1),runRBA_RBA_fluxes[[#This Row],[tag]]&amp;"-"),"")</f>
        <v/>
      </c>
      <c r="G505" t="e">
        <f>_xlfn.TEXTAFTER(_xlfn.TEXTBEFORE(runRBA_RBA_fluxes[[#This Row],[rxn]],"-"&amp;runRBA_RBA_fluxes[[#This Row],[enz]],-1),"_",-1)</f>
        <v>#N/A</v>
      </c>
      <c r="H505" t="str">
        <f>_xlfn.TEXTAFTER(runRBA_RBA_fluxes[[#This Row],[rxn]],"-",-1)</f>
        <v>YER003C</v>
      </c>
      <c r="I505" s="1" t="e">
        <f>IF(runRBA_RBA_fluxes[[#This Row],[dir]]="REV",-runRBA_RBA_fluxes[[#This Row],[ub]],runRBA_RBA_fluxes[[#This Row],[lb]])</f>
        <v>#N/A</v>
      </c>
      <c r="J505" s="1" t="e">
        <f>IF(runRBA_RBA_fluxes[[#This Row],[dir]]="REV",-runRBA_RBA_fluxes[[#This Row],[lb]],runRBA_RBA_fluxes[[#This Row],[ub]])</f>
        <v>#N/A</v>
      </c>
      <c r="K505" s="1" t="e">
        <f>IF(runRBA_RBA_fluxes[[#This Row],[dir]]="REV",-1,1)*runRBA_RBA_fluxes[[#This Row],[flux]]</f>
        <v>#N/A</v>
      </c>
      <c r="L505" s="1" t="b">
        <f>NOT(ISERROR(IF(runRBA_RBA_fluxes[[#This Row],[tag]]="RXN",MATCH(runRBA_RBA_fluxes[[#This Row],[rxn_base_id]],fba_fluxes[rxn],0),0)))</f>
        <v>1</v>
      </c>
    </row>
    <row r="506" spans="1:12" hidden="1" x14ac:dyDescent="0.2">
      <c r="A506" s="1" t="s">
        <v>1523</v>
      </c>
      <c r="B506">
        <v>1.1602697300000001E-7</v>
      </c>
      <c r="C506">
        <v>0</v>
      </c>
      <c r="D506">
        <v>1000.0000000000001</v>
      </c>
      <c r="E506" t="str">
        <f>_xlfn.TEXTBEFORE(runRBA_RBA_fluxes[[#This Row],[rxn]],"-")</f>
        <v>PROSYN</v>
      </c>
      <c r="F506" t="str">
        <f>IFERROR(_xlfn.TEXTAFTER(_xlfn.TEXTBEFORE(runRBA_RBA_fluxes[[#This Row],[rxn]],"_"&amp;runRBA_RBA_fluxes[[#This Row],[dir]]&amp;"-",-1),runRBA_RBA_fluxes[[#This Row],[tag]]&amp;"-"),"")</f>
        <v/>
      </c>
      <c r="G506" t="e">
        <f>_xlfn.TEXTAFTER(_xlfn.TEXTBEFORE(runRBA_RBA_fluxes[[#This Row],[rxn]],"-"&amp;runRBA_RBA_fluxes[[#This Row],[enz]],-1),"_",-1)</f>
        <v>#N/A</v>
      </c>
      <c r="H506" t="str">
        <f>_xlfn.TEXTAFTER(runRBA_RBA_fluxes[[#This Row],[rxn]],"-",-1)</f>
        <v>YPR033C_c</v>
      </c>
      <c r="I506" s="1" t="e">
        <f>IF(runRBA_RBA_fluxes[[#This Row],[dir]]="REV",-runRBA_RBA_fluxes[[#This Row],[ub]],runRBA_RBA_fluxes[[#This Row],[lb]])</f>
        <v>#N/A</v>
      </c>
      <c r="J506" s="1" t="e">
        <f>IF(runRBA_RBA_fluxes[[#This Row],[dir]]="REV",-runRBA_RBA_fluxes[[#This Row],[lb]],runRBA_RBA_fluxes[[#This Row],[ub]])</f>
        <v>#N/A</v>
      </c>
      <c r="K506" s="1" t="e">
        <f>IF(runRBA_RBA_fluxes[[#This Row],[dir]]="REV",-1,1)*runRBA_RBA_fluxes[[#This Row],[flux]]</f>
        <v>#N/A</v>
      </c>
      <c r="L506" s="1" t="b">
        <f>NOT(ISERROR(IF(runRBA_RBA_fluxes[[#This Row],[tag]]="RXN",MATCH(runRBA_RBA_fluxes[[#This Row],[rxn_base_id]],fba_fluxes[rxn],0),0)))</f>
        <v>1</v>
      </c>
    </row>
    <row r="507" spans="1:12" hidden="1" x14ac:dyDescent="0.2">
      <c r="A507" s="1" t="s">
        <v>1524</v>
      </c>
      <c r="B507">
        <v>2.11985818E-7</v>
      </c>
      <c r="C507">
        <v>0</v>
      </c>
      <c r="D507">
        <v>1000.0000000000001</v>
      </c>
      <c r="E507" t="str">
        <f>_xlfn.TEXTBEFORE(runRBA_RBA_fluxes[[#This Row],[rxn]],"-")</f>
        <v>PROSYN</v>
      </c>
      <c r="F507" t="str">
        <f>IFERROR(_xlfn.TEXTAFTER(_xlfn.TEXTBEFORE(runRBA_RBA_fluxes[[#This Row],[rxn]],"_"&amp;runRBA_RBA_fluxes[[#This Row],[dir]]&amp;"-",-1),runRBA_RBA_fluxes[[#This Row],[tag]]&amp;"-"),"")</f>
        <v/>
      </c>
      <c r="G507" t="e">
        <f>_xlfn.TEXTAFTER(_xlfn.TEXTBEFORE(runRBA_RBA_fluxes[[#This Row],[rxn]],"-"&amp;runRBA_RBA_fluxes[[#This Row],[enz]],-1),"_",-1)</f>
        <v>#N/A</v>
      </c>
      <c r="H507" t="str">
        <f>_xlfn.TEXTAFTER(runRBA_RBA_fluxes[[#This Row],[rxn]],"-",-1)</f>
        <v>YNR016C</v>
      </c>
      <c r="I507" s="1" t="e">
        <f>IF(runRBA_RBA_fluxes[[#This Row],[dir]]="REV",-runRBA_RBA_fluxes[[#This Row],[ub]],runRBA_RBA_fluxes[[#This Row],[lb]])</f>
        <v>#N/A</v>
      </c>
      <c r="J507" s="1" t="e">
        <f>IF(runRBA_RBA_fluxes[[#This Row],[dir]]="REV",-runRBA_RBA_fluxes[[#This Row],[lb]],runRBA_RBA_fluxes[[#This Row],[ub]])</f>
        <v>#N/A</v>
      </c>
      <c r="K507" s="1" t="e">
        <f>IF(runRBA_RBA_fluxes[[#This Row],[dir]]="REV",-1,1)*runRBA_RBA_fluxes[[#This Row],[flux]]</f>
        <v>#N/A</v>
      </c>
      <c r="L507" s="1" t="b">
        <f>NOT(ISERROR(IF(runRBA_RBA_fluxes[[#This Row],[tag]]="RXN",MATCH(runRBA_RBA_fluxes[[#This Row],[rxn_base_id]],fba_fluxes[rxn],0),0)))</f>
        <v>1</v>
      </c>
    </row>
    <row r="508" spans="1:12" hidden="1" x14ac:dyDescent="0.2">
      <c r="A508" s="1" t="s">
        <v>1525</v>
      </c>
      <c r="B508">
        <v>7.9850122399999995E-7</v>
      </c>
      <c r="C508">
        <v>0</v>
      </c>
      <c r="D508">
        <v>1000.0000000000001</v>
      </c>
      <c r="E508" t="str">
        <f>_xlfn.TEXTBEFORE(runRBA_RBA_fluxes[[#This Row],[rxn]],"-")</f>
        <v>PROSYN</v>
      </c>
      <c r="F508" t="str">
        <f>IFERROR(_xlfn.TEXTAFTER(_xlfn.TEXTBEFORE(runRBA_RBA_fluxes[[#This Row],[rxn]],"_"&amp;runRBA_RBA_fluxes[[#This Row],[dir]]&amp;"-",-1),runRBA_RBA_fluxes[[#This Row],[tag]]&amp;"-"),"")</f>
        <v/>
      </c>
      <c r="G508" t="e">
        <f>_xlfn.TEXTAFTER(_xlfn.TEXTBEFORE(runRBA_RBA_fluxes[[#This Row],[rxn]],"-"&amp;runRBA_RBA_fluxes[[#This Row],[enz]],-1),"_",-1)</f>
        <v>#N/A</v>
      </c>
      <c r="H508" t="str">
        <f>_xlfn.TEXTAFTER(runRBA_RBA_fluxes[[#This Row],[rxn]],"-",-1)</f>
        <v>YDL205C</v>
      </c>
      <c r="I508" s="1" t="e">
        <f>IF(runRBA_RBA_fluxes[[#This Row],[dir]]="REV",-runRBA_RBA_fluxes[[#This Row],[ub]],runRBA_RBA_fluxes[[#This Row],[lb]])</f>
        <v>#N/A</v>
      </c>
      <c r="J508" s="1" t="e">
        <f>IF(runRBA_RBA_fluxes[[#This Row],[dir]]="REV",-runRBA_RBA_fluxes[[#This Row],[lb]],runRBA_RBA_fluxes[[#This Row],[ub]])</f>
        <v>#N/A</v>
      </c>
      <c r="K508" s="1" t="e">
        <f>IF(runRBA_RBA_fluxes[[#This Row],[dir]]="REV",-1,1)*runRBA_RBA_fluxes[[#This Row],[flux]]</f>
        <v>#N/A</v>
      </c>
      <c r="L508" s="1" t="b">
        <f>NOT(ISERROR(IF(runRBA_RBA_fluxes[[#This Row],[tag]]="RXN",MATCH(runRBA_RBA_fluxes[[#This Row],[rxn_base_id]],fba_fluxes[rxn],0),0)))</f>
        <v>1</v>
      </c>
    </row>
    <row r="509" spans="1:12" hidden="1" x14ac:dyDescent="0.2">
      <c r="A509" s="1" t="s">
        <v>1526</v>
      </c>
      <c r="B509">
        <v>9.0542968999999999E-8</v>
      </c>
      <c r="C509">
        <v>0</v>
      </c>
      <c r="D509">
        <v>1000.0000000000001</v>
      </c>
      <c r="E509" t="str">
        <f>_xlfn.TEXTBEFORE(runRBA_RBA_fluxes[[#This Row],[rxn]],"-")</f>
        <v>PROSYN</v>
      </c>
      <c r="F509" t="str">
        <f>IFERROR(_xlfn.TEXTAFTER(_xlfn.TEXTBEFORE(runRBA_RBA_fluxes[[#This Row],[rxn]],"_"&amp;runRBA_RBA_fluxes[[#This Row],[dir]]&amp;"-",-1),runRBA_RBA_fluxes[[#This Row],[tag]]&amp;"-"),"")</f>
        <v/>
      </c>
      <c r="G509" t="e">
        <f>_xlfn.TEXTAFTER(_xlfn.TEXTBEFORE(runRBA_RBA_fluxes[[#This Row],[rxn]],"-"&amp;runRBA_RBA_fluxes[[#This Row],[enz]],-1),"_",-1)</f>
        <v>#N/A</v>
      </c>
      <c r="H509" t="str">
        <f>_xlfn.TEXTAFTER(runRBA_RBA_fluxes[[#This Row],[rxn]],"-",-1)</f>
        <v>YBL038W</v>
      </c>
      <c r="I509" s="1" t="e">
        <f>IF(runRBA_RBA_fluxes[[#This Row],[dir]]="REV",-runRBA_RBA_fluxes[[#This Row],[ub]],runRBA_RBA_fluxes[[#This Row],[lb]])</f>
        <v>#N/A</v>
      </c>
      <c r="J509" s="1" t="e">
        <f>IF(runRBA_RBA_fluxes[[#This Row],[dir]]="REV",-runRBA_RBA_fluxes[[#This Row],[lb]],runRBA_RBA_fluxes[[#This Row],[ub]])</f>
        <v>#N/A</v>
      </c>
      <c r="K509" s="1" t="e">
        <f>IF(runRBA_RBA_fluxes[[#This Row],[dir]]="REV",-1,1)*runRBA_RBA_fluxes[[#This Row],[flux]]</f>
        <v>#N/A</v>
      </c>
      <c r="L509" s="1" t="b">
        <f>NOT(ISERROR(IF(runRBA_RBA_fluxes[[#This Row],[tag]]="RXN",MATCH(runRBA_RBA_fluxes[[#This Row],[rxn_base_id]],fba_fluxes[rxn],0),0)))</f>
        <v>1</v>
      </c>
    </row>
    <row r="510" spans="1:12" hidden="1" x14ac:dyDescent="0.2">
      <c r="A510" s="1" t="s">
        <v>1527</v>
      </c>
      <c r="B510">
        <v>4.0719080000000003E-7</v>
      </c>
      <c r="C510">
        <v>0</v>
      </c>
      <c r="D510">
        <v>1000.0000000000001</v>
      </c>
      <c r="E510" t="str">
        <f>_xlfn.TEXTBEFORE(runRBA_RBA_fluxes[[#This Row],[rxn]],"-")</f>
        <v>ENZSYN</v>
      </c>
      <c r="F510" t="str">
        <f>IFERROR(_xlfn.TEXTAFTER(_xlfn.TEXTBEFORE(runRBA_RBA_fluxes[[#This Row],[rxn]],"_"&amp;runRBA_RBA_fluxes[[#This Row],[dir]]&amp;"-",-1),runRBA_RBA_fluxes[[#This Row],[tag]]&amp;"-"),"")</f>
        <v/>
      </c>
      <c r="G510" t="e">
        <f>_xlfn.TEXTAFTER(_xlfn.TEXTBEFORE(runRBA_RBA_fluxes[[#This Row],[rxn]],"-"&amp;runRBA_RBA_fluxes[[#This Row],[enz]],-1),"_",-1)</f>
        <v>#N/A</v>
      </c>
      <c r="H510" t="str">
        <f>_xlfn.TEXTAFTER(runRBA_RBA_fluxes[[#This Row],[rxn]],"-",-1)</f>
        <v>YOR278W</v>
      </c>
      <c r="I510" s="1" t="e">
        <f>IF(runRBA_RBA_fluxes[[#This Row],[dir]]="REV",-runRBA_RBA_fluxes[[#This Row],[ub]],runRBA_RBA_fluxes[[#This Row],[lb]])</f>
        <v>#N/A</v>
      </c>
      <c r="J510" s="1" t="e">
        <f>IF(runRBA_RBA_fluxes[[#This Row],[dir]]="REV",-runRBA_RBA_fluxes[[#This Row],[lb]],runRBA_RBA_fluxes[[#This Row],[ub]])</f>
        <v>#N/A</v>
      </c>
      <c r="K510" s="1" t="e">
        <f>IF(runRBA_RBA_fluxes[[#This Row],[dir]]="REV",-1,1)*runRBA_RBA_fluxes[[#This Row],[flux]]</f>
        <v>#N/A</v>
      </c>
      <c r="L510" s="1" t="b">
        <f>NOT(ISERROR(IF(runRBA_RBA_fluxes[[#This Row],[tag]]="RXN",MATCH(runRBA_RBA_fluxes[[#This Row],[rxn_base_id]],fba_fluxes[rxn],0),0)))</f>
        <v>1</v>
      </c>
    </row>
    <row r="511" spans="1:12" hidden="1" x14ac:dyDescent="0.2">
      <c r="A511" s="1" t="s">
        <v>1528</v>
      </c>
      <c r="B511">
        <v>1.2174955E-8</v>
      </c>
      <c r="C511">
        <v>0</v>
      </c>
      <c r="D511">
        <v>1000.0000000000001</v>
      </c>
      <c r="E511" t="str">
        <f>_xlfn.TEXTBEFORE(runRBA_RBA_fluxes[[#This Row],[rxn]],"-")</f>
        <v>PROSYN</v>
      </c>
      <c r="F511" t="str">
        <f>IFERROR(_xlfn.TEXTAFTER(_xlfn.TEXTBEFORE(runRBA_RBA_fluxes[[#This Row],[rxn]],"_"&amp;runRBA_RBA_fluxes[[#This Row],[dir]]&amp;"-",-1),runRBA_RBA_fluxes[[#This Row],[tag]]&amp;"-"),"")</f>
        <v/>
      </c>
      <c r="G511" t="e">
        <f>_xlfn.TEXTAFTER(_xlfn.TEXTBEFORE(runRBA_RBA_fluxes[[#This Row],[rxn]],"-"&amp;runRBA_RBA_fluxes[[#This Row],[enz]],-1),"_",-1)</f>
        <v>#N/A</v>
      </c>
      <c r="H511" t="str">
        <f>_xlfn.TEXTAFTER(runRBA_RBA_fluxes[[#This Row],[rxn]],"-",-1)</f>
        <v>YGR155W</v>
      </c>
      <c r="I511" s="1" t="e">
        <f>IF(runRBA_RBA_fluxes[[#This Row],[dir]]="REV",-runRBA_RBA_fluxes[[#This Row],[ub]],runRBA_RBA_fluxes[[#This Row],[lb]])</f>
        <v>#N/A</v>
      </c>
      <c r="J511" s="1" t="e">
        <f>IF(runRBA_RBA_fluxes[[#This Row],[dir]]="REV",-runRBA_RBA_fluxes[[#This Row],[lb]],runRBA_RBA_fluxes[[#This Row],[ub]])</f>
        <v>#N/A</v>
      </c>
      <c r="K511" s="1" t="e">
        <f>IF(runRBA_RBA_fluxes[[#This Row],[dir]]="REV",-1,1)*runRBA_RBA_fluxes[[#This Row],[flux]]</f>
        <v>#N/A</v>
      </c>
      <c r="L511" s="1" t="b">
        <f>NOT(ISERROR(IF(runRBA_RBA_fluxes[[#This Row],[tag]]="RXN",MATCH(runRBA_RBA_fluxes[[#This Row],[rxn_base_id]],fba_fluxes[rxn],0),0)))</f>
        <v>1</v>
      </c>
    </row>
    <row r="512" spans="1:12" x14ac:dyDescent="0.2">
      <c r="A512" s="1" t="s">
        <v>741</v>
      </c>
      <c r="B512">
        <v>6.4080897359999997E-6</v>
      </c>
      <c r="C512">
        <v>0</v>
      </c>
      <c r="D512">
        <v>1000.0000000000001</v>
      </c>
      <c r="E512" t="str">
        <f>_xlfn.TEXTBEFORE(runRBA_RBA_fluxes[[#This Row],[rxn]],"-")</f>
        <v>RXN</v>
      </c>
      <c r="F512" t="str">
        <f>IFERROR(_xlfn.TEXTAFTER(_xlfn.TEXTBEFORE(runRBA_RBA_fluxes[[#This Row],[rxn]],"_"&amp;runRBA_RBA_fluxes[[#This Row],[dir]]&amp;"-",-1),runRBA_RBA_fluxes[[#This Row],[tag]]&amp;"-"),"")</f>
        <v>DHNPA2i_m</v>
      </c>
      <c r="G512" t="str">
        <f>_xlfn.TEXTAFTER(_xlfn.TEXTBEFORE(runRBA_RBA_fluxes[[#This Row],[rxn]],"-"&amp;runRBA_RBA_fluxes[[#This Row],[enz]],-1),"_",-1)</f>
        <v>FWD</v>
      </c>
      <c r="H512" t="str">
        <f>_xlfn.TEXTAFTER(runRBA_RBA_fluxes[[#This Row],[rxn]],"-",-1)</f>
        <v>YNL256W</v>
      </c>
      <c r="I512" s="1">
        <f>IF(runRBA_RBA_fluxes[[#This Row],[dir]]="REV",-runRBA_RBA_fluxes[[#This Row],[ub]],runRBA_RBA_fluxes[[#This Row],[lb]])</f>
        <v>0</v>
      </c>
      <c r="J512" s="1">
        <f>IF(runRBA_RBA_fluxes[[#This Row],[dir]]="REV",-runRBA_RBA_fluxes[[#This Row],[lb]],runRBA_RBA_fluxes[[#This Row],[ub]])</f>
        <v>1000.0000000000001</v>
      </c>
      <c r="K512" s="1">
        <f>IF(runRBA_RBA_fluxes[[#This Row],[dir]]="REV",-1,1)*runRBA_RBA_fluxes[[#This Row],[flux]]</f>
        <v>6.4080897359999997E-6</v>
      </c>
      <c r="L512" s="1" t="b">
        <f>NOT(ISERROR(IF(runRBA_RBA_fluxes[[#This Row],[tag]]="RXN",MATCH(runRBA_RBA_fluxes[[#This Row],[rxn_base_id]],fba_fluxes[rxn],0),0)))</f>
        <v>1</v>
      </c>
    </row>
    <row r="513" spans="1:12" hidden="1" x14ac:dyDescent="0.2">
      <c r="A513" s="1" t="s">
        <v>1529</v>
      </c>
      <c r="B513">
        <v>9.4469509999999994E-9</v>
      </c>
      <c r="C513">
        <v>0</v>
      </c>
      <c r="D513">
        <v>1000.0000000000001</v>
      </c>
      <c r="E513" t="str">
        <f>_xlfn.TEXTBEFORE(runRBA_RBA_fluxes[[#This Row],[rxn]],"-")</f>
        <v>PROSYN</v>
      </c>
      <c r="F513" t="str">
        <f>IFERROR(_xlfn.TEXTAFTER(_xlfn.TEXTBEFORE(runRBA_RBA_fluxes[[#This Row],[rxn]],"_"&amp;runRBA_RBA_fluxes[[#This Row],[dir]]&amp;"-",-1),runRBA_RBA_fluxes[[#This Row],[tag]]&amp;"-"),"")</f>
        <v/>
      </c>
      <c r="G513" t="e">
        <f>_xlfn.TEXTAFTER(_xlfn.TEXTBEFORE(runRBA_RBA_fluxes[[#This Row],[rxn]],"-"&amp;runRBA_RBA_fluxes[[#This Row],[enz]],-1),"_",-1)</f>
        <v>#N/A</v>
      </c>
      <c r="H513" t="str">
        <f>_xlfn.TEXTAFTER(runRBA_RBA_fluxes[[#This Row],[rxn]],"-",-1)</f>
        <v>YMR267W</v>
      </c>
      <c r="I513" s="1" t="e">
        <f>IF(runRBA_RBA_fluxes[[#This Row],[dir]]="REV",-runRBA_RBA_fluxes[[#This Row],[ub]],runRBA_RBA_fluxes[[#This Row],[lb]])</f>
        <v>#N/A</v>
      </c>
      <c r="J513" s="1" t="e">
        <f>IF(runRBA_RBA_fluxes[[#This Row],[dir]]="REV",-runRBA_RBA_fluxes[[#This Row],[lb]],runRBA_RBA_fluxes[[#This Row],[ub]])</f>
        <v>#N/A</v>
      </c>
      <c r="K513" s="1" t="e">
        <f>IF(runRBA_RBA_fluxes[[#This Row],[dir]]="REV",-1,1)*runRBA_RBA_fluxes[[#This Row],[flux]]</f>
        <v>#N/A</v>
      </c>
      <c r="L513" s="1" t="b">
        <f>NOT(ISERROR(IF(runRBA_RBA_fluxes[[#This Row],[tag]]="RXN",MATCH(runRBA_RBA_fluxes[[#This Row],[rxn_base_id]],fba_fluxes[rxn],0),0)))</f>
        <v>1</v>
      </c>
    </row>
    <row r="514" spans="1:12" hidden="1" x14ac:dyDescent="0.2">
      <c r="A514" s="1" t="s">
        <v>1530</v>
      </c>
      <c r="B514">
        <v>5.7225200000000002E-8</v>
      </c>
      <c r="C514">
        <v>0</v>
      </c>
      <c r="D514">
        <v>1000.0000000000001</v>
      </c>
      <c r="E514" t="str">
        <f>_xlfn.TEXTBEFORE(runRBA_RBA_fluxes[[#This Row],[rxn]],"-")</f>
        <v>ENZSYN</v>
      </c>
      <c r="F514" t="str">
        <f>IFERROR(_xlfn.TEXTAFTER(_xlfn.TEXTBEFORE(runRBA_RBA_fluxes[[#This Row],[rxn]],"_"&amp;runRBA_RBA_fluxes[[#This Row],[dir]]&amp;"-",-1),runRBA_RBA_fluxes[[#This Row],[tag]]&amp;"-"),"")</f>
        <v/>
      </c>
      <c r="G514" t="e">
        <f>_xlfn.TEXTAFTER(_xlfn.TEXTBEFORE(runRBA_RBA_fluxes[[#This Row],[rxn]],"-"&amp;runRBA_RBA_fluxes[[#This Row],[enz]],-1),"_",-1)</f>
        <v>#N/A</v>
      </c>
      <c r="H514" t="str">
        <f>_xlfn.TEXTAFTER(runRBA_RBA_fluxes[[#This Row],[rxn]],"-",-1)</f>
        <v>YGL062W</v>
      </c>
      <c r="I514" s="1" t="e">
        <f>IF(runRBA_RBA_fluxes[[#This Row],[dir]]="REV",-runRBA_RBA_fluxes[[#This Row],[ub]],runRBA_RBA_fluxes[[#This Row],[lb]])</f>
        <v>#N/A</v>
      </c>
      <c r="J514" s="1" t="e">
        <f>IF(runRBA_RBA_fluxes[[#This Row],[dir]]="REV",-runRBA_RBA_fluxes[[#This Row],[lb]],runRBA_RBA_fluxes[[#This Row],[ub]])</f>
        <v>#N/A</v>
      </c>
      <c r="K514" s="1" t="e">
        <f>IF(runRBA_RBA_fluxes[[#This Row],[dir]]="REV",-1,1)*runRBA_RBA_fluxes[[#This Row],[flux]]</f>
        <v>#N/A</v>
      </c>
      <c r="L514" s="1" t="b">
        <f>NOT(ISERROR(IF(runRBA_RBA_fluxes[[#This Row],[tag]]="RXN",MATCH(runRBA_RBA_fluxes[[#This Row],[rxn_base_id]],fba_fluxes[rxn],0),0)))</f>
        <v>1</v>
      </c>
    </row>
    <row r="515" spans="1:12" hidden="1" x14ac:dyDescent="0.2">
      <c r="A515" s="1" t="s">
        <v>1531</v>
      </c>
      <c r="B515">
        <v>7.7005175999999997E-8</v>
      </c>
      <c r="C515">
        <v>0</v>
      </c>
      <c r="D515">
        <v>1000.0000000000001</v>
      </c>
      <c r="E515" t="str">
        <f>_xlfn.TEXTBEFORE(runRBA_RBA_fluxes[[#This Row],[rxn]],"-")</f>
        <v>PROSYN</v>
      </c>
      <c r="F515" t="str">
        <f>IFERROR(_xlfn.TEXTAFTER(_xlfn.TEXTBEFORE(runRBA_RBA_fluxes[[#This Row],[rxn]],"_"&amp;runRBA_RBA_fluxes[[#This Row],[dir]]&amp;"-",-1),runRBA_RBA_fluxes[[#This Row],[tag]]&amp;"-"),"")</f>
        <v/>
      </c>
      <c r="G515" t="e">
        <f>_xlfn.TEXTAFTER(_xlfn.TEXTBEFORE(runRBA_RBA_fluxes[[#This Row],[rxn]],"-"&amp;runRBA_RBA_fluxes[[#This Row],[enz]],-1),"_",-1)</f>
        <v>#N/A</v>
      </c>
      <c r="H515" t="str">
        <f>_xlfn.TEXTAFTER(runRBA_RBA_fluxes[[#This Row],[rxn]],"-",-1)</f>
        <v>YGR061C</v>
      </c>
      <c r="I515" s="1" t="e">
        <f>IF(runRBA_RBA_fluxes[[#This Row],[dir]]="REV",-runRBA_RBA_fluxes[[#This Row],[ub]],runRBA_RBA_fluxes[[#This Row],[lb]])</f>
        <v>#N/A</v>
      </c>
      <c r="J515" s="1" t="e">
        <f>IF(runRBA_RBA_fluxes[[#This Row],[dir]]="REV",-runRBA_RBA_fluxes[[#This Row],[lb]],runRBA_RBA_fluxes[[#This Row],[ub]])</f>
        <v>#N/A</v>
      </c>
      <c r="K515" s="1" t="e">
        <f>IF(runRBA_RBA_fluxes[[#This Row],[dir]]="REV",-1,1)*runRBA_RBA_fluxes[[#This Row],[flux]]</f>
        <v>#N/A</v>
      </c>
      <c r="L515" s="1" t="b">
        <f>NOT(ISERROR(IF(runRBA_RBA_fluxes[[#This Row],[tag]]="RXN",MATCH(runRBA_RBA_fluxes[[#This Row],[rxn_base_id]],fba_fluxes[rxn],0),0)))</f>
        <v>1</v>
      </c>
    </row>
    <row r="516" spans="1:12" hidden="1" x14ac:dyDescent="0.2">
      <c r="A516" s="1" t="s">
        <v>1532</v>
      </c>
      <c r="B516">
        <v>3.1713730000000001E-9</v>
      </c>
      <c r="C516">
        <v>0</v>
      </c>
      <c r="D516">
        <v>1000.0000000000001</v>
      </c>
      <c r="E516" t="str">
        <f>_xlfn.TEXTBEFORE(runRBA_RBA_fluxes[[#This Row],[rxn]],"-")</f>
        <v>ENZLOAD</v>
      </c>
      <c r="F516" t="str">
        <f>IFERROR(_xlfn.TEXTAFTER(_xlfn.TEXTBEFORE(runRBA_RBA_fluxes[[#This Row],[rxn]],"_"&amp;runRBA_RBA_fluxes[[#This Row],[dir]]&amp;"-",-1),runRBA_RBA_fluxes[[#This Row],[tag]]&amp;"-"),"")</f>
        <v>LNS14DMy_c</v>
      </c>
      <c r="G516" t="str">
        <f>_xlfn.TEXTAFTER(_xlfn.TEXTBEFORE(runRBA_RBA_fluxes[[#This Row],[rxn]],"-"&amp;runRBA_RBA_fluxes[[#This Row],[enz]],-1),"_",-1)</f>
        <v>FWD</v>
      </c>
      <c r="H516" t="str">
        <f>_xlfn.TEXTAFTER(runRBA_RBA_fluxes[[#This Row],[rxn]],"-",-1)</f>
        <v>ERG11NCP1</v>
      </c>
      <c r="I516" s="1">
        <f>IF(runRBA_RBA_fluxes[[#This Row],[dir]]="REV",-runRBA_RBA_fluxes[[#This Row],[ub]],runRBA_RBA_fluxes[[#This Row],[lb]])</f>
        <v>0</v>
      </c>
      <c r="J516" s="1">
        <f>IF(runRBA_RBA_fluxes[[#This Row],[dir]]="REV",-runRBA_RBA_fluxes[[#This Row],[lb]],runRBA_RBA_fluxes[[#This Row],[ub]])</f>
        <v>1000.0000000000001</v>
      </c>
      <c r="K516" s="1">
        <f>IF(runRBA_RBA_fluxes[[#This Row],[dir]]="REV",-1,1)*runRBA_RBA_fluxes[[#This Row],[flux]]</f>
        <v>3.1713730000000001E-9</v>
      </c>
      <c r="L516" s="1" t="b">
        <f>NOT(ISERROR(IF(runRBA_RBA_fluxes[[#This Row],[tag]]="RXN",MATCH(runRBA_RBA_fluxes[[#This Row],[rxn_base_id]],fba_fluxes[rxn],0),0)))</f>
        <v>1</v>
      </c>
    </row>
    <row r="517" spans="1:12" hidden="1" x14ac:dyDescent="0.2">
      <c r="A517" s="1" t="s">
        <v>1533</v>
      </c>
      <c r="B517">
        <v>9.0542968999999999E-8</v>
      </c>
      <c r="C517">
        <v>0</v>
      </c>
      <c r="D517">
        <v>1000.0000000000001</v>
      </c>
      <c r="E517" t="str">
        <f>_xlfn.TEXTBEFORE(runRBA_RBA_fluxes[[#This Row],[rxn]],"-")</f>
        <v>RIBOSUBSYN</v>
      </c>
      <c r="F517" t="str">
        <f>IFERROR(_xlfn.TEXTAFTER(_xlfn.TEXTBEFORE(runRBA_RBA_fluxes[[#This Row],[rxn]],"_"&amp;runRBA_RBA_fluxes[[#This Row],[dir]]&amp;"-",-1),runRBA_RBA_fluxes[[#This Row],[tag]]&amp;"-"),"")</f>
        <v/>
      </c>
      <c r="G517" t="e">
        <f>_xlfn.TEXTAFTER(_xlfn.TEXTBEFORE(runRBA_RBA_fluxes[[#This Row],[rxn]],"-"&amp;runRBA_RBA_fluxes[[#This Row],[enz]],-1),"_",-1)</f>
        <v>#N/A</v>
      </c>
      <c r="H517" t="str">
        <f>_xlfn.TEXTAFTER(runRBA_RBA_fluxes[[#This Row],[rxn]],"-",-1)</f>
        <v>YMR158W</v>
      </c>
      <c r="I517" s="1" t="e">
        <f>IF(runRBA_RBA_fluxes[[#This Row],[dir]]="REV",-runRBA_RBA_fluxes[[#This Row],[ub]],runRBA_RBA_fluxes[[#This Row],[lb]])</f>
        <v>#N/A</v>
      </c>
      <c r="J517" s="1" t="e">
        <f>IF(runRBA_RBA_fluxes[[#This Row],[dir]]="REV",-runRBA_RBA_fluxes[[#This Row],[lb]],runRBA_RBA_fluxes[[#This Row],[ub]])</f>
        <v>#N/A</v>
      </c>
      <c r="K517" s="1" t="e">
        <f>IF(runRBA_RBA_fluxes[[#This Row],[dir]]="REV",-1,1)*runRBA_RBA_fluxes[[#This Row],[flux]]</f>
        <v>#N/A</v>
      </c>
      <c r="L517" s="1" t="b">
        <f>NOT(ISERROR(IF(runRBA_RBA_fluxes[[#This Row],[tag]]="RXN",MATCH(runRBA_RBA_fluxes[[#This Row],[rxn_base_id]],fba_fluxes[rxn],0),0)))</f>
        <v>1</v>
      </c>
    </row>
    <row r="518" spans="1:12" hidden="1" x14ac:dyDescent="0.2">
      <c r="A518" s="1" t="s">
        <v>1534</v>
      </c>
      <c r="B518">
        <v>1.0991545790000001E-6</v>
      </c>
      <c r="C518">
        <v>0</v>
      </c>
      <c r="D518">
        <v>1000.0000000000001</v>
      </c>
      <c r="E518" t="str">
        <f>_xlfn.TEXTBEFORE(runRBA_RBA_fluxes[[#This Row],[rxn]],"-")</f>
        <v>ENZLOAD</v>
      </c>
      <c r="F518" t="str">
        <f>IFERROR(_xlfn.TEXTAFTER(_xlfn.TEXTBEFORE(runRBA_RBA_fluxes[[#This Row],[rxn]],"_"&amp;runRBA_RBA_fluxes[[#This Row],[dir]]&amp;"-",-1),runRBA_RBA_fluxes[[#This Row],[tag]]&amp;"-"),"")</f>
        <v>ADPATPt_c_m</v>
      </c>
      <c r="G518" t="str">
        <f>_xlfn.TEXTAFTER(_xlfn.TEXTBEFORE(runRBA_RBA_fluxes[[#This Row],[rxn]],"-"&amp;runRBA_RBA_fluxes[[#This Row],[enz]],-1),"_",-1)</f>
        <v>FWD</v>
      </c>
      <c r="H518" t="str">
        <f>_xlfn.TEXTAFTER(runRBA_RBA_fluxes[[#This Row],[rxn]],"-",-1)</f>
        <v>YBL030C</v>
      </c>
      <c r="I518" s="1">
        <f>IF(runRBA_RBA_fluxes[[#This Row],[dir]]="REV",-runRBA_RBA_fluxes[[#This Row],[ub]],runRBA_RBA_fluxes[[#This Row],[lb]])</f>
        <v>0</v>
      </c>
      <c r="J518" s="1">
        <f>IF(runRBA_RBA_fluxes[[#This Row],[dir]]="REV",-runRBA_RBA_fluxes[[#This Row],[lb]],runRBA_RBA_fluxes[[#This Row],[ub]])</f>
        <v>1000.0000000000001</v>
      </c>
      <c r="K518" s="1">
        <f>IF(runRBA_RBA_fluxes[[#This Row],[dir]]="REV",-1,1)*runRBA_RBA_fluxes[[#This Row],[flux]]</f>
        <v>1.0991545790000001E-6</v>
      </c>
      <c r="L518" s="1" t="b">
        <f>NOT(ISERROR(IF(runRBA_RBA_fluxes[[#This Row],[tag]]="RXN",MATCH(runRBA_RBA_fluxes[[#This Row],[rxn_base_id]],fba_fluxes[rxn],0),0)))</f>
        <v>1</v>
      </c>
    </row>
    <row r="519" spans="1:12" hidden="1" x14ac:dyDescent="0.2">
      <c r="A519" s="1" t="s">
        <v>1535</v>
      </c>
      <c r="B519">
        <v>7.47137969E-7</v>
      </c>
      <c r="C519">
        <v>0</v>
      </c>
      <c r="D519">
        <v>1000.0000000000001</v>
      </c>
      <c r="E519" t="str">
        <f>_xlfn.TEXTBEFORE(runRBA_RBA_fluxes[[#This Row],[rxn]],"-")</f>
        <v>RIBOSYN</v>
      </c>
      <c r="F519" t="str">
        <f>IFERROR(_xlfn.TEXTAFTER(_xlfn.TEXTBEFORE(runRBA_RBA_fluxes[[#This Row],[rxn]],"_"&amp;runRBA_RBA_fluxes[[#This Row],[dir]]&amp;"-",-1),runRBA_RBA_fluxes[[#This Row],[tag]]&amp;"-"),"")</f>
        <v/>
      </c>
      <c r="G519" t="e">
        <f>_xlfn.TEXTAFTER(_xlfn.TEXTBEFORE(runRBA_RBA_fluxes[[#This Row],[rxn]],"-"&amp;runRBA_RBA_fluxes[[#This Row],[enz]],-1),"_",-1)</f>
        <v>#N/A</v>
      </c>
      <c r="H519" t="str">
        <f>_xlfn.TEXTAFTER(runRBA_RBA_fluxes[[#This Row],[rxn]],"-",-1)</f>
        <v>rrna5s_c</v>
      </c>
      <c r="I519" s="1" t="e">
        <f>IF(runRBA_RBA_fluxes[[#This Row],[dir]]="REV",-runRBA_RBA_fluxes[[#This Row],[ub]],runRBA_RBA_fluxes[[#This Row],[lb]])</f>
        <v>#N/A</v>
      </c>
      <c r="J519" s="1" t="e">
        <f>IF(runRBA_RBA_fluxes[[#This Row],[dir]]="REV",-runRBA_RBA_fluxes[[#This Row],[lb]],runRBA_RBA_fluxes[[#This Row],[ub]])</f>
        <v>#N/A</v>
      </c>
      <c r="K519" s="1" t="e">
        <f>IF(runRBA_RBA_fluxes[[#This Row],[dir]]="REV",-1,1)*runRBA_RBA_fluxes[[#This Row],[flux]]</f>
        <v>#N/A</v>
      </c>
      <c r="L519" s="1" t="b">
        <f>NOT(ISERROR(IF(runRBA_RBA_fluxes[[#This Row],[tag]]="RXN",MATCH(runRBA_RBA_fluxes[[#This Row],[rxn_base_id]],fba_fluxes[rxn],0),0)))</f>
        <v>1</v>
      </c>
    </row>
    <row r="520" spans="1:12" hidden="1" x14ac:dyDescent="0.2">
      <c r="A520" s="1" t="s">
        <v>1536</v>
      </c>
      <c r="B520">
        <v>6.4012721950000001E-6</v>
      </c>
      <c r="C520">
        <v>0</v>
      </c>
      <c r="D520">
        <v>1000.0000000000001</v>
      </c>
      <c r="E520" t="str">
        <f>_xlfn.TEXTBEFORE(runRBA_RBA_fluxes[[#This Row],[rxn]],"-")</f>
        <v>PROSYN</v>
      </c>
      <c r="F520" t="str">
        <f>IFERROR(_xlfn.TEXTAFTER(_xlfn.TEXTBEFORE(runRBA_RBA_fluxes[[#This Row],[rxn]],"_"&amp;runRBA_RBA_fluxes[[#This Row],[dir]]&amp;"-",-1),runRBA_RBA_fluxes[[#This Row],[tag]]&amp;"-"),"")</f>
        <v/>
      </c>
      <c r="G520" t="e">
        <f>_xlfn.TEXTAFTER(_xlfn.TEXTBEFORE(runRBA_RBA_fluxes[[#This Row],[rxn]],"-"&amp;runRBA_RBA_fluxes[[#This Row],[enz]],-1),"_",-1)</f>
        <v>#N/A</v>
      </c>
      <c r="H520" t="str">
        <f>_xlfn.TEXTAFTER(runRBA_RBA_fluxes[[#This Row],[rxn]],"-",-1)</f>
        <v>YKL060C</v>
      </c>
      <c r="I520" s="1" t="e">
        <f>IF(runRBA_RBA_fluxes[[#This Row],[dir]]="REV",-runRBA_RBA_fluxes[[#This Row],[ub]],runRBA_RBA_fluxes[[#This Row],[lb]])</f>
        <v>#N/A</v>
      </c>
      <c r="J520" s="1" t="e">
        <f>IF(runRBA_RBA_fluxes[[#This Row],[dir]]="REV",-runRBA_RBA_fluxes[[#This Row],[lb]],runRBA_RBA_fluxes[[#This Row],[ub]])</f>
        <v>#N/A</v>
      </c>
      <c r="K520" s="1" t="e">
        <f>IF(runRBA_RBA_fluxes[[#This Row],[dir]]="REV",-1,1)*runRBA_RBA_fluxes[[#This Row],[flux]]</f>
        <v>#N/A</v>
      </c>
      <c r="L520" s="1" t="b">
        <f>NOT(ISERROR(IF(runRBA_RBA_fluxes[[#This Row],[tag]]="RXN",MATCH(runRBA_RBA_fluxes[[#This Row],[rxn_base_id]],fba_fluxes[rxn],0),0)))</f>
        <v>1</v>
      </c>
    </row>
    <row r="521" spans="1:12" hidden="1" x14ac:dyDescent="0.2">
      <c r="A521" s="1" t="s">
        <v>1537</v>
      </c>
      <c r="B521">
        <v>1.2127607E-8</v>
      </c>
      <c r="C521">
        <v>0</v>
      </c>
      <c r="D521">
        <v>1000.0000000000001</v>
      </c>
      <c r="E521" t="str">
        <f>_xlfn.TEXTBEFORE(runRBA_RBA_fluxes[[#This Row],[rxn]],"-")</f>
        <v>ENZSYN</v>
      </c>
      <c r="F521" t="str">
        <f>IFERROR(_xlfn.TEXTAFTER(_xlfn.TEXTBEFORE(runRBA_RBA_fluxes[[#This Row],[rxn]],"_"&amp;runRBA_RBA_fluxes[[#This Row],[dir]]&amp;"-",-1),runRBA_RBA_fluxes[[#This Row],[tag]]&amp;"-"),"")</f>
        <v/>
      </c>
      <c r="G521" t="e">
        <f>_xlfn.TEXTAFTER(_xlfn.TEXTBEFORE(runRBA_RBA_fluxes[[#This Row],[rxn]],"-"&amp;runRBA_RBA_fluxes[[#This Row],[enz]],-1),"_",-1)</f>
        <v>#N/A</v>
      </c>
      <c r="H521" t="str">
        <f>_xlfn.TEXTAFTER(runRBA_RBA_fluxes[[#This Row],[rxn]],"-",-1)</f>
        <v>YPL262W_c</v>
      </c>
      <c r="I521" s="1" t="e">
        <f>IF(runRBA_RBA_fluxes[[#This Row],[dir]]="REV",-runRBA_RBA_fluxes[[#This Row],[ub]],runRBA_RBA_fluxes[[#This Row],[lb]])</f>
        <v>#N/A</v>
      </c>
      <c r="J521" s="1" t="e">
        <f>IF(runRBA_RBA_fluxes[[#This Row],[dir]]="REV",-runRBA_RBA_fluxes[[#This Row],[lb]],runRBA_RBA_fluxes[[#This Row],[ub]])</f>
        <v>#N/A</v>
      </c>
      <c r="K521" s="1" t="e">
        <f>IF(runRBA_RBA_fluxes[[#This Row],[dir]]="REV",-1,1)*runRBA_RBA_fluxes[[#This Row],[flux]]</f>
        <v>#N/A</v>
      </c>
      <c r="L521" s="1" t="b">
        <f>NOT(ISERROR(IF(runRBA_RBA_fluxes[[#This Row],[tag]]="RXN",MATCH(runRBA_RBA_fluxes[[#This Row],[rxn_base_id]],fba_fluxes[rxn],0),0)))</f>
        <v>1</v>
      </c>
    </row>
    <row r="522" spans="1:12" x14ac:dyDescent="0.2">
      <c r="A522" s="1" t="s">
        <v>742</v>
      </c>
      <c r="B522">
        <v>0.47651261739763001</v>
      </c>
      <c r="C522">
        <v>0</v>
      </c>
      <c r="D522">
        <v>1000.0000000000001</v>
      </c>
      <c r="E522" t="str">
        <f>_xlfn.TEXTBEFORE(runRBA_RBA_fluxes[[#This Row],[rxn]],"-")</f>
        <v>RXN</v>
      </c>
      <c r="F522" t="str">
        <f>IFERROR(_xlfn.TEXTAFTER(_xlfn.TEXTBEFORE(runRBA_RBA_fluxes[[#This Row],[rxn]],"_"&amp;runRBA_RBA_fluxes[[#This Row],[dir]]&amp;"-",-1),runRBA_RBA_fluxes[[#This Row],[tag]]&amp;"-"),"")</f>
        <v>MDH_c</v>
      </c>
      <c r="G522" t="str">
        <f>_xlfn.TEXTAFTER(_xlfn.TEXTBEFORE(runRBA_RBA_fluxes[[#This Row],[rxn]],"-"&amp;runRBA_RBA_fluxes[[#This Row],[enz]],-1),"_",-1)</f>
        <v>REV</v>
      </c>
      <c r="H522" t="str">
        <f>_xlfn.TEXTAFTER(runRBA_RBA_fluxes[[#This Row],[rxn]],"-",-1)</f>
        <v>YOL126C</v>
      </c>
      <c r="I522" s="1">
        <f>IF(runRBA_RBA_fluxes[[#This Row],[dir]]="REV",-runRBA_RBA_fluxes[[#This Row],[ub]],runRBA_RBA_fluxes[[#This Row],[lb]])</f>
        <v>-1000.0000000000001</v>
      </c>
      <c r="J522" s="1">
        <f>IF(runRBA_RBA_fluxes[[#This Row],[dir]]="REV",-runRBA_RBA_fluxes[[#This Row],[lb]],runRBA_RBA_fluxes[[#This Row],[ub]])</f>
        <v>0</v>
      </c>
      <c r="K522" s="1">
        <f>IF(runRBA_RBA_fluxes[[#This Row],[dir]]="REV",-1,1)*runRBA_RBA_fluxes[[#This Row],[flux]]</f>
        <v>-0.47651261739763001</v>
      </c>
      <c r="L522" s="1" t="b">
        <f>NOT(ISERROR(IF(runRBA_RBA_fluxes[[#This Row],[tag]]="RXN",MATCH(runRBA_RBA_fluxes[[#This Row],[rxn_base_id]],fba_fluxes[rxn],0),0)))</f>
        <v>1</v>
      </c>
    </row>
    <row r="523" spans="1:12" hidden="1" x14ac:dyDescent="0.2">
      <c r="A523" s="1" t="s">
        <v>1538</v>
      </c>
      <c r="B523">
        <v>7.47137969E-7</v>
      </c>
      <c r="C523">
        <v>0</v>
      </c>
      <c r="D523">
        <v>1000.0000000000001</v>
      </c>
      <c r="E523" t="str">
        <f>_xlfn.TEXTBEFORE(runRBA_RBA_fluxes[[#This Row],[rxn]],"-")</f>
        <v>PROSYN</v>
      </c>
      <c r="F523" t="str">
        <f>IFERROR(_xlfn.TEXTAFTER(_xlfn.TEXTBEFORE(runRBA_RBA_fluxes[[#This Row],[rxn]],"_"&amp;runRBA_RBA_fluxes[[#This Row],[dir]]&amp;"-",-1),runRBA_RBA_fluxes[[#This Row],[tag]]&amp;"-"),"")</f>
        <v/>
      </c>
      <c r="G523" t="e">
        <f>_xlfn.TEXTAFTER(_xlfn.TEXTBEFORE(runRBA_RBA_fluxes[[#This Row],[rxn]],"-"&amp;runRBA_RBA_fluxes[[#This Row],[enz]],-1),"_",-1)</f>
        <v>#N/A</v>
      </c>
      <c r="H523" t="str">
        <f>_xlfn.TEXTAFTER(runRBA_RBA_fluxes[[#This Row],[rxn]],"-",-1)</f>
        <v>YHR010W</v>
      </c>
      <c r="I523" s="1" t="e">
        <f>IF(runRBA_RBA_fluxes[[#This Row],[dir]]="REV",-runRBA_RBA_fluxes[[#This Row],[ub]],runRBA_RBA_fluxes[[#This Row],[lb]])</f>
        <v>#N/A</v>
      </c>
      <c r="J523" s="1" t="e">
        <f>IF(runRBA_RBA_fluxes[[#This Row],[dir]]="REV",-runRBA_RBA_fluxes[[#This Row],[lb]],runRBA_RBA_fluxes[[#This Row],[ub]])</f>
        <v>#N/A</v>
      </c>
      <c r="K523" s="1" t="e">
        <f>IF(runRBA_RBA_fluxes[[#This Row],[dir]]="REV",-1,1)*runRBA_RBA_fluxes[[#This Row],[flux]]</f>
        <v>#N/A</v>
      </c>
      <c r="L523" s="1" t="b">
        <f>NOT(ISERROR(IF(runRBA_RBA_fluxes[[#This Row],[tag]]="RXN",MATCH(runRBA_RBA_fluxes[[#This Row],[rxn_base_id]],fba_fluxes[rxn],0),0)))</f>
        <v>1</v>
      </c>
    </row>
    <row r="524" spans="1:12" x14ac:dyDescent="0.2">
      <c r="A524" s="1" t="s">
        <v>743</v>
      </c>
      <c r="B524">
        <v>1.3144123587600001E-4</v>
      </c>
      <c r="C524">
        <v>0</v>
      </c>
      <c r="D524">
        <v>1000.0000000000001</v>
      </c>
      <c r="E524" t="str">
        <f>_xlfn.TEXTBEFORE(runRBA_RBA_fluxes[[#This Row],[rxn]],"-")</f>
        <v>RXN</v>
      </c>
      <c r="F524" t="str">
        <f>IFERROR(_xlfn.TEXTAFTER(_xlfn.TEXTBEFORE(runRBA_RBA_fluxes[[#This Row],[rxn]],"_"&amp;runRBA_RBA_fluxes[[#This Row],[dir]]&amp;"-",-1),runRBA_RBA_fluxes[[#This Row],[tag]]&amp;"-"),"")</f>
        <v>3HACD220_rm</v>
      </c>
      <c r="G524" t="str">
        <f>_xlfn.TEXTAFTER(_xlfn.TEXTBEFORE(runRBA_RBA_fluxes[[#This Row],[rxn]],"-"&amp;runRBA_RBA_fluxes[[#This Row],[enz]],-1),"_",-1)</f>
        <v>FWD</v>
      </c>
      <c r="H524" t="str">
        <f>_xlfn.TEXTAFTER(runRBA_RBA_fluxes[[#This Row],[rxn]],"-",-1)</f>
        <v>YJL097W</v>
      </c>
      <c r="I524" s="1">
        <f>IF(runRBA_RBA_fluxes[[#This Row],[dir]]="REV",-runRBA_RBA_fluxes[[#This Row],[ub]],runRBA_RBA_fluxes[[#This Row],[lb]])</f>
        <v>0</v>
      </c>
      <c r="J524" s="1">
        <f>IF(runRBA_RBA_fluxes[[#This Row],[dir]]="REV",-runRBA_RBA_fluxes[[#This Row],[lb]],runRBA_RBA_fluxes[[#This Row],[ub]])</f>
        <v>1000.0000000000001</v>
      </c>
      <c r="K524" s="1">
        <f>IF(runRBA_RBA_fluxes[[#This Row],[dir]]="REV",-1,1)*runRBA_RBA_fluxes[[#This Row],[flux]]</f>
        <v>1.3144123587600001E-4</v>
      </c>
      <c r="L524" s="1" t="b">
        <f>NOT(ISERROR(IF(runRBA_RBA_fluxes[[#This Row],[tag]]="RXN",MATCH(runRBA_RBA_fluxes[[#This Row],[rxn_base_id]],fba_fluxes[rxn],0),0)))</f>
        <v>1</v>
      </c>
    </row>
    <row r="525" spans="1:12" x14ac:dyDescent="0.2">
      <c r="A525" s="1" t="s">
        <v>744</v>
      </c>
      <c r="B525">
        <v>1.7915664141629001E-2</v>
      </c>
      <c r="C525">
        <v>0</v>
      </c>
      <c r="D525">
        <v>1000.0000000000001</v>
      </c>
      <c r="E525" t="str">
        <f>_xlfn.TEXTBEFORE(runRBA_RBA_fluxes[[#This Row],[rxn]],"-")</f>
        <v>RXN</v>
      </c>
      <c r="F525" t="str">
        <f>IFERROR(_xlfn.TEXTAFTER(_xlfn.TEXTBEFORE(runRBA_RBA_fluxes[[#This Row],[rxn]],"_"&amp;runRBA_RBA_fluxes[[#This Row],[dir]]&amp;"-",-1),runRBA_RBA_fluxes[[#This Row],[tag]]&amp;"-"),"")</f>
        <v>PHETRS_c</v>
      </c>
      <c r="G525" t="str">
        <f>_xlfn.TEXTAFTER(_xlfn.TEXTBEFORE(runRBA_RBA_fluxes[[#This Row],[rxn]],"-"&amp;runRBA_RBA_fluxes[[#This Row],[enz]],-1),"_",-1)</f>
        <v>FWD</v>
      </c>
      <c r="H525" t="str">
        <f>_xlfn.TEXTAFTER(runRBA_RBA_fluxes[[#This Row],[rxn]],"-",-1)</f>
        <v>FRS12</v>
      </c>
      <c r="I525" s="1">
        <f>IF(runRBA_RBA_fluxes[[#This Row],[dir]]="REV",-runRBA_RBA_fluxes[[#This Row],[ub]],runRBA_RBA_fluxes[[#This Row],[lb]])</f>
        <v>0</v>
      </c>
      <c r="J525" s="1">
        <f>IF(runRBA_RBA_fluxes[[#This Row],[dir]]="REV",-runRBA_RBA_fluxes[[#This Row],[lb]],runRBA_RBA_fluxes[[#This Row],[ub]])</f>
        <v>1000.0000000000001</v>
      </c>
      <c r="K525" s="1">
        <f>IF(runRBA_RBA_fluxes[[#This Row],[dir]]="REV",-1,1)*runRBA_RBA_fluxes[[#This Row],[flux]]</f>
        <v>1.7915664141629001E-2</v>
      </c>
      <c r="L525" s="1" t="b">
        <f>NOT(ISERROR(IF(runRBA_RBA_fluxes[[#This Row],[tag]]="RXN",MATCH(runRBA_RBA_fluxes[[#This Row],[rxn_base_id]],fba_fluxes[rxn],0),0)))</f>
        <v>1</v>
      </c>
    </row>
    <row r="526" spans="1:12" x14ac:dyDescent="0.2">
      <c r="A526" s="1" t="s">
        <v>745</v>
      </c>
      <c r="B526">
        <v>4.0334205045804997E-2</v>
      </c>
      <c r="C526">
        <v>0</v>
      </c>
      <c r="D526">
        <v>1000.0000000000001</v>
      </c>
      <c r="E526" t="str">
        <f>_xlfn.TEXTBEFORE(runRBA_RBA_fluxes[[#This Row],[rxn]],"-")</f>
        <v>RXN</v>
      </c>
      <c r="F526" t="str">
        <f>IFERROR(_xlfn.TEXTAFTER(_xlfn.TEXTBEFORE(runRBA_RBA_fluxes[[#This Row],[rxn]],"_"&amp;runRBA_RBA_fluxes[[#This Row],[dir]]&amp;"-",-1),runRBA_RBA_fluxes[[#This Row],[tag]]&amp;"-"),"")</f>
        <v>IPMD_c</v>
      </c>
      <c r="G526" t="str">
        <f>_xlfn.TEXTAFTER(_xlfn.TEXTBEFORE(runRBA_RBA_fluxes[[#This Row],[rxn]],"-"&amp;runRBA_RBA_fluxes[[#This Row],[enz]],-1),"_",-1)</f>
        <v>FWD</v>
      </c>
      <c r="H526" t="str">
        <f>_xlfn.TEXTAFTER(runRBA_RBA_fluxes[[#This Row],[rxn]],"-",-1)</f>
        <v>YCL018W</v>
      </c>
      <c r="I526" s="1">
        <f>IF(runRBA_RBA_fluxes[[#This Row],[dir]]="REV",-runRBA_RBA_fluxes[[#This Row],[ub]],runRBA_RBA_fluxes[[#This Row],[lb]])</f>
        <v>0</v>
      </c>
      <c r="J526" s="1">
        <f>IF(runRBA_RBA_fluxes[[#This Row],[dir]]="REV",-runRBA_RBA_fluxes[[#This Row],[lb]],runRBA_RBA_fluxes[[#This Row],[ub]])</f>
        <v>1000.0000000000001</v>
      </c>
      <c r="K526" s="1">
        <f>IF(runRBA_RBA_fluxes[[#This Row],[dir]]="REV",-1,1)*runRBA_RBA_fluxes[[#This Row],[flux]]</f>
        <v>4.0334205045804997E-2</v>
      </c>
      <c r="L526" s="1" t="b">
        <f>NOT(ISERROR(IF(runRBA_RBA_fluxes[[#This Row],[tag]]="RXN",MATCH(runRBA_RBA_fluxes[[#This Row],[rxn_base_id]],fba_fluxes[rxn],0),0)))</f>
        <v>1</v>
      </c>
    </row>
    <row r="527" spans="1:12" hidden="1" x14ac:dyDescent="0.2">
      <c r="A527" s="1" t="s">
        <v>1539</v>
      </c>
      <c r="B527">
        <v>9.0542968999999999E-8</v>
      </c>
      <c r="C527">
        <v>0</v>
      </c>
      <c r="D527">
        <v>1000.0000000000001</v>
      </c>
      <c r="E527" t="str">
        <f>_xlfn.TEXTBEFORE(runRBA_RBA_fluxes[[#This Row],[rxn]],"-")</f>
        <v>RIBOSUBSYN</v>
      </c>
      <c r="F527" t="str">
        <f>IFERROR(_xlfn.TEXTAFTER(_xlfn.TEXTBEFORE(runRBA_RBA_fluxes[[#This Row],[rxn]],"_"&amp;runRBA_RBA_fluxes[[#This Row],[dir]]&amp;"-",-1),runRBA_RBA_fluxes[[#This Row],[tag]]&amp;"-"),"")</f>
        <v/>
      </c>
      <c r="G527" t="e">
        <f>_xlfn.TEXTAFTER(_xlfn.TEXTBEFORE(runRBA_RBA_fluxes[[#This Row],[rxn]],"-"&amp;runRBA_RBA_fluxes[[#This Row],[enz]],-1),"_",-1)</f>
        <v>#N/A</v>
      </c>
      <c r="H527" t="str">
        <f>_xlfn.TEXTAFTER(runRBA_RBA_fluxes[[#This Row],[rxn]],"-",-1)</f>
        <v>YOR150W</v>
      </c>
      <c r="I527" s="1" t="e">
        <f>IF(runRBA_RBA_fluxes[[#This Row],[dir]]="REV",-runRBA_RBA_fluxes[[#This Row],[ub]],runRBA_RBA_fluxes[[#This Row],[lb]])</f>
        <v>#N/A</v>
      </c>
      <c r="J527" s="1" t="e">
        <f>IF(runRBA_RBA_fluxes[[#This Row],[dir]]="REV",-runRBA_RBA_fluxes[[#This Row],[lb]],runRBA_RBA_fluxes[[#This Row],[ub]])</f>
        <v>#N/A</v>
      </c>
      <c r="K527" s="1" t="e">
        <f>IF(runRBA_RBA_fluxes[[#This Row],[dir]]="REV",-1,1)*runRBA_RBA_fluxes[[#This Row],[flux]]</f>
        <v>#N/A</v>
      </c>
      <c r="L527" s="1" t="b">
        <f>NOT(ISERROR(IF(runRBA_RBA_fluxes[[#This Row],[tag]]="RXN",MATCH(runRBA_RBA_fluxes[[#This Row],[rxn_base_id]],fba_fluxes[rxn],0),0)))</f>
        <v>1</v>
      </c>
    </row>
    <row r="528" spans="1:12" x14ac:dyDescent="0.2">
      <c r="A528" s="1" t="s">
        <v>746</v>
      </c>
      <c r="B528">
        <v>2.3668253177999999E-4</v>
      </c>
      <c r="C528">
        <v>0</v>
      </c>
      <c r="D528">
        <v>1000.0000000000001</v>
      </c>
      <c r="E528" t="str">
        <f>_xlfn.TEXTBEFORE(runRBA_RBA_fluxes[[#This Row],[rxn]],"-")</f>
        <v>RXN</v>
      </c>
      <c r="F528" t="str">
        <f>IFERROR(_xlfn.TEXTAFTER(_xlfn.TEXTBEFORE(runRBA_RBA_fluxes[[#This Row],[rxn]],"_"&amp;runRBA_RBA_fluxes[[#This Row],[dir]]&amp;"-",-1),runRBA_RBA_fluxes[[#This Row],[tag]]&amp;"-"),"")</f>
        <v>RNDR1_c</v>
      </c>
      <c r="G528" t="str">
        <f>_xlfn.TEXTAFTER(_xlfn.TEXTBEFORE(runRBA_RBA_fluxes[[#This Row],[rxn]],"-"&amp;runRBA_RBA_fluxes[[#This Row],[enz]],-1),"_",-1)</f>
        <v>FWD</v>
      </c>
      <c r="H528" t="str">
        <f>_xlfn.TEXTAFTER(runRBA_RBA_fluxes[[#This Row],[rxn]],"-",-1)</f>
        <v>RNR1234</v>
      </c>
      <c r="I528" s="1">
        <f>IF(runRBA_RBA_fluxes[[#This Row],[dir]]="REV",-runRBA_RBA_fluxes[[#This Row],[ub]],runRBA_RBA_fluxes[[#This Row],[lb]])</f>
        <v>0</v>
      </c>
      <c r="J528" s="1">
        <f>IF(runRBA_RBA_fluxes[[#This Row],[dir]]="REV",-runRBA_RBA_fluxes[[#This Row],[lb]],runRBA_RBA_fluxes[[#This Row],[ub]])</f>
        <v>1000.0000000000001</v>
      </c>
      <c r="K528" s="1">
        <f>IF(runRBA_RBA_fluxes[[#This Row],[dir]]="REV",-1,1)*runRBA_RBA_fluxes[[#This Row],[flux]]</f>
        <v>2.3668253177999999E-4</v>
      </c>
      <c r="L528" s="1" t="b">
        <f>NOT(ISERROR(IF(runRBA_RBA_fluxes[[#This Row],[tag]]="RXN",MATCH(runRBA_RBA_fluxes[[#This Row],[rxn_base_id]],fba_fluxes[rxn],0),0)))</f>
        <v>1</v>
      </c>
    </row>
    <row r="529" spans="1:12" x14ac:dyDescent="0.2">
      <c r="A529" s="1" t="s">
        <v>747</v>
      </c>
      <c r="B529">
        <v>2.6958312840389999E-2</v>
      </c>
      <c r="C529">
        <v>0</v>
      </c>
      <c r="D529">
        <v>1000.0000000000001</v>
      </c>
      <c r="E529" t="str">
        <f>_xlfn.TEXTBEFORE(runRBA_RBA_fluxes[[#This Row],[rxn]],"-")</f>
        <v>RXN</v>
      </c>
      <c r="F529" t="str">
        <f>IFERROR(_xlfn.TEXTAFTER(_xlfn.TEXTBEFORE(runRBA_RBA_fluxes[[#This Row],[rxn]],"_"&amp;runRBA_RBA_fluxes[[#This Row],[dir]]&amp;"-",-1),runRBA_RBA_fluxes[[#This Row],[tag]]&amp;"-"),"")</f>
        <v>LYSTRS_c</v>
      </c>
      <c r="G529" t="str">
        <f>_xlfn.TEXTAFTER(_xlfn.TEXTBEFORE(runRBA_RBA_fluxes[[#This Row],[rxn]],"-"&amp;runRBA_RBA_fluxes[[#This Row],[enz]],-1),"_",-1)</f>
        <v>FWD</v>
      </c>
      <c r="H529" t="str">
        <f>_xlfn.TEXTAFTER(runRBA_RBA_fluxes[[#This Row],[rxn]],"-",-1)</f>
        <v>YDR037W</v>
      </c>
      <c r="I529" s="1">
        <f>IF(runRBA_RBA_fluxes[[#This Row],[dir]]="REV",-runRBA_RBA_fluxes[[#This Row],[ub]],runRBA_RBA_fluxes[[#This Row],[lb]])</f>
        <v>0</v>
      </c>
      <c r="J529" s="1">
        <f>IF(runRBA_RBA_fluxes[[#This Row],[dir]]="REV",-runRBA_RBA_fluxes[[#This Row],[lb]],runRBA_RBA_fluxes[[#This Row],[ub]])</f>
        <v>1000.0000000000001</v>
      </c>
      <c r="K529" s="1">
        <f>IF(runRBA_RBA_fluxes[[#This Row],[dir]]="REV",-1,1)*runRBA_RBA_fluxes[[#This Row],[flux]]</f>
        <v>2.6958312840389999E-2</v>
      </c>
      <c r="L529" s="1" t="b">
        <f>NOT(ISERROR(IF(runRBA_RBA_fluxes[[#This Row],[tag]]="RXN",MATCH(runRBA_RBA_fluxes[[#This Row],[rxn_base_id]],fba_fluxes[rxn],0),0)))</f>
        <v>1</v>
      </c>
    </row>
    <row r="530" spans="1:12" hidden="1" x14ac:dyDescent="0.2">
      <c r="A530" s="1" t="s">
        <v>1540</v>
      </c>
      <c r="B530">
        <v>3.3211039399999997E-7</v>
      </c>
      <c r="C530">
        <v>0</v>
      </c>
      <c r="D530">
        <v>1000.0000000000001</v>
      </c>
      <c r="E530" t="str">
        <f>_xlfn.TEXTBEFORE(runRBA_RBA_fluxes[[#This Row],[rxn]],"-")</f>
        <v>ENZSYN</v>
      </c>
      <c r="F530" t="str">
        <f>IFERROR(_xlfn.TEXTAFTER(_xlfn.TEXTBEFORE(runRBA_RBA_fluxes[[#This Row],[rxn]],"_"&amp;runRBA_RBA_fluxes[[#This Row],[dir]]&amp;"-",-1),runRBA_RBA_fluxes[[#This Row],[tag]]&amp;"-"),"")</f>
        <v/>
      </c>
      <c r="G530" t="e">
        <f>_xlfn.TEXTAFTER(_xlfn.TEXTBEFORE(runRBA_RBA_fluxes[[#This Row],[rxn]],"-"&amp;runRBA_RBA_fluxes[[#This Row],[enz]],-1),"_",-1)</f>
        <v>#N/A</v>
      </c>
      <c r="H530" t="str">
        <f>_xlfn.TEXTAFTER(runRBA_RBA_fluxes[[#This Row],[rxn]],"-",-1)</f>
        <v>ILV26</v>
      </c>
      <c r="I530" s="1" t="e">
        <f>IF(runRBA_RBA_fluxes[[#This Row],[dir]]="REV",-runRBA_RBA_fluxes[[#This Row],[ub]],runRBA_RBA_fluxes[[#This Row],[lb]])</f>
        <v>#N/A</v>
      </c>
      <c r="J530" s="1" t="e">
        <f>IF(runRBA_RBA_fluxes[[#This Row],[dir]]="REV",-runRBA_RBA_fluxes[[#This Row],[lb]],runRBA_RBA_fluxes[[#This Row],[ub]])</f>
        <v>#N/A</v>
      </c>
      <c r="K530" s="1" t="e">
        <f>IF(runRBA_RBA_fluxes[[#This Row],[dir]]="REV",-1,1)*runRBA_RBA_fluxes[[#This Row],[flux]]</f>
        <v>#N/A</v>
      </c>
      <c r="L530" s="1" t="b">
        <f>NOT(ISERROR(IF(runRBA_RBA_fluxes[[#This Row],[tag]]="RXN",MATCH(runRBA_RBA_fluxes[[#This Row],[rxn_base_id]],fba_fluxes[rxn],0),0)))</f>
        <v>1</v>
      </c>
    </row>
    <row r="531" spans="1:12" hidden="1" x14ac:dyDescent="0.2">
      <c r="A531" s="1" t="s">
        <v>1541</v>
      </c>
      <c r="B531">
        <v>1.8502157E-8</v>
      </c>
      <c r="C531">
        <v>0</v>
      </c>
      <c r="D531">
        <v>1000.0000000000001</v>
      </c>
      <c r="E531" t="str">
        <f>_xlfn.TEXTBEFORE(runRBA_RBA_fluxes[[#This Row],[rxn]],"-")</f>
        <v>PROSYN</v>
      </c>
      <c r="F531" t="str">
        <f>IFERROR(_xlfn.TEXTAFTER(_xlfn.TEXTBEFORE(runRBA_RBA_fluxes[[#This Row],[rxn]],"_"&amp;runRBA_RBA_fluxes[[#This Row],[dir]]&amp;"-",-1),runRBA_RBA_fluxes[[#This Row],[tag]]&amp;"-"),"")</f>
        <v/>
      </c>
      <c r="G531" t="e">
        <f>_xlfn.TEXTAFTER(_xlfn.TEXTBEFORE(runRBA_RBA_fluxes[[#This Row],[rxn]],"-"&amp;runRBA_RBA_fluxes[[#This Row],[enz]],-1),"_",-1)</f>
        <v>#N/A</v>
      </c>
      <c r="H531" t="str">
        <f>_xlfn.TEXTAFTER(runRBA_RBA_fluxes[[#This Row],[rxn]],"-",-1)</f>
        <v>YER026C</v>
      </c>
      <c r="I531" s="1" t="e">
        <f>IF(runRBA_RBA_fluxes[[#This Row],[dir]]="REV",-runRBA_RBA_fluxes[[#This Row],[ub]],runRBA_RBA_fluxes[[#This Row],[lb]])</f>
        <v>#N/A</v>
      </c>
      <c r="J531" s="1" t="e">
        <f>IF(runRBA_RBA_fluxes[[#This Row],[dir]]="REV",-runRBA_RBA_fluxes[[#This Row],[lb]],runRBA_RBA_fluxes[[#This Row],[ub]])</f>
        <v>#N/A</v>
      </c>
      <c r="K531" s="1" t="e">
        <f>IF(runRBA_RBA_fluxes[[#This Row],[dir]]="REV",-1,1)*runRBA_RBA_fluxes[[#This Row],[flux]]</f>
        <v>#N/A</v>
      </c>
      <c r="L531" s="1" t="b">
        <f>NOT(ISERROR(IF(runRBA_RBA_fluxes[[#This Row],[tag]]="RXN",MATCH(runRBA_RBA_fluxes[[#This Row],[rxn_base_id]],fba_fluxes[rxn],0),0)))</f>
        <v>1</v>
      </c>
    </row>
    <row r="532" spans="1:12" hidden="1" x14ac:dyDescent="0.2">
      <c r="A532" s="1" t="s">
        <v>1542</v>
      </c>
      <c r="B532">
        <v>7.47137969E-7</v>
      </c>
      <c r="C532">
        <v>0</v>
      </c>
      <c r="D532">
        <v>1000.0000000000001</v>
      </c>
      <c r="E532" t="str">
        <f>_xlfn.TEXTBEFORE(runRBA_RBA_fluxes[[#This Row],[rxn]],"-")</f>
        <v>PROSYN</v>
      </c>
      <c r="F532" t="str">
        <f>IFERROR(_xlfn.TEXTAFTER(_xlfn.TEXTBEFORE(runRBA_RBA_fluxes[[#This Row],[rxn]],"_"&amp;runRBA_RBA_fluxes[[#This Row],[dir]]&amp;"-",-1),runRBA_RBA_fluxes[[#This Row],[tag]]&amp;"-"),"")</f>
        <v/>
      </c>
      <c r="G532" t="e">
        <f>_xlfn.TEXTAFTER(_xlfn.TEXTBEFORE(runRBA_RBA_fluxes[[#This Row],[rxn]],"-"&amp;runRBA_RBA_fluxes[[#This Row],[enz]],-1),"_",-1)</f>
        <v>#N/A</v>
      </c>
      <c r="H532" t="str">
        <f>_xlfn.TEXTAFTER(runRBA_RBA_fluxes[[#This Row],[rxn]],"-",-1)</f>
        <v>YPL131W</v>
      </c>
      <c r="I532" s="1" t="e">
        <f>IF(runRBA_RBA_fluxes[[#This Row],[dir]]="REV",-runRBA_RBA_fluxes[[#This Row],[ub]],runRBA_RBA_fluxes[[#This Row],[lb]])</f>
        <v>#N/A</v>
      </c>
      <c r="J532" s="1" t="e">
        <f>IF(runRBA_RBA_fluxes[[#This Row],[dir]]="REV",-runRBA_RBA_fluxes[[#This Row],[lb]],runRBA_RBA_fluxes[[#This Row],[ub]])</f>
        <v>#N/A</v>
      </c>
      <c r="K532" s="1" t="e">
        <f>IF(runRBA_RBA_fluxes[[#This Row],[dir]]="REV",-1,1)*runRBA_RBA_fluxes[[#This Row],[flux]]</f>
        <v>#N/A</v>
      </c>
      <c r="L532" s="1" t="b">
        <f>NOT(ISERROR(IF(runRBA_RBA_fluxes[[#This Row],[tag]]="RXN",MATCH(runRBA_RBA_fluxes[[#This Row],[rxn_base_id]],fba_fluxes[rxn],0),0)))</f>
        <v>1</v>
      </c>
    </row>
    <row r="533" spans="1:12" x14ac:dyDescent="0.2">
      <c r="A533" s="1" t="s">
        <v>748</v>
      </c>
      <c r="B533">
        <v>1.3144123587600001E-4</v>
      </c>
      <c r="C533">
        <v>0</v>
      </c>
      <c r="D533">
        <v>1000.0000000000001</v>
      </c>
      <c r="E533" t="str">
        <f>_xlfn.TEXTBEFORE(runRBA_RBA_fluxes[[#This Row],[rxn]],"-")</f>
        <v>RXN</v>
      </c>
      <c r="F533" t="str">
        <f>IFERROR(_xlfn.TEXTAFTER(_xlfn.TEXTBEFORE(runRBA_RBA_fluxes[[#This Row],[rxn]],"_"&amp;runRBA_RBA_fluxes[[#This Row],[dir]]&amp;"-",-1),runRBA_RBA_fluxes[[#This Row],[tag]]&amp;"-"),"")</f>
        <v>compCER_r</v>
      </c>
      <c r="G533" t="str">
        <f>_xlfn.TEXTAFTER(_xlfn.TEXTBEFORE(runRBA_RBA_fluxes[[#This Row],[rxn]],"-"&amp;runRBA_RBA_fluxes[[#This Row],[enz]],-1),"_",-1)</f>
        <v>FWD</v>
      </c>
      <c r="H533" t="str">
        <f>_xlfn.TEXTAFTER(runRBA_RBA_fluxes[[#This Row],[rxn]],"-",-1)</f>
        <v>SPONT</v>
      </c>
      <c r="I533" s="1">
        <f>IF(runRBA_RBA_fluxes[[#This Row],[dir]]="REV",-runRBA_RBA_fluxes[[#This Row],[ub]],runRBA_RBA_fluxes[[#This Row],[lb]])</f>
        <v>0</v>
      </c>
      <c r="J533" s="1">
        <f>IF(runRBA_RBA_fluxes[[#This Row],[dir]]="REV",-runRBA_RBA_fluxes[[#This Row],[lb]],runRBA_RBA_fluxes[[#This Row],[ub]])</f>
        <v>1000.0000000000001</v>
      </c>
      <c r="K533" s="1">
        <f>IF(runRBA_RBA_fluxes[[#This Row],[dir]]="REV",-1,1)*runRBA_RBA_fluxes[[#This Row],[flux]]</f>
        <v>1.3144123587600001E-4</v>
      </c>
      <c r="L533" s="1" t="b">
        <f>NOT(ISERROR(IF(runRBA_RBA_fluxes[[#This Row],[tag]]="RXN",MATCH(runRBA_RBA_fluxes[[#This Row],[rxn_base_id]],fba_fluxes[rxn],0),0)))</f>
        <v>1</v>
      </c>
    </row>
    <row r="534" spans="1:12" hidden="1" x14ac:dyDescent="0.2">
      <c r="A534" s="1" t="s">
        <v>1543</v>
      </c>
      <c r="B534">
        <v>1.2227724E-7</v>
      </c>
      <c r="C534">
        <v>0</v>
      </c>
      <c r="D534">
        <v>1000.0000000000001</v>
      </c>
      <c r="E534" t="str">
        <f>_xlfn.TEXTBEFORE(runRBA_RBA_fluxes[[#This Row],[rxn]],"-")</f>
        <v>ENZSYN</v>
      </c>
      <c r="F534" t="str">
        <f>IFERROR(_xlfn.TEXTAFTER(_xlfn.TEXTBEFORE(runRBA_RBA_fluxes[[#This Row],[rxn]],"_"&amp;runRBA_RBA_fluxes[[#This Row],[dir]]&amp;"-",-1),runRBA_RBA_fluxes[[#This Row],[tag]]&amp;"-"),"")</f>
        <v/>
      </c>
      <c r="G534" t="e">
        <f>_xlfn.TEXTAFTER(_xlfn.TEXTBEFORE(runRBA_RBA_fluxes[[#This Row],[rxn]],"-"&amp;runRBA_RBA_fluxes[[#This Row],[enz]],-1),"_",-1)</f>
        <v>#N/A</v>
      </c>
      <c r="H534" t="str">
        <f>_xlfn.TEXTAFTER(runRBA_RBA_fluxes[[#This Row],[rxn]],"-",-1)</f>
        <v>CIR1AIM45</v>
      </c>
      <c r="I534" s="1" t="e">
        <f>IF(runRBA_RBA_fluxes[[#This Row],[dir]]="REV",-runRBA_RBA_fluxes[[#This Row],[ub]],runRBA_RBA_fluxes[[#This Row],[lb]])</f>
        <v>#N/A</v>
      </c>
      <c r="J534" s="1" t="e">
        <f>IF(runRBA_RBA_fluxes[[#This Row],[dir]]="REV",-runRBA_RBA_fluxes[[#This Row],[lb]],runRBA_RBA_fluxes[[#This Row],[ub]])</f>
        <v>#N/A</v>
      </c>
      <c r="K534" s="1" t="e">
        <f>IF(runRBA_RBA_fluxes[[#This Row],[dir]]="REV",-1,1)*runRBA_RBA_fluxes[[#This Row],[flux]]</f>
        <v>#N/A</v>
      </c>
      <c r="L534" s="1" t="b">
        <f>NOT(ISERROR(IF(runRBA_RBA_fluxes[[#This Row],[tag]]="RXN",MATCH(runRBA_RBA_fluxes[[#This Row],[rxn_base_id]],fba_fluxes[rxn],0),0)))</f>
        <v>1</v>
      </c>
    </row>
    <row r="535" spans="1:12" x14ac:dyDescent="0.2">
      <c r="A535" s="1" t="s">
        <v>749</v>
      </c>
      <c r="B535">
        <v>1.9778382599343999E-2</v>
      </c>
      <c r="C535">
        <v>0</v>
      </c>
      <c r="D535">
        <v>1000.0000000000001</v>
      </c>
      <c r="E535" t="str">
        <f>_xlfn.TEXTBEFORE(runRBA_RBA_fluxes[[#This Row],[rxn]],"-")</f>
        <v>RXN</v>
      </c>
      <c r="F535" t="str">
        <f>IFERROR(_xlfn.TEXTAFTER(_xlfn.TEXTBEFORE(runRBA_RBA_fluxes[[#This Row],[rxn]],"_"&amp;runRBA_RBA_fluxes[[#This Row],[dir]]&amp;"-",-1),runRBA_RBA_fluxes[[#This Row],[tag]]&amp;"-"),"")</f>
        <v>GLNTRS_c</v>
      </c>
      <c r="G535" t="str">
        <f>_xlfn.TEXTAFTER(_xlfn.TEXTBEFORE(runRBA_RBA_fluxes[[#This Row],[rxn]],"-"&amp;runRBA_RBA_fluxes[[#This Row],[enz]],-1),"_",-1)</f>
        <v>FWD</v>
      </c>
      <c r="H535" t="str">
        <f>_xlfn.TEXTAFTER(runRBA_RBA_fluxes[[#This Row],[rxn]],"-",-1)</f>
        <v>YOR168W</v>
      </c>
      <c r="I535" s="1">
        <f>IF(runRBA_RBA_fluxes[[#This Row],[dir]]="REV",-runRBA_RBA_fluxes[[#This Row],[ub]],runRBA_RBA_fluxes[[#This Row],[lb]])</f>
        <v>0</v>
      </c>
      <c r="J535" s="1">
        <f>IF(runRBA_RBA_fluxes[[#This Row],[dir]]="REV",-runRBA_RBA_fluxes[[#This Row],[lb]],runRBA_RBA_fluxes[[#This Row],[ub]])</f>
        <v>1000.0000000000001</v>
      </c>
      <c r="K535" s="1">
        <f>IF(runRBA_RBA_fluxes[[#This Row],[dir]]="REV",-1,1)*runRBA_RBA_fluxes[[#This Row],[flux]]</f>
        <v>1.9778382599343999E-2</v>
      </c>
      <c r="L535" s="1" t="b">
        <f>NOT(ISERROR(IF(runRBA_RBA_fluxes[[#This Row],[tag]]="RXN",MATCH(runRBA_RBA_fluxes[[#This Row],[rxn_base_id]],fba_fluxes[rxn],0),0)))</f>
        <v>1</v>
      </c>
    </row>
    <row r="536" spans="1:12" hidden="1" x14ac:dyDescent="0.2">
      <c r="A536" s="1" t="s">
        <v>1544</v>
      </c>
      <c r="B536">
        <v>7.47137969E-7</v>
      </c>
      <c r="C536">
        <v>0</v>
      </c>
      <c r="D536">
        <v>1000.0000000000001</v>
      </c>
      <c r="E536" t="str">
        <f>_xlfn.TEXTBEFORE(runRBA_RBA_fluxes[[#This Row],[rxn]],"-")</f>
        <v>RIBOSUBSYN</v>
      </c>
      <c r="F536" t="str">
        <f>IFERROR(_xlfn.TEXTAFTER(_xlfn.TEXTBEFORE(runRBA_RBA_fluxes[[#This Row],[rxn]],"_"&amp;runRBA_RBA_fluxes[[#This Row],[dir]]&amp;"-",-1),runRBA_RBA_fluxes[[#This Row],[tag]]&amp;"-"),"")</f>
        <v/>
      </c>
      <c r="G536" t="e">
        <f>_xlfn.TEXTAFTER(_xlfn.TEXTBEFORE(runRBA_RBA_fluxes[[#This Row],[rxn]],"-"&amp;runRBA_RBA_fluxes[[#This Row],[enz]],-1),"_",-1)</f>
        <v>#N/A</v>
      </c>
      <c r="H536" t="str">
        <f>_xlfn.TEXTAFTER(runRBA_RBA_fluxes[[#This Row],[rxn]],"-",-1)</f>
        <v>YLR167W</v>
      </c>
      <c r="I536" s="1" t="e">
        <f>IF(runRBA_RBA_fluxes[[#This Row],[dir]]="REV",-runRBA_RBA_fluxes[[#This Row],[ub]],runRBA_RBA_fluxes[[#This Row],[lb]])</f>
        <v>#N/A</v>
      </c>
      <c r="J536" s="1" t="e">
        <f>IF(runRBA_RBA_fluxes[[#This Row],[dir]]="REV",-runRBA_RBA_fluxes[[#This Row],[lb]],runRBA_RBA_fluxes[[#This Row],[ub]])</f>
        <v>#N/A</v>
      </c>
      <c r="K536" s="1" t="e">
        <f>IF(runRBA_RBA_fluxes[[#This Row],[dir]]="REV",-1,1)*runRBA_RBA_fluxes[[#This Row],[flux]]</f>
        <v>#N/A</v>
      </c>
      <c r="L536" s="1" t="b">
        <f>NOT(ISERROR(IF(runRBA_RBA_fluxes[[#This Row],[tag]]="RXN",MATCH(runRBA_RBA_fluxes[[#This Row],[rxn_base_id]],fba_fluxes[rxn],0),0)))</f>
        <v>1</v>
      </c>
    </row>
    <row r="537" spans="1:12" hidden="1" x14ac:dyDescent="0.2">
      <c r="A537" s="1" t="s">
        <v>1545</v>
      </c>
      <c r="B537">
        <v>5.2995712999999998E-8</v>
      </c>
      <c r="C537">
        <v>0</v>
      </c>
      <c r="D537">
        <v>1000.0000000000001</v>
      </c>
      <c r="E537" t="str">
        <f>_xlfn.TEXTBEFORE(runRBA_RBA_fluxes[[#This Row],[rxn]],"-")</f>
        <v>ENZSYN</v>
      </c>
      <c r="F537" t="str">
        <f>IFERROR(_xlfn.TEXTAFTER(_xlfn.TEXTBEFORE(runRBA_RBA_fluxes[[#This Row],[rxn]],"_"&amp;runRBA_RBA_fluxes[[#This Row],[dir]]&amp;"-",-1),runRBA_RBA_fluxes[[#This Row],[tag]]&amp;"-"),"")</f>
        <v/>
      </c>
      <c r="G537" t="e">
        <f>_xlfn.TEXTAFTER(_xlfn.TEXTBEFORE(runRBA_RBA_fluxes[[#This Row],[rxn]],"-"&amp;runRBA_RBA_fluxes[[#This Row],[enz]],-1),"_",-1)</f>
        <v>#N/A</v>
      </c>
      <c r="H537" t="str">
        <f>_xlfn.TEXTAFTER(runRBA_RBA_fluxes[[#This Row],[rxn]],"-",-1)</f>
        <v>YER052C</v>
      </c>
      <c r="I537" s="1" t="e">
        <f>IF(runRBA_RBA_fluxes[[#This Row],[dir]]="REV",-runRBA_RBA_fluxes[[#This Row],[ub]],runRBA_RBA_fluxes[[#This Row],[lb]])</f>
        <v>#N/A</v>
      </c>
      <c r="J537" s="1" t="e">
        <f>IF(runRBA_RBA_fluxes[[#This Row],[dir]]="REV",-runRBA_RBA_fluxes[[#This Row],[lb]],runRBA_RBA_fluxes[[#This Row],[ub]])</f>
        <v>#N/A</v>
      </c>
      <c r="K537" s="1" t="e">
        <f>IF(runRBA_RBA_fluxes[[#This Row],[dir]]="REV",-1,1)*runRBA_RBA_fluxes[[#This Row],[flux]]</f>
        <v>#N/A</v>
      </c>
      <c r="L537" s="1" t="b">
        <f>NOT(ISERROR(IF(runRBA_RBA_fluxes[[#This Row],[tag]]="RXN",MATCH(runRBA_RBA_fluxes[[#This Row],[rxn_base_id]],fba_fluxes[rxn],0),0)))</f>
        <v>1</v>
      </c>
    </row>
    <row r="538" spans="1:12" hidden="1" x14ac:dyDescent="0.2">
      <c r="A538" s="1" t="s">
        <v>1546</v>
      </c>
      <c r="B538">
        <v>0</v>
      </c>
      <c r="C538">
        <v>0</v>
      </c>
      <c r="D538">
        <v>1000.0000000000001</v>
      </c>
      <c r="E538" t="str">
        <f>_xlfn.TEXTBEFORE(runRBA_RBA_fluxes[[#This Row],[rxn]],"-")</f>
        <v>ENZLOAD</v>
      </c>
      <c r="F538" t="str">
        <f>IFERROR(_xlfn.TEXTAFTER(_xlfn.TEXTBEFORE(runRBA_RBA_fluxes[[#This Row],[rxn]],"_"&amp;runRBA_RBA_fluxes[[#This Row],[dir]]&amp;"-",-1),runRBA_RBA_fluxes[[#This Row],[tag]]&amp;"-"),"")</f>
        <v>CA2tps_c_e</v>
      </c>
      <c r="G538" t="str">
        <f>_xlfn.TEXTAFTER(_xlfn.TEXTBEFORE(runRBA_RBA_fluxes[[#This Row],[rxn]],"-"&amp;runRBA_RBA_fluxes[[#This Row],[enz]],-1),"_",-1)</f>
        <v>FWD</v>
      </c>
      <c r="H538" t="str">
        <f>_xlfn.TEXTAFTER(runRBA_RBA_fluxes[[#This Row],[rxn]],"-",-1)</f>
        <v>YOL122C</v>
      </c>
      <c r="I538" s="1">
        <f>IF(runRBA_RBA_fluxes[[#This Row],[dir]]="REV",-runRBA_RBA_fluxes[[#This Row],[ub]],runRBA_RBA_fluxes[[#This Row],[lb]])</f>
        <v>0</v>
      </c>
      <c r="J538" s="1">
        <f>IF(runRBA_RBA_fluxes[[#This Row],[dir]]="REV",-runRBA_RBA_fluxes[[#This Row],[lb]],runRBA_RBA_fluxes[[#This Row],[ub]])</f>
        <v>1000.0000000000001</v>
      </c>
      <c r="K538" s="1">
        <f>IF(runRBA_RBA_fluxes[[#This Row],[dir]]="REV",-1,1)*runRBA_RBA_fluxes[[#This Row],[flux]]</f>
        <v>0</v>
      </c>
      <c r="L538" s="1" t="b">
        <f>NOT(ISERROR(IF(runRBA_RBA_fluxes[[#This Row],[tag]]="RXN",MATCH(runRBA_RBA_fluxes[[#This Row],[rxn_base_id]],fba_fluxes[rxn],0),0)))</f>
        <v>1</v>
      </c>
    </row>
    <row r="539" spans="1:12" hidden="1" x14ac:dyDescent="0.2">
      <c r="A539" s="1" t="s">
        <v>1547</v>
      </c>
      <c r="B539">
        <v>7.47137969E-7</v>
      </c>
      <c r="C539">
        <v>0</v>
      </c>
      <c r="D539">
        <v>1000.0000000000001</v>
      </c>
      <c r="E539" t="str">
        <f>_xlfn.TEXTBEFORE(runRBA_RBA_fluxes[[#This Row],[rxn]],"-")</f>
        <v>PROSYN</v>
      </c>
      <c r="F539" t="str">
        <f>IFERROR(_xlfn.TEXTAFTER(_xlfn.TEXTBEFORE(runRBA_RBA_fluxes[[#This Row],[rxn]],"_"&amp;runRBA_RBA_fluxes[[#This Row],[dir]]&amp;"-",-1),runRBA_RBA_fluxes[[#This Row],[tag]]&amp;"-"),"")</f>
        <v/>
      </c>
      <c r="G539" t="e">
        <f>_xlfn.TEXTAFTER(_xlfn.TEXTBEFORE(runRBA_RBA_fluxes[[#This Row],[rxn]],"-"&amp;runRBA_RBA_fluxes[[#This Row],[enz]],-1),"_",-1)</f>
        <v>#N/A</v>
      </c>
      <c r="H539" t="str">
        <f>_xlfn.TEXTAFTER(runRBA_RBA_fluxes[[#This Row],[rxn]],"-",-1)</f>
        <v>YHR203C</v>
      </c>
      <c r="I539" s="1" t="e">
        <f>IF(runRBA_RBA_fluxes[[#This Row],[dir]]="REV",-runRBA_RBA_fluxes[[#This Row],[ub]],runRBA_RBA_fluxes[[#This Row],[lb]])</f>
        <v>#N/A</v>
      </c>
      <c r="J539" s="1" t="e">
        <f>IF(runRBA_RBA_fluxes[[#This Row],[dir]]="REV",-runRBA_RBA_fluxes[[#This Row],[lb]],runRBA_RBA_fluxes[[#This Row],[ub]])</f>
        <v>#N/A</v>
      </c>
      <c r="K539" s="1" t="e">
        <f>IF(runRBA_RBA_fluxes[[#This Row],[dir]]="REV",-1,1)*runRBA_RBA_fluxes[[#This Row],[flux]]</f>
        <v>#N/A</v>
      </c>
      <c r="L539" s="1" t="b">
        <f>NOT(ISERROR(IF(runRBA_RBA_fluxes[[#This Row],[tag]]="RXN",MATCH(runRBA_RBA_fluxes[[#This Row],[rxn_base_id]],fba_fluxes[rxn],0),0)))</f>
        <v>1</v>
      </c>
    </row>
    <row r="540" spans="1:12" hidden="1" x14ac:dyDescent="0.2">
      <c r="A540" s="1" t="s">
        <v>1548</v>
      </c>
      <c r="B540">
        <v>7.47137969E-7</v>
      </c>
      <c r="C540">
        <v>0</v>
      </c>
      <c r="D540">
        <v>1000.0000000000001</v>
      </c>
      <c r="E540" t="str">
        <f>_xlfn.TEXTBEFORE(runRBA_RBA_fluxes[[#This Row],[rxn]],"-")</f>
        <v>RIBOSUBSYN</v>
      </c>
      <c r="F540" t="str">
        <f>IFERROR(_xlfn.TEXTAFTER(_xlfn.TEXTBEFORE(runRBA_RBA_fluxes[[#This Row],[rxn]],"_"&amp;runRBA_RBA_fluxes[[#This Row],[dir]]&amp;"-",-1),runRBA_RBA_fluxes[[#This Row],[tag]]&amp;"-"),"")</f>
        <v/>
      </c>
      <c r="G540" t="e">
        <f>_xlfn.TEXTAFTER(_xlfn.TEXTBEFORE(runRBA_RBA_fluxes[[#This Row],[rxn]],"-"&amp;runRBA_RBA_fluxes[[#This Row],[enz]],-1),"_",-1)</f>
        <v>#N/A</v>
      </c>
      <c r="H540" t="str">
        <f>_xlfn.TEXTAFTER(runRBA_RBA_fluxes[[#This Row],[rxn]],"-",-1)</f>
        <v>YGR148C</v>
      </c>
      <c r="I540" s="1" t="e">
        <f>IF(runRBA_RBA_fluxes[[#This Row],[dir]]="REV",-runRBA_RBA_fluxes[[#This Row],[ub]],runRBA_RBA_fluxes[[#This Row],[lb]])</f>
        <v>#N/A</v>
      </c>
      <c r="J540" s="1" t="e">
        <f>IF(runRBA_RBA_fluxes[[#This Row],[dir]]="REV",-runRBA_RBA_fluxes[[#This Row],[lb]],runRBA_RBA_fluxes[[#This Row],[ub]])</f>
        <v>#N/A</v>
      </c>
      <c r="K540" s="1" t="e">
        <f>IF(runRBA_RBA_fluxes[[#This Row],[dir]]="REV",-1,1)*runRBA_RBA_fluxes[[#This Row],[flux]]</f>
        <v>#N/A</v>
      </c>
      <c r="L540" s="1" t="b">
        <f>NOT(ISERROR(IF(runRBA_RBA_fluxes[[#This Row],[tag]]="RXN",MATCH(runRBA_RBA_fluxes[[#This Row],[rxn_base_id]],fba_fluxes[rxn],0),0)))</f>
        <v>1</v>
      </c>
    </row>
    <row r="541" spans="1:12" hidden="1" x14ac:dyDescent="0.2">
      <c r="A541" s="1" t="s">
        <v>1549</v>
      </c>
      <c r="B541">
        <v>7.47137969E-7</v>
      </c>
      <c r="C541">
        <v>0</v>
      </c>
      <c r="D541">
        <v>1000.0000000000001</v>
      </c>
      <c r="E541" t="str">
        <f>_xlfn.TEXTBEFORE(runRBA_RBA_fluxes[[#This Row],[rxn]],"-")</f>
        <v>PROSYN</v>
      </c>
      <c r="F541" t="str">
        <f>IFERROR(_xlfn.TEXTAFTER(_xlfn.TEXTBEFORE(runRBA_RBA_fluxes[[#This Row],[rxn]],"_"&amp;runRBA_RBA_fluxes[[#This Row],[dir]]&amp;"-",-1),runRBA_RBA_fluxes[[#This Row],[tag]]&amp;"-"),"")</f>
        <v/>
      </c>
      <c r="G541" t="e">
        <f>_xlfn.TEXTAFTER(_xlfn.TEXTBEFORE(runRBA_RBA_fluxes[[#This Row],[rxn]],"-"&amp;runRBA_RBA_fluxes[[#This Row],[enz]],-1),"_",-1)</f>
        <v>#N/A</v>
      </c>
      <c r="H541" t="str">
        <f>_xlfn.TEXTAFTER(runRBA_RBA_fluxes[[#This Row],[rxn]],"-",-1)</f>
        <v>YLR075W</v>
      </c>
      <c r="I541" s="1" t="e">
        <f>IF(runRBA_RBA_fluxes[[#This Row],[dir]]="REV",-runRBA_RBA_fluxes[[#This Row],[ub]],runRBA_RBA_fluxes[[#This Row],[lb]])</f>
        <v>#N/A</v>
      </c>
      <c r="J541" s="1" t="e">
        <f>IF(runRBA_RBA_fluxes[[#This Row],[dir]]="REV",-runRBA_RBA_fluxes[[#This Row],[lb]],runRBA_RBA_fluxes[[#This Row],[ub]])</f>
        <v>#N/A</v>
      </c>
      <c r="K541" s="1" t="e">
        <f>IF(runRBA_RBA_fluxes[[#This Row],[dir]]="REV",-1,1)*runRBA_RBA_fluxes[[#This Row],[flux]]</f>
        <v>#N/A</v>
      </c>
      <c r="L541" s="1" t="b">
        <f>NOT(ISERROR(IF(runRBA_RBA_fluxes[[#This Row],[tag]]="RXN",MATCH(runRBA_RBA_fluxes[[#This Row],[rxn_base_id]],fba_fluxes[rxn],0),0)))</f>
        <v>1</v>
      </c>
    </row>
    <row r="542" spans="1:12" hidden="1" x14ac:dyDescent="0.2">
      <c r="A542" s="1" t="s">
        <v>1550</v>
      </c>
      <c r="B542">
        <v>9.6501422999999998E-8</v>
      </c>
      <c r="C542">
        <v>0</v>
      </c>
      <c r="D542">
        <v>1000.0000000000001</v>
      </c>
      <c r="E542" t="str">
        <f>_xlfn.TEXTBEFORE(runRBA_RBA_fluxes[[#This Row],[rxn]],"-")</f>
        <v>PROSYN</v>
      </c>
      <c r="F542" t="str">
        <f>IFERROR(_xlfn.TEXTAFTER(_xlfn.TEXTBEFORE(runRBA_RBA_fluxes[[#This Row],[rxn]],"_"&amp;runRBA_RBA_fluxes[[#This Row],[dir]]&amp;"-",-1),runRBA_RBA_fluxes[[#This Row],[tag]]&amp;"-"),"")</f>
        <v/>
      </c>
      <c r="G542" t="e">
        <f>_xlfn.TEXTAFTER(_xlfn.TEXTBEFORE(runRBA_RBA_fluxes[[#This Row],[rxn]],"-"&amp;runRBA_RBA_fluxes[[#This Row],[enz]],-1),"_",-1)</f>
        <v>#N/A</v>
      </c>
      <c r="H542" t="str">
        <f>_xlfn.TEXTAFTER(runRBA_RBA_fluxes[[#This Row],[rxn]],"-",-1)</f>
        <v>YAR015W</v>
      </c>
      <c r="I542" s="1" t="e">
        <f>IF(runRBA_RBA_fluxes[[#This Row],[dir]]="REV",-runRBA_RBA_fluxes[[#This Row],[ub]],runRBA_RBA_fluxes[[#This Row],[lb]])</f>
        <v>#N/A</v>
      </c>
      <c r="J542" s="1" t="e">
        <f>IF(runRBA_RBA_fluxes[[#This Row],[dir]]="REV",-runRBA_RBA_fluxes[[#This Row],[lb]],runRBA_RBA_fluxes[[#This Row],[ub]])</f>
        <v>#N/A</v>
      </c>
      <c r="K542" s="1" t="e">
        <f>IF(runRBA_RBA_fluxes[[#This Row],[dir]]="REV",-1,1)*runRBA_RBA_fluxes[[#This Row],[flux]]</f>
        <v>#N/A</v>
      </c>
      <c r="L542" s="1" t="b">
        <f>NOT(ISERROR(IF(runRBA_RBA_fluxes[[#This Row],[tag]]="RXN",MATCH(runRBA_RBA_fluxes[[#This Row],[rxn_base_id]],fba_fluxes[rxn],0),0)))</f>
        <v>1</v>
      </c>
    </row>
    <row r="543" spans="1:12" x14ac:dyDescent="0.2">
      <c r="A543" s="1" t="s">
        <v>750</v>
      </c>
      <c r="B543">
        <v>4.6004432556700001E-4</v>
      </c>
      <c r="C543">
        <v>0</v>
      </c>
      <c r="D543">
        <v>1000.0000000000001</v>
      </c>
      <c r="E543" t="str">
        <f>_xlfn.TEXTBEFORE(runRBA_RBA_fluxes[[#This Row],[rxn]],"-")</f>
        <v>RXN</v>
      </c>
      <c r="F543" t="str">
        <f>IFERROR(_xlfn.TEXTAFTER(_xlfn.TEXTBEFORE(runRBA_RBA_fluxes[[#This Row],[rxn]],"_"&amp;runRBA_RBA_fluxes[[#This Row],[dir]]&amp;"-",-1),runRBA_RBA_fluxes[[#This Row],[tag]]&amp;"-"),"")</f>
        <v>MALCOAt_c_rm</v>
      </c>
      <c r="G543" t="str">
        <f>_xlfn.TEXTAFTER(_xlfn.TEXTBEFORE(runRBA_RBA_fluxes[[#This Row],[rxn]],"-"&amp;runRBA_RBA_fluxes[[#This Row],[enz]],-1),"_",-1)</f>
        <v>FWD</v>
      </c>
      <c r="H543" t="str">
        <f>_xlfn.TEXTAFTER(runRBA_RBA_fluxes[[#This Row],[rxn]],"-",-1)</f>
        <v>SPONT</v>
      </c>
      <c r="I543" s="1">
        <f>IF(runRBA_RBA_fluxes[[#This Row],[dir]]="REV",-runRBA_RBA_fluxes[[#This Row],[ub]],runRBA_RBA_fluxes[[#This Row],[lb]])</f>
        <v>0</v>
      </c>
      <c r="J543" s="1">
        <f>IF(runRBA_RBA_fluxes[[#This Row],[dir]]="REV",-runRBA_RBA_fluxes[[#This Row],[lb]],runRBA_RBA_fluxes[[#This Row],[ub]])</f>
        <v>1000.0000000000001</v>
      </c>
      <c r="K543" s="1">
        <f>IF(runRBA_RBA_fluxes[[#This Row],[dir]]="REV",-1,1)*runRBA_RBA_fluxes[[#This Row],[flux]]</f>
        <v>4.6004432556700001E-4</v>
      </c>
      <c r="L543" s="1" t="b">
        <f>NOT(ISERROR(IF(runRBA_RBA_fluxes[[#This Row],[tag]]="RXN",MATCH(runRBA_RBA_fluxes[[#This Row],[rxn_base_id]],fba_fluxes[rxn],0),0)))</f>
        <v>1</v>
      </c>
    </row>
    <row r="544" spans="1:12" hidden="1" x14ac:dyDescent="0.2">
      <c r="A544" s="1" t="s">
        <v>1551</v>
      </c>
      <c r="B544">
        <v>1.2664643E-8</v>
      </c>
      <c r="C544">
        <v>0</v>
      </c>
      <c r="D544">
        <v>1000.0000000000001</v>
      </c>
      <c r="E544" t="str">
        <f>_xlfn.TEXTBEFORE(runRBA_RBA_fluxes[[#This Row],[rxn]],"-")</f>
        <v>ENZSYN</v>
      </c>
      <c r="F544" t="str">
        <f>IFERROR(_xlfn.TEXTAFTER(_xlfn.TEXTBEFORE(runRBA_RBA_fluxes[[#This Row],[rxn]],"_"&amp;runRBA_RBA_fluxes[[#This Row],[dir]]&amp;"-",-1),runRBA_RBA_fluxes[[#This Row],[tag]]&amp;"-"),"")</f>
        <v/>
      </c>
      <c r="G544" t="e">
        <f>_xlfn.TEXTAFTER(_xlfn.TEXTBEFORE(runRBA_RBA_fluxes[[#This Row],[rxn]],"-"&amp;runRBA_RBA_fluxes[[#This Row],[enz]],-1),"_",-1)</f>
        <v>#N/A</v>
      </c>
      <c r="H544" t="str">
        <f>_xlfn.TEXTAFTER(runRBA_RBA_fluxes[[#This Row],[rxn]],"-",-1)</f>
        <v>YKL216W</v>
      </c>
      <c r="I544" s="1" t="e">
        <f>IF(runRBA_RBA_fluxes[[#This Row],[dir]]="REV",-runRBA_RBA_fluxes[[#This Row],[ub]],runRBA_RBA_fluxes[[#This Row],[lb]])</f>
        <v>#N/A</v>
      </c>
      <c r="J544" s="1" t="e">
        <f>IF(runRBA_RBA_fluxes[[#This Row],[dir]]="REV",-runRBA_RBA_fluxes[[#This Row],[lb]],runRBA_RBA_fluxes[[#This Row],[ub]])</f>
        <v>#N/A</v>
      </c>
      <c r="K544" s="1" t="e">
        <f>IF(runRBA_RBA_fluxes[[#This Row],[dir]]="REV",-1,1)*runRBA_RBA_fluxes[[#This Row],[flux]]</f>
        <v>#N/A</v>
      </c>
      <c r="L544" s="1" t="b">
        <f>NOT(ISERROR(IF(runRBA_RBA_fluxes[[#This Row],[tag]]="RXN",MATCH(runRBA_RBA_fluxes[[#This Row],[rxn_base_id]],fba_fluxes[rxn],0),0)))</f>
        <v>1</v>
      </c>
    </row>
    <row r="545" spans="1:12" x14ac:dyDescent="0.2">
      <c r="A545" s="1" t="s">
        <v>751</v>
      </c>
      <c r="B545">
        <v>9.7764086183199997E-4</v>
      </c>
      <c r="C545">
        <v>0</v>
      </c>
      <c r="D545">
        <v>1000.0000000000001</v>
      </c>
      <c r="E545" t="str">
        <f>_xlfn.TEXTBEFORE(runRBA_RBA_fluxes[[#This Row],[rxn]],"-")</f>
        <v>RXN</v>
      </c>
      <c r="F545" t="str">
        <f>IFERROR(_xlfn.TEXTAFTER(_xlfn.TEXTBEFORE(runRBA_RBA_fluxes[[#This Row],[rxn]],"_"&amp;runRBA_RBA_fluxes[[#This Row],[dir]]&amp;"-",-1),runRBA_RBA_fluxes[[#This Row],[tag]]&amp;"-"),"")</f>
        <v>COAt_c_rm</v>
      </c>
      <c r="G545" t="str">
        <f>_xlfn.TEXTAFTER(_xlfn.TEXTBEFORE(runRBA_RBA_fluxes[[#This Row],[rxn]],"-"&amp;runRBA_RBA_fluxes[[#This Row],[enz]],-1),"_",-1)</f>
        <v>REV</v>
      </c>
      <c r="H545" t="str">
        <f>_xlfn.TEXTAFTER(runRBA_RBA_fluxes[[#This Row],[rxn]],"-",-1)</f>
        <v>SPONT</v>
      </c>
      <c r="I545" s="1">
        <f>IF(runRBA_RBA_fluxes[[#This Row],[dir]]="REV",-runRBA_RBA_fluxes[[#This Row],[ub]],runRBA_RBA_fluxes[[#This Row],[lb]])</f>
        <v>-1000.0000000000001</v>
      </c>
      <c r="J545" s="1">
        <f>IF(runRBA_RBA_fluxes[[#This Row],[dir]]="REV",-runRBA_RBA_fluxes[[#This Row],[lb]],runRBA_RBA_fluxes[[#This Row],[ub]])</f>
        <v>0</v>
      </c>
      <c r="K545" s="1">
        <f>IF(runRBA_RBA_fluxes[[#This Row],[dir]]="REV",-1,1)*runRBA_RBA_fluxes[[#This Row],[flux]]</f>
        <v>-9.7764086183199997E-4</v>
      </c>
      <c r="L545" s="1" t="b">
        <f>NOT(ISERROR(IF(runRBA_RBA_fluxes[[#This Row],[tag]]="RXN",MATCH(runRBA_RBA_fluxes[[#This Row],[rxn_base_id]],fba_fluxes[rxn],0),0)))</f>
        <v>1</v>
      </c>
    </row>
    <row r="546" spans="1:12" hidden="1" x14ac:dyDescent="0.2">
      <c r="A546" s="1" t="s">
        <v>1552</v>
      </c>
      <c r="B546">
        <v>1.3758939099999999E-7</v>
      </c>
      <c r="C546">
        <v>0</v>
      </c>
      <c r="D546">
        <v>1000.0000000000001</v>
      </c>
      <c r="E546" t="str">
        <f>_xlfn.TEXTBEFORE(runRBA_RBA_fluxes[[#This Row],[rxn]],"-")</f>
        <v>ENZSYN</v>
      </c>
      <c r="F546" t="str">
        <f>IFERROR(_xlfn.TEXTAFTER(_xlfn.TEXTBEFORE(runRBA_RBA_fluxes[[#This Row],[rxn]],"_"&amp;runRBA_RBA_fluxes[[#This Row],[dir]]&amp;"-",-1),runRBA_RBA_fluxes[[#This Row],[tag]]&amp;"-"),"")</f>
        <v/>
      </c>
      <c r="G546" t="e">
        <f>_xlfn.TEXTAFTER(_xlfn.TEXTBEFORE(runRBA_RBA_fluxes[[#This Row],[rxn]],"-"&amp;runRBA_RBA_fluxes[[#This Row],[enz]],-1),"_",-1)</f>
        <v>#N/A</v>
      </c>
      <c r="H546" t="str">
        <f>_xlfn.TEXTAFTER(runRBA_RBA_fluxes[[#This Row],[rxn]],"-",-1)</f>
        <v>YLR180W</v>
      </c>
      <c r="I546" s="1" t="e">
        <f>IF(runRBA_RBA_fluxes[[#This Row],[dir]]="REV",-runRBA_RBA_fluxes[[#This Row],[ub]],runRBA_RBA_fluxes[[#This Row],[lb]])</f>
        <v>#N/A</v>
      </c>
      <c r="J546" s="1" t="e">
        <f>IF(runRBA_RBA_fluxes[[#This Row],[dir]]="REV",-runRBA_RBA_fluxes[[#This Row],[lb]],runRBA_RBA_fluxes[[#This Row],[ub]])</f>
        <v>#N/A</v>
      </c>
      <c r="K546" s="1" t="e">
        <f>IF(runRBA_RBA_fluxes[[#This Row],[dir]]="REV",-1,1)*runRBA_RBA_fluxes[[#This Row],[flux]]</f>
        <v>#N/A</v>
      </c>
      <c r="L546" s="1" t="b">
        <f>NOT(ISERROR(IF(runRBA_RBA_fluxes[[#This Row],[tag]]="RXN",MATCH(runRBA_RBA_fluxes[[#This Row],[rxn_base_id]],fba_fluxes[rxn],0),0)))</f>
        <v>1</v>
      </c>
    </row>
    <row r="547" spans="1:12" hidden="1" x14ac:dyDescent="0.2">
      <c r="A547" s="1" t="s">
        <v>1553</v>
      </c>
      <c r="B547">
        <v>1.45075081E-7</v>
      </c>
      <c r="C547">
        <v>0</v>
      </c>
      <c r="D547">
        <v>1000.0000000000001</v>
      </c>
      <c r="E547" t="str">
        <f>_xlfn.TEXTBEFORE(runRBA_RBA_fluxes[[#This Row],[rxn]],"-")</f>
        <v>PROSYN</v>
      </c>
      <c r="F547" t="str">
        <f>IFERROR(_xlfn.TEXTAFTER(_xlfn.TEXTBEFORE(runRBA_RBA_fluxes[[#This Row],[rxn]],"_"&amp;runRBA_RBA_fluxes[[#This Row],[dir]]&amp;"-",-1),runRBA_RBA_fluxes[[#This Row],[tag]]&amp;"-"),"")</f>
        <v/>
      </c>
      <c r="G547" t="e">
        <f>_xlfn.TEXTAFTER(_xlfn.TEXTBEFORE(runRBA_RBA_fluxes[[#This Row],[rxn]],"-"&amp;runRBA_RBA_fluxes[[#This Row],[enz]],-1),"_",-1)</f>
        <v>#N/A</v>
      </c>
      <c r="H547" t="str">
        <f>_xlfn.TEXTAFTER(runRBA_RBA_fluxes[[#This Row],[rxn]],"-",-1)</f>
        <v>YKL001C</v>
      </c>
      <c r="I547" s="1" t="e">
        <f>IF(runRBA_RBA_fluxes[[#This Row],[dir]]="REV",-runRBA_RBA_fluxes[[#This Row],[ub]],runRBA_RBA_fluxes[[#This Row],[lb]])</f>
        <v>#N/A</v>
      </c>
      <c r="J547" s="1" t="e">
        <f>IF(runRBA_RBA_fluxes[[#This Row],[dir]]="REV",-runRBA_RBA_fluxes[[#This Row],[lb]],runRBA_RBA_fluxes[[#This Row],[ub]])</f>
        <v>#N/A</v>
      </c>
      <c r="K547" s="1" t="e">
        <f>IF(runRBA_RBA_fluxes[[#This Row],[dir]]="REV",-1,1)*runRBA_RBA_fluxes[[#This Row],[flux]]</f>
        <v>#N/A</v>
      </c>
      <c r="L547" s="1" t="b">
        <f>NOT(ISERROR(IF(runRBA_RBA_fluxes[[#This Row],[tag]]="RXN",MATCH(runRBA_RBA_fluxes[[#This Row],[rxn_base_id]],fba_fluxes[rxn],0),0)))</f>
        <v>1</v>
      </c>
    </row>
    <row r="548" spans="1:12" hidden="1" x14ac:dyDescent="0.2">
      <c r="A548" s="1" t="s">
        <v>1554</v>
      </c>
      <c r="B548">
        <v>9.0542968999999999E-8</v>
      </c>
      <c r="C548">
        <v>0</v>
      </c>
      <c r="D548">
        <v>1000.0000000000001</v>
      </c>
      <c r="E548" t="str">
        <f>_xlfn.TEXTBEFORE(runRBA_RBA_fluxes[[#This Row],[rxn]],"-")</f>
        <v>PROSYN</v>
      </c>
      <c r="F548" t="str">
        <f>IFERROR(_xlfn.TEXTAFTER(_xlfn.TEXTBEFORE(runRBA_RBA_fluxes[[#This Row],[rxn]],"_"&amp;runRBA_RBA_fluxes[[#This Row],[dir]]&amp;"-",-1),runRBA_RBA_fluxes[[#This Row],[tag]]&amp;"-"),"")</f>
        <v/>
      </c>
      <c r="G548" t="e">
        <f>_xlfn.TEXTAFTER(_xlfn.TEXTBEFORE(runRBA_RBA_fluxes[[#This Row],[rxn]],"-"&amp;runRBA_RBA_fluxes[[#This Row],[enz]],-1),"_",-1)</f>
        <v>#N/A</v>
      </c>
      <c r="H548" t="str">
        <f>_xlfn.TEXTAFTER(runRBA_RBA_fluxes[[#This Row],[rxn]],"-",-1)</f>
        <v>YBR146W</v>
      </c>
      <c r="I548" s="1" t="e">
        <f>IF(runRBA_RBA_fluxes[[#This Row],[dir]]="REV",-runRBA_RBA_fluxes[[#This Row],[ub]],runRBA_RBA_fluxes[[#This Row],[lb]])</f>
        <v>#N/A</v>
      </c>
      <c r="J548" s="1" t="e">
        <f>IF(runRBA_RBA_fluxes[[#This Row],[dir]]="REV",-runRBA_RBA_fluxes[[#This Row],[lb]],runRBA_RBA_fluxes[[#This Row],[ub]])</f>
        <v>#N/A</v>
      </c>
      <c r="K548" s="1" t="e">
        <f>IF(runRBA_RBA_fluxes[[#This Row],[dir]]="REV",-1,1)*runRBA_RBA_fluxes[[#This Row],[flux]]</f>
        <v>#N/A</v>
      </c>
      <c r="L548" s="1" t="b">
        <f>NOT(ISERROR(IF(runRBA_RBA_fluxes[[#This Row],[tag]]="RXN",MATCH(runRBA_RBA_fluxes[[#This Row],[rxn_base_id]],fba_fluxes[rxn],0),0)))</f>
        <v>1</v>
      </c>
    </row>
    <row r="549" spans="1:12" hidden="1" x14ac:dyDescent="0.2">
      <c r="A549" s="1" t="s">
        <v>1555</v>
      </c>
      <c r="B549">
        <v>7.47137969E-7</v>
      </c>
      <c r="C549">
        <v>0</v>
      </c>
      <c r="D549">
        <v>1000.0000000000001</v>
      </c>
      <c r="E549" t="str">
        <f>_xlfn.TEXTBEFORE(runRBA_RBA_fluxes[[#This Row],[rxn]],"-")</f>
        <v>RIBOSUBSYN</v>
      </c>
      <c r="F549" t="str">
        <f>IFERROR(_xlfn.TEXTAFTER(_xlfn.TEXTBEFORE(runRBA_RBA_fluxes[[#This Row],[rxn]],"_"&amp;runRBA_RBA_fluxes[[#This Row],[dir]]&amp;"-",-1),runRBA_RBA_fluxes[[#This Row],[tag]]&amp;"-"),"")</f>
        <v/>
      </c>
      <c r="G549" t="e">
        <f>_xlfn.TEXTAFTER(_xlfn.TEXTBEFORE(runRBA_RBA_fluxes[[#This Row],[rxn]],"-"&amp;runRBA_RBA_fluxes[[#This Row],[enz]],-1),"_",-1)</f>
        <v>#N/A</v>
      </c>
      <c r="H549" t="str">
        <f>_xlfn.TEXTAFTER(runRBA_RBA_fluxes[[#This Row],[rxn]],"-",-1)</f>
        <v>YDR025W</v>
      </c>
      <c r="I549" s="1" t="e">
        <f>IF(runRBA_RBA_fluxes[[#This Row],[dir]]="REV",-runRBA_RBA_fluxes[[#This Row],[ub]],runRBA_RBA_fluxes[[#This Row],[lb]])</f>
        <v>#N/A</v>
      </c>
      <c r="J549" s="1" t="e">
        <f>IF(runRBA_RBA_fluxes[[#This Row],[dir]]="REV",-runRBA_RBA_fluxes[[#This Row],[lb]],runRBA_RBA_fluxes[[#This Row],[ub]])</f>
        <v>#N/A</v>
      </c>
      <c r="K549" s="1" t="e">
        <f>IF(runRBA_RBA_fluxes[[#This Row],[dir]]="REV",-1,1)*runRBA_RBA_fluxes[[#This Row],[flux]]</f>
        <v>#N/A</v>
      </c>
      <c r="L549" s="1" t="b">
        <f>NOT(ISERROR(IF(runRBA_RBA_fluxes[[#This Row],[tag]]="RXN",MATCH(runRBA_RBA_fluxes[[#This Row],[rxn_base_id]],fba_fluxes[rxn],0),0)))</f>
        <v>1</v>
      </c>
    </row>
    <row r="550" spans="1:12" hidden="1" x14ac:dyDescent="0.2">
      <c r="A550" s="1" t="s">
        <v>1556</v>
      </c>
      <c r="B550">
        <v>6.9341465999999995E-8</v>
      </c>
      <c r="C550">
        <v>0</v>
      </c>
      <c r="D550">
        <v>1000.0000000000001</v>
      </c>
      <c r="E550" t="str">
        <f>_xlfn.TEXTBEFORE(runRBA_RBA_fluxes[[#This Row],[rxn]],"-")</f>
        <v>ENZSYN</v>
      </c>
      <c r="F550" t="str">
        <f>IFERROR(_xlfn.TEXTAFTER(_xlfn.TEXTBEFORE(runRBA_RBA_fluxes[[#This Row],[rxn]],"_"&amp;runRBA_RBA_fluxes[[#This Row],[dir]]&amp;"-",-1),runRBA_RBA_fluxes[[#This Row],[tag]]&amp;"-"),"")</f>
        <v/>
      </c>
      <c r="G550" t="e">
        <f>_xlfn.TEXTAFTER(_xlfn.TEXTBEFORE(runRBA_RBA_fluxes[[#This Row],[rxn]],"-"&amp;runRBA_RBA_fluxes[[#This Row],[enz]],-1),"_",-1)</f>
        <v>#N/A</v>
      </c>
      <c r="H550" t="str">
        <f>_xlfn.TEXTAFTER(runRBA_RBA_fluxes[[#This Row],[rxn]],"-",-1)</f>
        <v>YDL103C</v>
      </c>
      <c r="I550" s="1" t="e">
        <f>IF(runRBA_RBA_fluxes[[#This Row],[dir]]="REV",-runRBA_RBA_fluxes[[#This Row],[ub]],runRBA_RBA_fluxes[[#This Row],[lb]])</f>
        <v>#N/A</v>
      </c>
      <c r="J550" s="1" t="e">
        <f>IF(runRBA_RBA_fluxes[[#This Row],[dir]]="REV",-runRBA_RBA_fluxes[[#This Row],[lb]],runRBA_RBA_fluxes[[#This Row],[ub]])</f>
        <v>#N/A</v>
      </c>
      <c r="K550" s="1" t="e">
        <f>IF(runRBA_RBA_fluxes[[#This Row],[dir]]="REV",-1,1)*runRBA_RBA_fluxes[[#This Row],[flux]]</f>
        <v>#N/A</v>
      </c>
      <c r="L550" s="1" t="b">
        <f>NOT(ISERROR(IF(runRBA_RBA_fluxes[[#This Row],[tag]]="RXN",MATCH(runRBA_RBA_fluxes[[#This Row],[rxn_base_id]],fba_fluxes[rxn],0),0)))</f>
        <v>1</v>
      </c>
    </row>
    <row r="551" spans="1:12" hidden="1" x14ac:dyDescent="0.2">
      <c r="A551" s="1" t="s">
        <v>1557</v>
      </c>
      <c r="B551">
        <v>2.1224555600000001E-7</v>
      </c>
      <c r="C551">
        <v>0</v>
      </c>
      <c r="D551">
        <v>1000.0000000000001</v>
      </c>
      <c r="E551" t="str">
        <f>_xlfn.TEXTBEFORE(runRBA_RBA_fluxes[[#This Row],[rxn]],"-")</f>
        <v>ENZLOAD</v>
      </c>
      <c r="F551" t="str">
        <f>IFERROR(_xlfn.TEXTAFTER(_xlfn.TEXTBEFORE(runRBA_RBA_fluxes[[#This Row],[rxn]],"_"&amp;runRBA_RBA_fluxes[[#This Row],[dir]]&amp;"-",-1),runRBA_RBA_fluxes[[#This Row],[tag]]&amp;"-"),"")</f>
        <v>IPMD_c</v>
      </c>
      <c r="G551" t="str">
        <f>_xlfn.TEXTAFTER(_xlfn.TEXTBEFORE(runRBA_RBA_fluxes[[#This Row],[rxn]],"-"&amp;runRBA_RBA_fluxes[[#This Row],[enz]],-1),"_",-1)</f>
        <v>FWD</v>
      </c>
      <c r="H551" t="str">
        <f>_xlfn.TEXTAFTER(runRBA_RBA_fluxes[[#This Row],[rxn]],"-",-1)</f>
        <v>YCL018W</v>
      </c>
      <c r="I551" s="1">
        <f>IF(runRBA_RBA_fluxes[[#This Row],[dir]]="REV",-runRBA_RBA_fluxes[[#This Row],[ub]],runRBA_RBA_fluxes[[#This Row],[lb]])</f>
        <v>0</v>
      </c>
      <c r="J551" s="1">
        <f>IF(runRBA_RBA_fluxes[[#This Row],[dir]]="REV",-runRBA_RBA_fluxes[[#This Row],[lb]],runRBA_RBA_fluxes[[#This Row],[ub]])</f>
        <v>1000.0000000000001</v>
      </c>
      <c r="K551" s="1">
        <f>IF(runRBA_RBA_fluxes[[#This Row],[dir]]="REV",-1,1)*runRBA_RBA_fluxes[[#This Row],[flux]]</f>
        <v>2.1224555600000001E-7</v>
      </c>
      <c r="L551" s="1" t="b">
        <f>NOT(ISERROR(IF(runRBA_RBA_fluxes[[#This Row],[tag]]="RXN",MATCH(runRBA_RBA_fluxes[[#This Row],[rxn_base_id]],fba_fluxes[rxn],0),0)))</f>
        <v>1</v>
      </c>
    </row>
    <row r="552" spans="1:12" x14ac:dyDescent="0.2">
      <c r="A552" s="1" t="s">
        <v>752</v>
      </c>
      <c r="B552">
        <v>1.9896510399999999E-7</v>
      </c>
      <c r="C552">
        <v>0</v>
      </c>
      <c r="D552">
        <v>1000.0000000000001</v>
      </c>
      <c r="E552" t="str">
        <f>_xlfn.TEXTBEFORE(runRBA_RBA_fluxes[[#This Row],[rxn]],"-")</f>
        <v>RXN</v>
      </c>
      <c r="F552" t="str">
        <f>IFERROR(_xlfn.TEXTAFTER(_xlfn.TEXTBEFORE(runRBA_RBA_fluxes[[#This Row],[rxn]],"_"&amp;runRBA_RBA_fluxes[[#This Row],[dir]]&amp;"-",-1),runRBA_RBA_fluxes[[#This Row],[tag]]&amp;"-"),"")</f>
        <v>SHCHF_c</v>
      </c>
      <c r="G552" t="str">
        <f>_xlfn.TEXTAFTER(_xlfn.TEXTBEFORE(runRBA_RBA_fluxes[[#This Row],[rxn]],"-"&amp;runRBA_RBA_fluxes[[#This Row],[enz]],-1),"_",-1)</f>
        <v>FWD</v>
      </c>
      <c r="H552" t="str">
        <f>_xlfn.TEXTAFTER(runRBA_RBA_fluxes[[#This Row],[rxn]],"-",-1)</f>
        <v>YBR213W</v>
      </c>
      <c r="I552" s="1">
        <f>IF(runRBA_RBA_fluxes[[#This Row],[dir]]="REV",-runRBA_RBA_fluxes[[#This Row],[ub]],runRBA_RBA_fluxes[[#This Row],[lb]])</f>
        <v>0</v>
      </c>
      <c r="J552" s="1">
        <f>IF(runRBA_RBA_fluxes[[#This Row],[dir]]="REV",-runRBA_RBA_fluxes[[#This Row],[lb]],runRBA_RBA_fluxes[[#This Row],[ub]])</f>
        <v>1000.0000000000001</v>
      </c>
      <c r="K552" s="1">
        <f>IF(runRBA_RBA_fluxes[[#This Row],[dir]]="REV",-1,1)*runRBA_RBA_fluxes[[#This Row],[flux]]</f>
        <v>1.9896510399999999E-7</v>
      </c>
      <c r="L552" s="1" t="b">
        <f>NOT(ISERROR(IF(runRBA_RBA_fluxes[[#This Row],[tag]]="RXN",MATCH(runRBA_RBA_fluxes[[#This Row],[rxn_base_id]],fba_fluxes[rxn],0),0)))</f>
        <v>1</v>
      </c>
    </row>
    <row r="553" spans="1:12" hidden="1" x14ac:dyDescent="0.2">
      <c r="A553" s="1" t="s">
        <v>1558</v>
      </c>
      <c r="B553">
        <v>5.2094018999999995E-7</v>
      </c>
      <c r="C553">
        <v>0</v>
      </c>
      <c r="D553">
        <v>1000.0000000000001</v>
      </c>
      <c r="E553" t="str">
        <f>_xlfn.TEXTBEFORE(runRBA_RBA_fluxes[[#This Row],[rxn]],"-")</f>
        <v>PROSYN</v>
      </c>
      <c r="F553" t="str">
        <f>IFERROR(_xlfn.TEXTAFTER(_xlfn.TEXTBEFORE(runRBA_RBA_fluxes[[#This Row],[rxn]],"_"&amp;runRBA_RBA_fluxes[[#This Row],[dir]]&amp;"-",-1),runRBA_RBA_fluxes[[#This Row],[tag]]&amp;"-"),"")</f>
        <v/>
      </c>
      <c r="G553" t="e">
        <f>_xlfn.TEXTAFTER(_xlfn.TEXTBEFORE(runRBA_RBA_fluxes[[#This Row],[rxn]],"-"&amp;runRBA_RBA_fluxes[[#This Row],[enz]],-1),"_",-1)</f>
        <v>#N/A</v>
      </c>
      <c r="H553" t="str">
        <f>_xlfn.TEXTAFTER(runRBA_RBA_fluxes[[#This Row],[rxn]],"-",-1)</f>
        <v>YNR050C</v>
      </c>
      <c r="I553" s="1" t="e">
        <f>IF(runRBA_RBA_fluxes[[#This Row],[dir]]="REV",-runRBA_RBA_fluxes[[#This Row],[ub]],runRBA_RBA_fluxes[[#This Row],[lb]])</f>
        <v>#N/A</v>
      </c>
      <c r="J553" s="1" t="e">
        <f>IF(runRBA_RBA_fluxes[[#This Row],[dir]]="REV",-runRBA_RBA_fluxes[[#This Row],[lb]],runRBA_RBA_fluxes[[#This Row],[ub]])</f>
        <v>#N/A</v>
      </c>
      <c r="K553" s="1" t="e">
        <f>IF(runRBA_RBA_fluxes[[#This Row],[dir]]="REV",-1,1)*runRBA_RBA_fluxes[[#This Row],[flux]]</f>
        <v>#N/A</v>
      </c>
      <c r="L553" s="1" t="b">
        <f>NOT(ISERROR(IF(runRBA_RBA_fluxes[[#This Row],[tag]]="RXN",MATCH(runRBA_RBA_fluxes[[#This Row],[rxn_base_id]],fba_fluxes[rxn],0),0)))</f>
        <v>1</v>
      </c>
    </row>
    <row r="554" spans="1:12" x14ac:dyDescent="0.2">
      <c r="A554" s="1" t="s">
        <v>754</v>
      </c>
      <c r="B554">
        <v>6.4080897359999997E-6</v>
      </c>
      <c r="C554">
        <v>0</v>
      </c>
      <c r="D554">
        <v>1000.0000000000001</v>
      </c>
      <c r="E554" t="str">
        <f>_xlfn.TEXTBEFORE(runRBA_RBA_fluxes[[#This Row],[rxn]],"-")</f>
        <v>RXN</v>
      </c>
      <c r="F554" t="str">
        <f>IFERROR(_xlfn.TEXTAFTER(_xlfn.TEXTBEFORE(runRBA_RBA_fluxes[[#This Row],[rxn]],"_"&amp;runRBA_RBA_fluxes[[#This Row],[dir]]&amp;"-",-1),runRBA_RBA_fluxes[[#This Row],[tag]]&amp;"-"),"")</f>
        <v>GCALDt_c_e</v>
      </c>
      <c r="G554" t="str">
        <f>_xlfn.TEXTAFTER(_xlfn.TEXTBEFORE(runRBA_RBA_fluxes[[#This Row],[rxn]],"-"&amp;runRBA_RBA_fluxes[[#This Row],[enz]],-1),"_",-1)</f>
        <v>REV</v>
      </c>
      <c r="H554" t="str">
        <f>_xlfn.TEXTAFTER(runRBA_RBA_fluxes[[#This Row],[rxn]],"-",-1)</f>
        <v>SPONT</v>
      </c>
      <c r="I554" s="1">
        <f>IF(runRBA_RBA_fluxes[[#This Row],[dir]]="REV",-runRBA_RBA_fluxes[[#This Row],[ub]],runRBA_RBA_fluxes[[#This Row],[lb]])</f>
        <v>-1000.0000000000001</v>
      </c>
      <c r="J554" s="1">
        <f>IF(runRBA_RBA_fluxes[[#This Row],[dir]]="REV",-runRBA_RBA_fluxes[[#This Row],[lb]],runRBA_RBA_fluxes[[#This Row],[ub]])</f>
        <v>0</v>
      </c>
      <c r="K554" s="1">
        <f>IF(runRBA_RBA_fluxes[[#This Row],[dir]]="REV",-1,1)*runRBA_RBA_fluxes[[#This Row],[flux]]</f>
        <v>-6.4080897359999997E-6</v>
      </c>
      <c r="L554" s="1" t="b">
        <f>NOT(ISERROR(IF(runRBA_RBA_fluxes[[#This Row],[tag]]="RXN",MATCH(runRBA_RBA_fluxes[[#This Row],[rxn_base_id]],fba_fluxes[rxn],0),0)))</f>
        <v>1</v>
      </c>
    </row>
    <row r="555" spans="1:12" hidden="1" x14ac:dyDescent="0.2">
      <c r="A555" s="1" t="s">
        <v>1559</v>
      </c>
      <c r="B555">
        <v>2.2890080100000001E-7</v>
      </c>
      <c r="C555">
        <v>0</v>
      </c>
      <c r="D555">
        <v>1000.0000000000001</v>
      </c>
      <c r="E555" t="str">
        <f>_xlfn.TEXTBEFORE(runRBA_RBA_fluxes[[#This Row],[rxn]],"-")</f>
        <v>PROSYN</v>
      </c>
      <c r="F555" t="str">
        <f>IFERROR(_xlfn.TEXTAFTER(_xlfn.TEXTBEFORE(runRBA_RBA_fluxes[[#This Row],[rxn]],"_"&amp;runRBA_RBA_fluxes[[#This Row],[dir]]&amp;"-",-1),runRBA_RBA_fluxes[[#This Row],[tag]]&amp;"-"),"")</f>
        <v/>
      </c>
      <c r="G555" t="e">
        <f>_xlfn.TEXTAFTER(_xlfn.TEXTBEFORE(runRBA_RBA_fluxes[[#This Row],[rxn]],"-"&amp;runRBA_RBA_fluxes[[#This Row],[enz]],-1),"_",-1)</f>
        <v>#N/A</v>
      </c>
      <c r="H555" t="str">
        <f>_xlfn.TEXTAFTER(runRBA_RBA_fluxes[[#This Row],[rxn]],"-",-1)</f>
        <v>YGL062W</v>
      </c>
      <c r="I555" s="1" t="e">
        <f>IF(runRBA_RBA_fluxes[[#This Row],[dir]]="REV",-runRBA_RBA_fluxes[[#This Row],[ub]],runRBA_RBA_fluxes[[#This Row],[lb]])</f>
        <v>#N/A</v>
      </c>
      <c r="J555" s="1" t="e">
        <f>IF(runRBA_RBA_fluxes[[#This Row],[dir]]="REV",-runRBA_RBA_fluxes[[#This Row],[lb]],runRBA_RBA_fluxes[[#This Row],[ub]])</f>
        <v>#N/A</v>
      </c>
      <c r="K555" s="1" t="e">
        <f>IF(runRBA_RBA_fluxes[[#This Row],[dir]]="REV",-1,1)*runRBA_RBA_fluxes[[#This Row],[flux]]</f>
        <v>#N/A</v>
      </c>
      <c r="L555" s="1" t="b">
        <f>NOT(ISERROR(IF(runRBA_RBA_fluxes[[#This Row],[tag]]="RXN",MATCH(runRBA_RBA_fluxes[[#This Row],[rxn_base_id]],fba_fluxes[rxn],0),0)))</f>
        <v>1</v>
      </c>
    </row>
    <row r="556" spans="1:12" hidden="1" x14ac:dyDescent="0.2">
      <c r="A556" s="1" t="s">
        <v>1560</v>
      </c>
      <c r="B556">
        <v>6.4777564999999996E-8</v>
      </c>
      <c r="C556">
        <v>0</v>
      </c>
      <c r="D556">
        <v>1000.0000000000001</v>
      </c>
      <c r="E556" t="str">
        <f>_xlfn.TEXTBEFORE(runRBA_RBA_fluxes[[#This Row],[rxn]],"-")</f>
        <v>ENZSYN</v>
      </c>
      <c r="F556" t="str">
        <f>IFERROR(_xlfn.TEXTAFTER(_xlfn.TEXTBEFORE(runRBA_RBA_fluxes[[#This Row],[rxn]],"_"&amp;runRBA_RBA_fluxes[[#This Row],[dir]]&amp;"-",-1),runRBA_RBA_fluxes[[#This Row],[tag]]&amp;"-"),"")</f>
        <v/>
      </c>
      <c r="G556" t="e">
        <f>_xlfn.TEXTAFTER(_xlfn.TEXTBEFORE(runRBA_RBA_fluxes[[#This Row],[rxn]],"-"&amp;runRBA_RBA_fluxes[[#This Row],[enz]],-1),"_",-1)</f>
        <v>#N/A</v>
      </c>
      <c r="H556" t="str">
        <f>_xlfn.TEXTAFTER(runRBA_RBA_fluxes[[#This Row],[rxn]],"-",-1)</f>
        <v>PDHCPLX</v>
      </c>
      <c r="I556" s="1" t="e">
        <f>IF(runRBA_RBA_fluxes[[#This Row],[dir]]="REV",-runRBA_RBA_fluxes[[#This Row],[ub]],runRBA_RBA_fluxes[[#This Row],[lb]])</f>
        <v>#N/A</v>
      </c>
      <c r="J556" s="1" t="e">
        <f>IF(runRBA_RBA_fluxes[[#This Row],[dir]]="REV",-runRBA_RBA_fluxes[[#This Row],[lb]],runRBA_RBA_fluxes[[#This Row],[ub]])</f>
        <v>#N/A</v>
      </c>
      <c r="K556" s="1" t="e">
        <f>IF(runRBA_RBA_fluxes[[#This Row],[dir]]="REV",-1,1)*runRBA_RBA_fluxes[[#This Row],[flux]]</f>
        <v>#N/A</v>
      </c>
      <c r="L556" s="1" t="b">
        <f>NOT(ISERROR(IF(runRBA_RBA_fluxes[[#This Row],[tag]]="RXN",MATCH(runRBA_RBA_fluxes[[#This Row],[rxn_base_id]],fba_fluxes[rxn],0),0)))</f>
        <v>1</v>
      </c>
    </row>
    <row r="557" spans="1:12" hidden="1" x14ac:dyDescent="0.2">
      <c r="A557" s="1" t="s">
        <v>1561</v>
      </c>
      <c r="B557">
        <v>1.52296E-10</v>
      </c>
      <c r="C557">
        <v>0</v>
      </c>
      <c r="D557">
        <v>1000.0000000000001</v>
      </c>
      <c r="E557" t="str">
        <f>_xlfn.TEXTBEFORE(runRBA_RBA_fluxes[[#This Row],[rxn]],"-")</f>
        <v>ENZSYN</v>
      </c>
      <c r="F557" t="str">
        <f>IFERROR(_xlfn.TEXTAFTER(_xlfn.TEXTBEFORE(runRBA_RBA_fluxes[[#This Row],[rxn]],"_"&amp;runRBA_RBA_fluxes[[#This Row],[dir]]&amp;"-",-1),runRBA_RBA_fluxes[[#This Row],[tag]]&amp;"-"),"")</f>
        <v/>
      </c>
      <c r="G557" t="e">
        <f>_xlfn.TEXTAFTER(_xlfn.TEXTBEFORE(runRBA_RBA_fluxes[[#This Row],[rxn]],"-"&amp;runRBA_RBA_fluxes[[#This Row],[enz]],-1),"_",-1)</f>
        <v>#N/A</v>
      </c>
      <c r="H557" t="str">
        <f>_xlfn.TEXTAFTER(runRBA_RBA_fluxes[[#This Row],[rxn]],"-",-1)</f>
        <v>LIP1LAC1</v>
      </c>
      <c r="I557" s="1" t="e">
        <f>IF(runRBA_RBA_fluxes[[#This Row],[dir]]="REV",-runRBA_RBA_fluxes[[#This Row],[ub]],runRBA_RBA_fluxes[[#This Row],[lb]])</f>
        <v>#N/A</v>
      </c>
      <c r="J557" s="1" t="e">
        <f>IF(runRBA_RBA_fluxes[[#This Row],[dir]]="REV",-runRBA_RBA_fluxes[[#This Row],[lb]],runRBA_RBA_fluxes[[#This Row],[ub]])</f>
        <v>#N/A</v>
      </c>
      <c r="K557" s="1" t="e">
        <f>IF(runRBA_RBA_fluxes[[#This Row],[dir]]="REV",-1,1)*runRBA_RBA_fluxes[[#This Row],[flux]]</f>
        <v>#N/A</v>
      </c>
      <c r="L557" s="1" t="b">
        <f>NOT(ISERROR(IF(runRBA_RBA_fluxes[[#This Row],[tag]]="RXN",MATCH(runRBA_RBA_fluxes[[#This Row],[rxn_base_id]],fba_fluxes[rxn],0),0)))</f>
        <v>1</v>
      </c>
    </row>
    <row r="558" spans="1:12" hidden="1" x14ac:dyDescent="0.2">
      <c r="A558" s="1" t="s">
        <v>1562</v>
      </c>
      <c r="B558">
        <v>2.2350714000000001E-8</v>
      </c>
      <c r="C558">
        <v>0</v>
      </c>
      <c r="D558">
        <v>1000.0000000000001</v>
      </c>
      <c r="E558" t="str">
        <f>_xlfn.TEXTBEFORE(runRBA_RBA_fluxes[[#This Row],[rxn]],"-")</f>
        <v>ENZLOAD</v>
      </c>
      <c r="F558" t="str">
        <f>IFERROR(_xlfn.TEXTAFTER(_xlfn.TEXTBEFORE(runRBA_RBA_fluxes[[#This Row],[rxn]],"_"&amp;runRBA_RBA_fluxes[[#This Row],[dir]]&amp;"-",-1),runRBA_RBA_fluxes[[#This Row],[tag]]&amp;"-"),"")</f>
        <v>GALUi_c</v>
      </c>
      <c r="G558" t="str">
        <f>_xlfn.TEXTAFTER(_xlfn.TEXTBEFORE(runRBA_RBA_fluxes[[#This Row],[rxn]],"-"&amp;runRBA_RBA_fluxes[[#This Row],[enz]],-1),"_",-1)</f>
        <v>FWD</v>
      </c>
      <c r="H558" t="str">
        <f>_xlfn.TEXTAFTER(runRBA_RBA_fluxes[[#This Row],[rxn]],"-",-1)</f>
        <v>YKL035W</v>
      </c>
      <c r="I558" s="1">
        <f>IF(runRBA_RBA_fluxes[[#This Row],[dir]]="REV",-runRBA_RBA_fluxes[[#This Row],[ub]],runRBA_RBA_fluxes[[#This Row],[lb]])</f>
        <v>0</v>
      </c>
      <c r="J558" s="1">
        <f>IF(runRBA_RBA_fluxes[[#This Row],[dir]]="REV",-runRBA_RBA_fluxes[[#This Row],[lb]],runRBA_RBA_fluxes[[#This Row],[ub]])</f>
        <v>1000.0000000000001</v>
      </c>
      <c r="K558" s="1">
        <f>IF(runRBA_RBA_fluxes[[#This Row],[dir]]="REV",-1,1)*runRBA_RBA_fluxes[[#This Row],[flux]]</f>
        <v>2.2350714000000001E-8</v>
      </c>
      <c r="L558" s="1" t="b">
        <f>NOT(ISERROR(IF(runRBA_RBA_fluxes[[#This Row],[tag]]="RXN",MATCH(runRBA_RBA_fluxes[[#This Row],[rxn_base_id]],fba_fluxes[rxn],0),0)))</f>
        <v>1</v>
      </c>
    </row>
    <row r="559" spans="1:12" hidden="1" x14ac:dyDescent="0.2">
      <c r="A559" s="1" t="s">
        <v>1563</v>
      </c>
      <c r="B559">
        <v>2.1664978699999999E-7</v>
      </c>
      <c r="C559">
        <v>0</v>
      </c>
      <c r="D559">
        <v>1000.0000000000001</v>
      </c>
      <c r="E559" t="str">
        <f>_xlfn.TEXTBEFORE(runRBA_RBA_fluxes[[#This Row],[rxn]],"-")</f>
        <v>PROSYN</v>
      </c>
      <c r="F559" t="str">
        <f>IFERROR(_xlfn.TEXTAFTER(_xlfn.TEXTBEFORE(runRBA_RBA_fluxes[[#This Row],[rxn]],"_"&amp;runRBA_RBA_fluxes[[#This Row],[dir]]&amp;"-",-1),runRBA_RBA_fluxes[[#This Row],[tag]]&amp;"-"),"")</f>
        <v/>
      </c>
      <c r="G559" t="e">
        <f>_xlfn.TEXTAFTER(_xlfn.TEXTBEFORE(runRBA_RBA_fluxes[[#This Row],[rxn]],"-"&amp;runRBA_RBA_fluxes[[#This Row],[enz]],-1),"_",-1)</f>
        <v>#N/A</v>
      </c>
      <c r="H559" t="str">
        <f>_xlfn.TEXTAFTER(runRBA_RBA_fluxes[[#This Row],[rxn]],"-",-1)</f>
        <v>YLR027C_c</v>
      </c>
      <c r="I559" s="1" t="e">
        <f>IF(runRBA_RBA_fluxes[[#This Row],[dir]]="REV",-runRBA_RBA_fluxes[[#This Row],[ub]],runRBA_RBA_fluxes[[#This Row],[lb]])</f>
        <v>#N/A</v>
      </c>
      <c r="J559" s="1" t="e">
        <f>IF(runRBA_RBA_fluxes[[#This Row],[dir]]="REV",-runRBA_RBA_fluxes[[#This Row],[lb]],runRBA_RBA_fluxes[[#This Row],[ub]])</f>
        <v>#N/A</v>
      </c>
      <c r="K559" s="1" t="e">
        <f>IF(runRBA_RBA_fluxes[[#This Row],[dir]]="REV",-1,1)*runRBA_RBA_fluxes[[#This Row],[flux]]</f>
        <v>#N/A</v>
      </c>
      <c r="L559" s="1" t="b">
        <f>NOT(ISERROR(IF(runRBA_RBA_fluxes[[#This Row],[tag]]="RXN",MATCH(runRBA_RBA_fluxes[[#This Row],[rxn_base_id]],fba_fluxes[rxn],0),0)))</f>
        <v>1</v>
      </c>
    </row>
    <row r="560" spans="1:12" hidden="1" x14ac:dyDescent="0.2">
      <c r="A560" s="1" t="s">
        <v>1564</v>
      </c>
      <c r="B560">
        <v>9.3655640239999997E-6</v>
      </c>
      <c r="C560">
        <v>0</v>
      </c>
      <c r="D560">
        <v>1000.0000000000001</v>
      </c>
      <c r="E560" t="str">
        <f>_xlfn.TEXTBEFORE(runRBA_RBA_fluxes[[#This Row],[rxn]],"-")</f>
        <v>ENZSYN</v>
      </c>
      <c r="F560" t="str">
        <f>IFERROR(_xlfn.TEXTAFTER(_xlfn.TEXTBEFORE(runRBA_RBA_fluxes[[#This Row],[rxn]],"_"&amp;runRBA_RBA_fluxes[[#This Row],[dir]]&amp;"-",-1),runRBA_RBA_fluxes[[#This Row],[tag]]&amp;"-"),"")</f>
        <v/>
      </c>
      <c r="G560" t="e">
        <f>_xlfn.TEXTAFTER(_xlfn.TEXTBEFORE(runRBA_RBA_fluxes[[#This Row],[rxn]],"-"&amp;runRBA_RBA_fluxes[[#This Row],[enz]],-1),"_",-1)</f>
        <v>#N/A</v>
      </c>
      <c r="H560" t="str">
        <f>_xlfn.TEXTAFTER(runRBA_RBA_fluxes[[#This Row],[rxn]],"-",-1)</f>
        <v>ATPSCPLX</v>
      </c>
      <c r="I560" s="1" t="e">
        <f>IF(runRBA_RBA_fluxes[[#This Row],[dir]]="REV",-runRBA_RBA_fluxes[[#This Row],[ub]],runRBA_RBA_fluxes[[#This Row],[lb]])</f>
        <v>#N/A</v>
      </c>
      <c r="J560" s="1" t="e">
        <f>IF(runRBA_RBA_fluxes[[#This Row],[dir]]="REV",-runRBA_RBA_fluxes[[#This Row],[lb]],runRBA_RBA_fluxes[[#This Row],[ub]])</f>
        <v>#N/A</v>
      </c>
      <c r="K560" s="1" t="e">
        <f>IF(runRBA_RBA_fluxes[[#This Row],[dir]]="REV",-1,1)*runRBA_RBA_fluxes[[#This Row],[flux]]</f>
        <v>#N/A</v>
      </c>
      <c r="L560" s="1" t="b">
        <f>NOT(ISERROR(IF(runRBA_RBA_fluxes[[#This Row],[tag]]="RXN",MATCH(runRBA_RBA_fluxes[[#This Row],[rxn_base_id]],fba_fluxes[rxn],0),0)))</f>
        <v>1</v>
      </c>
    </row>
    <row r="561" spans="1:12" hidden="1" x14ac:dyDescent="0.2">
      <c r="A561" s="1" t="s">
        <v>1565</v>
      </c>
      <c r="B561">
        <v>1.6603736E-8</v>
      </c>
      <c r="C561">
        <v>0</v>
      </c>
      <c r="D561">
        <v>1000.0000000000001</v>
      </c>
      <c r="E561" t="str">
        <f>_xlfn.TEXTBEFORE(runRBA_RBA_fluxes[[#This Row],[rxn]],"-")</f>
        <v>PROSYN</v>
      </c>
      <c r="F561" t="str">
        <f>IFERROR(_xlfn.TEXTAFTER(_xlfn.TEXTBEFORE(runRBA_RBA_fluxes[[#This Row],[rxn]],"_"&amp;runRBA_RBA_fluxes[[#This Row],[dir]]&amp;"-",-1),runRBA_RBA_fluxes[[#This Row],[tag]]&amp;"-"),"")</f>
        <v/>
      </c>
      <c r="G561" t="e">
        <f>_xlfn.TEXTAFTER(_xlfn.TEXTBEFORE(runRBA_RBA_fluxes[[#This Row],[rxn]],"-"&amp;runRBA_RBA_fluxes[[#This Row],[enz]],-1),"_",-1)</f>
        <v>#N/A</v>
      </c>
      <c r="H561" t="str">
        <f>_xlfn.TEXTAFTER(runRBA_RBA_fluxes[[#This Row],[rxn]],"-",-1)</f>
        <v>YKL211C</v>
      </c>
      <c r="I561" s="1" t="e">
        <f>IF(runRBA_RBA_fluxes[[#This Row],[dir]]="REV",-runRBA_RBA_fluxes[[#This Row],[ub]],runRBA_RBA_fluxes[[#This Row],[lb]])</f>
        <v>#N/A</v>
      </c>
      <c r="J561" s="1" t="e">
        <f>IF(runRBA_RBA_fluxes[[#This Row],[dir]]="REV",-runRBA_RBA_fluxes[[#This Row],[lb]],runRBA_RBA_fluxes[[#This Row],[ub]])</f>
        <v>#N/A</v>
      </c>
      <c r="K561" s="1" t="e">
        <f>IF(runRBA_RBA_fluxes[[#This Row],[dir]]="REV",-1,1)*runRBA_RBA_fluxes[[#This Row],[flux]]</f>
        <v>#N/A</v>
      </c>
      <c r="L561" s="1" t="b">
        <f>NOT(ISERROR(IF(runRBA_RBA_fluxes[[#This Row],[tag]]="RXN",MATCH(runRBA_RBA_fluxes[[#This Row],[rxn_base_id]],fba_fluxes[rxn],0),0)))</f>
        <v>1</v>
      </c>
    </row>
    <row r="562" spans="1:12" hidden="1" x14ac:dyDescent="0.2">
      <c r="A562" s="1" t="s">
        <v>1566</v>
      </c>
      <c r="B562">
        <v>7.47137969E-7</v>
      </c>
      <c r="C562">
        <v>0</v>
      </c>
      <c r="D562">
        <v>1000.0000000000001</v>
      </c>
      <c r="E562" t="str">
        <f>_xlfn.TEXTBEFORE(runRBA_RBA_fluxes[[#This Row],[rxn]],"-")</f>
        <v>PROSYN</v>
      </c>
      <c r="F562" t="str">
        <f>IFERROR(_xlfn.TEXTAFTER(_xlfn.TEXTBEFORE(runRBA_RBA_fluxes[[#This Row],[rxn]],"_"&amp;runRBA_RBA_fluxes[[#This Row],[dir]]&amp;"-",-1),runRBA_RBA_fluxes[[#This Row],[tag]]&amp;"-"),"")</f>
        <v/>
      </c>
      <c r="G562" t="e">
        <f>_xlfn.TEXTAFTER(_xlfn.TEXTBEFORE(runRBA_RBA_fluxes[[#This Row],[rxn]],"-"&amp;runRBA_RBA_fluxes[[#This Row],[enz]],-1),"_",-1)</f>
        <v>#N/A</v>
      </c>
      <c r="H562" t="str">
        <f>_xlfn.TEXTAFTER(runRBA_RBA_fluxes[[#This Row],[rxn]],"-",-1)</f>
        <v>A</v>
      </c>
      <c r="I562" s="1" t="e">
        <f>IF(runRBA_RBA_fluxes[[#This Row],[dir]]="REV",-runRBA_RBA_fluxes[[#This Row],[ub]],runRBA_RBA_fluxes[[#This Row],[lb]])</f>
        <v>#N/A</v>
      </c>
      <c r="J562" s="1" t="e">
        <f>IF(runRBA_RBA_fluxes[[#This Row],[dir]]="REV",-runRBA_RBA_fluxes[[#This Row],[lb]],runRBA_RBA_fluxes[[#This Row],[ub]])</f>
        <v>#N/A</v>
      </c>
      <c r="K562" s="1" t="e">
        <f>IF(runRBA_RBA_fluxes[[#This Row],[dir]]="REV",-1,1)*runRBA_RBA_fluxes[[#This Row],[flux]]</f>
        <v>#N/A</v>
      </c>
      <c r="L562" s="1" t="b">
        <f>NOT(ISERROR(IF(runRBA_RBA_fluxes[[#This Row],[tag]]="RXN",MATCH(runRBA_RBA_fluxes[[#This Row],[rxn_base_id]],fba_fluxes[rxn],0),0)))</f>
        <v>1</v>
      </c>
    </row>
    <row r="563" spans="1:12" hidden="1" x14ac:dyDescent="0.2">
      <c r="A563" s="1" t="s">
        <v>1567</v>
      </c>
      <c r="B563">
        <v>1.0222314E-8</v>
      </c>
      <c r="C563">
        <v>0</v>
      </c>
      <c r="D563">
        <v>1000.0000000000001</v>
      </c>
      <c r="E563" t="str">
        <f>_xlfn.TEXTBEFORE(runRBA_RBA_fluxes[[#This Row],[rxn]],"-")</f>
        <v>ENZLOAD</v>
      </c>
      <c r="F563" t="str">
        <f>IFERROR(_xlfn.TEXTAFTER(_xlfn.TEXTBEFORE(runRBA_RBA_fluxes[[#This Row],[rxn]],"_"&amp;runRBA_RBA_fluxes[[#This Row],[dir]]&amp;"-",-1),runRBA_RBA_fluxes[[#This Row],[tag]]&amp;"-"),"")</f>
        <v>IMPC_c</v>
      </c>
      <c r="G563" t="str">
        <f>_xlfn.TEXTAFTER(_xlfn.TEXTBEFORE(runRBA_RBA_fluxes[[#This Row],[rxn]],"-"&amp;runRBA_RBA_fluxes[[#This Row],[enz]],-1),"_",-1)</f>
        <v>FWD</v>
      </c>
      <c r="H563" t="str">
        <f>_xlfn.TEXTAFTER(runRBA_RBA_fluxes[[#This Row],[rxn]],"-",-1)</f>
        <v>YLR028C</v>
      </c>
      <c r="I563" s="1">
        <f>IF(runRBA_RBA_fluxes[[#This Row],[dir]]="REV",-runRBA_RBA_fluxes[[#This Row],[ub]],runRBA_RBA_fluxes[[#This Row],[lb]])</f>
        <v>0</v>
      </c>
      <c r="J563" s="1">
        <f>IF(runRBA_RBA_fluxes[[#This Row],[dir]]="REV",-runRBA_RBA_fluxes[[#This Row],[lb]],runRBA_RBA_fluxes[[#This Row],[ub]])</f>
        <v>1000.0000000000001</v>
      </c>
      <c r="K563" s="1">
        <f>IF(runRBA_RBA_fluxes[[#This Row],[dir]]="REV",-1,1)*runRBA_RBA_fluxes[[#This Row],[flux]]</f>
        <v>1.0222314E-8</v>
      </c>
      <c r="L563" s="1" t="b">
        <f>NOT(ISERROR(IF(runRBA_RBA_fluxes[[#This Row],[tag]]="RXN",MATCH(runRBA_RBA_fluxes[[#This Row],[rxn_base_id]],fba_fluxes[rxn],0),0)))</f>
        <v>1</v>
      </c>
    </row>
    <row r="564" spans="1:12" hidden="1" x14ac:dyDescent="0.2">
      <c r="A564" s="1" t="s">
        <v>1568</v>
      </c>
      <c r="B564">
        <v>3.1713730000000001E-9</v>
      </c>
      <c r="C564">
        <v>0</v>
      </c>
      <c r="D564">
        <v>1000.0000000000001</v>
      </c>
      <c r="E564" t="str">
        <f>_xlfn.TEXTBEFORE(runRBA_RBA_fluxes[[#This Row],[rxn]],"-")</f>
        <v>ENZLOAD</v>
      </c>
      <c r="F564" t="str">
        <f>IFERROR(_xlfn.TEXTAFTER(_xlfn.TEXTBEFORE(runRBA_RBA_fluxes[[#This Row],[rxn]],"_"&amp;runRBA_RBA_fluxes[[#This Row],[dir]]&amp;"-",-1),runRBA_RBA_fluxes[[#This Row],[tag]]&amp;"-"),"")</f>
        <v>C3STDH2_c</v>
      </c>
      <c r="G564" t="str">
        <f>_xlfn.TEXTAFTER(_xlfn.TEXTBEFORE(runRBA_RBA_fluxes[[#This Row],[rxn]],"-"&amp;runRBA_RBA_fluxes[[#This Row],[enz]],-1),"_",-1)</f>
        <v>FWD</v>
      </c>
      <c r="H564" t="str">
        <f>_xlfn.TEXTAFTER(runRBA_RBA_fluxes[[#This Row],[rxn]],"-",-1)</f>
        <v>YGL001C</v>
      </c>
      <c r="I564" s="1">
        <f>IF(runRBA_RBA_fluxes[[#This Row],[dir]]="REV",-runRBA_RBA_fluxes[[#This Row],[ub]],runRBA_RBA_fluxes[[#This Row],[lb]])</f>
        <v>0</v>
      </c>
      <c r="J564" s="1">
        <f>IF(runRBA_RBA_fluxes[[#This Row],[dir]]="REV",-runRBA_RBA_fluxes[[#This Row],[lb]],runRBA_RBA_fluxes[[#This Row],[ub]])</f>
        <v>1000.0000000000001</v>
      </c>
      <c r="K564" s="1">
        <f>IF(runRBA_RBA_fluxes[[#This Row],[dir]]="REV",-1,1)*runRBA_RBA_fluxes[[#This Row],[flux]]</f>
        <v>3.1713730000000001E-9</v>
      </c>
      <c r="L564" s="1" t="b">
        <f>NOT(ISERROR(IF(runRBA_RBA_fluxes[[#This Row],[tag]]="RXN",MATCH(runRBA_RBA_fluxes[[#This Row],[rxn_base_id]],fba_fluxes[rxn],0),0)))</f>
        <v>1</v>
      </c>
    </row>
    <row r="565" spans="1:12" hidden="1" x14ac:dyDescent="0.2">
      <c r="A565" s="1" t="s">
        <v>1569</v>
      </c>
      <c r="B565">
        <v>1.9080754000000002E-8</v>
      </c>
      <c r="C565">
        <v>0</v>
      </c>
      <c r="D565">
        <v>1000.0000000000001</v>
      </c>
      <c r="E565" t="str">
        <f>_xlfn.TEXTBEFORE(runRBA_RBA_fluxes[[#This Row],[rxn]],"-")</f>
        <v>ENZLOAD</v>
      </c>
      <c r="F565" t="str">
        <f>IFERROR(_xlfn.TEXTAFTER(_xlfn.TEXTBEFORE(runRBA_RBA_fluxes[[#This Row],[rxn]],"_"&amp;runRBA_RBA_fluxes[[#This Row],[dir]]&amp;"-",-1),runRBA_RBA_fluxes[[#This Row],[tag]]&amp;"-"),"")</f>
        <v>PPND2_c</v>
      </c>
      <c r="G565" t="str">
        <f>_xlfn.TEXTAFTER(_xlfn.TEXTBEFORE(runRBA_RBA_fluxes[[#This Row],[rxn]],"-"&amp;runRBA_RBA_fluxes[[#This Row],[enz]],-1),"_",-1)</f>
        <v>FWD</v>
      </c>
      <c r="H565" t="str">
        <f>_xlfn.TEXTAFTER(runRBA_RBA_fluxes[[#This Row],[rxn]],"-",-1)</f>
        <v>YBR166C</v>
      </c>
      <c r="I565" s="1">
        <f>IF(runRBA_RBA_fluxes[[#This Row],[dir]]="REV",-runRBA_RBA_fluxes[[#This Row],[ub]],runRBA_RBA_fluxes[[#This Row],[lb]])</f>
        <v>0</v>
      </c>
      <c r="J565" s="1">
        <f>IF(runRBA_RBA_fluxes[[#This Row],[dir]]="REV",-runRBA_RBA_fluxes[[#This Row],[lb]],runRBA_RBA_fluxes[[#This Row],[ub]])</f>
        <v>1000.0000000000001</v>
      </c>
      <c r="K565" s="1">
        <f>IF(runRBA_RBA_fluxes[[#This Row],[dir]]="REV",-1,1)*runRBA_RBA_fluxes[[#This Row],[flux]]</f>
        <v>1.9080754000000002E-8</v>
      </c>
      <c r="L565" s="1" t="b">
        <f>NOT(ISERROR(IF(runRBA_RBA_fluxes[[#This Row],[tag]]="RXN",MATCH(runRBA_RBA_fluxes[[#This Row],[rxn_base_id]],fba_fluxes[rxn],0),0)))</f>
        <v>1</v>
      </c>
    </row>
    <row r="566" spans="1:12" x14ac:dyDescent="0.2">
      <c r="A566" s="1" t="s">
        <v>755</v>
      </c>
      <c r="B566">
        <v>9.9291905455379994E-3</v>
      </c>
      <c r="C566">
        <v>0</v>
      </c>
      <c r="D566">
        <v>1000.0000000000001</v>
      </c>
      <c r="E566" t="str">
        <f>_xlfn.TEXTBEFORE(runRBA_RBA_fluxes[[#This Row],[rxn]],"-")</f>
        <v>RXN</v>
      </c>
      <c r="F566" t="str">
        <f>IFERROR(_xlfn.TEXTAFTER(_xlfn.TEXTBEFORE(runRBA_RBA_fluxes[[#This Row],[rxn]],"_"&amp;runRBA_RBA_fluxes[[#This Row],[dir]]&amp;"-",-1),runRBA_RBA_fluxes[[#This Row],[tag]]&amp;"-"),"")</f>
        <v>SO3R_c</v>
      </c>
      <c r="G566" t="str">
        <f>_xlfn.TEXTAFTER(_xlfn.TEXTBEFORE(runRBA_RBA_fluxes[[#This Row],[rxn]],"-"&amp;runRBA_RBA_fluxes[[#This Row],[enz]],-1),"_",-1)</f>
        <v>FWD</v>
      </c>
      <c r="H566" t="str">
        <f>_xlfn.TEXTAFTER(runRBA_RBA_fluxes[[#This Row],[rxn]],"-",-1)</f>
        <v>MET510</v>
      </c>
      <c r="I566" s="1">
        <f>IF(runRBA_RBA_fluxes[[#This Row],[dir]]="REV",-runRBA_RBA_fluxes[[#This Row],[ub]],runRBA_RBA_fluxes[[#This Row],[lb]])</f>
        <v>0</v>
      </c>
      <c r="J566" s="1">
        <f>IF(runRBA_RBA_fluxes[[#This Row],[dir]]="REV",-runRBA_RBA_fluxes[[#This Row],[lb]],runRBA_RBA_fluxes[[#This Row],[ub]])</f>
        <v>1000.0000000000001</v>
      </c>
      <c r="K566" s="1">
        <f>IF(runRBA_RBA_fluxes[[#This Row],[dir]]="REV",-1,1)*runRBA_RBA_fluxes[[#This Row],[flux]]</f>
        <v>9.9291905455379994E-3</v>
      </c>
      <c r="L566" s="1" t="b">
        <f>NOT(ISERROR(IF(runRBA_RBA_fluxes[[#This Row],[tag]]="RXN",MATCH(runRBA_RBA_fluxes[[#This Row],[rxn_base_id]],fba_fluxes[rxn],0),0)))</f>
        <v>1</v>
      </c>
    </row>
    <row r="567" spans="1:12" x14ac:dyDescent="0.2">
      <c r="A567" s="1" t="s">
        <v>756</v>
      </c>
      <c r="B567">
        <v>1.1411900901789999E-3</v>
      </c>
      <c r="C567">
        <v>0</v>
      </c>
      <c r="D567">
        <v>1000.0000000000001</v>
      </c>
      <c r="E567" t="str">
        <f>_xlfn.TEXTBEFORE(runRBA_RBA_fluxes[[#This Row],[rxn]],"-")</f>
        <v>RXN</v>
      </c>
      <c r="F567" t="str">
        <f>IFERROR(_xlfn.TEXTAFTER(_xlfn.TEXTBEFORE(runRBA_RBA_fluxes[[#This Row],[rxn]],"_"&amp;runRBA_RBA_fluxes[[#This Row],[dir]]&amp;"-",-1),runRBA_RBA_fluxes[[#This Row],[tag]]&amp;"-"),"")</f>
        <v>C3STDH1_c</v>
      </c>
      <c r="G567" t="str">
        <f>_xlfn.TEXTAFTER(_xlfn.TEXTBEFORE(runRBA_RBA_fluxes[[#This Row],[rxn]],"-"&amp;runRBA_RBA_fluxes[[#This Row],[enz]],-1),"_",-1)</f>
        <v>FWD</v>
      </c>
      <c r="H567" t="str">
        <f>_xlfn.TEXTAFTER(runRBA_RBA_fluxes[[#This Row],[rxn]],"-",-1)</f>
        <v>YGL001C</v>
      </c>
      <c r="I567" s="1">
        <f>IF(runRBA_RBA_fluxes[[#This Row],[dir]]="REV",-runRBA_RBA_fluxes[[#This Row],[ub]],runRBA_RBA_fluxes[[#This Row],[lb]])</f>
        <v>0</v>
      </c>
      <c r="J567" s="1">
        <f>IF(runRBA_RBA_fluxes[[#This Row],[dir]]="REV",-runRBA_RBA_fluxes[[#This Row],[lb]],runRBA_RBA_fluxes[[#This Row],[ub]])</f>
        <v>1000.0000000000001</v>
      </c>
      <c r="K567" s="1">
        <f>IF(runRBA_RBA_fluxes[[#This Row],[dir]]="REV",-1,1)*runRBA_RBA_fluxes[[#This Row],[flux]]</f>
        <v>1.1411900901789999E-3</v>
      </c>
      <c r="L567" s="1" t="b">
        <f>NOT(ISERROR(IF(runRBA_RBA_fluxes[[#This Row],[tag]]="RXN",MATCH(runRBA_RBA_fluxes[[#This Row],[rxn_base_id]],fba_fluxes[rxn],0),0)))</f>
        <v>1</v>
      </c>
    </row>
    <row r="568" spans="1:12" hidden="1" x14ac:dyDescent="0.2">
      <c r="A568" s="1" t="s">
        <v>1570</v>
      </c>
      <c r="B568">
        <v>1.7312065199999999E-7</v>
      </c>
      <c r="C568">
        <v>0</v>
      </c>
      <c r="D568">
        <v>1000.0000000000001</v>
      </c>
      <c r="E568" t="str">
        <f>_xlfn.TEXTBEFORE(runRBA_RBA_fluxes[[#This Row],[rxn]],"-")</f>
        <v>ENZSYN</v>
      </c>
      <c r="F568" t="str">
        <f>IFERROR(_xlfn.TEXTAFTER(_xlfn.TEXTBEFORE(runRBA_RBA_fluxes[[#This Row],[rxn]],"_"&amp;runRBA_RBA_fluxes[[#This Row],[dir]]&amp;"-",-1),runRBA_RBA_fluxes[[#This Row],[tag]]&amp;"-"),"")</f>
        <v/>
      </c>
      <c r="G568" t="e">
        <f>_xlfn.TEXTAFTER(_xlfn.TEXTBEFORE(runRBA_RBA_fluxes[[#This Row],[rxn]],"-"&amp;runRBA_RBA_fluxes[[#This Row],[enz]],-1),"_",-1)</f>
        <v>#N/A</v>
      </c>
      <c r="H568" t="str">
        <f>_xlfn.TEXTAFTER(runRBA_RBA_fluxes[[#This Row],[rxn]],"-",-1)</f>
        <v>YGL234W</v>
      </c>
      <c r="I568" s="1" t="e">
        <f>IF(runRBA_RBA_fluxes[[#This Row],[dir]]="REV",-runRBA_RBA_fluxes[[#This Row],[ub]],runRBA_RBA_fluxes[[#This Row],[lb]])</f>
        <v>#N/A</v>
      </c>
      <c r="J568" s="1" t="e">
        <f>IF(runRBA_RBA_fluxes[[#This Row],[dir]]="REV",-runRBA_RBA_fluxes[[#This Row],[lb]],runRBA_RBA_fluxes[[#This Row],[ub]])</f>
        <v>#N/A</v>
      </c>
      <c r="K568" s="1" t="e">
        <f>IF(runRBA_RBA_fluxes[[#This Row],[dir]]="REV",-1,1)*runRBA_RBA_fluxes[[#This Row],[flux]]</f>
        <v>#N/A</v>
      </c>
      <c r="L568" s="1" t="b">
        <f>NOT(ISERROR(IF(runRBA_RBA_fluxes[[#This Row],[tag]]="RXN",MATCH(runRBA_RBA_fluxes[[#This Row],[rxn_base_id]],fba_fluxes[rxn],0),0)))</f>
        <v>1</v>
      </c>
    </row>
    <row r="569" spans="1:12" hidden="1" x14ac:dyDescent="0.2">
      <c r="A569" s="1" t="s">
        <v>1571</v>
      </c>
      <c r="B569">
        <v>4.3946452E-8</v>
      </c>
      <c r="C569">
        <v>0</v>
      </c>
      <c r="D569">
        <v>1000.0000000000001</v>
      </c>
      <c r="E569" t="str">
        <f>_xlfn.TEXTBEFORE(runRBA_RBA_fluxes[[#This Row],[rxn]],"-")</f>
        <v>ENZLOAD</v>
      </c>
      <c r="F569" t="str">
        <f>IFERROR(_xlfn.TEXTAFTER(_xlfn.TEXTBEFORE(runRBA_RBA_fluxes[[#This Row],[rxn]],"_"&amp;runRBA_RBA_fluxes[[#This Row],[dir]]&amp;"-",-1),runRBA_RBA_fluxes[[#This Row],[tag]]&amp;"-"),"")</f>
        <v>AATA_c</v>
      </c>
      <c r="G569" t="str">
        <f>_xlfn.TEXTAFTER(_xlfn.TEXTBEFORE(runRBA_RBA_fluxes[[#This Row],[rxn]],"-"&amp;runRBA_RBA_fluxes[[#This Row],[enz]],-1),"_",-1)</f>
        <v>FWD</v>
      </c>
      <c r="H569" t="str">
        <f>_xlfn.TEXTAFTER(runRBA_RBA_fluxes[[#This Row],[rxn]],"-",-1)</f>
        <v>YGL202W</v>
      </c>
      <c r="I569" s="1">
        <f>IF(runRBA_RBA_fluxes[[#This Row],[dir]]="REV",-runRBA_RBA_fluxes[[#This Row],[ub]],runRBA_RBA_fluxes[[#This Row],[lb]])</f>
        <v>0</v>
      </c>
      <c r="J569" s="1">
        <f>IF(runRBA_RBA_fluxes[[#This Row],[dir]]="REV",-runRBA_RBA_fluxes[[#This Row],[lb]],runRBA_RBA_fluxes[[#This Row],[ub]])</f>
        <v>1000.0000000000001</v>
      </c>
      <c r="K569" s="1">
        <f>IF(runRBA_RBA_fluxes[[#This Row],[dir]]="REV",-1,1)*runRBA_RBA_fluxes[[#This Row],[flux]]</f>
        <v>4.3946452E-8</v>
      </c>
      <c r="L569" s="1" t="b">
        <f>NOT(ISERROR(IF(runRBA_RBA_fluxes[[#This Row],[tag]]="RXN",MATCH(runRBA_RBA_fluxes[[#This Row],[rxn_base_id]],fba_fluxes[rxn],0),0)))</f>
        <v>1</v>
      </c>
    </row>
    <row r="570" spans="1:12" hidden="1" x14ac:dyDescent="0.2">
      <c r="A570" s="1" t="s">
        <v>1572</v>
      </c>
      <c r="B570">
        <v>7.47137969E-7</v>
      </c>
      <c r="C570">
        <v>0</v>
      </c>
      <c r="D570">
        <v>1000.0000000000001</v>
      </c>
      <c r="E570" t="str">
        <f>_xlfn.TEXTBEFORE(runRBA_RBA_fluxes[[#This Row],[rxn]],"-")</f>
        <v>RIBOSUBSYN</v>
      </c>
      <c r="F570" t="str">
        <f>IFERROR(_xlfn.TEXTAFTER(_xlfn.TEXTBEFORE(runRBA_RBA_fluxes[[#This Row],[rxn]],"_"&amp;runRBA_RBA_fluxes[[#This Row],[dir]]&amp;"-",-1),runRBA_RBA_fluxes[[#This Row],[tag]]&amp;"-"),"")</f>
        <v/>
      </c>
      <c r="G570" t="e">
        <f>_xlfn.TEXTAFTER(_xlfn.TEXTBEFORE(runRBA_RBA_fluxes[[#This Row],[rxn]],"-"&amp;runRBA_RBA_fluxes[[#This Row],[enz]],-1),"_",-1)</f>
        <v>#N/A</v>
      </c>
      <c r="H570" t="str">
        <f>_xlfn.TEXTAFTER(runRBA_RBA_fluxes[[#This Row],[rxn]],"-",-1)</f>
        <v>YIL069C</v>
      </c>
      <c r="I570" s="1" t="e">
        <f>IF(runRBA_RBA_fluxes[[#This Row],[dir]]="REV",-runRBA_RBA_fluxes[[#This Row],[ub]],runRBA_RBA_fluxes[[#This Row],[lb]])</f>
        <v>#N/A</v>
      </c>
      <c r="J570" s="1" t="e">
        <f>IF(runRBA_RBA_fluxes[[#This Row],[dir]]="REV",-runRBA_RBA_fluxes[[#This Row],[lb]],runRBA_RBA_fluxes[[#This Row],[ub]])</f>
        <v>#N/A</v>
      </c>
      <c r="K570" s="1" t="e">
        <f>IF(runRBA_RBA_fluxes[[#This Row],[dir]]="REV",-1,1)*runRBA_RBA_fluxes[[#This Row],[flux]]</f>
        <v>#N/A</v>
      </c>
      <c r="L570" s="1" t="b">
        <f>NOT(ISERROR(IF(runRBA_RBA_fluxes[[#This Row],[tag]]="RXN",MATCH(runRBA_RBA_fluxes[[#This Row],[rxn_base_id]],fba_fluxes[rxn],0),0)))</f>
        <v>1</v>
      </c>
    </row>
    <row r="571" spans="1:12" hidden="1" x14ac:dyDescent="0.2">
      <c r="A571" s="1" t="s">
        <v>1573</v>
      </c>
      <c r="B571">
        <v>1.8841013399999999E-7</v>
      </c>
      <c r="C571">
        <v>0</v>
      </c>
      <c r="D571">
        <v>1000.0000000000001</v>
      </c>
      <c r="E571" t="str">
        <f>_xlfn.TEXTBEFORE(runRBA_RBA_fluxes[[#This Row],[rxn]],"-")</f>
        <v>PROSYN</v>
      </c>
      <c r="F571" t="str">
        <f>IFERROR(_xlfn.TEXTAFTER(_xlfn.TEXTBEFORE(runRBA_RBA_fluxes[[#This Row],[rxn]],"_"&amp;runRBA_RBA_fluxes[[#This Row],[dir]]&amp;"-",-1),runRBA_RBA_fluxes[[#This Row],[tag]]&amp;"-"),"")</f>
        <v/>
      </c>
      <c r="G571" t="e">
        <f>_xlfn.TEXTAFTER(_xlfn.TEXTBEFORE(runRBA_RBA_fluxes[[#This Row],[rxn]],"-"&amp;runRBA_RBA_fluxes[[#This Row],[enz]],-1),"_",-1)</f>
        <v>#N/A</v>
      </c>
      <c r="H571" t="str">
        <f>_xlfn.TEXTAFTER(runRBA_RBA_fluxes[[#This Row],[rxn]],"-",-1)</f>
        <v>YNL241C</v>
      </c>
      <c r="I571" s="1" t="e">
        <f>IF(runRBA_RBA_fluxes[[#This Row],[dir]]="REV",-runRBA_RBA_fluxes[[#This Row],[ub]],runRBA_RBA_fluxes[[#This Row],[lb]])</f>
        <v>#N/A</v>
      </c>
      <c r="J571" s="1" t="e">
        <f>IF(runRBA_RBA_fluxes[[#This Row],[dir]]="REV",-runRBA_RBA_fluxes[[#This Row],[lb]],runRBA_RBA_fluxes[[#This Row],[ub]])</f>
        <v>#N/A</v>
      </c>
      <c r="K571" s="1" t="e">
        <f>IF(runRBA_RBA_fluxes[[#This Row],[dir]]="REV",-1,1)*runRBA_RBA_fluxes[[#This Row],[flux]]</f>
        <v>#N/A</v>
      </c>
      <c r="L571" s="1" t="b">
        <f>NOT(ISERROR(IF(runRBA_RBA_fluxes[[#This Row],[tag]]="RXN",MATCH(runRBA_RBA_fluxes[[#This Row],[rxn_base_id]],fba_fluxes[rxn],0),0)))</f>
        <v>1</v>
      </c>
    </row>
    <row r="572" spans="1:12" x14ac:dyDescent="0.2">
      <c r="A572" s="1" t="s">
        <v>757</v>
      </c>
      <c r="B572">
        <v>1.0196515387301999E-2</v>
      </c>
      <c r="C572">
        <v>0</v>
      </c>
      <c r="D572">
        <v>1000.0000000000001</v>
      </c>
      <c r="E572" t="str">
        <f>_xlfn.TEXTBEFORE(runRBA_RBA_fluxes[[#This Row],[rxn]],"-")</f>
        <v>RXN</v>
      </c>
      <c r="F572" t="str">
        <f>IFERROR(_xlfn.TEXTAFTER(_xlfn.TEXTBEFORE(runRBA_RBA_fluxes[[#This Row],[rxn]],"_"&amp;runRBA_RBA_fluxes[[#This Row],[dir]]&amp;"-",-1),runRBA_RBA_fluxes[[#This Row],[tag]]&amp;"-"),"")</f>
        <v>ADSS_c</v>
      </c>
      <c r="G572" t="str">
        <f>_xlfn.TEXTAFTER(_xlfn.TEXTBEFORE(runRBA_RBA_fluxes[[#This Row],[rxn]],"-"&amp;runRBA_RBA_fluxes[[#This Row],[enz]],-1),"_",-1)</f>
        <v>FWD</v>
      </c>
      <c r="H572" t="str">
        <f>_xlfn.TEXTAFTER(runRBA_RBA_fluxes[[#This Row],[rxn]],"-",-1)</f>
        <v>YNL220W</v>
      </c>
      <c r="I572" s="1">
        <f>IF(runRBA_RBA_fluxes[[#This Row],[dir]]="REV",-runRBA_RBA_fluxes[[#This Row],[ub]],runRBA_RBA_fluxes[[#This Row],[lb]])</f>
        <v>0</v>
      </c>
      <c r="J572" s="1">
        <f>IF(runRBA_RBA_fluxes[[#This Row],[dir]]="REV",-runRBA_RBA_fluxes[[#This Row],[lb]],runRBA_RBA_fluxes[[#This Row],[ub]])</f>
        <v>1000.0000000000001</v>
      </c>
      <c r="K572" s="1">
        <f>IF(runRBA_RBA_fluxes[[#This Row],[dir]]="REV",-1,1)*runRBA_RBA_fluxes[[#This Row],[flux]]</f>
        <v>1.0196515387301999E-2</v>
      </c>
      <c r="L572" s="1" t="b">
        <f>NOT(ISERROR(IF(runRBA_RBA_fluxes[[#This Row],[tag]]="RXN",MATCH(runRBA_RBA_fluxes[[#This Row],[rxn_base_id]],fba_fluxes[rxn],0),0)))</f>
        <v>1</v>
      </c>
    </row>
    <row r="573" spans="1:12" x14ac:dyDescent="0.2">
      <c r="A573" s="1" t="s">
        <v>758</v>
      </c>
      <c r="B573">
        <v>1.02921622662E-4</v>
      </c>
      <c r="C573">
        <v>0</v>
      </c>
      <c r="D573">
        <v>1000.0000000000001</v>
      </c>
      <c r="E573" t="str">
        <f>_xlfn.TEXTBEFORE(runRBA_RBA_fluxes[[#This Row],[rxn]],"-")</f>
        <v>RXN</v>
      </c>
      <c r="F573" t="str">
        <f>IFERROR(_xlfn.TEXTAFTER(_xlfn.TEXTBEFORE(runRBA_RBA_fluxes[[#This Row],[rxn]],"_"&amp;runRBA_RBA_fluxes[[#This Row],[dir]]&amp;"-",-1),runRBA_RBA_fluxes[[#This Row],[tag]]&amp;"-"),"")</f>
        <v>PIt_c_rm</v>
      </c>
      <c r="G573" t="str">
        <f>_xlfn.TEXTAFTER(_xlfn.TEXTBEFORE(runRBA_RBA_fluxes[[#This Row],[rxn]],"-"&amp;runRBA_RBA_fluxes[[#This Row],[enz]],-1),"_",-1)</f>
        <v>REV</v>
      </c>
      <c r="H573" t="str">
        <f>_xlfn.TEXTAFTER(runRBA_RBA_fluxes[[#This Row],[rxn]],"-",-1)</f>
        <v>SPONT</v>
      </c>
      <c r="I573" s="1">
        <f>IF(runRBA_RBA_fluxes[[#This Row],[dir]]="REV",-runRBA_RBA_fluxes[[#This Row],[ub]],runRBA_RBA_fluxes[[#This Row],[lb]])</f>
        <v>-1000.0000000000001</v>
      </c>
      <c r="J573" s="1">
        <f>IF(runRBA_RBA_fluxes[[#This Row],[dir]]="REV",-runRBA_RBA_fluxes[[#This Row],[lb]],runRBA_RBA_fluxes[[#This Row],[ub]])</f>
        <v>0</v>
      </c>
      <c r="K573" s="1">
        <f>IF(runRBA_RBA_fluxes[[#This Row],[dir]]="REV",-1,1)*runRBA_RBA_fluxes[[#This Row],[flux]]</f>
        <v>-1.02921622662E-4</v>
      </c>
      <c r="L573" s="1" t="b">
        <f>NOT(ISERROR(IF(runRBA_RBA_fluxes[[#This Row],[tag]]="RXN",MATCH(runRBA_RBA_fluxes[[#This Row],[rxn_base_id]],fba_fluxes[rxn],0),0)))</f>
        <v>1</v>
      </c>
    </row>
    <row r="574" spans="1:12" hidden="1" x14ac:dyDescent="0.2">
      <c r="A574" s="1" t="s">
        <v>1574</v>
      </c>
      <c r="B574">
        <v>9.4601990000000006E-9</v>
      </c>
      <c r="C574">
        <v>0</v>
      </c>
      <c r="D574">
        <v>1000.0000000000001</v>
      </c>
      <c r="E574" t="str">
        <f>_xlfn.TEXTBEFORE(runRBA_RBA_fluxes[[#This Row],[rxn]],"-")</f>
        <v>ENZSYN</v>
      </c>
      <c r="F574" t="str">
        <f>IFERROR(_xlfn.TEXTAFTER(_xlfn.TEXTBEFORE(runRBA_RBA_fluxes[[#This Row],[rxn]],"_"&amp;runRBA_RBA_fluxes[[#This Row],[dir]]&amp;"-",-1),runRBA_RBA_fluxes[[#This Row],[tag]]&amp;"-"),"")</f>
        <v/>
      </c>
      <c r="G574" t="e">
        <f>_xlfn.TEXTAFTER(_xlfn.TEXTBEFORE(runRBA_RBA_fluxes[[#This Row],[rxn]],"-"&amp;runRBA_RBA_fluxes[[#This Row],[enz]],-1),"_",-1)</f>
        <v>#N/A</v>
      </c>
      <c r="H574" t="str">
        <f>_xlfn.TEXTAFTER(runRBA_RBA_fluxes[[#This Row],[rxn]],"-",-1)</f>
        <v>YGL012W</v>
      </c>
      <c r="I574" s="1" t="e">
        <f>IF(runRBA_RBA_fluxes[[#This Row],[dir]]="REV",-runRBA_RBA_fluxes[[#This Row],[ub]],runRBA_RBA_fluxes[[#This Row],[lb]])</f>
        <v>#N/A</v>
      </c>
      <c r="J574" s="1" t="e">
        <f>IF(runRBA_RBA_fluxes[[#This Row],[dir]]="REV",-runRBA_RBA_fluxes[[#This Row],[lb]],runRBA_RBA_fluxes[[#This Row],[ub]])</f>
        <v>#N/A</v>
      </c>
      <c r="K574" s="1" t="e">
        <f>IF(runRBA_RBA_fluxes[[#This Row],[dir]]="REV",-1,1)*runRBA_RBA_fluxes[[#This Row],[flux]]</f>
        <v>#N/A</v>
      </c>
      <c r="L574" s="1" t="b">
        <f>NOT(ISERROR(IF(runRBA_RBA_fluxes[[#This Row],[tag]]="RXN",MATCH(runRBA_RBA_fluxes[[#This Row],[rxn_base_id]],fba_fluxes[rxn],0),0)))</f>
        <v>1</v>
      </c>
    </row>
    <row r="575" spans="1:12" x14ac:dyDescent="0.2">
      <c r="A575" s="1" t="s">
        <v>760</v>
      </c>
      <c r="B575">
        <v>1.7768533936495998E-2</v>
      </c>
      <c r="C575">
        <v>0</v>
      </c>
      <c r="D575">
        <v>1000.0000000000001</v>
      </c>
      <c r="E575" t="str">
        <f>_xlfn.TEXTBEFORE(runRBA_RBA_fluxes[[#This Row],[rxn]],"-")</f>
        <v>RXN</v>
      </c>
      <c r="F575" t="str">
        <f>IFERROR(_xlfn.TEXTAFTER(_xlfn.TEXTBEFORE(runRBA_RBA_fluxes[[#This Row],[rxn]],"_"&amp;runRBA_RBA_fluxes[[#This Row],[dir]]&amp;"-",-1),runRBA_RBA_fluxes[[#This Row],[tag]]&amp;"-"),"")</f>
        <v>ASNTRS_c</v>
      </c>
      <c r="G575" t="str">
        <f>_xlfn.TEXTAFTER(_xlfn.TEXTBEFORE(runRBA_RBA_fluxes[[#This Row],[rxn]],"-"&amp;runRBA_RBA_fluxes[[#This Row],[enz]],-1),"_",-1)</f>
        <v>FWD</v>
      </c>
      <c r="H575" t="str">
        <f>_xlfn.TEXTAFTER(runRBA_RBA_fluxes[[#This Row],[rxn]],"-",-1)</f>
        <v>YHR019C</v>
      </c>
      <c r="I575" s="1">
        <f>IF(runRBA_RBA_fluxes[[#This Row],[dir]]="REV",-runRBA_RBA_fluxes[[#This Row],[ub]],runRBA_RBA_fluxes[[#This Row],[lb]])</f>
        <v>0</v>
      </c>
      <c r="J575" s="1">
        <f>IF(runRBA_RBA_fluxes[[#This Row],[dir]]="REV",-runRBA_RBA_fluxes[[#This Row],[lb]],runRBA_RBA_fluxes[[#This Row],[ub]])</f>
        <v>1000.0000000000001</v>
      </c>
      <c r="K575" s="1">
        <f>IF(runRBA_RBA_fluxes[[#This Row],[dir]]="REV",-1,1)*runRBA_RBA_fluxes[[#This Row],[flux]]</f>
        <v>1.7768533936495998E-2</v>
      </c>
      <c r="L575" s="1" t="b">
        <f>NOT(ISERROR(IF(runRBA_RBA_fluxes[[#This Row],[tag]]="RXN",MATCH(runRBA_RBA_fluxes[[#This Row],[rxn_base_id]],fba_fluxes[rxn],0),0)))</f>
        <v>1</v>
      </c>
    </row>
    <row r="576" spans="1:12" hidden="1" x14ac:dyDescent="0.2">
      <c r="A576" s="1" t="s">
        <v>1575</v>
      </c>
      <c r="B576">
        <v>7.47137969E-7</v>
      </c>
      <c r="C576">
        <v>0</v>
      </c>
      <c r="D576">
        <v>1000.0000000000001</v>
      </c>
      <c r="E576" t="str">
        <f>_xlfn.TEXTBEFORE(runRBA_RBA_fluxes[[#This Row],[rxn]],"-")</f>
        <v>RIBOSUBSYN</v>
      </c>
      <c r="F576" t="str">
        <f>IFERROR(_xlfn.TEXTAFTER(_xlfn.TEXTBEFORE(runRBA_RBA_fluxes[[#This Row],[rxn]],"_"&amp;runRBA_RBA_fluxes[[#This Row],[dir]]&amp;"-",-1),runRBA_RBA_fluxes[[#This Row],[tag]]&amp;"-"),"")</f>
        <v/>
      </c>
      <c r="G576" t="e">
        <f>_xlfn.TEXTAFTER(_xlfn.TEXTBEFORE(runRBA_RBA_fluxes[[#This Row],[rxn]],"-"&amp;runRBA_RBA_fluxes[[#This Row],[enz]],-1),"_",-1)</f>
        <v>#N/A</v>
      </c>
      <c r="H576" t="str">
        <f>_xlfn.TEXTAFTER(runRBA_RBA_fluxes[[#This Row],[rxn]],"-",-1)</f>
        <v>YPL090C</v>
      </c>
      <c r="I576" s="1" t="e">
        <f>IF(runRBA_RBA_fluxes[[#This Row],[dir]]="REV",-runRBA_RBA_fluxes[[#This Row],[ub]],runRBA_RBA_fluxes[[#This Row],[lb]])</f>
        <v>#N/A</v>
      </c>
      <c r="J576" s="1" t="e">
        <f>IF(runRBA_RBA_fluxes[[#This Row],[dir]]="REV",-runRBA_RBA_fluxes[[#This Row],[lb]],runRBA_RBA_fluxes[[#This Row],[ub]])</f>
        <v>#N/A</v>
      </c>
      <c r="K576" s="1" t="e">
        <f>IF(runRBA_RBA_fluxes[[#This Row],[dir]]="REV",-1,1)*runRBA_RBA_fluxes[[#This Row],[flux]]</f>
        <v>#N/A</v>
      </c>
      <c r="L576" s="1" t="b">
        <f>NOT(ISERROR(IF(runRBA_RBA_fluxes[[#This Row],[tag]]="RXN",MATCH(runRBA_RBA_fluxes[[#This Row],[rxn_base_id]],fba_fluxes[rxn],0),0)))</f>
        <v>1</v>
      </c>
    </row>
    <row r="577" spans="1:12" x14ac:dyDescent="0.2">
      <c r="A577" s="1" t="s">
        <v>761</v>
      </c>
      <c r="B577">
        <v>3.1655103845240002E-3</v>
      </c>
      <c r="C577">
        <v>0</v>
      </c>
      <c r="D577">
        <v>1000.0000000000001</v>
      </c>
      <c r="E577" t="str">
        <f>_xlfn.TEXTBEFORE(runRBA_RBA_fluxes[[#This Row],[rxn]],"-")</f>
        <v>RXN</v>
      </c>
      <c r="F577" t="str">
        <f>IFERROR(_xlfn.TEXTAFTER(_xlfn.TEXTBEFORE(runRBA_RBA_fluxes[[#This Row],[rxn]],"_"&amp;runRBA_RBA_fluxes[[#This Row],[dir]]&amp;"-",-1),runRBA_RBA_fluxes[[#This Row],[tag]]&amp;"-"),"")</f>
        <v>NADt_c_rm</v>
      </c>
      <c r="G577" t="str">
        <f>_xlfn.TEXTAFTER(_xlfn.TEXTBEFORE(runRBA_RBA_fluxes[[#This Row],[rxn]],"-"&amp;runRBA_RBA_fluxes[[#This Row],[enz]],-1),"_",-1)</f>
        <v>REV</v>
      </c>
      <c r="H577" t="str">
        <f>_xlfn.TEXTAFTER(runRBA_RBA_fluxes[[#This Row],[rxn]],"-",-1)</f>
        <v>SPONT</v>
      </c>
      <c r="I577" s="1">
        <f>IF(runRBA_RBA_fluxes[[#This Row],[dir]]="REV",-runRBA_RBA_fluxes[[#This Row],[ub]],runRBA_RBA_fluxes[[#This Row],[lb]])</f>
        <v>-1000.0000000000001</v>
      </c>
      <c r="J577" s="1">
        <f>IF(runRBA_RBA_fluxes[[#This Row],[dir]]="REV",-runRBA_RBA_fluxes[[#This Row],[lb]],runRBA_RBA_fluxes[[#This Row],[ub]])</f>
        <v>0</v>
      </c>
      <c r="K577" s="1">
        <f>IF(runRBA_RBA_fluxes[[#This Row],[dir]]="REV",-1,1)*runRBA_RBA_fluxes[[#This Row],[flux]]</f>
        <v>-3.1655103845240002E-3</v>
      </c>
      <c r="L577" s="1" t="b">
        <f>NOT(ISERROR(IF(runRBA_RBA_fluxes[[#This Row],[tag]]="RXN",MATCH(runRBA_RBA_fluxes[[#This Row],[rxn_base_id]],fba_fluxes[rxn],0),0)))</f>
        <v>1</v>
      </c>
    </row>
    <row r="578" spans="1:12" hidden="1" x14ac:dyDescent="0.2">
      <c r="A578" s="1" t="s">
        <v>1576</v>
      </c>
      <c r="B578">
        <v>0</v>
      </c>
      <c r="C578">
        <v>0</v>
      </c>
      <c r="D578">
        <v>1000.0000000000001</v>
      </c>
      <c r="E578" t="str">
        <f>_xlfn.TEXTBEFORE(runRBA_RBA_fluxes[[#This Row],[rxn]],"-")</f>
        <v>ENZLOAD</v>
      </c>
      <c r="F578" t="str">
        <f>IFERROR(_xlfn.TEXTAFTER(_xlfn.TEXTBEFORE(runRBA_RBA_fluxes[[#This Row],[rxn]],"_"&amp;runRBA_RBA_fluxes[[#This Row],[dir]]&amp;"-",-1),runRBA_RBA_fluxes[[#This Row],[tag]]&amp;"-"),"")</f>
        <v>3OACR260_rm</v>
      </c>
      <c r="G578" t="str">
        <f>_xlfn.TEXTAFTER(_xlfn.TEXTBEFORE(runRBA_RBA_fluxes[[#This Row],[rxn]],"-"&amp;runRBA_RBA_fluxes[[#This Row],[enz]],-1),"_",-1)</f>
        <v>FWD</v>
      </c>
      <c r="H578" t="str">
        <f>_xlfn.TEXTAFTER(runRBA_RBA_fluxes[[#This Row],[rxn]],"-",-1)</f>
        <v>YBR159W</v>
      </c>
      <c r="I578" s="1">
        <f>IF(runRBA_RBA_fluxes[[#This Row],[dir]]="REV",-runRBA_RBA_fluxes[[#This Row],[ub]],runRBA_RBA_fluxes[[#This Row],[lb]])</f>
        <v>0</v>
      </c>
      <c r="J578" s="1">
        <f>IF(runRBA_RBA_fluxes[[#This Row],[dir]]="REV",-runRBA_RBA_fluxes[[#This Row],[lb]],runRBA_RBA_fluxes[[#This Row],[ub]])</f>
        <v>1000.0000000000001</v>
      </c>
      <c r="K578" s="1">
        <f>IF(runRBA_RBA_fluxes[[#This Row],[dir]]="REV",-1,1)*runRBA_RBA_fluxes[[#This Row],[flux]]</f>
        <v>0</v>
      </c>
      <c r="L578" s="1" t="b">
        <f>NOT(ISERROR(IF(runRBA_RBA_fluxes[[#This Row],[tag]]="RXN",MATCH(runRBA_RBA_fluxes[[#This Row],[rxn_base_id]],fba_fluxes[rxn],0),0)))</f>
        <v>1</v>
      </c>
    </row>
    <row r="579" spans="1:12" hidden="1" x14ac:dyDescent="0.2">
      <c r="A579" s="1" t="s">
        <v>1577</v>
      </c>
      <c r="B579">
        <v>7.47137969E-7</v>
      </c>
      <c r="C579">
        <v>0</v>
      </c>
      <c r="D579">
        <v>1000.0000000000001</v>
      </c>
      <c r="E579" t="str">
        <f>_xlfn.TEXTBEFORE(runRBA_RBA_fluxes[[#This Row],[rxn]],"-")</f>
        <v>PROSYN</v>
      </c>
      <c r="F579" t="str">
        <f>IFERROR(_xlfn.TEXTAFTER(_xlfn.TEXTBEFORE(runRBA_RBA_fluxes[[#This Row],[rxn]],"_"&amp;runRBA_RBA_fluxes[[#This Row],[dir]]&amp;"-",-1),runRBA_RBA_fluxes[[#This Row],[tag]]&amp;"-"),"")</f>
        <v/>
      </c>
      <c r="G579" t="e">
        <f>_xlfn.TEXTAFTER(_xlfn.TEXTBEFORE(runRBA_RBA_fluxes[[#This Row],[rxn]],"-"&amp;runRBA_RBA_fluxes[[#This Row],[enz]],-1),"_",-1)</f>
        <v>#N/A</v>
      </c>
      <c r="H579" t="str">
        <f>_xlfn.TEXTAFTER(runRBA_RBA_fluxes[[#This Row],[rxn]],"-",-1)</f>
        <v>YLR340W</v>
      </c>
      <c r="I579" s="1" t="e">
        <f>IF(runRBA_RBA_fluxes[[#This Row],[dir]]="REV",-runRBA_RBA_fluxes[[#This Row],[ub]],runRBA_RBA_fluxes[[#This Row],[lb]])</f>
        <v>#N/A</v>
      </c>
      <c r="J579" s="1" t="e">
        <f>IF(runRBA_RBA_fluxes[[#This Row],[dir]]="REV",-runRBA_RBA_fluxes[[#This Row],[lb]],runRBA_RBA_fluxes[[#This Row],[ub]])</f>
        <v>#N/A</v>
      </c>
      <c r="K579" s="1" t="e">
        <f>IF(runRBA_RBA_fluxes[[#This Row],[dir]]="REV",-1,1)*runRBA_RBA_fluxes[[#This Row],[flux]]</f>
        <v>#N/A</v>
      </c>
      <c r="L579" s="1" t="b">
        <f>NOT(ISERROR(IF(runRBA_RBA_fluxes[[#This Row],[tag]]="RXN",MATCH(runRBA_RBA_fluxes[[#This Row],[rxn_base_id]],fba_fluxes[rxn],0),0)))</f>
        <v>1</v>
      </c>
    </row>
    <row r="580" spans="1:12" hidden="1" x14ac:dyDescent="0.2">
      <c r="A580" s="1" t="s">
        <v>1578</v>
      </c>
      <c r="B580">
        <v>4.7079212200000002E-7</v>
      </c>
      <c r="C580">
        <v>0</v>
      </c>
      <c r="D580">
        <v>1000.0000000000001</v>
      </c>
      <c r="E580" t="str">
        <f>_xlfn.TEXTBEFORE(runRBA_RBA_fluxes[[#This Row],[rxn]],"-")</f>
        <v>ENZLOAD</v>
      </c>
      <c r="F580" t="str">
        <f>IFERROR(_xlfn.TEXTAFTER(_xlfn.TEXTBEFORE(runRBA_RBA_fluxes[[#This Row],[rxn]],"_"&amp;runRBA_RBA_fluxes[[#This Row],[dir]]&amp;"-",-1),runRBA_RBA_fluxes[[#This Row],[tag]]&amp;"-"),"")</f>
        <v>ALAS_m</v>
      </c>
      <c r="G580" t="str">
        <f>_xlfn.TEXTAFTER(_xlfn.TEXTBEFORE(runRBA_RBA_fluxes[[#This Row],[rxn]],"-"&amp;runRBA_RBA_fluxes[[#This Row],[enz]],-1),"_",-1)</f>
        <v>FWD</v>
      </c>
      <c r="H580" t="str">
        <f>_xlfn.TEXTAFTER(runRBA_RBA_fluxes[[#This Row],[rxn]],"-",-1)</f>
        <v>YDR232W</v>
      </c>
      <c r="I580" s="1">
        <f>IF(runRBA_RBA_fluxes[[#This Row],[dir]]="REV",-runRBA_RBA_fluxes[[#This Row],[ub]],runRBA_RBA_fluxes[[#This Row],[lb]])</f>
        <v>0</v>
      </c>
      <c r="J580" s="1">
        <f>IF(runRBA_RBA_fluxes[[#This Row],[dir]]="REV",-runRBA_RBA_fluxes[[#This Row],[lb]],runRBA_RBA_fluxes[[#This Row],[ub]])</f>
        <v>1000.0000000000001</v>
      </c>
      <c r="K580" s="1">
        <f>IF(runRBA_RBA_fluxes[[#This Row],[dir]]="REV",-1,1)*runRBA_RBA_fluxes[[#This Row],[flux]]</f>
        <v>4.7079212200000002E-7</v>
      </c>
      <c r="L580" s="1" t="b">
        <f>NOT(ISERROR(IF(runRBA_RBA_fluxes[[#This Row],[tag]]="RXN",MATCH(runRBA_RBA_fluxes[[#This Row],[rxn_base_id]],fba_fluxes[rxn],0),0)))</f>
        <v>1</v>
      </c>
    </row>
    <row r="581" spans="1:12" hidden="1" x14ac:dyDescent="0.2">
      <c r="A581" s="1" t="s">
        <v>1579</v>
      </c>
      <c r="B581">
        <v>1.055767885E-6</v>
      </c>
      <c r="C581">
        <v>0</v>
      </c>
      <c r="D581">
        <v>1000.0000000000001</v>
      </c>
      <c r="E581" t="str">
        <f>_xlfn.TEXTBEFORE(runRBA_RBA_fluxes[[#This Row],[rxn]],"-")</f>
        <v>ENZLOAD</v>
      </c>
      <c r="F581" t="str">
        <f>IFERROR(_xlfn.TEXTAFTER(_xlfn.TEXTBEFORE(runRBA_RBA_fluxes[[#This Row],[rxn]],"_"&amp;runRBA_RBA_fluxes[[#This Row],[dir]]&amp;"-",-1),runRBA_RBA_fluxes[[#This Row],[tag]]&amp;"-"),"")</f>
        <v>KARA1i_m</v>
      </c>
      <c r="G581" t="str">
        <f>_xlfn.TEXTAFTER(_xlfn.TEXTBEFORE(runRBA_RBA_fluxes[[#This Row],[rxn]],"-"&amp;runRBA_RBA_fluxes[[#This Row],[enz]],-1),"_",-1)</f>
        <v>FWD</v>
      </c>
      <c r="H581" t="str">
        <f>_xlfn.TEXTAFTER(runRBA_RBA_fluxes[[#This Row],[rxn]],"-",-1)</f>
        <v>YLR355C</v>
      </c>
      <c r="I581" s="1">
        <f>IF(runRBA_RBA_fluxes[[#This Row],[dir]]="REV",-runRBA_RBA_fluxes[[#This Row],[ub]],runRBA_RBA_fluxes[[#This Row],[lb]])</f>
        <v>0</v>
      </c>
      <c r="J581" s="1">
        <f>IF(runRBA_RBA_fluxes[[#This Row],[dir]]="REV",-runRBA_RBA_fluxes[[#This Row],[lb]],runRBA_RBA_fluxes[[#This Row],[ub]])</f>
        <v>1000.0000000000001</v>
      </c>
      <c r="K581" s="1">
        <f>IF(runRBA_RBA_fluxes[[#This Row],[dir]]="REV",-1,1)*runRBA_RBA_fluxes[[#This Row],[flux]]</f>
        <v>1.055767885E-6</v>
      </c>
      <c r="L581" s="1" t="b">
        <f>NOT(ISERROR(IF(runRBA_RBA_fluxes[[#This Row],[tag]]="RXN",MATCH(runRBA_RBA_fluxes[[#This Row],[rxn_base_id]],fba_fluxes[rxn],0),0)))</f>
        <v>1</v>
      </c>
    </row>
    <row r="582" spans="1:12" hidden="1" x14ac:dyDescent="0.2">
      <c r="A582" s="1" t="s">
        <v>1580</v>
      </c>
      <c r="B582">
        <v>1.09758E-10</v>
      </c>
      <c r="C582">
        <v>0</v>
      </c>
      <c r="D582">
        <v>1000.0000000000001</v>
      </c>
      <c r="E582" t="str">
        <f>_xlfn.TEXTBEFORE(runRBA_RBA_fluxes[[#This Row],[rxn]],"-")</f>
        <v>ENZLOAD</v>
      </c>
      <c r="F582" t="str">
        <f>IFERROR(_xlfn.TEXTAFTER(_xlfn.TEXTBEFORE(runRBA_RBA_fluxes[[#This Row],[rxn]],"_"&amp;runRBA_RBA_fluxes[[#This Row],[dir]]&amp;"-",-1),runRBA_RBA_fluxes[[#This Row],[tag]]&amp;"-"),"")</f>
        <v>HMPK1_c</v>
      </c>
      <c r="G582" t="str">
        <f>_xlfn.TEXTAFTER(_xlfn.TEXTBEFORE(runRBA_RBA_fluxes[[#This Row],[rxn]],"-"&amp;runRBA_RBA_fluxes[[#This Row],[enz]],-1),"_",-1)</f>
        <v>FWD</v>
      </c>
      <c r="H582" t="str">
        <f>_xlfn.TEXTAFTER(runRBA_RBA_fluxes[[#This Row],[rxn]],"-",-1)</f>
        <v>YOL055C</v>
      </c>
      <c r="I582" s="1">
        <f>IF(runRBA_RBA_fluxes[[#This Row],[dir]]="REV",-runRBA_RBA_fluxes[[#This Row],[ub]],runRBA_RBA_fluxes[[#This Row],[lb]])</f>
        <v>0</v>
      </c>
      <c r="J582" s="1">
        <f>IF(runRBA_RBA_fluxes[[#This Row],[dir]]="REV",-runRBA_RBA_fluxes[[#This Row],[lb]],runRBA_RBA_fluxes[[#This Row],[ub]])</f>
        <v>1000.0000000000001</v>
      </c>
      <c r="K582" s="1">
        <f>IF(runRBA_RBA_fluxes[[#This Row],[dir]]="REV",-1,1)*runRBA_RBA_fluxes[[#This Row],[flux]]</f>
        <v>1.09758E-10</v>
      </c>
      <c r="L582" s="1" t="b">
        <f>NOT(ISERROR(IF(runRBA_RBA_fluxes[[#This Row],[tag]]="RXN",MATCH(runRBA_RBA_fluxes[[#This Row],[rxn_base_id]],fba_fluxes[rxn],0),0)))</f>
        <v>1</v>
      </c>
    </row>
    <row r="583" spans="1:12" hidden="1" x14ac:dyDescent="0.2">
      <c r="A583" s="1" t="s">
        <v>1581</v>
      </c>
      <c r="B583">
        <v>4.4549277000000003E-8</v>
      </c>
      <c r="C583">
        <v>0</v>
      </c>
      <c r="D583">
        <v>1000.0000000000001</v>
      </c>
      <c r="E583" t="str">
        <f>_xlfn.TEXTBEFORE(runRBA_RBA_fluxes[[#This Row],[rxn]],"-")</f>
        <v>PROSYN</v>
      </c>
      <c r="F583" t="str">
        <f>IFERROR(_xlfn.TEXTAFTER(_xlfn.TEXTBEFORE(runRBA_RBA_fluxes[[#This Row],[rxn]],"_"&amp;runRBA_RBA_fluxes[[#This Row],[dir]]&amp;"-",-1),runRBA_RBA_fluxes[[#This Row],[tag]]&amp;"-"),"")</f>
        <v/>
      </c>
      <c r="G583" t="e">
        <f>_xlfn.TEXTAFTER(_xlfn.TEXTBEFORE(runRBA_RBA_fluxes[[#This Row],[rxn]],"-"&amp;runRBA_RBA_fluxes[[#This Row],[enz]],-1),"_",-1)</f>
        <v>#N/A</v>
      </c>
      <c r="H583" t="str">
        <f>_xlfn.TEXTAFTER(runRBA_RBA_fluxes[[#This Row],[rxn]],"-",-1)</f>
        <v>YGL055W</v>
      </c>
      <c r="I583" s="1" t="e">
        <f>IF(runRBA_RBA_fluxes[[#This Row],[dir]]="REV",-runRBA_RBA_fluxes[[#This Row],[ub]],runRBA_RBA_fluxes[[#This Row],[lb]])</f>
        <v>#N/A</v>
      </c>
      <c r="J583" s="1" t="e">
        <f>IF(runRBA_RBA_fluxes[[#This Row],[dir]]="REV",-runRBA_RBA_fluxes[[#This Row],[lb]],runRBA_RBA_fluxes[[#This Row],[ub]])</f>
        <v>#N/A</v>
      </c>
      <c r="K583" s="1" t="e">
        <f>IF(runRBA_RBA_fluxes[[#This Row],[dir]]="REV",-1,1)*runRBA_RBA_fluxes[[#This Row],[flux]]</f>
        <v>#N/A</v>
      </c>
      <c r="L583" s="1" t="b">
        <f>NOT(ISERROR(IF(runRBA_RBA_fluxes[[#This Row],[tag]]="RXN",MATCH(runRBA_RBA_fluxes[[#This Row],[rxn_base_id]],fba_fluxes[rxn],0),0)))</f>
        <v>1</v>
      </c>
    </row>
    <row r="584" spans="1:12" hidden="1" x14ac:dyDescent="0.2">
      <c r="A584" s="1" t="s">
        <v>1582</v>
      </c>
      <c r="B584">
        <v>5.9971356999999999E-8</v>
      </c>
      <c r="C584">
        <v>0</v>
      </c>
      <c r="D584">
        <v>1000.0000000000001</v>
      </c>
      <c r="E584" t="str">
        <f>_xlfn.TEXTBEFORE(runRBA_RBA_fluxes[[#This Row],[rxn]],"-")</f>
        <v>PROSYN</v>
      </c>
      <c r="F584" t="str">
        <f>IFERROR(_xlfn.TEXTAFTER(_xlfn.TEXTBEFORE(runRBA_RBA_fluxes[[#This Row],[rxn]],"_"&amp;runRBA_RBA_fluxes[[#This Row],[dir]]&amp;"-",-1),runRBA_RBA_fluxes[[#This Row],[tag]]&amp;"-"),"")</f>
        <v/>
      </c>
      <c r="G584" t="e">
        <f>_xlfn.TEXTAFTER(_xlfn.TEXTBEFORE(runRBA_RBA_fluxes[[#This Row],[rxn]],"-"&amp;runRBA_RBA_fluxes[[#This Row],[enz]],-1),"_",-1)</f>
        <v>#N/A</v>
      </c>
      <c r="H584" t="str">
        <f>_xlfn.TEXTAFTER(runRBA_RBA_fluxes[[#This Row],[rxn]],"-",-1)</f>
        <v>YJL121C</v>
      </c>
      <c r="I584" s="1" t="e">
        <f>IF(runRBA_RBA_fluxes[[#This Row],[dir]]="REV",-runRBA_RBA_fluxes[[#This Row],[ub]],runRBA_RBA_fluxes[[#This Row],[lb]])</f>
        <v>#N/A</v>
      </c>
      <c r="J584" s="1" t="e">
        <f>IF(runRBA_RBA_fluxes[[#This Row],[dir]]="REV",-runRBA_RBA_fluxes[[#This Row],[lb]],runRBA_RBA_fluxes[[#This Row],[ub]])</f>
        <v>#N/A</v>
      </c>
      <c r="K584" s="1" t="e">
        <f>IF(runRBA_RBA_fluxes[[#This Row],[dir]]="REV",-1,1)*runRBA_RBA_fluxes[[#This Row],[flux]]</f>
        <v>#N/A</v>
      </c>
      <c r="L584" s="1" t="b">
        <f>NOT(ISERROR(IF(runRBA_RBA_fluxes[[#This Row],[tag]]="RXN",MATCH(runRBA_RBA_fluxes[[#This Row],[rxn_base_id]],fba_fluxes[rxn],0),0)))</f>
        <v>1</v>
      </c>
    </row>
    <row r="585" spans="1:12" hidden="1" x14ac:dyDescent="0.2">
      <c r="A585" s="1" t="s">
        <v>1583</v>
      </c>
      <c r="B585">
        <v>0</v>
      </c>
      <c r="C585">
        <v>0</v>
      </c>
      <c r="D585">
        <v>1000.0000000000001</v>
      </c>
      <c r="E585" t="str">
        <f>_xlfn.TEXTBEFORE(runRBA_RBA_fluxes[[#This Row],[rxn]],"-")</f>
        <v>ENZLOAD</v>
      </c>
      <c r="F585" t="str">
        <f>IFERROR(_xlfn.TEXTAFTER(_xlfn.TEXTBEFORE(runRBA_RBA_fluxes[[#This Row],[rxn]],"_"&amp;runRBA_RBA_fluxes[[#This Row],[dir]]&amp;"-",-1),runRBA_RBA_fluxes[[#This Row],[tag]]&amp;"-"),"")</f>
        <v>CERS126_r</v>
      </c>
      <c r="G585" t="str">
        <f>_xlfn.TEXTAFTER(_xlfn.TEXTBEFORE(runRBA_RBA_fluxes[[#This Row],[rxn]],"-"&amp;runRBA_RBA_fluxes[[#This Row],[enz]],-1),"_",-1)</f>
        <v>FWD</v>
      </c>
      <c r="H585" t="str">
        <f>_xlfn.TEXTAFTER(runRBA_RBA_fluxes[[#This Row],[rxn]],"-",-1)</f>
        <v>LIP1LAC1</v>
      </c>
      <c r="I585" s="1">
        <f>IF(runRBA_RBA_fluxes[[#This Row],[dir]]="REV",-runRBA_RBA_fluxes[[#This Row],[ub]],runRBA_RBA_fluxes[[#This Row],[lb]])</f>
        <v>0</v>
      </c>
      <c r="J585" s="1">
        <f>IF(runRBA_RBA_fluxes[[#This Row],[dir]]="REV",-runRBA_RBA_fluxes[[#This Row],[lb]],runRBA_RBA_fluxes[[#This Row],[ub]])</f>
        <v>1000.0000000000001</v>
      </c>
      <c r="K585" s="1">
        <f>IF(runRBA_RBA_fluxes[[#This Row],[dir]]="REV",-1,1)*runRBA_RBA_fluxes[[#This Row],[flux]]</f>
        <v>0</v>
      </c>
      <c r="L585" s="1" t="b">
        <f>NOT(ISERROR(IF(runRBA_RBA_fluxes[[#This Row],[tag]]="RXN",MATCH(runRBA_RBA_fluxes[[#This Row],[rxn_base_id]],fba_fluxes[rxn],0),0)))</f>
        <v>1</v>
      </c>
    </row>
    <row r="586" spans="1:12" hidden="1" x14ac:dyDescent="0.2">
      <c r="A586" s="1" t="s">
        <v>1584</v>
      </c>
      <c r="B586">
        <v>1.05812001E-7</v>
      </c>
      <c r="C586">
        <v>0</v>
      </c>
      <c r="D586">
        <v>1000.0000000000001</v>
      </c>
      <c r="E586" t="str">
        <f>_xlfn.TEXTBEFORE(runRBA_RBA_fluxes[[#This Row],[rxn]],"-")</f>
        <v>ENZSYN</v>
      </c>
      <c r="F586" t="str">
        <f>IFERROR(_xlfn.TEXTAFTER(_xlfn.TEXTBEFORE(runRBA_RBA_fluxes[[#This Row],[rxn]],"_"&amp;runRBA_RBA_fluxes[[#This Row],[dir]]&amp;"-",-1),runRBA_RBA_fluxes[[#This Row],[tag]]&amp;"-"),"")</f>
        <v/>
      </c>
      <c r="G586" t="e">
        <f>_xlfn.TEXTAFTER(_xlfn.TEXTBEFORE(runRBA_RBA_fluxes[[#This Row],[rxn]],"-"&amp;runRBA_RBA_fluxes[[#This Row],[enz]],-1),"_",-1)</f>
        <v>#N/A</v>
      </c>
      <c r="H586" t="str">
        <f>_xlfn.TEXTAFTER(runRBA_RBA_fluxes[[#This Row],[rxn]],"-",-1)</f>
        <v>YNL036W</v>
      </c>
      <c r="I586" s="1" t="e">
        <f>IF(runRBA_RBA_fluxes[[#This Row],[dir]]="REV",-runRBA_RBA_fluxes[[#This Row],[ub]],runRBA_RBA_fluxes[[#This Row],[lb]])</f>
        <v>#N/A</v>
      </c>
      <c r="J586" s="1" t="e">
        <f>IF(runRBA_RBA_fluxes[[#This Row],[dir]]="REV",-runRBA_RBA_fluxes[[#This Row],[lb]],runRBA_RBA_fluxes[[#This Row],[ub]])</f>
        <v>#N/A</v>
      </c>
      <c r="K586" s="1" t="e">
        <f>IF(runRBA_RBA_fluxes[[#This Row],[dir]]="REV",-1,1)*runRBA_RBA_fluxes[[#This Row],[flux]]</f>
        <v>#N/A</v>
      </c>
      <c r="L586" s="1" t="b">
        <f>NOT(ISERROR(IF(runRBA_RBA_fluxes[[#This Row],[tag]]="RXN",MATCH(runRBA_RBA_fluxes[[#This Row],[rxn_base_id]],fba_fluxes[rxn],0),0)))</f>
        <v>1</v>
      </c>
    </row>
    <row r="587" spans="1:12" hidden="1" x14ac:dyDescent="0.2">
      <c r="A587" s="1" t="s">
        <v>1585</v>
      </c>
      <c r="B587">
        <v>9.9062370000000006E-9</v>
      </c>
      <c r="C587">
        <v>0</v>
      </c>
      <c r="D587">
        <v>1000.0000000000001</v>
      </c>
      <c r="E587" t="str">
        <f>_xlfn.TEXTBEFORE(runRBA_RBA_fluxes[[#This Row],[rxn]],"-")</f>
        <v>PROSYN</v>
      </c>
      <c r="F587" t="str">
        <f>IFERROR(_xlfn.TEXTAFTER(_xlfn.TEXTBEFORE(runRBA_RBA_fluxes[[#This Row],[rxn]],"_"&amp;runRBA_RBA_fluxes[[#This Row],[dir]]&amp;"-",-1),runRBA_RBA_fluxes[[#This Row],[tag]]&amp;"-"),"")</f>
        <v/>
      </c>
      <c r="G587" t="e">
        <f>_xlfn.TEXTAFTER(_xlfn.TEXTBEFORE(runRBA_RBA_fluxes[[#This Row],[rxn]],"-"&amp;runRBA_RBA_fluxes[[#This Row],[enz]],-1),"_",-1)</f>
        <v>#N/A</v>
      </c>
      <c r="H587" t="str">
        <f>_xlfn.TEXTAFTER(runRBA_RBA_fluxes[[#This Row],[rxn]],"-",-1)</f>
        <v>YBR294W</v>
      </c>
      <c r="I587" s="1" t="e">
        <f>IF(runRBA_RBA_fluxes[[#This Row],[dir]]="REV",-runRBA_RBA_fluxes[[#This Row],[ub]],runRBA_RBA_fluxes[[#This Row],[lb]])</f>
        <v>#N/A</v>
      </c>
      <c r="J587" s="1" t="e">
        <f>IF(runRBA_RBA_fluxes[[#This Row],[dir]]="REV",-runRBA_RBA_fluxes[[#This Row],[lb]],runRBA_RBA_fluxes[[#This Row],[ub]])</f>
        <v>#N/A</v>
      </c>
      <c r="K587" s="1" t="e">
        <f>IF(runRBA_RBA_fluxes[[#This Row],[dir]]="REV",-1,1)*runRBA_RBA_fluxes[[#This Row],[flux]]</f>
        <v>#N/A</v>
      </c>
      <c r="L587" s="1" t="b">
        <f>NOT(ISERROR(IF(runRBA_RBA_fluxes[[#This Row],[tag]]="RXN",MATCH(runRBA_RBA_fluxes[[#This Row],[rxn_base_id]],fba_fluxes[rxn],0),0)))</f>
        <v>1</v>
      </c>
    </row>
    <row r="588" spans="1:12" hidden="1" x14ac:dyDescent="0.2">
      <c r="A588" s="1" t="s">
        <v>1586</v>
      </c>
      <c r="B588">
        <v>1.73947E-10</v>
      </c>
      <c r="C588">
        <v>0</v>
      </c>
      <c r="D588">
        <v>1000.0000000000001</v>
      </c>
      <c r="E588" t="str">
        <f>_xlfn.TEXTBEFORE(runRBA_RBA_fluxes[[#This Row],[rxn]],"-")</f>
        <v>ENZSYN</v>
      </c>
      <c r="F588" t="str">
        <f>IFERROR(_xlfn.TEXTAFTER(_xlfn.TEXTBEFORE(runRBA_RBA_fluxes[[#This Row],[rxn]],"_"&amp;runRBA_RBA_fluxes[[#This Row],[dir]]&amp;"-",-1),runRBA_RBA_fluxes[[#This Row],[tag]]&amp;"-"),"")</f>
        <v/>
      </c>
      <c r="G588" t="e">
        <f>_xlfn.TEXTAFTER(_xlfn.TEXTBEFORE(runRBA_RBA_fluxes[[#This Row],[rxn]],"-"&amp;runRBA_RBA_fluxes[[#This Row],[enz]],-1),"_",-1)</f>
        <v>#N/A</v>
      </c>
      <c r="H588" t="str">
        <f>_xlfn.TEXTAFTER(runRBA_RBA_fluxes[[#This Row],[rxn]],"-",-1)</f>
        <v>YGL186C</v>
      </c>
      <c r="I588" s="1" t="e">
        <f>IF(runRBA_RBA_fluxes[[#This Row],[dir]]="REV",-runRBA_RBA_fluxes[[#This Row],[ub]],runRBA_RBA_fluxes[[#This Row],[lb]])</f>
        <v>#N/A</v>
      </c>
      <c r="J588" s="1" t="e">
        <f>IF(runRBA_RBA_fluxes[[#This Row],[dir]]="REV",-runRBA_RBA_fluxes[[#This Row],[lb]],runRBA_RBA_fluxes[[#This Row],[ub]])</f>
        <v>#N/A</v>
      </c>
      <c r="K588" s="1" t="e">
        <f>IF(runRBA_RBA_fluxes[[#This Row],[dir]]="REV",-1,1)*runRBA_RBA_fluxes[[#This Row],[flux]]</f>
        <v>#N/A</v>
      </c>
      <c r="L588" s="1" t="b">
        <f>NOT(ISERROR(IF(runRBA_RBA_fluxes[[#This Row],[tag]]="RXN",MATCH(runRBA_RBA_fluxes[[#This Row],[rxn_base_id]],fba_fluxes[rxn],0),0)))</f>
        <v>1</v>
      </c>
    </row>
    <row r="589" spans="1:12" x14ac:dyDescent="0.2">
      <c r="A589" s="1" t="s">
        <v>762</v>
      </c>
      <c r="B589">
        <v>12.794857840061773</v>
      </c>
      <c r="C589">
        <v>0</v>
      </c>
      <c r="D589">
        <v>1000.0000000000001</v>
      </c>
      <c r="E589" t="str">
        <f>_xlfn.TEXTBEFORE(runRBA_RBA_fluxes[[#This Row],[rxn]],"-")</f>
        <v>RXN</v>
      </c>
      <c r="F589" t="str">
        <f>IFERROR(_xlfn.TEXTAFTER(_xlfn.TEXTBEFORE(runRBA_RBA_fluxes[[#This Row],[rxn]],"_"&amp;runRBA_RBA_fluxes[[#This Row],[dir]]&amp;"-",-1),runRBA_RBA_fluxes[[#This Row],[tag]]&amp;"-"),"")</f>
        <v>PGI_c</v>
      </c>
      <c r="G589" t="str">
        <f>_xlfn.TEXTAFTER(_xlfn.TEXTBEFORE(runRBA_RBA_fluxes[[#This Row],[rxn]],"-"&amp;runRBA_RBA_fluxes[[#This Row],[enz]],-1),"_",-1)</f>
        <v>FWD</v>
      </c>
      <c r="H589" t="str">
        <f>_xlfn.TEXTAFTER(runRBA_RBA_fluxes[[#This Row],[rxn]],"-",-1)</f>
        <v>YBR196C</v>
      </c>
      <c r="I589" s="1">
        <f>IF(runRBA_RBA_fluxes[[#This Row],[dir]]="REV",-runRBA_RBA_fluxes[[#This Row],[ub]],runRBA_RBA_fluxes[[#This Row],[lb]])</f>
        <v>0</v>
      </c>
      <c r="J589" s="1">
        <f>IF(runRBA_RBA_fluxes[[#This Row],[dir]]="REV",-runRBA_RBA_fluxes[[#This Row],[lb]],runRBA_RBA_fluxes[[#This Row],[ub]])</f>
        <v>1000.0000000000001</v>
      </c>
      <c r="K589" s="1">
        <f>IF(runRBA_RBA_fluxes[[#This Row],[dir]]="REV",-1,1)*runRBA_RBA_fluxes[[#This Row],[flux]]</f>
        <v>12.794857840061773</v>
      </c>
      <c r="L589" s="1" t="b">
        <f>NOT(ISERROR(IF(runRBA_RBA_fluxes[[#This Row],[tag]]="RXN",MATCH(runRBA_RBA_fluxes[[#This Row],[rxn_base_id]],fba_fluxes[rxn],0),0)))</f>
        <v>1</v>
      </c>
    </row>
    <row r="590" spans="1:12" hidden="1" x14ac:dyDescent="0.2">
      <c r="A590" s="1" t="s">
        <v>1587</v>
      </c>
      <c r="B590">
        <v>2.8829900000000002E-9</v>
      </c>
      <c r="C590">
        <v>0</v>
      </c>
      <c r="D590">
        <v>1000.0000000000001</v>
      </c>
      <c r="E590" t="str">
        <f>_xlfn.TEXTBEFORE(runRBA_RBA_fluxes[[#This Row],[rxn]],"-")</f>
        <v>ENZLOAD</v>
      </c>
      <c r="F590" t="str">
        <f>IFERROR(_xlfn.TEXTAFTER(_xlfn.TEXTBEFORE(runRBA_RBA_fluxes[[#This Row],[rxn]],"_"&amp;runRBA_RBA_fluxes[[#This Row],[dir]]&amp;"-",-1),runRBA_RBA_fluxes[[#This Row],[tag]]&amp;"-"),"")</f>
        <v>ANPRT_c</v>
      </c>
      <c r="G590" t="str">
        <f>_xlfn.TEXTAFTER(_xlfn.TEXTBEFORE(runRBA_RBA_fluxes[[#This Row],[rxn]],"-"&amp;runRBA_RBA_fluxes[[#This Row],[enz]],-1),"_",-1)</f>
        <v>FWD</v>
      </c>
      <c r="H590" t="str">
        <f>_xlfn.TEXTAFTER(runRBA_RBA_fluxes[[#This Row],[rxn]],"-",-1)</f>
        <v>YDR354W</v>
      </c>
      <c r="I590" s="1">
        <f>IF(runRBA_RBA_fluxes[[#This Row],[dir]]="REV",-runRBA_RBA_fluxes[[#This Row],[ub]],runRBA_RBA_fluxes[[#This Row],[lb]])</f>
        <v>0</v>
      </c>
      <c r="J590" s="1">
        <f>IF(runRBA_RBA_fluxes[[#This Row],[dir]]="REV",-runRBA_RBA_fluxes[[#This Row],[lb]],runRBA_RBA_fluxes[[#This Row],[ub]])</f>
        <v>1000.0000000000001</v>
      </c>
      <c r="K590" s="1">
        <f>IF(runRBA_RBA_fluxes[[#This Row],[dir]]="REV",-1,1)*runRBA_RBA_fluxes[[#This Row],[flux]]</f>
        <v>2.8829900000000002E-9</v>
      </c>
      <c r="L590" s="1" t="b">
        <f>NOT(ISERROR(IF(runRBA_RBA_fluxes[[#This Row],[tag]]="RXN",MATCH(runRBA_RBA_fluxes[[#This Row],[rxn_base_id]],fba_fluxes[rxn],0),0)))</f>
        <v>1</v>
      </c>
    </row>
    <row r="591" spans="1:12" x14ac:dyDescent="0.2">
      <c r="A591" s="1" t="s">
        <v>763</v>
      </c>
      <c r="B591">
        <v>1.7263261631116002E-2</v>
      </c>
      <c r="C591">
        <v>0</v>
      </c>
      <c r="D591">
        <v>1000.0000000000001</v>
      </c>
      <c r="E591" t="str">
        <f>_xlfn.TEXTBEFORE(runRBA_RBA_fluxes[[#This Row],[rxn]],"-")</f>
        <v>RXN</v>
      </c>
      <c r="F591" t="str">
        <f>IFERROR(_xlfn.TEXTAFTER(_xlfn.TEXTBEFORE(runRBA_RBA_fluxes[[#This Row],[rxn]],"_"&amp;runRBA_RBA_fluxes[[#This Row],[dir]]&amp;"-",-1),runRBA_RBA_fluxes[[#This Row],[tag]]&amp;"-"),"")</f>
        <v>ARGTRS_c</v>
      </c>
      <c r="G591" t="str">
        <f>_xlfn.TEXTAFTER(_xlfn.TEXTBEFORE(runRBA_RBA_fluxes[[#This Row],[rxn]],"-"&amp;runRBA_RBA_fluxes[[#This Row],[enz]],-1),"_",-1)</f>
        <v>FWD</v>
      </c>
      <c r="H591" t="str">
        <f>_xlfn.TEXTAFTER(runRBA_RBA_fluxes[[#This Row],[rxn]],"-",-1)</f>
        <v>YDR341C</v>
      </c>
      <c r="I591" s="1">
        <f>IF(runRBA_RBA_fluxes[[#This Row],[dir]]="REV",-runRBA_RBA_fluxes[[#This Row],[ub]],runRBA_RBA_fluxes[[#This Row],[lb]])</f>
        <v>0</v>
      </c>
      <c r="J591" s="1">
        <f>IF(runRBA_RBA_fluxes[[#This Row],[dir]]="REV",-runRBA_RBA_fluxes[[#This Row],[lb]],runRBA_RBA_fluxes[[#This Row],[ub]])</f>
        <v>1000.0000000000001</v>
      </c>
      <c r="K591" s="1">
        <f>IF(runRBA_RBA_fluxes[[#This Row],[dir]]="REV",-1,1)*runRBA_RBA_fluxes[[#This Row],[flux]]</f>
        <v>1.7263261631116002E-2</v>
      </c>
      <c r="L591" s="1" t="b">
        <f>NOT(ISERROR(IF(runRBA_RBA_fluxes[[#This Row],[tag]]="RXN",MATCH(runRBA_RBA_fluxes[[#This Row],[rxn_base_id]],fba_fluxes[rxn],0),0)))</f>
        <v>1</v>
      </c>
    </row>
    <row r="592" spans="1:12" x14ac:dyDescent="0.2">
      <c r="A592" s="1" t="s">
        <v>764</v>
      </c>
      <c r="B592">
        <v>1.70174751596E-4</v>
      </c>
      <c r="C592">
        <v>0</v>
      </c>
      <c r="D592">
        <v>1000.0000000000001</v>
      </c>
      <c r="E592" t="str">
        <f>_xlfn.TEXTBEFORE(runRBA_RBA_fluxes[[#This Row],[rxn]],"-")</f>
        <v>RXN</v>
      </c>
      <c r="F592" t="str">
        <f>IFERROR(_xlfn.TEXTAFTER(_xlfn.TEXTBEFORE(runRBA_RBA_fluxes[[#This Row],[rxn]],"_"&amp;runRBA_RBA_fluxes[[#This Row],[dir]]&amp;"-",-1),runRBA_RBA_fluxes[[#This Row],[tag]]&amp;"-"),"")</f>
        <v>STATg161_rm</v>
      </c>
      <c r="G592" t="str">
        <f>_xlfn.TEXTAFTER(_xlfn.TEXTBEFORE(runRBA_RBA_fluxes[[#This Row],[rxn]],"-"&amp;runRBA_RBA_fluxes[[#This Row],[enz]],-1),"_",-1)</f>
        <v>FWD</v>
      </c>
      <c r="H592" t="str">
        <f>_xlfn.TEXTAFTER(runRBA_RBA_fluxes[[#This Row],[rxn]],"-",-1)</f>
        <v>YCR048W</v>
      </c>
      <c r="I592" s="1">
        <f>IF(runRBA_RBA_fluxes[[#This Row],[dir]]="REV",-runRBA_RBA_fluxes[[#This Row],[ub]],runRBA_RBA_fluxes[[#This Row],[lb]])</f>
        <v>0</v>
      </c>
      <c r="J592" s="1">
        <f>IF(runRBA_RBA_fluxes[[#This Row],[dir]]="REV",-runRBA_RBA_fluxes[[#This Row],[lb]],runRBA_RBA_fluxes[[#This Row],[ub]])</f>
        <v>1000.0000000000001</v>
      </c>
      <c r="K592" s="1">
        <f>IF(runRBA_RBA_fluxes[[#This Row],[dir]]="REV",-1,1)*runRBA_RBA_fluxes[[#This Row],[flux]]</f>
        <v>1.70174751596E-4</v>
      </c>
      <c r="L592" s="1" t="b">
        <f>NOT(ISERROR(IF(runRBA_RBA_fluxes[[#This Row],[tag]]="RXN",MATCH(runRBA_RBA_fluxes[[#This Row],[rxn_base_id]],fba_fluxes[rxn],0),0)))</f>
        <v>1</v>
      </c>
    </row>
    <row r="593" spans="1:12" hidden="1" x14ac:dyDescent="0.2">
      <c r="A593" s="1" t="s">
        <v>1588</v>
      </c>
      <c r="B593">
        <v>1.9080754000000002E-8</v>
      </c>
      <c r="C593">
        <v>0</v>
      </c>
      <c r="D593">
        <v>1000.0000000000001</v>
      </c>
      <c r="E593" t="str">
        <f>_xlfn.TEXTBEFORE(runRBA_RBA_fluxes[[#This Row],[rxn]],"-")</f>
        <v>PROSYN</v>
      </c>
      <c r="F593" t="str">
        <f>IFERROR(_xlfn.TEXTAFTER(_xlfn.TEXTBEFORE(runRBA_RBA_fluxes[[#This Row],[rxn]],"_"&amp;runRBA_RBA_fluxes[[#This Row],[dir]]&amp;"-",-1),runRBA_RBA_fluxes[[#This Row],[tag]]&amp;"-"),"")</f>
        <v/>
      </c>
      <c r="G593" t="e">
        <f>_xlfn.TEXTAFTER(_xlfn.TEXTBEFORE(runRBA_RBA_fluxes[[#This Row],[rxn]],"-"&amp;runRBA_RBA_fluxes[[#This Row],[enz]],-1),"_",-1)</f>
        <v>#N/A</v>
      </c>
      <c r="H593" t="str">
        <f>_xlfn.TEXTAFTER(runRBA_RBA_fluxes[[#This Row],[rxn]],"-",-1)</f>
        <v>YBR166C</v>
      </c>
      <c r="I593" s="1" t="e">
        <f>IF(runRBA_RBA_fluxes[[#This Row],[dir]]="REV",-runRBA_RBA_fluxes[[#This Row],[ub]],runRBA_RBA_fluxes[[#This Row],[lb]])</f>
        <v>#N/A</v>
      </c>
      <c r="J593" s="1" t="e">
        <f>IF(runRBA_RBA_fluxes[[#This Row],[dir]]="REV",-runRBA_RBA_fluxes[[#This Row],[lb]],runRBA_RBA_fluxes[[#This Row],[ub]])</f>
        <v>#N/A</v>
      </c>
      <c r="K593" s="1" t="e">
        <f>IF(runRBA_RBA_fluxes[[#This Row],[dir]]="REV",-1,1)*runRBA_RBA_fluxes[[#This Row],[flux]]</f>
        <v>#N/A</v>
      </c>
      <c r="L593" s="1" t="b">
        <f>NOT(ISERROR(IF(runRBA_RBA_fluxes[[#This Row],[tag]]="RXN",MATCH(runRBA_RBA_fluxes[[#This Row],[rxn_base_id]],fba_fluxes[rxn],0),0)))</f>
        <v>1</v>
      </c>
    </row>
    <row r="594" spans="1:12" x14ac:dyDescent="0.2">
      <c r="A594" s="1" t="s">
        <v>765</v>
      </c>
      <c r="B594">
        <v>7.762580210079E-3</v>
      </c>
      <c r="C594">
        <v>0</v>
      </c>
      <c r="D594">
        <v>1000.0000000000001</v>
      </c>
      <c r="E594" t="str">
        <f>_xlfn.TEXTBEFORE(runRBA_RBA_fluxes[[#This Row],[rxn]],"-")</f>
        <v>RXN</v>
      </c>
      <c r="F594" t="str">
        <f>IFERROR(_xlfn.TEXTAFTER(_xlfn.TEXTBEFORE(runRBA_RBA_fluxes[[#This Row],[rxn]],"_"&amp;runRBA_RBA_fluxes[[#This Row],[dir]]&amp;"-",-1),runRBA_RBA_fluxes[[#This Row],[tag]]&amp;"-"),"")</f>
        <v>IGPDH_c</v>
      </c>
      <c r="G594" t="str">
        <f>_xlfn.TEXTAFTER(_xlfn.TEXTBEFORE(runRBA_RBA_fluxes[[#This Row],[rxn]],"-"&amp;runRBA_RBA_fluxes[[#This Row],[enz]],-1),"_",-1)</f>
        <v>FWD</v>
      </c>
      <c r="H594" t="str">
        <f>_xlfn.TEXTAFTER(runRBA_RBA_fluxes[[#This Row],[rxn]],"-",-1)</f>
        <v>YOR202W</v>
      </c>
      <c r="I594" s="1">
        <f>IF(runRBA_RBA_fluxes[[#This Row],[dir]]="REV",-runRBA_RBA_fluxes[[#This Row],[ub]],runRBA_RBA_fluxes[[#This Row],[lb]])</f>
        <v>0</v>
      </c>
      <c r="J594" s="1">
        <f>IF(runRBA_RBA_fluxes[[#This Row],[dir]]="REV",-runRBA_RBA_fluxes[[#This Row],[lb]],runRBA_RBA_fluxes[[#This Row],[ub]])</f>
        <v>1000.0000000000001</v>
      </c>
      <c r="K594" s="1">
        <f>IF(runRBA_RBA_fluxes[[#This Row],[dir]]="REV",-1,1)*runRBA_RBA_fluxes[[#This Row],[flux]]</f>
        <v>7.762580210079E-3</v>
      </c>
      <c r="L594" s="1" t="b">
        <f>NOT(ISERROR(IF(runRBA_RBA_fluxes[[#This Row],[tag]]="RXN",MATCH(runRBA_RBA_fluxes[[#This Row],[rxn_base_id]],fba_fluxes[rxn],0),0)))</f>
        <v>1</v>
      </c>
    </row>
    <row r="595" spans="1:12" hidden="1" x14ac:dyDescent="0.2">
      <c r="A595" s="1" t="s">
        <v>1589</v>
      </c>
      <c r="B595">
        <v>7.4382780000000003E-9</v>
      </c>
      <c r="C595">
        <v>0</v>
      </c>
      <c r="D595">
        <v>1000.0000000000001</v>
      </c>
      <c r="E595" t="str">
        <f>_xlfn.TEXTBEFORE(runRBA_RBA_fluxes[[#This Row],[rxn]],"-")</f>
        <v>ENZSYN</v>
      </c>
      <c r="F595" t="str">
        <f>IFERROR(_xlfn.TEXTAFTER(_xlfn.TEXTBEFORE(runRBA_RBA_fluxes[[#This Row],[rxn]],"_"&amp;runRBA_RBA_fluxes[[#This Row],[dir]]&amp;"-",-1),runRBA_RBA_fluxes[[#This Row],[tag]]&amp;"-"),"")</f>
        <v/>
      </c>
      <c r="G595" t="e">
        <f>_xlfn.TEXTAFTER(_xlfn.TEXTBEFORE(runRBA_RBA_fluxes[[#This Row],[rxn]],"-"&amp;runRBA_RBA_fluxes[[#This Row],[enz]],-1),"_",-1)</f>
        <v>#N/A</v>
      </c>
      <c r="H595" t="str">
        <f>_xlfn.TEXTAFTER(runRBA_RBA_fluxes[[#This Row],[rxn]],"-",-1)</f>
        <v>CAB3SIS2</v>
      </c>
      <c r="I595" s="1" t="e">
        <f>IF(runRBA_RBA_fluxes[[#This Row],[dir]]="REV",-runRBA_RBA_fluxes[[#This Row],[ub]],runRBA_RBA_fluxes[[#This Row],[lb]])</f>
        <v>#N/A</v>
      </c>
      <c r="J595" s="1" t="e">
        <f>IF(runRBA_RBA_fluxes[[#This Row],[dir]]="REV",-runRBA_RBA_fluxes[[#This Row],[lb]],runRBA_RBA_fluxes[[#This Row],[ub]])</f>
        <v>#N/A</v>
      </c>
      <c r="K595" s="1" t="e">
        <f>IF(runRBA_RBA_fluxes[[#This Row],[dir]]="REV",-1,1)*runRBA_RBA_fluxes[[#This Row],[flux]]</f>
        <v>#N/A</v>
      </c>
      <c r="L595" s="1" t="b">
        <f>NOT(ISERROR(IF(runRBA_RBA_fluxes[[#This Row],[tag]]="RXN",MATCH(runRBA_RBA_fluxes[[#This Row],[rxn_base_id]],fba_fluxes[rxn],0),0)))</f>
        <v>1</v>
      </c>
    </row>
    <row r="596" spans="1:12" hidden="1" x14ac:dyDescent="0.2">
      <c r="A596" s="1" t="s">
        <v>1590</v>
      </c>
      <c r="B596">
        <v>6.4777564999999996E-8</v>
      </c>
      <c r="C596">
        <v>0</v>
      </c>
      <c r="D596">
        <v>1000.0000000000001</v>
      </c>
      <c r="E596" t="str">
        <f>_xlfn.TEXTBEFORE(runRBA_RBA_fluxes[[#This Row],[rxn]],"-")</f>
        <v>PROSYN</v>
      </c>
      <c r="F596" t="str">
        <f>IFERROR(_xlfn.TEXTAFTER(_xlfn.TEXTBEFORE(runRBA_RBA_fluxes[[#This Row],[rxn]],"_"&amp;runRBA_RBA_fluxes[[#This Row],[dir]]&amp;"-",-1),runRBA_RBA_fluxes[[#This Row],[tag]]&amp;"-"),"")</f>
        <v/>
      </c>
      <c r="G596" t="e">
        <f>_xlfn.TEXTAFTER(_xlfn.TEXTBEFORE(runRBA_RBA_fluxes[[#This Row],[rxn]],"-"&amp;runRBA_RBA_fluxes[[#This Row],[enz]],-1),"_",-1)</f>
        <v>#N/A</v>
      </c>
      <c r="H596" t="str">
        <f>_xlfn.TEXTAFTER(runRBA_RBA_fluxes[[#This Row],[rxn]],"-",-1)</f>
        <v>YNL071W</v>
      </c>
      <c r="I596" s="1" t="e">
        <f>IF(runRBA_RBA_fluxes[[#This Row],[dir]]="REV",-runRBA_RBA_fluxes[[#This Row],[ub]],runRBA_RBA_fluxes[[#This Row],[lb]])</f>
        <v>#N/A</v>
      </c>
      <c r="J596" s="1" t="e">
        <f>IF(runRBA_RBA_fluxes[[#This Row],[dir]]="REV",-runRBA_RBA_fluxes[[#This Row],[lb]],runRBA_RBA_fluxes[[#This Row],[ub]])</f>
        <v>#N/A</v>
      </c>
      <c r="K596" s="1" t="e">
        <f>IF(runRBA_RBA_fluxes[[#This Row],[dir]]="REV",-1,1)*runRBA_RBA_fluxes[[#This Row],[flux]]</f>
        <v>#N/A</v>
      </c>
      <c r="L596" s="1" t="b">
        <f>NOT(ISERROR(IF(runRBA_RBA_fluxes[[#This Row],[tag]]="RXN",MATCH(runRBA_RBA_fluxes[[#This Row],[rxn_base_id]],fba_fluxes[rxn],0),0)))</f>
        <v>1</v>
      </c>
    </row>
    <row r="597" spans="1:12" x14ac:dyDescent="0.2">
      <c r="A597" s="1" t="s">
        <v>766</v>
      </c>
      <c r="B597">
        <v>9.5693754960000003E-6</v>
      </c>
      <c r="C597">
        <v>0</v>
      </c>
      <c r="D597">
        <v>1000.0000000000001</v>
      </c>
      <c r="E597" t="str">
        <f>_xlfn.TEXTBEFORE(runRBA_RBA_fluxes[[#This Row],[rxn]],"-")</f>
        <v>RXN</v>
      </c>
      <c r="F597" t="str">
        <f>IFERROR(_xlfn.TEXTAFTER(_xlfn.TEXTBEFORE(runRBA_RBA_fluxes[[#This Row],[rxn]],"_"&amp;runRBA_RBA_fluxes[[#This Row],[dir]]&amp;"-",-1),runRBA_RBA_fluxes[[#This Row],[tag]]&amp;"-"),"")</f>
        <v>HDCAt_c_l</v>
      </c>
      <c r="G597" t="str">
        <f>_xlfn.TEXTAFTER(_xlfn.TEXTBEFORE(runRBA_RBA_fluxes[[#This Row],[rxn]],"-"&amp;runRBA_RBA_fluxes[[#This Row],[enz]],-1),"_",-1)</f>
        <v>REV</v>
      </c>
      <c r="H597" t="str">
        <f>_xlfn.TEXTAFTER(runRBA_RBA_fluxes[[#This Row],[rxn]],"-",-1)</f>
        <v>SPONT</v>
      </c>
      <c r="I597" s="1">
        <f>IF(runRBA_RBA_fluxes[[#This Row],[dir]]="REV",-runRBA_RBA_fluxes[[#This Row],[ub]],runRBA_RBA_fluxes[[#This Row],[lb]])</f>
        <v>-1000.0000000000001</v>
      </c>
      <c r="J597" s="1">
        <f>IF(runRBA_RBA_fluxes[[#This Row],[dir]]="REV",-runRBA_RBA_fluxes[[#This Row],[lb]],runRBA_RBA_fluxes[[#This Row],[ub]])</f>
        <v>0</v>
      </c>
      <c r="K597" s="1">
        <f>IF(runRBA_RBA_fluxes[[#This Row],[dir]]="REV",-1,1)*runRBA_RBA_fluxes[[#This Row],[flux]]</f>
        <v>-9.5693754960000003E-6</v>
      </c>
      <c r="L597" s="1" t="b">
        <f>NOT(ISERROR(IF(runRBA_RBA_fluxes[[#This Row],[tag]]="RXN",MATCH(runRBA_RBA_fluxes[[#This Row],[rxn_base_id]],fba_fluxes[rxn],0),0)))</f>
        <v>1</v>
      </c>
    </row>
    <row r="598" spans="1:12" hidden="1" x14ac:dyDescent="0.2">
      <c r="A598" s="1" t="s">
        <v>1591</v>
      </c>
      <c r="B598">
        <v>2.6886252000000001E-8</v>
      </c>
      <c r="C598">
        <v>0</v>
      </c>
      <c r="D598">
        <v>1000.0000000000001</v>
      </c>
      <c r="E598" t="str">
        <f>_xlfn.TEXTBEFORE(runRBA_RBA_fluxes[[#This Row],[rxn]],"-")</f>
        <v>ENZLOAD</v>
      </c>
      <c r="F598" t="str">
        <f>IFERROR(_xlfn.TEXTAFTER(_xlfn.TEXTBEFORE(runRBA_RBA_fluxes[[#This Row],[rxn]],"_"&amp;runRBA_RBA_fluxes[[#This Row],[dir]]&amp;"-",-1),runRBA_RBA_fluxes[[#This Row],[tag]]&amp;"-"),"")</f>
        <v>ACGAM6PS_c</v>
      </c>
      <c r="G598" t="str">
        <f>_xlfn.TEXTAFTER(_xlfn.TEXTBEFORE(runRBA_RBA_fluxes[[#This Row],[rxn]],"-"&amp;runRBA_RBA_fluxes[[#This Row],[enz]],-1),"_",-1)</f>
        <v>FWD</v>
      </c>
      <c r="H598" t="str">
        <f>_xlfn.TEXTAFTER(runRBA_RBA_fluxes[[#This Row],[rxn]],"-",-1)</f>
        <v>YFL017C</v>
      </c>
      <c r="I598" s="1">
        <f>IF(runRBA_RBA_fluxes[[#This Row],[dir]]="REV",-runRBA_RBA_fluxes[[#This Row],[ub]],runRBA_RBA_fluxes[[#This Row],[lb]])</f>
        <v>0</v>
      </c>
      <c r="J598" s="1">
        <f>IF(runRBA_RBA_fluxes[[#This Row],[dir]]="REV",-runRBA_RBA_fluxes[[#This Row],[lb]],runRBA_RBA_fluxes[[#This Row],[ub]])</f>
        <v>1000.0000000000001</v>
      </c>
      <c r="K598" s="1">
        <f>IF(runRBA_RBA_fluxes[[#This Row],[dir]]="REV",-1,1)*runRBA_RBA_fluxes[[#This Row],[flux]]</f>
        <v>2.6886252000000001E-8</v>
      </c>
      <c r="L598" s="1" t="b">
        <f>NOT(ISERROR(IF(runRBA_RBA_fluxes[[#This Row],[tag]]="RXN",MATCH(runRBA_RBA_fluxes[[#This Row],[rxn_base_id]],fba_fluxes[rxn],0),0)))</f>
        <v>1</v>
      </c>
    </row>
    <row r="599" spans="1:12" hidden="1" x14ac:dyDescent="0.2">
      <c r="A599" s="1" t="s">
        <v>1592</v>
      </c>
      <c r="B599">
        <v>4.4800130000000003E-9</v>
      </c>
      <c r="C599">
        <v>0</v>
      </c>
      <c r="D599">
        <v>1000.0000000000001</v>
      </c>
      <c r="E599" t="str">
        <f>_xlfn.TEXTBEFORE(runRBA_RBA_fluxes[[#This Row],[rxn]],"-")</f>
        <v>ENZSYN</v>
      </c>
      <c r="F599" t="str">
        <f>IFERROR(_xlfn.TEXTAFTER(_xlfn.TEXTBEFORE(runRBA_RBA_fluxes[[#This Row],[rxn]],"_"&amp;runRBA_RBA_fluxes[[#This Row],[dir]]&amp;"-",-1),runRBA_RBA_fluxes[[#This Row],[tag]]&amp;"-"),"")</f>
        <v/>
      </c>
      <c r="G599" t="e">
        <f>_xlfn.TEXTAFTER(_xlfn.TEXTBEFORE(runRBA_RBA_fluxes[[#This Row],[rxn]],"-"&amp;runRBA_RBA_fluxes[[#This Row],[enz]],-1),"_",-1)</f>
        <v>#N/A</v>
      </c>
      <c r="H599" t="str">
        <f>_xlfn.TEXTAFTER(runRBA_RBA_fluxes[[#This Row],[rxn]],"-",-1)</f>
        <v>YMR217W</v>
      </c>
      <c r="I599" s="1" t="e">
        <f>IF(runRBA_RBA_fluxes[[#This Row],[dir]]="REV",-runRBA_RBA_fluxes[[#This Row],[ub]],runRBA_RBA_fluxes[[#This Row],[lb]])</f>
        <v>#N/A</v>
      </c>
      <c r="J599" s="1" t="e">
        <f>IF(runRBA_RBA_fluxes[[#This Row],[dir]]="REV",-runRBA_RBA_fluxes[[#This Row],[lb]],runRBA_RBA_fluxes[[#This Row],[ub]])</f>
        <v>#N/A</v>
      </c>
      <c r="K599" s="1" t="e">
        <f>IF(runRBA_RBA_fluxes[[#This Row],[dir]]="REV",-1,1)*runRBA_RBA_fluxes[[#This Row],[flux]]</f>
        <v>#N/A</v>
      </c>
      <c r="L599" s="1" t="b">
        <f>NOT(ISERROR(IF(runRBA_RBA_fluxes[[#This Row],[tag]]="RXN",MATCH(runRBA_RBA_fluxes[[#This Row],[rxn_base_id]],fba_fluxes[rxn],0),0)))</f>
        <v>1</v>
      </c>
    </row>
    <row r="600" spans="1:12" hidden="1" x14ac:dyDescent="0.2">
      <c r="A600" s="1" t="s">
        <v>1593</v>
      </c>
      <c r="B600">
        <v>7.6115352310000003E-6</v>
      </c>
      <c r="C600">
        <v>0</v>
      </c>
      <c r="D600">
        <v>1000.0000000000001</v>
      </c>
      <c r="E600" t="str">
        <f>_xlfn.TEXTBEFORE(runRBA_RBA_fluxes[[#This Row],[rxn]],"-")</f>
        <v>PROSYN</v>
      </c>
      <c r="F600" t="str">
        <f>IFERROR(_xlfn.TEXTAFTER(_xlfn.TEXTBEFORE(runRBA_RBA_fluxes[[#This Row],[rxn]],"_"&amp;runRBA_RBA_fluxes[[#This Row],[dir]]&amp;"-",-1),runRBA_RBA_fluxes[[#This Row],[tag]]&amp;"-"),"")</f>
        <v/>
      </c>
      <c r="G600" t="e">
        <f>_xlfn.TEXTAFTER(_xlfn.TEXTBEFORE(runRBA_RBA_fluxes[[#This Row],[rxn]],"-"&amp;runRBA_RBA_fluxes[[#This Row],[enz]],-1),"_",-1)</f>
        <v>#N/A</v>
      </c>
      <c r="H600" t="str">
        <f>_xlfn.TEXTAFTER(runRBA_RBA_fluxes[[#This Row],[rxn]],"-",-1)</f>
        <v>YMR256C</v>
      </c>
      <c r="I600" s="1" t="e">
        <f>IF(runRBA_RBA_fluxes[[#This Row],[dir]]="REV",-runRBA_RBA_fluxes[[#This Row],[ub]],runRBA_RBA_fluxes[[#This Row],[lb]])</f>
        <v>#N/A</v>
      </c>
      <c r="J600" s="1" t="e">
        <f>IF(runRBA_RBA_fluxes[[#This Row],[dir]]="REV",-runRBA_RBA_fluxes[[#This Row],[lb]],runRBA_RBA_fluxes[[#This Row],[ub]])</f>
        <v>#N/A</v>
      </c>
      <c r="K600" s="1" t="e">
        <f>IF(runRBA_RBA_fluxes[[#This Row],[dir]]="REV",-1,1)*runRBA_RBA_fluxes[[#This Row],[flux]]</f>
        <v>#N/A</v>
      </c>
      <c r="L600" s="1" t="b">
        <f>NOT(ISERROR(IF(runRBA_RBA_fluxes[[#This Row],[tag]]="RXN",MATCH(runRBA_RBA_fluxes[[#This Row],[rxn_base_id]],fba_fluxes[rxn],0),0)))</f>
        <v>1</v>
      </c>
    </row>
    <row r="601" spans="1:12" x14ac:dyDescent="0.2">
      <c r="A601" s="1" t="s">
        <v>767</v>
      </c>
      <c r="B601">
        <v>1.1808607580418001E-2</v>
      </c>
      <c r="C601">
        <v>0</v>
      </c>
      <c r="D601">
        <v>1000.0000000000001</v>
      </c>
      <c r="E601" t="str">
        <f>_xlfn.TEXTBEFORE(runRBA_RBA_fluxes[[#This Row],[rxn]],"-")</f>
        <v>RXN</v>
      </c>
      <c r="F601" t="str">
        <f>IFERROR(_xlfn.TEXTAFTER(_xlfn.TEXTBEFORE(runRBA_RBA_fluxes[[#This Row],[rxn]],"_"&amp;runRBA_RBA_fluxes[[#This Row],[dir]]&amp;"-",-1),runRBA_RBA_fluxes[[#This Row],[tag]]&amp;"-"),"")</f>
        <v>AICART_c</v>
      </c>
      <c r="G601" t="str">
        <f>_xlfn.TEXTAFTER(_xlfn.TEXTBEFORE(runRBA_RBA_fluxes[[#This Row],[rxn]],"-"&amp;runRBA_RBA_fluxes[[#This Row],[enz]],-1),"_",-1)</f>
        <v>FWD</v>
      </c>
      <c r="H601" t="str">
        <f>_xlfn.TEXTAFTER(runRBA_RBA_fluxes[[#This Row],[rxn]],"-",-1)</f>
        <v>YLR028C</v>
      </c>
      <c r="I601" s="1">
        <f>IF(runRBA_RBA_fluxes[[#This Row],[dir]]="REV",-runRBA_RBA_fluxes[[#This Row],[ub]],runRBA_RBA_fluxes[[#This Row],[lb]])</f>
        <v>0</v>
      </c>
      <c r="J601" s="1">
        <f>IF(runRBA_RBA_fluxes[[#This Row],[dir]]="REV",-runRBA_RBA_fluxes[[#This Row],[lb]],runRBA_RBA_fluxes[[#This Row],[ub]])</f>
        <v>1000.0000000000001</v>
      </c>
      <c r="K601" s="1">
        <f>IF(runRBA_RBA_fluxes[[#This Row],[dir]]="REV",-1,1)*runRBA_RBA_fluxes[[#This Row],[flux]]</f>
        <v>1.1808607580418001E-2</v>
      </c>
      <c r="L601" s="1" t="b">
        <f>NOT(ISERROR(IF(runRBA_RBA_fluxes[[#This Row],[tag]]="RXN",MATCH(runRBA_RBA_fluxes[[#This Row],[rxn_base_id]],fba_fluxes[rxn],0),0)))</f>
        <v>1</v>
      </c>
    </row>
    <row r="602" spans="1:12" hidden="1" x14ac:dyDescent="0.2">
      <c r="A602" s="1" t="s">
        <v>1594</v>
      </c>
      <c r="B602">
        <v>1.3419129299999999E-7</v>
      </c>
      <c r="C602">
        <v>0</v>
      </c>
      <c r="D602">
        <v>1000.0000000000001</v>
      </c>
      <c r="E602" t="str">
        <f>_xlfn.TEXTBEFORE(runRBA_RBA_fluxes[[#This Row],[rxn]],"-")</f>
        <v>ENZLOAD</v>
      </c>
      <c r="F602" t="str">
        <f>IFERROR(_xlfn.TEXTAFTER(_xlfn.TEXTBEFORE(runRBA_RBA_fluxes[[#This Row],[rxn]],"_"&amp;runRBA_RBA_fluxes[[#This Row],[dir]]&amp;"-",-1),runRBA_RBA_fluxes[[#This Row],[tag]]&amp;"-"),"")</f>
        <v>PRATPP_c</v>
      </c>
      <c r="G602" t="str">
        <f>_xlfn.TEXTAFTER(_xlfn.TEXTBEFORE(runRBA_RBA_fluxes[[#This Row],[rxn]],"-"&amp;runRBA_RBA_fluxes[[#This Row],[enz]],-1),"_",-1)</f>
        <v>FWD</v>
      </c>
      <c r="H602" t="str">
        <f>_xlfn.TEXTAFTER(runRBA_RBA_fluxes[[#This Row],[rxn]],"-",-1)</f>
        <v>YCL030C</v>
      </c>
      <c r="I602" s="1">
        <f>IF(runRBA_RBA_fluxes[[#This Row],[dir]]="REV",-runRBA_RBA_fluxes[[#This Row],[ub]],runRBA_RBA_fluxes[[#This Row],[lb]])</f>
        <v>0</v>
      </c>
      <c r="J602" s="1">
        <f>IF(runRBA_RBA_fluxes[[#This Row],[dir]]="REV",-runRBA_RBA_fluxes[[#This Row],[lb]],runRBA_RBA_fluxes[[#This Row],[ub]])</f>
        <v>1000.0000000000001</v>
      </c>
      <c r="K602" s="1">
        <f>IF(runRBA_RBA_fluxes[[#This Row],[dir]]="REV",-1,1)*runRBA_RBA_fluxes[[#This Row],[flux]]</f>
        <v>1.3419129299999999E-7</v>
      </c>
      <c r="L602" s="1" t="b">
        <f>NOT(ISERROR(IF(runRBA_RBA_fluxes[[#This Row],[tag]]="RXN",MATCH(runRBA_RBA_fluxes[[#This Row],[rxn_base_id]],fba_fluxes[rxn],0),0)))</f>
        <v>1</v>
      </c>
    </row>
    <row r="603" spans="1:12" hidden="1" x14ac:dyDescent="0.2">
      <c r="A603" s="1" t="s">
        <v>1595</v>
      </c>
      <c r="B603">
        <v>4.8124439999999996E-9</v>
      </c>
      <c r="C603">
        <v>0</v>
      </c>
      <c r="D603">
        <v>1000.0000000000001</v>
      </c>
      <c r="E603" t="str">
        <f>_xlfn.TEXTBEFORE(runRBA_RBA_fluxes[[#This Row],[rxn]],"-")</f>
        <v>ENZLOAD</v>
      </c>
      <c r="F603" t="str">
        <f>IFERROR(_xlfn.TEXTAFTER(_xlfn.TEXTBEFORE(runRBA_RBA_fluxes[[#This Row],[rxn]],"_"&amp;runRBA_RBA_fluxes[[#This Row],[dir]]&amp;"-",-1),runRBA_RBA_fluxes[[#This Row],[tag]]&amp;"-"),"")</f>
        <v>GLYGS_c</v>
      </c>
      <c r="G603" t="str">
        <f>_xlfn.TEXTAFTER(_xlfn.TEXTBEFORE(runRBA_RBA_fluxes[[#This Row],[rxn]],"-"&amp;runRBA_RBA_fluxes[[#This Row],[enz]],-1),"_",-1)</f>
        <v>FWD</v>
      </c>
      <c r="H603" t="str">
        <f>_xlfn.TEXTAFTER(runRBA_RBA_fluxes[[#This Row],[rxn]],"-",-1)</f>
        <v>GSY2GLG2</v>
      </c>
      <c r="I603" s="1">
        <f>IF(runRBA_RBA_fluxes[[#This Row],[dir]]="REV",-runRBA_RBA_fluxes[[#This Row],[ub]],runRBA_RBA_fluxes[[#This Row],[lb]])</f>
        <v>0</v>
      </c>
      <c r="J603" s="1">
        <f>IF(runRBA_RBA_fluxes[[#This Row],[dir]]="REV",-runRBA_RBA_fluxes[[#This Row],[lb]],runRBA_RBA_fluxes[[#This Row],[ub]])</f>
        <v>1000.0000000000001</v>
      </c>
      <c r="K603" s="1">
        <f>IF(runRBA_RBA_fluxes[[#This Row],[dir]]="REV",-1,1)*runRBA_RBA_fluxes[[#This Row],[flux]]</f>
        <v>4.8124439999999996E-9</v>
      </c>
      <c r="L603" s="1" t="b">
        <f>NOT(ISERROR(IF(runRBA_RBA_fluxes[[#This Row],[tag]]="RXN",MATCH(runRBA_RBA_fluxes[[#This Row],[rxn_base_id]],fba_fluxes[rxn],0),0)))</f>
        <v>1</v>
      </c>
    </row>
    <row r="604" spans="1:12" hidden="1" x14ac:dyDescent="0.2">
      <c r="A604" s="1" t="s">
        <v>1596</v>
      </c>
      <c r="B604">
        <v>1.63748592E-7</v>
      </c>
      <c r="C604">
        <v>0</v>
      </c>
      <c r="D604">
        <v>1000.0000000000001</v>
      </c>
      <c r="E604" t="str">
        <f>_xlfn.TEXTBEFORE(runRBA_RBA_fluxes[[#This Row],[rxn]],"-")</f>
        <v>PROSYN</v>
      </c>
      <c r="F604" t="str">
        <f>IFERROR(_xlfn.TEXTAFTER(_xlfn.TEXTBEFORE(runRBA_RBA_fluxes[[#This Row],[rxn]],"_"&amp;runRBA_RBA_fluxes[[#This Row],[dir]]&amp;"-",-1),runRBA_RBA_fluxes[[#This Row],[tag]]&amp;"-"),"")</f>
        <v/>
      </c>
      <c r="G604" t="e">
        <f>_xlfn.TEXTAFTER(_xlfn.TEXTBEFORE(runRBA_RBA_fluxes[[#This Row],[rxn]],"-"&amp;runRBA_RBA_fluxes[[#This Row],[enz]],-1),"_",-1)</f>
        <v>#N/A</v>
      </c>
      <c r="H604" t="str">
        <f>_xlfn.TEXTAFTER(runRBA_RBA_fluxes[[#This Row],[rxn]],"-",-1)</f>
        <v>YPL160W</v>
      </c>
      <c r="I604" s="1" t="e">
        <f>IF(runRBA_RBA_fluxes[[#This Row],[dir]]="REV",-runRBA_RBA_fluxes[[#This Row],[ub]],runRBA_RBA_fluxes[[#This Row],[lb]])</f>
        <v>#N/A</v>
      </c>
      <c r="J604" s="1" t="e">
        <f>IF(runRBA_RBA_fluxes[[#This Row],[dir]]="REV",-runRBA_RBA_fluxes[[#This Row],[lb]],runRBA_RBA_fluxes[[#This Row],[ub]])</f>
        <v>#N/A</v>
      </c>
      <c r="K604" s="1" t="e">
        <f>IF(runRBA_RBA_fluxes[[#This Row],[dir]]="REV",-1,1)*runRBA_RBA_fluxes[[#This Row],[flux]]</f>
        <v>#N/A</v>
      </c>
      <c r="L604" s="1" t="b">
        <f>NOT(ISERROR(IF(runRBA_RBA_fluxes[[#This Row],[tag]]="RXN",MATCH(runRBA_RBA_fluxes[[#This Row],[rxn_base_id]],fba_fluxes[rxn],0),0)))</f>
        <v>1</v>
      </c>
    </row>
    <row r="605" spans="1:12" hidden="1" x14ac:dyDescent="0.2">
      <c r="A605" s="1" t="s">
        <v>1597</v>
      </c>
      <c r="B605">
        <v>0</v>
      </c>
      <c r="C605">
        <v>0</v>
      </c>
      <c r="D605">
        <v>1000.0000000000001</v>
      </c>
      <c r="E605" t="str">
        <f>_xlfn.TEXTBEFORE(runRBA_RBA_fluxes[[#This Row],[rxn]],"-")</f>
        <v>ENZLOAD</v>
      </c>
      <c r="F605" t="str">
        <f>IFERROR(_xlfn.TEXTAFTER(_xlfn.TEXTBEFORE(runRBA_RBA_fluxes[[#This Row],[rxn]],"_"&amp;runRBA_RBA_fluxes[[#This Row],[dir]]&amp;"-",-1),runRBA_RBA_fluxes[[#This Row],[tag]]&amp;"-"),"")</f>
        <v>TAGL_l</v>
      </c>
      <c r="G605" t="str">
        <f>_xlfn.TEXTAFTER(_xlfn.TEXTBEFORE(runRBA_RBA_fluxes[[#This Row],[rxn]],"-"&amp;runRBA_RBA_fluxes[[#This Row],[enz]],-1),"_",-1)</f>
        <v>FWD</v>
      </c>
      <c r="H605" t="str">
        <f>_xlfn.TEXTAFTER(runRBA_RBA_fluxes[[#This Row],[rxn]],"-",-1)</f>
        <v>YOR081C</v>
      </c>
      <c r="I605" s="1">
        <f>IF(runRBA_RBA_fluxes[[#This Row],[dir]]="REV",-runRBA_RBA_fluxes[[#This Row],[ub]],runRBA_RBA_fluxes[[#This Row],[lb]])</f>
        <v>0</v>
      </c>
      <c r="J605" s="1">
        <f>IF(runRBA_RBA_fluxes[[#This Row],[dir]]="REV",-runRBA_RBA_fluxes[[#This Row],[lb]],runRBA_RBA_fluxes[[#This Row],[ub]])</f>
        <v>1000.0000000000001</v>
      </c>
      <c r="K605" s="1">
        <f>IF(runRBA_RBA_fluxes[[#This Row],[dir]]="REV",-1,1)*runRBA_RBA_fluxes[[#This Row],[flux]]</f>
        <v>0</v>
      </c>
      <c r="L605" s="1" t="b">
        <f>NOT(ISERROR(IF(runRBA_RBA_fluxes[[#This Row],[tag]]="RXN",MATCH(runRBA_RBA_fluxes[[#This Row],[rxn_base_id]],fba_fluxes[rxn],0),0)))</f>
        <v>1</v>
      </c>
    </row>
    <row r="606" spans="1:12" x14ac:dyDescent="0.2">
      <c r="A606" s="1" t="s">
        <v>768</v>
      </c>
      <c r="B606">
        <v>0.590047147061463</v>
      </c>
      <c r="C606">
        <v>0</v>
      </c>
      <c r="D606">
        <v>1000.0000000000001</v>
      </c>
      <c r="E606" t="str">
        <f>_xlfn.TEXTBEFORE(runRBA_RBA_fluxes[[#This Row],[rxn]],"-")</f>
        <v>RXN</v>
      </c>
      <c r="F606" t="str">
        <f>IFERROR(_xlfn.TEXTAFTER(_xlfn.TEXTBEFORE(runRBA_RBA_fluxes[[#This Row],[rxn]],"_"&amp;runRBA_RBA_fluxes[[#This Row],[dir]]&amp;"-",-1),runRBA_RBA_fluxes[[#This Row],[tag]]&amp;"-"),"")</f>
        <v>EX_nh4_e</v>
      </c>
      <c r="G606" t="str">
        <f>_xlfn.TEXTAFTER(_xlfn.TEXTBEFORE(runRBA_RBA_fluxes[[#This Row],[rxn]],"-"&amp;runRBA_RBA_fluxes[[#This Row],[enz]],-1),"_",-1)</f>
        <v>REV</v>
      </c>
      <c r="H606" t="str">
        <f>_xlfn.TEXTAFTER(runRBA_RBA_fluxes[[#This Row],[rxn]],"-",-1)</f>
        <v>SPONT</v>
      </c>
      <c r="I606" s="1">
        <f>IF(runRBA_RBA_fluxes[[#This Row],[dir]]="REV",-runRBA_RBA_fluxes[[#This Row],[ub]],runRBA_RBA_fluxes[[#This Row],[lb]])</f>
        <v>-1000.0000000000001</v>
      </c>
      <c r="J606" s="1">
        <f>IF(runRBA_RBA_fluxes[[#This Row],[dir]]="REV",-runRBA_RBA_fluxes[[#This Row],[lb]],runRBA_RBA_fluxes[[#This Row],[ub]])</f>
        <v>0</v>
      </c>
      <c r="K606" s="1">
        <f>IF(runRBA_RBA_fluxes[[#This Row],[dir]]="REV",-1,1)*runRBA_RBA_fluxes[[#This Row],[flux]]</f>
        <v>-0.590047147061463</v>
      </c>
      <c r="L606" s="1" t="b">
        <f>NOT(ISERROR(IF(runRBA_RBA_fluxes[[#This Row],[tag]]="RXN",MATCH(runRBA_RBA_fluxes[[#This Row],[rxn_base_id]],fba_fluxes[rxn],0),0)))</f>
        <v>1</v>
      </c>
    </row>
    <row r="607" spans="1:12" hidden="1" x14ac:dyDescent="0.2">
      <c r="A607" s="1" t="s">
        <v>1598</v>
      </c>
      <c r="B607">
        <v>3.6527600000000002E-10</v>
      </c>
      <c r="C607">
        <v>0</v>
      </c>
      <c r="D607">
        <v>1000.0000000000001</v>
      </c>
      <c r="E607" t="str">
        <f>_xlfn.TEXTBEFORE(runRBA_RBA_fluxes[[#This Row],[rxn]],"-")</f>
        <v>ENZLOAD</v>
      </c>
      <c r="F607" t="str">
        <f>IFERROR(_xlfn.TEXTAFTER(_xlfn.TEXTBEFORE(runRBA_RBA_fluxes[[#This Row],[rxn]],"_"&amp;runRBA_RBA_fluxes[[#This Row],[dir]]&amp;"-",-1),runRBA_RBA_fluxes[[#This Row],[tag]]&amp;"-"),"")</f>
        <v>ECOAR240_rm</v>
      </c>
      <c r="G607" t="str">
        <f>_xlfn.TEXTAFTER(_xlfn.TEXTBEFORE(runRBA_RBA_fluxes[[#This Row],[rxn]],"-"&amp;runRBA_RBA_fluxes[[#This Row],[enz]],-1),"_",-1)</f>
        <v>FWD</v>
      </c>
      <c r="H607" t="str">
        <f>_xlfn.TEXTAFTER(runRBA_RBA_fluxes[[#This Row],[rxn]],"-",-1)</f>
        <v>YDL015C</v>
      </c>
      <c r="I607" s="1">
        <f>IF(runRBA_RBA_fluxes[[#This Row],[dir]]="REV",-runRBA_RBA_fluxes[[#This Row],[ub]],runRBA_RBA_fluxes[[#This Row],[lb]])</f>
        <v>0</v>
      </c>
      <c r="J607" s="1">
        <f>IF(runRBA_RBA_fluxes[[#This Row],[dir]]="REV",-runRBA_RBA_fluxes[[#This Row],[lb]],runRBA_RBA_fluxes[[#This Row],[ub]])</f>
        <v>1000.0000000000001</v>
      </c>
      <c r="K607" s="1">
        <f>IF(runRBA_RBA_fluxes[[#This Row],[dir]]="REV",-1,1)*runRBA_RBA_fluxes[[#This Row],[flux]]</f>
        <v>3.6527600000000002E-10</v>
      </c>
      <c r="L607" s="1" t="b">
        <f>NOT(ISERROR(IF(runRBA_RBA_fluxes[[#This Row],[tag]]="RXN",MATCH(runRBA_RBA_fluxes[[#This Row],[rxn_base_id]],fba_fluxes[rxn],0),0)))</f>
        <v>1</v>
      </c>
    </row>
    <row r="608" spans="1:12" hidden="1" x14ac:dyDescent="0.2">
      <c r="A608" s="1" t="s">
        <v>1599</v>
      </c>
      <c r="B608">
        <v>2.1745302000000001E-8</v>
      </c>
      <c r="C608">
        <v>0</v>
      </c>
      <c r="D608">
        <v>1000.0000000000001</v>
      </c>
      <c r="E608" t="str">
        <f>_xlfn.TEXTBEFORE(runRBA_RBA_fluxes[[#This Row],[rxn]],"-")</f>
        <v>ENZLOAD</v>
      </c>
      <c r="F608" t="str">
        <f>IFERROR(_xlfn.TEXTAFTER(_xlfn.TEXTBEFORE(runRBA_RBA_fluxes[[#This Row],[rxn]],"_"&amp;runRBA_RBA_fluxes[[#This Row],[dir]]&amp;"-",-1),runRBA_RBA_fluxes[[#This Row],[tag]]&amp;"-"),"")</f>
        <v>GARFT_c</v>
      </c>
      <c r="G608" t="str">
        <f>_xlfn.TEXTAFTER(_xlfn.TEXTBEFORE(runRBA_RBA_fluxes[[#This Row],[rxn]],"-"&amp;runRBA_RBA_fluxes[[#This Row],[enz]],-1),"_",-1)</f>
        <v>FWD</v>
      </c>
      <c r="H608" t="str">
        <f>_xlfn.TEXTAFTER(runRBA_RBA_fluxes[[#This Row],[rxn]],"-",-1)</f>
        <v>YDR408C</v>
      </c>
      <c r="I608" s="1">
        <f>IF(runRBA_RBA_fluxes[[#This Row],[dir]]="REV",-runRBA_RBA_fluxes[[#This Row],[ub]],runRBA_RBA_fluxes[[#This Row],[lb]])</f>
        <v>0</v>
      </c>
      <c r="J608" s="1">
        <f>IF(runRBA_RBA_fluxes[[#This Row],[dir]]="REV",-runRBA_RBA_fluxes[[#This Row],[lb]],runRBA_RBA_fluxes[[#This Row],[ub]])</f>
        <v>1000.0000000000001</v>
      </c>
      <c r="K608" s="1">
        <f>IF(runRBA_RBA_fluxes[[#This Row],[dir]]="REV",-1,1)*runRBA_RBA_fluxes[[#This Row],[flux]]</f>
        <v>2.1745302000000001E-8</v>
      </c>
      <c r="L608" s="1" t="b">
        <f>NOT(ISERROR(IF(runRBA_RBA_fluxes[[#This Row],[tag]]="RXN",MATCH(runRBA_RBA_fluxes[[#This Row],[rxn_base_id]],fba_fluxes[rxn],0),0)))</f>
        <v>1</v>
      </c>
    </row>
    <row r="609" spans="1:12" x14ac:dyDescent="0.2">
      <c r="A609" s="1" t="s">
        <v>769</v>
      </c>
      <c r="B609">
        <v>3.1655103845240002E-3</v>
      </c>
      <c r="C609">
        <v>0</v>
      </c>
      <c r="D609">
        <v>1000.0000000000001</v>
      </c>
      <c r="E609" t="str">
        <f>_xlfn.TEXTBEFORE(runRBA_RBA_fluxes[[#This Row],[rxn]],"-")</f>
        <v>RXN</v>
      </c>
      <c r="F609" t="str">
        <f>IFERROR(_xlfn.TEXTAFTER(_xlfn.TEXTBEFORE(runRBA_RBA_fluxes[[#This Row],[rxn]],"_"&amp;runRBA_RBA_fluxes[[#This Row],[dir]]&amp;"-",-1),runRBA_RBA_fluxes[[#This Row],[tag]]&amp;"-"),"")</f>
        <v>NADHt_c_rm</v>
      </c>
      <c r="G609" t="str">
        <f>_xlfn.TEXTAFTER(_xlfn.TEXTBEFORE(runRBA_RBA_fluxes[[#This Row],[rxn]],"-"&amp;runRBA_RBA_fluxes[[#This Row],[enz]],-1),"_",-1)</f>
        <v>FWD</v>
      </c>
      <c r="H609" t="str">
        <f>_xlfn.TEXTAFTER(runRBA_RBA_fluxes[[#This Row],[rxn]],"-",-1)</f>
        <v>SPONT</v>
      </c>
      <c r="I609" s="1">
        <f>IF(runRBA_RBA_fluxes[[#This Row],[dir]]="REV",-runRBA_RBA_fluxes[[#This Row],[ub]],runRBA_RBA_fluxes[[#This Row],[lb]])</f>
        <v>0</v>
      </c>
      <c r="J609" s="1">
        <f>IF(runRBA_RBA_fluxes[[#This Row],[dir]]="REV",-runRBA_RBA_fluxes[[#This Row],[lb]],runRBA_RBA_fluxes[[#This Row],[ub]])</f>
        <v>1000.0000000000001</v>
      </c>
      <c r="K609" s="1">
        <f>IF(runRBA_RBA_fluxes[[#This Row],[dir]]="REV",-1,1)*runRBA_RBA_fluxes[[#This Row],[flux]]</f>
        <v>3.1655103845240002E-3</v>
      </c>
      <c r="L609" s="1" t="b">
        <f>NOT(ISERROR(IF(runRBA_RBA_fluxes[[#This Row],[tag]]="RXN",MATCH(runRBA_RBA_fluxes[[#This Row],[rxn_base_id]],fba_fluxes[rxn],0),0)))</f>
        <v>1</v>
      </c>
    </row>
    <row r="610" spans="1:12" x14ac:dyDescent="0.2">
      <c r="A610" s="1" t="s">
        <v>770</v>
      </c>
      <c r="B610">
        <v>8.81227599028E-4</v>
      </c>
      <c r="C610">
        <v>0</v>
      </c>
      <c r="D610">
        <v>1000.0000000000001</v>
      </c>
      <c r="E610" t="str">
        <f>_xlfn.TEXTBEFORE(runRBA_RBA_fluxes[[#This Row],[rxn]],"-")</f>
        <v>RXN</v>
      </c>
      <c r="F610" t="str">
        <f>IFERROR(_xlfn.TEXTAFTER(_xlfn.TEXTBEFORE(runRBA_RBA_fluxes[[#This Row],[rxn]],"_"&amp;runRBA_RBA_fluxes[[#This Row],[dir]]&amp;"-",-1),runRBA_RBA_fluxes[[#This Row],[tag]]&amp;"-"),"")</f>
        <v>PEMT_rm</v>
      </c>
      <c r="G610" t="str">
        <f>_xlfn.TEXTAFTER(_xlfn.TEXTBEFORE(runRBA_RBA_fluxes[[#This Row],[rxn]],"-"&amp;runRBA_RBA_fluxes[[#This Row],[enz]],-1),"_",-1)</f>
        <v>FWD</v>
      </c>
      <c r="H610" t="str">
        <f>_xlfn.TEXTAFTER(runRBA_RBA_fluxes[[#This Row],[rxn]],"-",-1)</f>
        <v>YGR157W</v>
      </c>
      <c r="I610" s="1">
        <f>IF(runRBA_RBA_fluxes[[#This Row],[dir]]="REV",-runRBA_RBA_fluxes[[#This Row],[ub]],runRBA_RBA_fluxes[[#This Row],[lb]])</f>
        <v>0</v>
      </c>
      <c r="J610" s="1">
        <f>IF(runRBA_RBA_fluxes[[#This Row],[dir]]="REV",-runRBA_RBA_fluxes[[#This Row],[lb]],runRBA_RBA_fluxes[[#This Row],[ub]])</f>
        <v>1000.0000000000001</v>
      </c>
      <c r="K610" s="1">
        <f>IF(runRBA_RBA_fluxes[[#This Row],[dir]]="REV",-1,1)*runRBA_RBA_fluxes[[#This Row],[flux]]</f>
        <v>8.81227599028E-4</v>
      </c>
      <c r="L610" s="1" t="b">
        <f>NOT(ISERROR(IF(runRBA_RBA_fluxes[[#This Row],[tag]]="RXN",MATCH(runRBA_RBA_fluxes[[#This Row],[rxn_base_id]],fba_fluxes[rxn],0),0)))</f>
        <v>1</v>
      </c>
    </row>
    <row r="611" spans="1:12" hidden="1" x14ac:dyDescent="0.2">
      <c r="A611" s="1" t="s">
        <v>1600</v>
      </c>
      <c r="B611">
        <v>1.9851224999999999E-8</v>
      </c>
      <c r="C611">
        <v>0</v>
      </c>
      <c r="D611">
        <v>1000.0000000000001</v>
      </c>
      <c r="E611" t="str">
        <f>_xlfn.TEXTBEFORE(runRBA_RBA_fluxes[[#This Row],[rxn]],"-")</f>
        <v>ENZLOAD</v>
      </c>
      <c r="F611" t="str">
        <f>IFERROR(_xlfn.TEXTAFTER(_xlfn.TEXTBEFORE(runRBA_RBA_fluxes[[#This Row],[rxn]],"_"&amp;runRBA_RBA_fluxes[[#This Row],[dir]]&amp;"-",-1),runRBA_RBA_fluxes[[#This Row],[tag]]&amp;"-"),"")</f>
        <v>MTHFC_m</v>
      </c>
      <c r="G611" t="str">
        <f>_xlfn.TEXTAFTER(_xlfn.TEXTBEFORE(runRBA_RBA_fluxes[[#This Row],[rxn]],"-"&amp;runRBA_RBA_fluxes[[#This Row],[enz]],-1),"_",-1)</f>
        <v>FWD</v>
      </c>
      <c r="H611" t="str">
        <f>_xlfn.TEXTAFTER(runRBA_RBA_fluxes[[#This Row],[rxn]],"-",-1)</f>
        <v>YBR084W</v>
      </c>
      <c r="I611" s="1">
        <f>IF(runRBA_RBA_fluxes[[#This Row],[dir]]="REV",-runRBA_RBA_fluxes[[#This Row],[ub]],runRBA_RBA_fluxes[[#This Row],[lb]])</f>
        <v>0</v>
      </c>
      <c r="J611" s="1">
        <f>IF(runRBA_RBA_fluxes[[#This Row],[dir]]="REV",-runRBA_RBA_fluxes[[#This Row],[lb]],runRBA_RBA_fluxes[[#This Row],[ub]])</f>
        <v>1000.0000000000001</v>
      </c>
      <c r="K611" s="1">
        <f>IF(runRBA_RBA_fluxes[[#This Row],[dir]]="REV",-1,1)*runRBA_RBA_fluxes[[#This Row],[flux]]</f>
        <v>1.9851224999999999E-8</v>
      </c>
      <c r="L611" s="1" t="b">
        <f>NOT(ISERROR(IF(runRBA_RBA_fluxes[[#This Row],[tag]]="RXN",MATCH(runRBA_RBA_fluxes[[#This Row],[rxn_base_id]],fba_fluxes[rxn],0),0)))</f>
        <v>1</v>
      </c>
    </row>
    <row r="612" spans="1:12" hidden="1" x14ac:dyDescent="0.2">
      <c r="A612" s="1" t="s">
        <v>1601</v>
      </c>
      <c r="B612">
        <v>3.6527600000000002E-10</v>
      </c>
      <c r="C612">
        <v>0</v>
      </c>
      <c r="D612">
        <v>1000.0000000000001</v>
      </c>
      <c r="E612" t="str">
        <f>_xlfn.TEXTBEFORE(runRBA_RBA_fluxes[[#This Row],[rxn]],"-")</f>
        <v>ENZLOAD</v>
      </c>
      <c r="F612" t="str">
        <f>IFERROR(_xlfn.TEXTAFTER(_xlfn.TEXTBEFORE(runRBA_RBA_fluxes[[#This Row],[rxn]],"_"&amp;runRBA_RBA_fluxes[[#This Row],[dir]]&amp;"-",-1),runRBA_RBA_fluxes[[#This Row],[tag]]&amp;"-"),"")</f>
        <v>3OACR220_rm</v>
      </c>
      <c r="G612" t="str">
        <f>_xlfn.TEXTAFTER(_xlfn.TEXTBEFORE(runRBA_RBA_fluxes[[#This Row],[rxn]],"-"&amp;runRBA_RBA_fluxes[[#This Row],[enz]],-1),"_",-1)</f>
        <v>FWD</v>
      </c>
      <c r="H612" t="str">
        <f>_xlfn.TEXTAFTER(runRBA_RBA_fluxes[[#This Row],[rxn]],"-",-1)</f>
        <v>YBR159W</v>
      </c>
      <c r="I612" s="1">
        <f>IF(runRBA_RBA_fluxes[[#This Row],[dir]]="REV",-runRBA_RBA_fluxes[[#This Row],[ub]],runRBA_RBA_fluxes[[#This Row],[lb]])</f>
        <v>0</v>
      </c>
      <c r="J612" s="1">
        <f>IF(runRBA_RBA_fluxes[[#This Row],[dir]]="REV",-runRBA_RBA_fluxes[[#This Row],[lb]],runRBA_RBA_fluxes[[#This Row],[ub]])</f>
        <v>1000.0000000000001</v>
      </c>
      <c r="K612" s="1">
        <f>IF(runRBA_RBA_fluxes[[#This Row],[dir]]="REV",-1,1)*runRBA_RBA_fluxes[[#This Row],[flux]]</f>
        <v>3.6527600000000002E-10</v>
      </c>
      <c r="L612" s="1" t="b">
        <f>NOT(ISERROR(IF(runRBA_RBA_fluxes[[#This Row],[tag]]="RXN",MATCH(runRBA_RBA_fluxes[[#This Row],[rxn_base_id]],fba_fluxes[rxn],0),0)))</f>
        <v>1</v>
      </c>
    </row>
    <row r="613" spans="1:12" hidden="1" x14ac:dyDescent="0.2">
      <c r="A613" s="1" t="s">
        <v>1602</v>
      </c>
      <c r="B613">
        <v>4.3023797E-8</v>
      </c>
      <c r="C613">
        <v>0</v>
      </c>
      <c r="D613">
        <v>1000.0000000000001</v>
      </c>
      <c r="E613" t="str">
        <f>_xlfn.TEXTBEFORE(runRBA_RBA_fluxes[[#This Row],[rxn]],"-")</f>
        <v>PROSYN</v>
      </c>
      <c r="F613" t="str">
        <f>IFERROR(_xlfn.TEXTAFTER(_xlfn.TEXTBEFORE(runRBA_RBA_fluxes[[#This Row],[rxn]],"_"&amp;runRBA_RBA_fluxes[[#This Row],[dir]]&amp;"-",-1),runRBA_RBA_fluxes[[#This Row],[tag]]&amp;"-"),"")</f>
        <v/>
      </c>
      <c r="G613" t="e">
        <f>_xlfn.TEXTAFTER(_xlfn.TEXTBEFORE(runRBA_RBA_fluxes[[#This Row],[rxn]],"-"&amp;runRBA_RBA_fluxes[[#This Row],[enz]],-1),"_",-1)</f>
        <v>#N/A</v>
      </c>
      <c r="H613" t="str">
        <f>_xlfn.TEXTAFTER(runRBA_RBA_fluxes[[#This Row],[rxn]],"-",-1)</f>
        <v>YDL093W</v>
      </c>
      <c r="I613" s="1" t="e">
        <f>IF(runRBA_RBA_fluxes[[#This Row],[dir]]="REV",-runRBA_RBA_fluxes[[#This Row],[ub]],runRBA_RBA_fluxes[[#This Row],[lb]])</f>
        <v>#N/A</v>
      </c>
      <c r="J613" s="1" t="e">
        <f>IF(runRBA_RBA_fluxes[[#This Row],[dir]]="REV",-runRBA_RBA_fluxes[[#This Row],[lb]],runRBA_RBA_fluxes[[#This Row],[ub]])</f>
        <v>#N/A</v>
      </c>
      <c r="K613" s="1" t="e">
        <f>IF(runRBA_RBA_fluxes[[#This Row],[dir]]="REV",-1,1)*runRBA_RBA_fluxes[[#This Row],[flux]]</f>
        <v>#N/A</v>
      </c>
      <c r="L613" s="1" t="b">
        <f>NOT(ISERROR(IF(runRBA_RBA_fluxes[[#This Row],[tag]]="RXN",MATCH(runRBA_RBA_fluxes[[#This Row],[rxn_base_id]],fba_fluxes[rxn],0),0)))</f>
        <v>1</v>
      </c>
    </row>
    <row r="614" spans="1:12" x14ac:dyDescent="0.2">
      <c r="A614" s="1" t="s">
        <v>771</v>
      </c>
      <c r="B614">
        <v>0.77513906834149604</v>
      </c>
      <c r="C614">
        <v>0</v>
      </c>
      <c r="D614">
        <v>1000.0000000000001</v>
      </c>
      <c r="E614" t="str">
        <f>_xlfn.TEXTBEFORE(runRBA_RBA_fluxes[[#This Row],[rxn]],"-")</f>
        <v>RXN</v>
      </c>
      <c r="F614" t="str">
        <f>IFERROR(_xlfn.TEXTAFTER(_xlfn.TEXTBEFORE(runRBA_RBA_fluxes[[#This Row],[rxn]],"_"&amp;runRBA_RBA_fluxes[[#This Row],[dir]]&amp;"-",-1),runRBA_RBA_fluxes[[#This Row],[tag]]&amp;"-"),"")</f>
        <v>FDH_c</v>
      </c>
      <c r="G614" t="str">
        <f>_xlfn.TEXTAFTER(_xlfn.TEXTBEFORE(runRBA_RBA_fluxes[[#This Row],[rxn]],"-"&amp;runRBA_RBA_fluxes[[#This Row],[enz]],-1),"_",-1)</f>
        <v>FWD</v>
      </c>
      <c r="H614" t="str">
        <f>_xlfn.TEXTAFTER(runRBA_RBA_fluxes[[#This Row],[rxn]],"-",-1)</f>
        <v>YOR388C</v>
      </c>
      <c r="I614" s="1">
        <f>IF(runRBA_RBA_fluxes[[#This Row],[dir]]="REV",-runRBA_RBA_fluxes[[#This Row],[ub]],runRBA_RBA_fluxes[[#This Row],[lb]])</f>
        <v>0</v>
      </c>
      <c r="J614" s="1">
        <f>IF(runRBA_RBA_fluxes[[#This Row],[dir]]="REV",-runRBA_RBA_fluxes[[#This Row],[lb]],runRBA_RBA_fluxes[[#This Row],[ub]])</f>
        <v>1000.0000000000001</v>
      </c>
      <c r="K614" s="1">
        <f>IF(runRBA_RBA_fluxes[[#This Row],[dir]]="REV",-1,1)*runRBA_RBA_fluxes[[#This Row],[flux]]</f>
        <v>0.77513906834149604</v>
      </c>
      <c r="L614" s="1" t="b">
        <f>NOT(ISERROR(IF(runRBA_RBA_fluxes[[#This Row],[tag]]="RXN",MATCH(runRBA_RBA_fluxes[[#This Row],[rxn_base_id]],fba_fluxes[rxn],0),0)))</f>
        <v>1</v>
      </c>
    </row>
    <row r="615" spans="1:12" hidden="1" x14ac:dyDescent="0.2">
      <c r="A615" s="1" t="s">
        <v>1603</v>
      </c>
      <c r="B615">
        <v>3.0203757999999999E-8</v>
      </c>
      <c r="C615">
        <v>0</v>
      </c>
      <c r="D615">
        <v>1000.0000000000001</v>
      </c>
      <c r="E615" t="str">
        <f>_xlfn.TEXTBEFORE(runRBA_RBA_fluxes[[#This Row],[rxn]],"-")</f>
        <v>ENZSYN</v>
      </c>
      <c r="F615" t="str">
        <f>IFERROR(_xlfn.TEXTAFTER(_xlfn.TEXTBEFORE(runRBA_RBA_fluxes[[#This Row],[rxn]],"_"&amp;runRBA_RBA_fluxes[[#This Row],[dir]]&amp;"-",-1),runRBA_RBA_fluxes[[#This Row],[tag]]&amp;"-"),"")</f>
        <v/>
      </c>
      <c r="G615" t="e">
        <f>_xlfn.TEXTAFTER(_xlfn.TEXTBEFORE(runRBA_RBA_fluxes[[#This Row],[rxn]],"-"&amp;runRBA_RBA_fluxes[[#This Row],[enz]],-1),"_",-1)</f>
        <v>#N/A</v>
      </c>
      <c r="H615" t="str">
        <f>_xlfn.TEXTAFTER(runRBA_RBA_fluxes[[#This Row],[rxn]],"-",-1)</f>
        <v>YMR272C</v>
      </c>
      <c r="I615" s="1" t="e">
        <f>IF(runRBA_RBA_fluxes[[#This Row],[dir]]="REV",-runRBA_RBA_fluxes[[#This Row],[ub]],runRBA_RBA_fluxes[[#This Row],[lb]])</f>
        <v>#N/A</v>
      </c>
      <c r="J615" s="1" t="e">
        <f>IF(runRBA_RBA_fluxes[[#This Row],[dir]]="REV",-runRBA_RBA_fluxes[[#This Row],[lb]],runRBA_RBA_fluxes[[#This Row],[ub]])</f>
        <v>#N/A</v>
      </c>
      <c r="K615" s="1" t="e">
        <f>IF(runRBA_RBA_fluxes[[#This Row],[dir]]="REV",-1,1)*runRBA_RBA_fluxes[[#This Row],[flux]]</f>
        <v>#N/A</v>
      </c>
      <c r="L615" s="1" t="b">
        <f>NOT(ISERROR(IF(runRBA_RBA_fluxes[[#This Row],[tag]]="RXN",MATCH(runRBA_RBA_fluxes[[#This Row],[rxn_base_id]],fba_fluxes[rxn],0),0)))</f>
        <v>1</v>
      </c>
    </row>
    <row r="616" spans="1:12" hidden="1" x14ac:dyDescent="0.2">
      <c r="A616" s="1" t="s">
        <v>1604</v>
      </c>
      <c r="B616">
        <v>1.70946E-8</v>
      </c>
      <c r="C616">
        <v>0</v>
      </c>
      <c r="D616">
        <v>1000.0000000000001</v>
      </c>
      <c r="E616" t="str">
        <f>_xlfn.TEXTBEFORE(runRBA_RBA_fluxes[[#This Row],[rxn]],"-")</f>
        <v>PROSYN</v>
      </c>
      <c r="F616" t="str">
        <f>IFERROR(_xlfn.TEXTAFTER(_xlfn.TEXTBEFORE(runRBA_RBA_fluxes[[#This Row],[rxn]],"_"&amp;runRBA_RBA_fluxes[[#This Row],[dir]]&amp;"-",-1),runRBA_RBA_fluxes[[#This Row],[tag]]&amp;"-"),"")</f>
        <v/>
      </c>
      <c r="G616" t="e">
        <f>_xlfn.TEXTAFTER(_xlfn.TEXTBEFORE(runRBA_RBA_fluxes[[#This Row],[rxn]],"-"&amp;runRBA_RBA_fluxes[[#This Row],[enz]],-1),"_",-1)</f>
        <v>#N/A</v>
      </c>
      <c r="H616" t="str">
        <f>_xlfn.TEXTAFTER(runRBA_RBA_fluxes[[#This Row],[rxn]],"-",-1)</f>
        <v>YLR142W</v>
      </c>
      <c r="I616" s="1" t="e">
        <f>IF(runRBA_RBA_fluxes[[#This Row],[dir]]="REV",-runRBA_RBA_fluxes[[#This Row],[ub]],runRBA_RBA_fluxes[[#This Row],[lb]])</f>
        <v>#N/A</v>
      </c>
      <c r="J616" s="1" t="e">
        <f>IF(runRBA_RBA_fluxes[[#This Row],[dir]]="REV",-runRBA_RBA_fluxes[[#This Row],[lb]],runRBA_RBA_fluxes[[#This Row],[ub]])</f>
        <v>#N/A</v>
      </c>
      <c r="K616" s="1" t="e">
        <f>IF(runRBA_RBA_fluxes[[#This Row],[dir]]="REV",-1,1)*runRBA_RBA_fluxes[[#This Row],[flux]]</f>
        <v>#N/A</v>
      </c>
      <c r="L616" s="1" t="b">
        <f>NOT(ISERROR(IF(runRBA_RBA_fluxes[[#This Row],[tag]]="RXN",MATCH(runRBA_RBA_fluxes[[#This Row],[rxn_base_id]],fba_fluxes[rxn],0),0)))</f>
        <v>1</v>
      </c>
    </row>
    <row r="617" spans="1:12" hidden="1" x14ac:dyDescent="0.2">
      <c r="A617" s="1" t="s">
        <v>1605</v>
      </c>
      <c r="B617">
        <v>0</v>
      </c>
      <c r="C617">
        <v>0</v>
      </c>
      <c r="D617">
        <v>1000.0000000000001</v>
      </c>
      <c r="E617" t="str">
        <f>_xlfn.TEXTBEFORE(runRBA_RBA_fluxes[[#This Row],[rxn]],"-")</f>
        <v>ENZLOAD</v>
      </c>
      <c r="F617" t="str">
        <f>IFERROR(_xlfn.TEXTAFTER(_xlfn.TEXTBEFORE(runRBA_RBA_fluxes[[#This Row],[rxn]],"_"&amp;runRBA_RBA_fluxes[[#This Row],[dir]]&amp;"-",-1),runRBA_RBA_fluxes[[#This Row],[tag]]&amp;"-"),"")</f>
        <v>HETZK_c</v>
      </c>
      <c r="G617" t="str">
        <f>_xlfn.TEXTAFTER(_xlfn.TEXTBEFORE(runRBA_RBA_fluxes[[#This Row],[rxn]],"-"&amp;runRBA_RBA_fluxes[[#This Row],[enz]],-1),"_",-1)</f>
        <v>FWD</v>
      </c>
      <c r="H617" t="str">
        <f>_xlfn.TEXTAFTER(runRBA_RBA_fluxes[[#This Row],[rxn]],"-",-1)</f>
        <v>YPL214C</v>
      </c>
      <c r="I617" s="1">
        <f>IF(runRBA_RBA_fluxes[[#This Row],[dir]]="REV",-runRBA_RBA_fluxes[[#This Row],[ub]],runRBA_RBA_fluxes[[#This Row],[lb]])</f>
        <v>0</v>
      </c>
      <c r="J617" s="1">
        <f>IF(runRBA_RBA_fluxes[[#This Row],[dir]]="REV",-runRBA_RBA_fluxes[[#This Row],[lb]],runRBA_RBA_fluxes[[#This Row],[ub]])</f>
        <v>1000.0000000000001</v>
      </c>
      <c r="K617" s="1">
        <f>IF(runRBA_RBA_fluxes[[#This Row],[dir]]="REV",-1,1)*runRBA_RBA_fluxes[[#This Row],[flux]]</f>
        <v>0</v>
      </c>
      <c r="L617" s="1" t="b">
        <f>NOT(ISERROR(IF(runRBA_RBA_fluxes[[#This Row],[tag]]="RXN",MATCH(runRBA_RBA_fluxes[[#This Row],[rxn_base_id]],fba_fluxes[rxn],0),0)))</f>
        <v>1</v>
      </c>
    </row>
    <row r="618" spans="1:12" x14ac:dyDescent="0.2">
      <c r="A618" s="1" t="s">
        <v>772</v>
      </c>
      <c r="B618">
        <v>2.5822863999999999E-8</v>
      </c>
      <c r="C618">
        <v>0</v>
      </c>
      <c r="D618">
        <v>1000.0000000000001</v>
      </c>
      <c r="E618" t="str">
        <f>_xlfn.TEXTBEFORE(runRBA_RBA_fluxes[[#This Row],[rxn]],"-")</f>
        <v>RXN</v>
      </c>
      <c r="F618" t="str">
        <f>IFERROR(_xlfn.TEXTAFTER(_xlfn.TEXTBEFORE(runRBA_RBA_fluxes[[#This Row],[rxn]],"_"&amp;runRBA_RBA_fluxes[[#This Row],[dir]]&amp;"-",-1),runRBA_RBA_fluxes[[#This Row],[tag]]&amp;"-"),"")</f>
        <v>FACOAL161_rm</v>
      </c>
      <c r="G618" t="str">
        <f>_xlfn.TEXTAFTER(_xlfn.TEXTBEFORE(runRBA_RBA_fluxes[[#This Row],[rxn]],"-"&amp;runRBA_RBA_fluxes[[#This Row],[enz]],-1),"_",-1)</f>
        <v>FWD</v>
      </c>
      <c r="H618" t="str">
        <f>_xlfn.TEXTAFTER(runRBA_RBA_fluxes[[#This Row],[rxn]],"-",-1)</f>
        <v>YMR246W</v>
      </c>
      <c r="I618" s="1">
        <f>IF(runRBA_RBA_fluxes[[#This Row],[dir]]="REV",-runRBA_RBA_fluxes[[#This Row],[ub]],runRBA_RBA_fluxes[[#This Row],[lb]])</f>
        <v>0</v>
      </c>
      <c r="J618" s="1">
        <f>IF(runRBA_RBA_fluxes[[#This Row],[dir]]="REV",-runRBA_RBA_fluxes[[#This Row],[lb]],runRBA_RBA_fluxes[[#This Row],[ub]])</f>
        <v>1000.0000000000001</v>
      </c>
      <c r="K618" s="1">
        <f>IF(runRBA_RBA_fluxes[[#This Row],[dir]]="REV",-1,1)*runRBA_RBA_fluxes[[#This Row],[flux]]</f>
        <v>2.5822863999999999E-8</v>
      </c>
      <c r="L618" s="1" t="b">
        <f>NOT(ISERROR(IF(runRBA_RBA_fluxes[[#This Row],[tag]]="RXN",MATCH(runRBA_RBA_fluxes[[#This Row],[rxn_base_id]],fba_fluxes[rxn],0),0)))</f>
        <v>1</v>
      </c>
    </row>
    <row r="619" spans="1:12" x14ac:dyDescent="0.2">
      <c r="A619" s="1" t="s">
        <v>774</v>
      </c>
      <c r="B619">
        <v>4.6004432556700001E-4</v>
      </c>
      <c r="C619">
        <v>0</v>
      </c>
      <c r="D619">
        <v>1000.0000000000001</v>
      </c>
      <c r="E619" t="str">
        <f>_xlfn.TEXTBEFORE(runRBA_RBA_fluxes[[#This Row],[rxn]],"-")</f>
        <v>RXN</v>
      </c>
      <c r="F619" t="str">
        <f>IFERROR(_xlfn.TEXTAFTER(_xlfn.TEXTBEFORE(runRBA_RBA_fluxes[[#This Row],[rxn]],"_"&amp;runRBA_RBA_fluxes[[#This Row],[dir]]&amp;"-",-1),runRBA_RBA_fluxes[[#This Row],[tag]]&amp;"-"),"")</f>
        <v>CO2t_c_rm</v>
      </c>
      <c r="G619" t="str">
        <f>_xlfn.TEXTAFTER(_xlfn.TEXTBEFORE(runRBA_RBA_fluxes[[#This Row],[rxn]],"-"&amp;runRBA_RBA_fluxes[[#This Row],[enz]],-1),"_",-1)</f>
        <v>REV</v>
      </c>
      <c r="H619" t="str">
        <f>_xlfn.TEXTAFTER(runRBA_RBA_fluxes[[#This Row],[rxn]],"-",-1)</f>
        <v>SPONT</v>
      </c>
      <c r="I619" s="1">
        <f>IF(runRBA_RBA_fluxes[[#This Row],[dir]]="REV",-runRBA_RBA_fluxes[[#This Row],[ub]],runRBA_RBA_fluxes[[#This Row],[lb]])</f>
        <v>-1000.0000000000001</v>
      </c>
      <c r="J619" s="1">
        <f>IF(runRBA_RBA_fluxes[[#This Row],[dir]]="REV",-runRBA_RBA_fluxes[[#This Row],[lb]],runRBA_RBA_fluxes[[#This Row],[ub]])</f>
        <v>0</v>
      </c>
      <c r="K619" s="1">
        <f>IF(runRBA_RBA_fluxes[[#This Row],[dir]]="REV",-1,1)*runRBA_RBA_fluxes[[#This Row],[flux]]</f>
        <v>-4.6004432556700001E-4</v>
      </c>
      <c r="L619" s="1" t="b">
        <f>NOT(ISERROR(IF(runRBA_RBA_fluxes[[#This Row],[tag]]="RXN",MATCH(runRBA_RBA_fluxes[[#This Row],[rxn_base_id]],fba_fluxes[rxn],0),0)))</f>
        <v>1</v>
      </c>
    </row>
    <row r="620" spans="1:12" x14ac:dyDescent="0.2">
      <c r="A620" s="1" t="s">
        <v>775</v>
      </c>
      <c r="B620">
        <v>1.6120921931160001E-3</v>
      </c>
      <c r="C620">
        <v>0</v>
      </c>
      <c r="D620">
        <v>1000.0000000000001</v>
      </c>
      <c r="E620" t="str">
        <f>_xlfn.TEXTBEFORE(runRBA_RBA_fluxes[[#This Row],[rxn]],"-")</f>
        <v>RXN</v>
      </c>
      <c r="F620" t="str">
        <f>IFERROR(_xlfn.TEXTAFTER(_xlfn.TEXTBEFORE(runRBA_RBA_fluxes[[#This Row],[rxn]],"_"&amp;runRBA_RBA_fluxes[[#This Row],[dir]]&amp;"-",-1),runRBA_RBA_fluxes[[#This Row],[tag]]&amp;"-"),"")</f>
        <v>IMPD_c</v>
      </c>
      <c r="G620" t="str">
        <f>_xlfn.TEXTAFTER(_xlfn.TEXTBEFORE(runRBA_RBA_fluxes[[#This Row],[rxn]],"-"&amp;runRBA_RBA_fluxes[[#This Row],[enz]],-1),"_",-1)</f>
        <v>FWD</v>
      </c>
      <c r="H620" t="str">
        <f>_xlfn.TEXTAFTER(runRBA_RBA_fluxes[[#This Row],[rxn]],"-",-1)</f>
        <v>YHR216W</v>
      </c>
      <c r="I620" s="1">
        <f>IF(runRBA_RBA_fluxes[[#This Row],[dir]]="REV",-runRBA_RBA_fluxes[[#This Row],[ub]],runRBA_RBA_fluxes[[#This Row],[lb]])</f>
        <v>0</v>
      </c>
      <c r="J620" s="1">
        <f>IF(runRBA_RBA_fluxes[[#This Row],[dir]]="REV",-runRBA_RBA_fluxes[[#This Row],[lb]],runRBA_RBA_fluxes[[#This Row],[ub]])</f>
        <v>1000.0000000000001</v>
      </c>
      <c r="K620" s="1">
        <f>IF(runRBA_RBA_fluxes[[#This Row],[dir]]="REV",-1,1)*runRBA_RBA_fluxes[[#This Row],[flux]]</f>
        <v>1.6120921931160001E-3</v>
      </c>
      <c r="L620" s="1" t="b">
        <f>NOT(ISERROR(IF(runRBA_RBA_fluxes[[#This Row],[tag]]="RXN",MATCH(runRBA_RBA_fluxes[[#This Row],[rxn_base_id]],fba_fluxes[rxn],0),0)))</f>
        <v>1</v>
      </c>
    </row>
    <row r="621" spans="1:12" hidden="1" x14ac:dyDescent="0.2">
      <c r="A621" s="1" t="s">
        <v>1606</v>
      </c>
      <c r="B621">
        <v>1.16276689E-7</v>
      </c>
      <c r="C621">
        <v>0</v>
      </c>
      <c r="D621">
        <v>1000.0000000000001</v>
      </c>
      <c r="E621" t="str">
        <f>_xlfn.TEXTBEFORE(runRBA_RBA_fluxes[[#This Row],[rxn]],"-")</f>
        <v>PROSYN</v>
      </c>
      <c r="F621" t="str">
        <f>IFERROR(_xlfn.TEXTAFTER(_xlfn.TEXTBEFORE(runRBA_RBA_fluxes[[#This Row],[rxn]],"_"&amp;runRBA_RBA_fluxes[[#This Row],[dir]]&amp;"-",-1),runRBA_RBA_fluxes[[#This Row],[tag]]&amp;"-"),"")</f>
        <v/>
      </c>
      <c r="G621" t="e">
        <f>_xlfn.TEXTAFTER(_xlfn.TEXTBEFORE(runRBA_RBA_fluxes[[#This Row],[rxn]],"-"&amp;runRBA_RBA_fluxes[[#This Row],[enz]],-1),"_",-1)</f>
        <v>#N/A</v>
      </c>
      <c r="H621" t="str">
        <f>_xlfn.TEXTAFTER(runRBA_RBA_fluxes[[#This Row],[rxn]],"-",-1)</f>
        <v>YOR202W</v>
      </c>
      <c r="I621" s="1" t="e">
        <f>IF(runRBA_RBA_fluxes[[#This Row],[dir]]="REV",-runRBA_RBA_fluxes[[#This Row],[ub]],runRBA_RBA_fluxes[[#This Row],[lb]])</f>
        <v>#N/A</v>
      </c>
      <c r="J621" s="1" t="e">
        <f>IF(runRBA_RBA_fluxes[[#This Row],[dir]]="REV",-runRBA_RBA_fluxes[[#This Row],[lb]],runRBA_RBA_fluxes[[#This Row],[ub]])</f>
        <v>#N/A</v>
      </c>
      <c r="K621" s="1" t="e">
        <f>IF(runRBA_RBA_fluxes[[#This Row],[dir]]="REV",-1,1)*runRBA_RBA_fluxes[[#This Row],[flux]]</f>
        <v>#N/A</v>
      </c>
      <c r="L621" s="1" t="b">
        <f>NOT(ISERROR(IF(runRBA_RBA_fluxes[[#This Row],[tag]]="RXN",MATCH(runRBA_RBA_fluxes[[#This Row],[rxn_base_id]],fba_fluxes[rxn],0),0)))</f>
        <v>1</v>
      </c>
    </row>
    <row r="622" spans="1:12" hidden="1" x14ac:dyDescent="0.2">
      <c r="A622" s="1" t="s">
        <v>1607</v>
      </c>
      <c r="B622">
        <v>4.7562527299999998E-7</v>
      </c>
      <c r="C622">
        <v>0</v>
      </c>
      <c r="D622">
        <v>1000.0000000000001</v>
      </c>
      <c r="E622" t="str">
        <f>_xlfn.TEXTBEFORE(runRBA_RBA_fluxes[[#This Row],[rxn]],"-")</f>
        <v>PROSYN</v>
      </c>
      <c r="F622" t="str">
        <f>IFERROR(_xlfn.TEXTAFTER(_xlfn.TEXTBEFORE(runRBA_RBA_fluxes[[#This Row],[rxn]],"_"&amp;runRBA_RBA_fluxes[[#This Row],[dir]]&amp;"-",-1),runRBA_RBA_fluxes[[#This Row],[tag]]&amp;"-"),"")</f>
        <v/>
      </c>
      <c r="G622" t="e">
        <f>_xlfn.TEXTAFTER(_xlfn.TEXTBEFORE(runRBA_RBA_fluxes[[#This Row],[rxn]],"-"&amp;runRBA_RBA_fluxes[[#This Row],[enz]],-1),"_",-1)</f>
        <v>#N/A</v>
      </c>
      <c r="H622" t="str">
        <f>_xlfn.TEXTAFTER(runRBA_RBA_fluxes[[#This Row],[rxn]],"-",-1)</f>
        <v>YGR240C</v>
      </c>
      <c r="I622" s="1" t="e">
        <f>IF(runRBA_RBA_fluxes[[#This Row],[dir]]="REV",-runRBA_RBA_fluxes[[#This Row],[ub]],runRBA_RBA_fluxes[[#This Row],[lb]])</f>
        <v>#N/A</v>
      </c>
      <c r="J622" s="1" t="e">
        <f>IF(runRBA_RBA_fluxes[[#This Row],[dir]]="REV",-runRBA_RBA_fluxes[[#This Row],[lb]],runRBA_RBA_fluxes[[#This Row],[ub]])</f>
        <v>#N/A</v>
      </c>
      <c r="K622" s="1" t="e">
        <f>IF(runRBA_RBA_fluxes[[#This Row],[dir]]="REV",-1,1)*runRBA_RBA_fluxes[[#This Row],[flux]]</f>
        <v>#N/A</v>
      </c>
      <c r="L622" s="1" t="b">
        <f>NOT(ISERROR(IF(runRBA_RBA_fluxes[[#This Row],[tag]]="RXN",MATCH(runRBA_RBA_fluxes[[#This Row],[rxn_base_id]],fba_fluxes[rxn],0),0)))</f>
        <v>1</v>
      </c>
    </row>
    <row r="623" spans="1:12" hidden="1" x14ac:dyDescent="0.2">
      <c r="A623" s="1" t="s">
        <v>1608</v>
      </c>
      <c r="B623">
        <v>7.47137969E-7</v>
      </c>
      <c r="C623">
        <v>0</v>
      </c>
      <c r="D623">
        <v>1000.0000000000001</v>
      </c>
      <c r="E623" t="str">
        <f>_xlfn.TEXTBEFORE(runRBA_RBA_fluxes[[#This Row],[rxn]],"-")</f>
        <v>RIBOSUBSYN</v>
      </c>
      <c r="F623" t="str">
        <f>IFERROR(_xlfn.TEXTAFTER(_xlfn.TEXTBEFORE(runRBA_RBA_fluxes[[#This Row],[rxn]],"_"&amp;runRBA_RBA_fluxes[[#This Row],[dir]]&amp;"-",-1),runRBA_RBA_fluxes[[#This Row],[tag]]&amp;"-"),"")</f>
        <v/>
      </c>
      <c r="G623" t="e">
        <f>_xlfn.TEXTAFTER(_xlfn.TEXTBEFORE(runRBA_RBA_fluxes[[#This Row],[rxn]],"-"&amp;runRBA_RBA_fluxes[[#This Row],[enz]],-1),"_",-1)</f>
        <v>#N/A</v>
      </c>
      <c r="H623" t="str">
        <f>_xlfn.TEXTAFTER(runRBA_RBA_fluxes[[#This Row],[rxn]],"-",-1)</f>
        <v>YLR185W</v>
      </c>
      <c r="I623" s="1" t="e">
        <f>IF(runRBA_RBA_fluxes[[#This Row],[dir]]="REV",-runRBA_RBA_fluxes[[#This Row],[ub]],runRBA_RBA_fluxes[[#This Row],[lb]])</f>
        <v>#N/A</v>
      </c>
      <c r="J623" s="1" t="e">
        <f>IF(runRBA_RBA_fluxes[[#This Row],[dir]]="REV",-runRBA_RBA_fluxes[[#This Row],[lb]],runRBA_RBA_fluxes[[#This Row],[ub]])</f>
        <v>#N/A</v>
      </c>
      <c r="K623" s="1" t="e">
        <f>IF(runRBA_RBA_fluxes[[#This Row],[dir]]="REV",-1,1)*runRBA_RBA_fluxes[[#This Row],[flux]]</f>
        <v>#N/A</v>
      </c>
      <c r="L623" s="1" t="b">
        <f>NOT(ISERROR(IF(runRBA_RBA_fluxes[[#This Row],[tag]]="RXN",MATCH(runRBA_RBA_fluxes[[#This Row],[rxn_base_id]],fba_fluxes[rxn],0),0)))</f>
        <v>1</v>
      </c>
    </row>
    <row r="624" spans="1:12" hidden="1" x14ac:dyDescent="0.2">
      <c r="A624" s="1" t="s">
        <v>1609</v>
      </c>
      <c r="B624">
        <v>9.0542968999999999E-8</v>
      </c>
      <c r="C624">
        <v>0</v>
      </c>
      <c r="D624">
        <v>1000.0000000000001</v>
      </c>
      <c r="E624" t="str">
        <f>_xlfn.TEXTBEFORE(runRBA_RBA_fluxes[[#This Row],[rxn]],"-")</f>
        <v>PROSYN</v>
      </c>
      <c r="F624" t="str">
        <f>IFERROR(_xlfn.TEXTAFTER(_xlfn.TEXTBEFORE(runRBA_RBA_fluxes[[#This Row],[rxn]],"_"&amp;runRBA_RBA_fluxes[[#This Row],[dir]]&amp;"-",-1),runRBA_RBA_fluxes[[#This Row],[tag]]&amp;"-"),"")</f>
        <v/>
      </c>
      <c r="G624" t="e">
        <f>_xlfn.TEXTAFTER(_xlfn.TEXTBEFORE(runRBA_RBA_fluxes[[#This Row],[rxn]],"-"&amp;runRBA_RBA_fluxes[[#This Row],[enz]],-1),"_",-1)</f>
        <v>#N/A</v>
      </c>
      <c r="H624" t="str">
        <f>_xlfn.TEXTAFTER(runRBA_RBA_fluxes[[#This Row],[rxn]],"-",-1)</f>
        <v>YCR003W</v>
      </c>
      <c r="I624" s="1" t="e">
        <f>IF(runRBA_RBA_fluxes[[#This Row],[dir]]="REV",-runRBA_RBA_fluxes[[#This Row],[ub]],runRBA_RBA_fluxes[[#This Row],[lb]])</f>
        <v>#N/A</v>
      </c>
      <c r="J624" s="1" t="e">
        <f>IF(runRBA_RBA_fluxes[[#This Row],[dir]]="REV",-runRBA_RBA_fluxes[[#This Row],[lb]],runRBA_RBA_fluxes[[#This Row],[ub]])</f>
        <v>#N/A</v>
      </c>
      <c r="K624" s="1" t="e">
        <f>IF(runRBA_RBA_fluxes[[#This Row],[dir]]="REV",-1,1)*runRBA_RBA_fluxes[[#This Row],[flux]]</f>
        <v>#N/A</v>
      </c>
      <c r="L624" s="1" t="b">
        <f>NOT(ISERROR(IF(runRBA_RBA_fluxes[[#This Row],[tag]]="RXN",MATCH(runRBA_RBA_fluxes[[#This Row],[rxn_base_id]],fba_fluxes[rxn],0),0)))</f>
        <v>1</v>
      </c>
    </row>
    <row r="625" spans="1:12" hidden="1" x14ac:dyDescent="0.2">
      <c r="A625" s="1" t="s">
        <v>1610</v>
      </c>
      <c r="B625">
        <v>9.0542968999999999E-8</v>
      </c>
      <c r="C625">
        <v>0</v>
      </c>
      <c r="D625">
        <v>1000.0000000000001</v>
      </c>
      <c r="E625" t="str">
        <f>_xlfn.TEXTBEFORE(runRBA_RBA_fluxes[[#This Row],[rxn]],"-")</f>
        <v>RIBOSUBSYN</v>
      </c>
      <c r="F625" t="str">
        <f>IFERROR(_xlfn.TEXTAFTER(_xlfn.TEXTBEFORE(runRBA_RBA_fluxes[[#This Row],[rxn]],"_"&amp;runRBA_RBA_fluxes[[#This Row],[dir]]&amp;"-",-1),runRBA_RBA_fluxes[[#This Row],[tag]]&amp;"-"),"")</f>
        <v/>
      </c>
      <c r="G625" t="e">
        <f>_xlfn.TEXTAFTER(_xlfn.TEXTBEFORE(runRBA_RBA_fluxes[[#This Row],[rxn]],"-"&amp;runRBA_RBA_fluxes[[#This Row],[enz]],-1),"_",-1)</f>
        <v>#N/A</v>
      </c>
      <c r="H625" t="str">
        <f>_xlfn.TEXTAFTER(runRBA_RBA_fluxes[[#This Row],[rxn]],"-",-1)</f>
        <v>YCR003W</v>
      </c>
      <c r="I625" s="1" t="e">
        <f>IF(runRBA_RBA_fluxes[[#This Row],[dir]]="REV",-runRBA_RBA_fluxes[[#This Row],[ub]],runRBA_RBA_fluxes[[#This Row],[lb]])</f>
        <v>#N/A</v>
      </c>
      <c r="J625" s="1" t="e">
        <f>IF(runRBA_RBA_fluxes[[#This Row],[dir]]="REV",-runRBA_RBA_fluxes[[#This Row],[lb]],runRBA_RBA_fluxes[[#This Row],[ub]])</f>
        <v>#N/A</v>
      </c>
      <c r="K625" s="1" t="e">
        <f>IF(runRBA_RBA_fluxes[[#This Row],[dir]]="REV",-1,1)*runRBA_RBA_fluxes[[#This Row],[flux]]</f>
        <v>#N/A</v>
      </c>
      <c r="L625" s="1" t="b">
        <f>NOT(ISERROR(IF(runRBA_RBA_fluxes[[#This Row],[tag]]="RXN",MATCH(runRBA_RBA_fluxes[[#This Row],[rxn_base_id]],fba_fluxes[rxn],0),0)))</f>
        <v>1</v>
      </c>
    </row>
    <row r="626" spans="1:12" hidden="1" x14ac:dyDescent="0.2">
      <c r="A626" s="1" t="s">
        <v>1611</v>
      </c>
      <c r="B626">
        <v>2.4376569999999999E-9</v>
      </c>
      <c r="C626">
        <v>0</v>
      </c>
      <c r="D626">
        <v>1000.0000000000001</v>
      </c>
      <c r="E626" t="str">
        <f>_xlfn.TEXTBEFORE(runRBA_RBA_fluxes[[#This Row],[rxn]],"-")</f>
        <v>ENZLOAD</v>
      </c>
      <c r="F626" t="str">
        <f>IFERROR(_xlfn.TEXTAFTER(_xlfn.TEXTBEFORE(runRBA_RBA_fluxes[[#This Row],[rxn]],"_"&amp;runRBA_RBA_fluxes[[#This Row],[dir]]&amp;"-",-1),runRBA_RBA_fluxes[[#This Row],[tag]]&amp;"-"),"")</f>
        <v>MDH_c</v>
      </c>
      <c r="G626" t="str">
        <f>_xlfn.TEXTAFTER(_xlfn.TEXTBEFORE(runRBA_RBA_fluxes[[#This Row],[rxn]],"-"&amp;runRBA_RBA_fluxes[[#This Row],[enz]],-1),"_",-1)</f>
        <v>REV</v>
      </c>
      <c r="H626" t="str">
        <f>_xlfn.TEXTAFTER(runRBA_RBA_fluxes[[#This Row],[rxn]],"-",-1)</f>
        <v>YOL126C</v>
      </c>
      <c r="I626" s="1">
        <f>IF(runRBA_RBA_fluxes[[#This Row],[dir]]="REV",-runRBA_RBA_fluxes[[#This Row],[ub]],runRBA_RBA_fluxes[[#This Row],[lb]])</f>
        <v>-1000.0000000000001</v>
      </c>
      <c r="J626" s="1">
        <f>IF(runRBA_RBA_fluxes[[#This Row],[dir]]="REV",-runRBA_RBA_fluxes[[#This Row],[lb]],runRBA_RBA_fluxes[[#This Row],[ub]])</f>
        <v>0</v>
      </c>
      <c r="K626" s="1">
        <f>IF(runRBA_RBA_fluxes[[#This Row],[dir]]="REV",-1,1)*runRBA_RBA_fluxes[[#This Row],[flux]]</f>
        <v>-2.4376569999999999E-9</v>
      </c>
      <c r="L626" s="1" t="b">
        <f>NOT(ISERROR(IF(runRBA_RBA_fluxes[[#This Row],[tag]]="RXN",MATCH(runRBA_RBA_fluxes[[#This Row],[rxn_base_id]],fba_fluxes[rxn],0),0)))</f>
        <v>1</v>
      </c>
    </row>
    <row r="627" spans="1:12" x14ac:dyDescent="0.2">
      <c r="A627" s="1" t="s">
        <v>776</v>
      </c>
      <c r="B627">
        <v>1.3144123587600001E-4</v>
      </c>
      <c r="C627">
        <v>0</v>
      </c>
      <c r="D627">
        <v>1000.0000000000001</v>
      </c>
      <c r="E627" t="str">
        <f>_xlfn.TEXTBEFORE(runRBA_RBA_fluxes[[#This Row],[rxn]],"-")</f>
        <v>RXN</v>
      </c>
      <c r="F627" t="str">
        <f>IFERROR(_xlfn.TEXTAFTER(_xlfn.TEXTBEFORE(runRBA_RBA_fluxes[[#This Row],[rxn]],"_"&amp;runRBA_RBA_fluxes[[#This Row],[dir]]&amp;"-",-1),runRBA_RBA_fluxes[[#This Row],[tag]]&amp;"-"),"")</f>
        <v>SERt_c_r</v>
      </c>
      <c r="G627" t="str">
        <f>_xlfn.TEXTAFTER(_xlfn.TEXTBEFORE(runRBA_RBA_fluxes[[#This Row],[rxn]],"-"&amp;runRBA_RBA_fluxes[[#This Row],[enz]],-1),"_",-1)</f>
        <v>FWD</v>
      </c>
      <c r="H627" t="str">
        <f>_xlfn.TEXTAFTER(runRBA_RBA_fluxes[[#This Row],[rxn]],"-",-1)</f>
        <v>YKR039W_rm</v>
      </c>
      <c r="I627" s="1">
        <f>IF(runRBA_RBA_fluxes[[#This Row],[dir]]="REV",-runRBA_RBA_fluxes[[#This Row],[ub]],runRBA_RBA_fluxes[[#This Row],[lb]])</f>
        <v>0</v>
      </c>
      <c r="J627" s="1">
        <f>IF(runRBA_RBA_fluxes[[#This Row],[dir]]="REV",-runRBA_RBA_fluxes[[#This Row],[lb]],runRBA_RBA_fluxes[[#This Row],[ub]])</f>
        <v>1000.0000000000001</v>
      </c>
      <c r="K627" s="1">
        <f>IF(runRBA_RBA_fluxes[[#This Row],[dir]]="REV",-1,1)*runRBA_RBA_fluxes[[#This Row],[flux]]</f>
        <v>1.3144123587600001E-4</v>
      </c>
      <c r="L627" s="1" t="b">
        <f>NOT(ISERROR(IF(runRBA_RBA_fluxes[[#This Row],[tag]]="RXN",MATCH(runRBA_RBA_fluxes[[#This Row],[rxn_base_id]],fba_fluxes[rxn],0),0)))</f>
        <v>1</v>
      </c>
    </row>
    <row r="628" spans="1:12" hidden="1" x14ac:dyDescent="0.2">
      <c r="A628" s="1" t="s">
        <v>1612</v>
      </c>
      <c r="B628">
        <v>9.4057239999999997E-9</v>
      </c>
      <c r="C628">
        <v>0</v>
      </c>
      <c r="D628">
        <v>1000.0000000000001</v>
      </c>
      <c r="E628" t="str">
        <f>_xlfn.TEXTBEFORE(runRBA_RBA_fluxes[[#This Row],[rxn]],"-")</f>
        <v>ENZSYN</v>
      </c>
      <c r="F628" t="str">
        <f>IFERROR(_xlfn.TEXTAFTER(_xlfn.TEXTBEFORE(runRBA_RBA_fluxes[[#This Row],[rxn]],"_"&amp;runRBA_RBA_fluxes[[#This Row],[dir]]&amp;"-",-1),runRBA_RBA_fluxes[[#This Row],[tag]]&amp;"-"),"")</f>
        <v/>
      </c>
      <c r="G628" t="e">
        <f>_xlfn.TEXTAFTER(_xlfn.TEXTBEFORE(runRBA_RBA_fluxes[[#This Row],[rxn]],"-"&amp;runRBA_RBA_fluxes[[#This Row],[enz]],-1),"_",-1)</f>
        <v>#N/A</v>
      </c>
      <c r="H628" t="str">
        <f>_xlfn.TEXTAFTER(runRBA_RBA_fluxes[[#This Row],[rxn]],"-",-1)</f>
        <v>YMR220W</v>
      </c>
      <c r="I628" s="1" t="e">
        <f>IF(runRBA_RBA_fluxes[[#This Row],[dir]]="REV",-runRBA_RBA_fluxes[[#This Row],[ub]],runRBA_RBA_fluxes[[#This Row],[lb]])</f>
        <v>#N/A</v>
      </c>
      <c r="J628" s="1" t="e">
        <f>IF(runRBA_RBA_fluxes[[#This Row],[dir]]="REV",-runRBA_RBA_fluxes[[#This Row],[lb]],runRBA_RBA_fluxes[[#This Row],[ub]])</f>
        <v>#N/A</v>
      </c>
      <c r="K628" s="1" t="e">
        <f>IF(runRBA_RBA_fluxes[[#This Row],[dir]]="REV",-1,1)*runRBA_RBA_fluxes[[#This Row],[flux]]</f>
        <v>#N/A</v>
      </c>
      <c r="L628" s="1" t="b">
        <f>NOT(ISERROR(IF(runRBA_RBA_fluxes[[#This Row],[tag]]="RXN",MATCH(runRBA_RBA_fluxes[[#This Row],[rxn_base_id]],fba_fluxes[rxn],0),0)))</f>
        <v>1</v>
      </c>
    </row>
    <row r="629" spans="1:12" x14ac:dyDescent="0.2">
      <c r="A629" s="1" t="s">
        <v>777</v>
      </c>
      <c r="B629">
        <v>2.6309771451508999E-2</v>
      </c>
      <c r="C629">
        <v>0</v>
      </c>
      <c r="D629">
        <v>1000.0000000000001</v>
      </c>
      <c r="E629" t="str">
        <f>_xlfn.TEXTBEFORE(runRBA_RBA_fluxes[[#This Row],[rxn]],"-")</f>
        <v>RXN</v>
      </c>
      <c r="F629" t="str">
        <f>IFERROR(_xlfn.TEXTAFTER(_xlfn.TEXTBEFORE(runRBA_RBA_fluxes[[#This Row],[rxn]],"_"&amp;runRBA_RBA_fluxes[[#This Row],[dir]]&amp;"-",-1),runRBA_RBA_fluxes[[#This Row],[tag]]&amp;"-"),"")</f>
        <v>3MOPt_c_m</v>
      </c>
      <c r="G629" t="str">
        <f>_xlfn.TEXTAFTER(_xlfn.TEXTBEFORE(runRBA_RBA_fluxes[[#This Row],[rxn]],"-"&amp;runRBA_RBA_fluxes[[#This Row],[enz]],-1),"_",-1)</f>
        <v>REV</v>
      </c>
      <c r="H629" t="str">
        <f>_xlfn.TEXTAFTER(runRBA_RBA_fluxes[[#This Row],[rxn]],"-",-1)</f>
        <v>SPONT</v>
      </c>
      <c r="I629" s="1">
        <f>IF(runRBA_RBA_fluxes[[#This Row],[dir]]="REV",-runRBA_RBA_fluxes[[#This Row],[ub]],runRBA_RBA_fluxes[[#This Row],[lb]])</f>
        <v>-1000.0000000000001</v>
      </c>
      <c r="J629" s="1">
        <f>IF(runRBA_RBA_fluxes[[#This Row],[dir]]="REV",-runRBA_RBA_fluxes[[#This Row],[lb]],runRBA_RBA_fluxes[[#This Row],[ub]])</f>
        <v>0</v>
      </c>
      <c r="K629" s="1">
        <f>IF(runRBA_RBA_fluxes[[#This Row],[dir]]="REV",-1,1)*runRBA_RBA_fluxes[[#This Row],[flux]]</f>
        <v>-2.6309771451508999E-2</v>
      </c>
      <c r="L629" s="1" t="b">
        <f>NOT(ISERROR(IF(runRBA_RBA_fluxes[[#This Row],[tag]]="RXN",MATCH(runRBA_RBA_fluxes[[#This Row],[rxn_base_id]],fba_fluxes[rxn],0),0)))</f>
        <v>1</v>
      </c>
    </row>
    <row r="630" spans="1:12" hidden="1" x14ac:dyDescent="0.2">
      <c r="A630" s="1" t="s">
        <v>1613</v>
      </c>
      <c r="B630">
        <v>2.0489654600000001E-7</v>
      </c>
      <c r="C630">
        <v>0</v>
      </c>
      <c r="D630">
        <v>1000.0000000000001</v>
      </c>
      <c r="E630" t="str">
        <f>_xlfn.TEXTBEFORE(runRBA_RBA_fluxes[[#This Row],[rxn]],"-")</f>
        <v>ENZLOAD</v>
      </c>
      <c r="F630" t="str">
        <f>IFERROR(_xlfn.TEXTAFTER(_xlfn.TEXTBEFORE(runRBA_RBA_fluxes[[#This Row],[rxn]],"_"&amp;runRBA_RBA_fluxes[[#This Row],[dir]]&amp;"-",-1),runRBA_RBA_fluxes[[#This Row],[tag]]&amp;"-"),"")</f>
        <v>DHAD1_m</v>
      </c>
      <c r="G630" t="str">
        <f>_xlfn.TEXTAFTER(_xlfn.TEXTBEFORE(runRBA_RBA_fluxes[[#This Row],[rxn]],"-"&amp;runRBA_RBA_fluxes[[#This Row],[enz]],-1),"_",-1)</f>
        <v>FWD</v>
      </c>
      <c r="H630" t="str">
        <f>_xlfn.TEXTAFTER(runRBA_RBA_fluxes[[#This Row],[rxn]],"-",-1)</f>
        <v>YJR016C</v>
      </c>
      <c r="I630" s="1">
        <f>IF(runRBA_RBA_fluxes[[#This Row],[dir]]="REV",-runRBA_RBA_fluxes[[#This Row],[ub]],runRBA_RBA_fluxes[[#This Row],[lb]])</f>
        <v>0</v>
      </c>
      <c r="J630" s="1">
        <f>IF(runRBA_RBA_fluxes[[#This Row],[dir]]="REV",-runRBA_RBA_fluxes[[#This Row],[lb]],runRBA_RBA_fluxes[[#This Row],[ub]])</f>
        <v>1000.0000000000001</v>
      </c>
      <c r="K630" s="1">
        <f>IF(runRBA_RBA_fluxes[[#This Row],[dir]]="REV",-1,1)*runRBA_RBA_fluxes[[#This Row],[flux]]</f>
        <v>2.0489654600000001E-7</v>
      </c>
      <c r="L630" s="1" t="b">
        <f>NOT(ISERROR(IF(runRBA_RBA_fluxes[[#This Row],[tag]]="RXN",MATCH(runRBA_RBA_fluxes[[#This Row],[rxn_base_id]],fba_fluxes[rxn],0),0)))</f>
        <v>1</v>
      </c>
    </row>
    <row r="631" spans="1:12" hidden="1" x14ac:dyDescent="0.2">
      <c r="A631" s="1" t="s">
        <v>1614</v>
      </c>
      <c r="B631">
        <v>1.2127607E-8</v>
      </c>
      <c r="C631">
        <v>0</v>
      </c>
      <c r="D631">
        <v>1000.0000000000001</v>
      </c>
      <c r="E631" t="str">
        <f>_xlfn.TEXTBEFORE(runRBA_RBA_fluxes[[#This Row],[rxn]],"-")</f>
        <v>ENZLOAD</v>
      </c>
      <c r="F631" t="str">
        <f>IFERROR(_xlfn.TEXTAFTER(_xlfn.TEXTBEFORE(runRBA_RBA_fluxes[[#This Row],[rxn]],"_"&amp;runRBA_RBA_fluxes[[#This Row],[dir]]&amp;"-",-1),runRBA_RBA_fluxes[[#This Row],[tag]]&amp;"-"),"")</f>
        <v>FUM_c</v>
      </c>
      <c r="G631" t="str">
        <f>_xlfn.TEXTAFTER(_xlfn.TEXTBEFORE(runRBA_RBA_fluxes[[#This Row],[rxn]],"-"&amp;runRBA_RBA_fluxes[[#This Row],[enz]],-1),"_",-1)</f>
        <v>FWD</v>
      </c>
      <c r="H631" t="str">
        <f>_xlfn.TEXTAFTER(runRBA_RBA_fluxes[[#This Row],[rxn]],"-",-1)</f>
        <v>YPL262W_c</v>
      </c>
      <c r="I631" s="1">
        <f>IF(runRBA_RBA_fluxes[[#This Row],[dir]]="REV",-runRBA_RBA_fluxes[[#This Row],[ub]],runRBA_RBA_fluxes[[#This Row],[lb]])</f>
        <v>0</v>
      </c>
      <c r="J631" s="1">
        <f>IF(runRBA_RBA_fluxes[[#This Row],[dir]]="REV",-runRBA_RBA_fluxes[[#This Row],[lb]],runRBA_RBA_fluxes[[#This Row],[ub]])</f>
        <v>1000.0000000000001</v>
      </c>
      <c r="K631" s="1">
        <f>IF(runRBA_RBA_fluxes[[#This Row],[dir]]="REV",-1,1)*runRBA_RBA_fluxes[[#This Row],[flux]]</f>
        <v>1.2127607E-8</v>
      </c>
      <c r="L631" s="1" t="b">
        <f>NOT(ISERROR(IF(runRBA_RBA_fluxes[[#This Row],[tag]]="RXN",MATCH(runRBA_RBA_fluxes[[#This Row],[rxn_base_id]],fba_fluxes[rxn],0),0)))</f>
        <v>1</v>
      </c>
    </row>
    <row r="632" spans="1:12" hidden="1" x14ac:dyDescent="0.2">
      <c r="A632" s="1" t="s">
        <v>1615</v>
      </c>
      <c r="B632">
        <v>0</v>
      </c>
      <c r="C632">
        <v>0</v>
      </c>
      <c r="D632">
        <v>1000.0000000000001</v>
      </c>
      <c r="E632" t="str">
        <f>_xlfn.TEXTBEFORE(runRBA_RBA_fluxes[[#This Row],[rxn]],"-")</f>
        <v>ENZLOAD</v>
      </c>
      <c r="F632" t="str">
        <f>IFERROR(_xlfn.TEXTAFTER(_xlfn.TEXTBEFORE(runRBA_RBA_fluxes[[#This Row],[rxn]],"_"&amp;runRBA_RBA_fluxes[[#This Row],[dir]]&amp;"-",-1),runRBA_RBA_fluxes[[#This Row],[tag]]&amp;"-"),"")</f>
        <v>HOMOX_m</v>
      </c>
      <c r="G632" t="str">
        <f>_xlfn.TEXTAFTER(_xlfn.TEXTBEFORE(runRBA_RBA_fluxes[[#This Row],[rxn]],"-"&amp;runRBA_RBA_fluxes[[#This Row],[enz]],-1),"_",-1)</f>
        <v>FWD</v>
      </c>
      <c r="H632" t="str">
        <f>_xlfn.TEXTAFTER(runRBA_RBA_fluxes[[#This Row],[rxn]],"-",-1)</f>
        <v>COX15ARH1YAH1</v>
      </c>
      <c r="I632" s="1">
        <f>IF(runRBA_RBA_fluxes[[#This Row],[dir]]="REV",-runRBA_RBA_fluxes[[#This Row],[ub]],runRBA_RBA_fluxes[[#This Row],[lb]])</f>
        <v>0</v>
      </c>
      <c r="J632" s="1">
        <f>IF(runRBA_RBA_fluxes[[#This Row],[dir]]="REV",-runRBA_RBA_fluxes[[#This Row],[lb]],runRBA_RBA_fluxes[[#This Row],[ub]])</f>
        <v>1000.0000000000001</v>
      </c>
      <c r="K632" s="1">
        <f>IF(runRBA_RBA_fluxes[[#This Row],[dir]]="REV",-1,1)*runRBA_RBA_fluxes[[#This Row],[flux]]</f>
        <v>0</v>
      </c>
      <c r="L632" s="1" t="b">
        <f>NOT(ISERROR(IF(runRBA_RBA_fluxes[[#This Row],[tag]]="RXN",MATCH(runRBA_RBA_fluxes[[#This Row],[rxn_base_id]],fba_fluxes[rxn],0),0)))</f>
        <v>1</v>
      </c>
    </row>
    <row r="633" spans="1:12" x14ac:dyDescent="0.2">
      <c r="A633" s="1" t="s">
        <v>778</v>
      </c>
      <c r="B633">
        <v>3.4605077036E-5</v>
      </c>
      <c r="C633">
        <v>0</v>
      </c>
      <c r="D633">
        <v>1000.0000000000001</v>
      </c>
      <c r="E633" t="str">
        <f>_xlfn.TEXTBEFORE(runRBA_RBA_fluxes[[#This Row],[rxn]],"-")</f>
        <v>RXN</v>
      </c>
      <c r="F633" t="str">
        <f>IFERROR(_xlfn.TEXTAFTER(_xlfn.TEXTBEFORE(runRBA_RBA_fluxes[[#This Row],[rxn]],"_"&amp;runRBA_RBA_fluxes[[#This Row],[dir]]&amp;"-",-1),runRBA_RBA_fluxes[[#This Row],[tag]]&amp;"-"),"")</f>
        <v>CUtps_c_e</v>
      </c>
      <c r="G633" t="str">
        <f>_xlfn.TEXTAFTER(_xlfn.TEXTBEFORE(runRBA_RBA_fluxes[[#This Row],[rxn]],"-"&amp;runRBA_RBA_fluxes[[#This Row],[enz]],-1),"_",-1)</f>
        <v>FWD</v>
      </c>
      <c r="H633" t="str">
        <f>_xlfn.TEXTAFTER(runRBA_RBA_fluxes[[#This Row],[rxn]],"-",-1)</f>
        <v>YOL122C</v>
      </c>
      <c r="I633" s="1">
        <f>IF(runRBA_RBA_fluxes[[#This Row],[dir]]="REV",-runRBA_RBA_fluxes[[#This Row],[ub]],runRBA_RBA_fluxes[[#This Row],[lb]])</f>
        <v>0</v>
      </c>
      <c r="J633" s="1">
        <f>IF(runRBA_RBA_fluxes[[#This Row],[dir]]="REV",-runRBA_RBA_fluxes[[#This Row],[lb]],runRBA_RBA_fluxes[[#This Row],[ub]])</f>
        <v>1000.0000000000001</v>
      </c>
      <c r="K633" s="1">
        <f>IF(runRBA_RBA_fluxes[[#This Row],[dir]]="REV",-1,1)*runRBA_RBA_fluxes[[#This Row],[flux]]</f>
        <v>3.4605077036E-5</v>
      </c>
      <c r="L633" s="1" t="b">
        <f>NOT(ISERROR(IF(runRBA_RBA_fluxes[[#This Row],[tag]]="RXN",MATCH(runRBA_RBA_fluxes[[#This Row],[rxn_base_id]],fba_fluxes[rxn],0),0)))</f>
        <v>1</v>
      </c>
    </row>
    <row r="634" spans="1:12" x14ac:dyDescent="0.2">
      <c r="A634" s="1" t="s">
        <v>779</v>
      </c>
      <c r="B634">
        <v>1.708389434668E-3</v>
      </c>
      <c r="C634">
        <v>0</v>
      </c>
      <c r="D634">
        <v>1000.0000000000001</v>
      </c>
      <c r="E634" t="str">
        <f>_xlfn.TEXTBEFORE(runRBA_RBA_fluxes[[#This Row],[rxn]],"-")</f>
        <v>RXN</v>
      </c>
      <c r="F634" t="str">
        <f>IFERROR(_xlfn.TEXTAFTER(_xlfn.TEXTBEFORE(runRBA_RBA_fluxes[[#This Row],[rxn]],"_"&amp;runRBA_RBA_fluxes[[#This Row],[dir]]&amp;"-",-1),runRBA_RBA_fluxes[[#This Row],[tag]]&amp;"-"),"")</f>
        <v>CYTK1_c</v>
      </c>
      <c r="G634" t="str">
        <f>_xlfn.TEXTAFTER(_xlfn.TEXTBEFORE(runRBA_RBA_fluxes[[#This Row],[rxn]],"-"&amp;runRBA_RBA_fluxes[[#This Row],[enz]],-1),"_",-1)</f>
        <v>FWD</v>
      </c>
      <c r="H634" t="str">
        <f>_xlfn.TEXTAFTER(runRBA_RBA_fluxes[[#This Row],[rxn]],"-",-1)</f>
        <v>UNKNOWN</v>
      </c>
      <c r="I634" s="1">
        <f>IF(runRBA_RBA_fluxes[[#This Row],[dir]]="REV",-runRBA_RBA_fluxes[[#This Row],[ub]],runRBA_RBA_fluxes[[#This Row],[lb]])</f>
        <v>0</v>
      </c>
      <c r="J634" s="1">
        <f>IF(runRBA_RBA_fluxes[[#This Row],[dir]]="REV",-runRBA_RBA_fluxes[[#This Row],[lb]],runRBA_RBA_fluxes[[#This Row],[ub]])</f>
        <v>1000.0000000000001</v>
      </c>
      <c r="K634" s="1">
        <f>IF(runRBA_RBA_fluxes[[#This Row],[dir]]="REV",-1,1)*runRBA_RBA_fluxes[[#This Row],[flux]]</f>
        <v>1.708389434668E-3</v>
      </c>
      <c r="L634" s="1" t="b">
        <f>NOT(ISERROR(IF(runRBA_RBA_fluxes[[#This Row],[tag]]="RXN",MATCH(runRBA_RBA_fluxes[[#This Row],[rxn_base_id]],fba_fluxes[rxn],0),0)))</f>
        <v>1</v>
      </c>
    </row>
    <row r="635" spans="1:12" hidden="1" x14ac:dyDescent="0.2">
      <c r="A635" s="1" t="s">
        <v>1616</v>
      </c>
      <c r="B635">
        <v>9.4601990000000006E-9</v>
      </c>
      <c r="C635">
        <v>0</v>
      </c>
      <c r="D635">
        <v>1000.0000000000001</v>
      </c>
      <c r="E635" t="str">
        <f>_xlfn.TEXTBEFORE(runRBA_RBA_fluxes[[#This Row],[rxn]],"-")</f>
        <v>PROSYN</v>
      </c>
      <c r="F635" t="str">
        <f>IFERROR(_xlfn.TEXTAFTER(_xlfn.TEXTBEFORE(runRBA_RBA_fluxes[[#This Row],[rxn]],"_"&amp;runRBA_RBA_fluxes[[#This Row],[dir]]&amp;"-",-1),runRBA_RBA_fluxes[[#This Row],[tag]]&amp;"-"),"")</f>
        <v/>
      </c>
      <c r="G635" t="e">
        <f>_xlfn.TEXTAFTER(_xlfn.TEXTBEFORE(runRBA_RBA_fluxes[[#This Row],[rxn]],"-"&amp;runRBA_RBA_fluxes[[#This Row],[enz]],-1),"_",-1)</f>
        <v>#N/A</v>
      </c>
      <c r="H635" t="str">
        <f>_xlfn.TEXTAFTER(runRBA_RBA_fluxes[[#This Row],[rxn]],"-",-1)</f>
        <v>YGL012W</v>
      </c>
      <c r="I635" s="1" t="e">
        <f>IF(runRBA_RBA_fluxes[[#This Row],[dir]]="REV",-runRBA_RBA_fluxes[[#This Row],[ub]],runRBA_RBA_fluxes[[#This Row],[lb]])</f>
        <v>#N/A</v>
      </c>
      <c r="J635" s="1" t="e">
        <f>IF(runRBA_RBA_fluxes[[#This Row],[dir]]="REV",-runRBA_RBA_fluxes[[#This Row],[lb]],runRBA_RBA_fluxes[[#This Row],[ub]])</f>
        <v>#N/A</v>
      </c>
      <c r="K635" s="1" t="e">
        <f>IF(runRBA_RBA_fluxes[[#This Row],[dir]]="REV",-1,1)*runRBA_RBA_fluxes[[#This Row],[flux]]</f>
        <v>#N/A</v>
      </c>
      <c r="L635" s="1" t="b">
        <f>NOT(ISERROR(IF(runRBA_RBA_fluxes[[#This Row],[tag]]="RXN",MATCH(runRBA_RBA_fluxes[[#This Row],[rxn_base_id]],fba_fluxes[rxn],0),0)))</f>
        <v>1</v>
      </c>
    </row>
    <row r="636" spans="1:12" hidden="1" x14ac:dyDescent="0.2">
      <c r="A636" s="1" t="s">
        <v>1617</v>
      </c>
      <c r="B636">
        <v>9.0542968999999999E-8</v>
      </c>
      <c r="C636">
        <v>0</v>
      </c>
      <c r="D636">
        <v>1000.0000000000001</v>
      </c>
      <c r="E636" t="str">
        <f>_xlfn.TEXTBEFORE(runRBA_RBA_fluxes[[#This Row],[rxn]],"-")</f>
        <v>RIBOSUBSYN</v>
      </c>
      <c r="F636" t="str">
        <f>IFERROR(_xlfn.TEXTAFTER(_xlfn.TEXTBEFORE(runRBA_RBA_fluxes[[#This Row],[rxn]],"_"&amp;runRBA_RBA_fluxes[[#This Row],[dir]]&amp;"-",-1),runRBA_RBA_fluxes[[#This Row],[tag]]&amp;"-"),"")</f>
        <v/>
      </c>
      <c r="G636" t="e">
        <f>_xlfn.TEXTAFTER(_xlfn.TEXTBEFORE(runRBA_RBA_fluxes[[#This Row],[rxn]],"-"&amp;runRBA_RBA_fluxes[[#This Row],[enz]],-1),"_",-1)</f>
        <v>#N/A</v>
      </c>
      <c r="H636" t="str">
        <f>_xlfn.TEXTAFTER(runRBA_RBA_fluxes[[#This Row],[rxn]],"-",-1)</f>
        <v>YKR006C</v>
      </c>
      <c r="I636" s="1" t="e">
        <f>IF(runRBA_RBA_fluxes[[#This Row],[dir]]="REV",-runRBA_RBA_fluxes[[#This Row],[ub]],runRBA_RBA_fluxes[[#This Row],[lb]])</f>
        <v>#N/A</v>
      </c>
      <c r="J636" s="1" t="e">
        <f>IF(runRBA_RBA_fluxes[[#This Row],[dir]]="REV",-runRBA_RBA_fluxes[[#This Row],[lb]],runRBA_RBA_fluxes[[#This Row],[ub]])</f>
        <v>#N/A</v>
      </c>
      <c r="K636" s="1" t="e">
        <f>IF(runRBA_RBA_fluxes[[#This Row],[dir]]="REV",-1,1)*runRBA_RBA_fluxes[[#This Row],[flux]]</f>
        <v>#N/A</v>
      </c>
      <c r="L636" s="1" t="b">
        <f>NOT(ISERROR(IF(runRBA_RBA_fluxes[[#This Row],[tag]]="RXN",MATCH(runRBA_RBA_fluxes[[#This Row],[rxn_base_id]],fba_fluxes[rxn],0),0)))</f>
        <v>1</v>
      </c>
    </row>
    <row r="637" spans="1:12" x14ac:dyDescent="0.2">
      <c r="A637" s="1" t="s">
        <v>780</v>
      </c>
      <c r="B637">
        <v>5.7489957806031E-2</v>
      </c>
      <c r="C637">
        <v>0</v>
      </c>
      <c r="D637">
        <v>1000.0000000000001</v>
      </c>
      <c r="E637" t="str">
        <f>_xlfn.TEXTBEFORE(runRBA_RBA_fluxes[[#This Row],[rxn]],"-")</f>
        <v>RXN</v>
      </c>
      <c r="F637" t="str">
        <f>IFERROR(_xlfn.TEXTAFTER(_xlfn.TEXTBEFORE(runRBA_RBA_fluxes[[#This Row],[rxn]],"_"&amp;runRBA_RBA_fluxes[[#This Row],[dir]]&amp;"-",-1),runRBA_RBA_fluxes[[#This Row],[tag]]&amp;"-"),"")</f>
        <v>ASPK_c</v>
      </c>
      <c r="G637" t="str">
        <f>_xlfn.TEXTAFTER(_xlfn.TEXTBEFORE(runRBA_RBA_fluxes[[#This Row],[rxn]],"-"&amp;runRBA_RBA_fluxes[[#This Row],[enz]],-1),"_",-1)</f>
        <v>FWD</v>
      </c>
      <c r="H637" t="str">
        <f>_xlfn.TEXTAFTER(runRBA_RBA_fluxes[[#This Row],[rxn]],"-",-1)</f>
        <v>YER052C</v>
      </c>
      <c r="I637" s="1">
        <f>IF(runRBA_RBA_fluxes[[#This Row],[dir]]="REV",-runRBA_RBA_fluxes[[#This Row],[ub]],runRBA_RBA_fluxes[[#This Row],[lb]])</f>
        <v>0</v>
      </c>
      <c r="J637" s="1">
        <f>IF(runRBA_RBA_fluxes[[#This Row],[dir]]="REV",-runRBA_RBA_fluxes[[#This Row],[lb]],runRBA_RBA_fluxes[[#This Row],[ub]])</f>
        <v>1000.0000000000001</v>
      </c>
      <c r="K637" s="1">
        <f>IF(runRBA_RBA_fluxes[[#This Row],[dir]]="REV",-1,1)*runRBA_RBA_fluxes[[#This Row],[flux]]</f>
        <v>5.7489957806031E-2</v>
      </c>
      <c r="L637" s="1" t="b">
        <f>NOT(ISERROR(IF(runRBA_RBA_fluxes[[#This Row],[tag]]="RXN",MATCH(runRBA_RBA_fluxes[[#This Row],[rxn_base_id]],fba_fluxes[rxn],0),0)))</f>
        <v>1</v>
      </c>
    </row>
    <row r="638" spans="1:12" hidden="1" x14ac:dyDescent="0.2">
      <c r="A638" s="1" t="s">
        <v>1618</v>
      </c>
      <c r="B638">
        <v>1.0069449292499999E-4</v>
      </c>
      <c r="C638">
        <v>0</v>
      </c>
      <c r="D638">
        <v>1000.0000000000001</v>
      </c>
      <c r="E638" t="str">
        <f>_xlfn.TEXTBEFORE(runRBA_RBA_fluxes[[#This Row],[rxn]],"-")</f>
        <v>BIOSYN</v>
      </c>
      <c r="F638" t="str">
        <f>IFERROR(_xlfn.TEXTAFTER(_xlfn.TEXTBEFORE(runRBA_RBA_fluxes[[#This Row],[rxn]],"_"&amp;runRBA_RBA_fluxes[[#This Row],[dir]]&amp;"-",-1),runRBA_RBA_fluxes[[#This Row],[tag]]&amp;"-"),"")</f>
        <v/>
      </c>
      <c r="G638" t="e">
        <f>_xlfn.TEXTAFTER(_xlfn.TEXTBEFORE(runRBA_RBA_fluxes[[#This Row],[rxn]],"-"&amp;runRBA_RBA_fluxes[[#This Row],[enz]],-1),"_",-1)</f>
        <v>#N/A</v>
      </c>
      <c r="H638" t="str">
        <f>_xlfn.TEXTAFTER(runRBA_RBA_fluxes[[#This Row],[rxn]],"-",-1)</f>
        <v>COFACTOR8</v>
      </c>
      <c r="I638" s="1" t="e">
        <f>IF(runRBA_RBA_fluxes[[#This Row],[dir]]="REV",-runRBA_RBA_fluxes[[#This Row],[ub]],runRBA_RBA_fluxes[[#This Row],[lb]])</f>
        <v>#N/A</v>
      </c>
      <c r="J638" s="1" t="e">
        <f>IF(runRBA_RBA_fluxes[[#This Row],[dir]]="REV",-runRBA_RBA_fluxes[[#This Row],[lb]],runRBA_RBA_fluxes[[#This Row],[ub]])</f>
        <v>#N/A</v>
      </c>
      <c r="K638" s="1" t="e">
        <f>IF(runRBA_RBA_fluxes[[#This Row],[dir]]="REV",-1,1)*runRBA_RBA_fluxes[[#This Row],[flux]]</f>
        <v>#N/A</v>
      </c>
      <c r="L638" s="1" t="b">
        <f>NOT(ISERROR(IF(runRBA_RBA_fluxes[[#This Row],[tag]]="RXN",MATCH(runRBA_RBA_fluxes[[#This Row],[rxn_base_id]],fba_fluxes[rxn],0),0)))</f>
        <v>1</v>
      </c>
    </row>
    <row r="639" spans="1:12" hidden="1" x14ac:dyDescent="0.2">
      <c r="A639" s="1" t="s">
        <v>1619</v>
      </c>
      <c r="B639">
        <v>9.0542968999999999E-8</v>
      </c>
      <c r="C639">
        <v>0</v>
      </c>
      <c r="D639">
        <v>1000.0000000000001</v>
      </c>
      <c r="E639" t="str">
        <f>_xlfn.TEXTBEFORE(runRBA_RBA_fluxes[[#This Row],[rxn]],"-")</f>
        <v>RIBOSUBSYN</v>
      </c>
      <c r="F639" t="str">
        <f>IFERROR(_xlfn.TEXTAFTER(_xlfn.TEXTBEFORE(runRBA_RBA_fluxes[[#This Row],[rxn]],"_"&amp;runRBA_RBA_fluxes[[#This Row],[dir]]&amp;"-",-1),runRBA_RBA_fluxes[[#This Row],[tag]]&amp;"-"),"")</f>
        <v/>
      </c>
      <c r="G639" t="e">
        <f>_xlfn.TEXTAFTER(_xlfn.TEXTBEFORE(runRBA_RBA_fluxes[[#This Row],[rxn]],"-"&amp;runRBA_RBA_fluxes[[#This Row],[enz]],-1),"_",-1)</f>
        <v>#N/A</v>
      </c>
      <c r="H639" t="str">
        <f>_xlfn.TEXTAFTER(runRBA_RBA_fluxes[[#This Row],[rxn]],"-",-1)</f>
        <v>YBR251W</v>
      </c>
      <c r="I639" s="1" t="e">
        <f>IF(runRBA_RBA_fluxes[[#This Row],[dir]]="REV",-runRBA_RBA_fluxes[[#This Row],[ub]],runRBA_RBA_fluxes[[#This Row],[lb]])</f>
        <v>#N/A</v>
      </c>
      <c r="J639" s="1" t="e">
        <f>IF(runRBA_RBA_fluxes[[#This Row],[dir]]="REV",-runRBA_RBA_fluxes[[#This Row],[lb]],runRBA_RBA_fluxes[[#This Row],[ub]])</f>
        <v>#N/A</v>
      </c>
      <c r="K639" s="1" t="e">
        <f>IF(runRBA_RBA_fluxes[[#This Row],[dir]]="REV",-1,1)*runRBA_RBA_fluxes[[#This Row],[flux]]</f>
        <v>#N/A</v>
      </c>
      <c r="L639" s="1" t="b">
        <f>NOT(ISERROR(IF(runRBA_RBA_fluxes[[#This Row],[tag]]="RXN",MATCH(runRBA_RBA_fluxes[[#This Row],[rxn_base_id]],fba_fluxes[rxn],0),0)))</f>
        <v>1</v>
      </c>
    </row>
    <row r="640" spans="1:12" hidden="1" x14ac:dyDescent="0.2">
      <c r="A640" s="1" t="s">
        <v>1620</v>
      </c>
      <c r="B640">
        <v>3.1713730000000001E-9</v>
      </c>
      <c r="C640">
        <v>0</v>
      </c>
      <c r="D640">
        <v>1000.0000000000001</v>
      </c>
      <c r="E640" t="str">
        <f>_xlfn.TEXTBEFORE(runRBA_RBA_fluxes[[#This Row],[rxn]],"-")</f>
        <v>ENZLOAD</v>
      </c>
      <c r="F640" t="str">
        <f>IFERROR(_xlfn.TEXTAFTER(_xlfn.TEXTBEFORE(runRBA_RBA_fluxes[[#This Row],[rxn]],"_"&amp;runRBA_RBA_fluxes[[#This Row],[dir]]&amp;"-",-1),runRBA_RBA_fluxes[[#This Row],[tag]]&amp;"-"),"")</f>
        <v>C3STKR2_c</v>
      </c>
      <c r="G640" t="str">
        <f>_xlfn.TEXTAFTER(_xlfn.TEXTBEFORE(runRBA_RBA_fluxes[[#This Row],[rxn]],"-"&amp;runRBA_RBA_fluxes[[#This Row],[enz]],-1),"_",-1)</f>
        <v>FWD</v>
      </c>
      <c r="H640" t="str">
        <f>_xlfn.TEXTAFTER(runRBA_RBA_fluxes[[#This Row],[rxn]],"-",-1)</f>
        <v>YLR100W</v>
      </c>
      <c r="I640" s="1">
        <f>IF(runRBA_RBA_fluxes[[#This Row],[dir]]="REV",-runRBA_RBA_fluxes[[#This Row],[ub]],runRBA_RBA_fluxes[[#This Row],[lb]])</f>
        <v>0</v>
      </c>
      <c r="J640" s="1">
        <f>IF(runRBA_RBA_fluxes[[#This Row],[dir]]="REV",-runRBA_RBA_fluxes[[#This Row],[lb]],runRBA_RBA_fluxes[[#This Row],[ub]])</f>
        <v>1000.0000000000001</v>
      </c>
      <c r="K640" s="1">
        <f>IF(runRBA_RBA_fluxes[[#This Row],[dir]]="REV",-1,1)*runRBA_RBA_fluxes[[#This Row],[flux]]</f>
        <v>3.1713730000000001E-9</v>
      </c>
      <c r="L640" s="1" t="b">
        <f>NOT(ISERROR(IF(runRBA_RBA_fluxes[[#This Row],[tag]]="RXN",MATCH(runRBA_RBA_fluxes[[#This Row],[rxn_base_id]],fba_fluxes[rxn],0),0)))</f>
        <v>1</v>
      </c>
    </row>
    <row r="641" spans="1:12" hidden="1" x14ac:dyDescent="0.2">
      <c r="A641" s="1" t="s">
        <v>1621</v>
      </c>
      <c r="B641">
        <v>7.47137969E-7</v>
      </c>
      <c r="C641">
        <v>0</v>
      </c>
      <c r="D641">
        <v>1000.0000000000001</v>
      </c>
      <c r="E641" t="str">
        <f>_xlfn.TEXTBEFORE(runRBA_RBA_fluxes[[#This Row],[rxn]],"-")</f>
        <v>RIBOSUBSYN</v>
      </c>
      <c r="F641" t="str">
        <f>IFERROR(_xlfn.TEXTAFTER(_xlfn.TEXTBEFORE(runRBA_RBA_fluxes[[#This Row],[rxn]],"_"&amp;runRBA_RBA_fluxes[[#This Row],[dir]]&amp;"-",-1),runRBA_RBA_fluxes[[#This Row],[tag]]&amp;"-"),"")</f>
        <v/>
      </c>
      <c r="G641" t="e">
        <f>_xlfn.TEXTAFTER(_xlfn.TEXTBEFORE(runRBA_RBA_fluxes[[#This Row],[rxn]],"-"&amp;runRBA_RBA_fluxes[[#This Row],[enz]],-1),"_",-1)</f>
        <v>#N/A</v>
      </c>
      <c r="H641" t="str">
        <f>_xlfn.TEXTAFTER(runRBA_RBA_fluxes[[#This Row],[rxn]],"-",-1)</f>
        <v>YPL131W</v>
      </c>
      <c r="I641" s="1" t="e">
        <f>IF(runRBA_RBA_fluxes[[#This Row],[dir]]="REV",-runRBA_RBA_fluxes[[#This Row],[ub]],runRBA_RBA_fluxes[[#This Row],[lb]])</f>
        <v>#N/A</v>
      </c>
      <c r="J641" s="1" t="e">
        <f>IF(runRBA_RBA_fluxes[[#This Row],[dir]]="REV",-runRBA_RBA_fluxes[[#This Row],[lb]],runRBA_RBA_fluxes[[#This Row],[ub]])</f>
        <v>#N/A</v>
      </c>
      <c r="K641" s="1" t="e">
        <f>IF(runRBA_RBA_fluxes[[#This Row],[dir]]="REV",-1,1)*runRBA_RBA_fluxes[[#This Row],[flux]]</f>
        <v>#N/A</v>
      </c>
      <c r="L641" s="1" t="b">
        <f>NOT(ISERROR(IF(runRBA_RBA_fluxes[[#This Row],[tag]]="RXN",MATCH(runRBA_RBA_fluxes[[#This Row],[rxn_base_id]],fba_fluxes[rxn],0),0)))</f>
        <v>1</v>
      </c>
    </row>
    <row r="642" spans="1:12" hidden="1" x14ac:dyDescent="0.2">
      <c r="A642" s="1" t="s">
        <v>1622</v>
      </c>
      <c r="B642">
        <v>7.1439963999999998E-8</v>
      </c>
      <c r="C642">
        <v>0</v>
      </c>
      <c r="D642">
        <v>1000.0000000000001</v>
      </c>
      <c r="E642" t="str">
        <f>_xlfn.TEXTBEFORE(runRBA_RBA_fluxes[[#This Row],[rxn]],"-")</f>
        <v>ENZLOAD</v>
      </c>
      <c r="F642" t="str">
        <f>IFERROR(_xlfn.TEXTAFTER(_xlfn.TEXTBEFORE(runRBA_RBA_fluxes[[#This Row],[rxn]],"_"&amp;runRBA_RBA_fluxes[[#This Row],[dir]]&amp;"-",-1),runRBA_RBA_fluxes[[#This Row],[tag]]&amp;"-"),"")</f>
        <v>FUM_m</v>
      </c>
      <c r="G642" t="str">
        <f>_xlfn.TEXTAFTER(_xlfn.TEXTBEFORE(runRBA_RBA_fluxes[[#This Row],[rxn]],"-"&amp;runRBA_RBA_fluxes[[#This Row],[enz]],-1),"_",-1)</f>
        <v>FWD</v>
      </c>
      <c r="H642" t="str">
        <f>_xlfn.TEXTAFTER(runRBA_RBA_fluxes[[#This Row],[rxn]],"-",-1)</f>
        <v>YPL262W_m</v>
      </c>
      <c r="I642" s="1">
        <f>IF(runRBA_RBA_fluxes[[#This Row],[dir]]="REV",-runRBA_RBA_fluxes[[#This Row],[ub]],runRBA_RBA_fluxes[[#This Row],[lb]])</f>
        <v>0</v>
      </c>
      <c r="J642" s="1">
        <f>IF(runRBA_RBA_fluxes[[#This Row],[dir]]="REV",-runRBA_RBA_fluxes[[#This Row],[lb]],runRBA_RBA_fluxes[[#This Row],[ub]])</f>
        <v>1000.0000000000001</v>
      </c>
      <c r="K642" s="1">
        <f>IF(runRBA_RBA_fluxes[[#This Row],[dir]]="REV",-1,1)*runRBA_RBA_fluxes[[#This Row],[flux]]</f>
        <v>7.1439963999999998E-8</v>
      </c>
      <c r="L642" s="1" t="b">
        <f>NOT(ISERROR(IF(runRBA_RBA_fluxes[[#This Row],[tag]]="RXN",MATCH(runRBA_RBA_fluxes[[#This Row],[rxn_base_id]],fba_fluxes[rxn],0),0)))</f>
        <v>1</v>
      </c>
    </row>
    <row r="643" spans="1:12" x14ac:dyDescent="0.2">
      <c r="A643" s="1" t="s">
        <v>781</v>
      </c>
      <c r="B643">
        <v>3.6761438331699999E-4</v>
      </c>
      <c r="C643">
        <v>0</v>
      </c>
      <c r="D643">
        <v>1000.0000000000001</v>
      </c>
      <c r="E643" t="str">
        <f>_xlfn.TEXTBEFORE(runRBA_RBA_fluxes[[#This Row],[rxn]],"-")</f>
        <v>RXN</v>
      </c>
      <c r="F643" t="str">
        <f>IFERROR(_xlfn.TEXTAFTER(_xlfn.TEXTBEFORE(runRBA_RBA_fluxes[[#This Row],[rxn]],"_"&amp;runRBA_RBA_fluxes[[#This Row],[dir]]&amp;"-",-1),runRBA_RBA_fluxes[[#This Row],[tag]]&amp;"-"),"")</f>
        <v>EX_inost_e</v>
      </c>
      <c r="G643" t="str">
        <f>_xlfn.TEXTAFTER(_xlfn.TEXTBEFORE(runRBA_RBA_fluxes[[#This Row],[rxn]],"-"&amp;runRBA_RBA_fluxes[[#This Row],[enz]],-1),"_",-1)</f>
        <v>REV</v>
      </c>
      <c r="H643" t="str">
        <f>_xlfn.TEXTAFTER(runRBA_RBA_fluxes[[#This Row],[rxn]],"-",-1)</f>
        <v>SPONT</v>
      </c>
      <c r="I643" s="1">
        <f>IF(runRBA_RBA_fluxes[[#This Row],[dir]]="REV",-runRBA_RBA_fluxes[[#This Row],[ub]],runRBA_RBA_fluxes[[#This Row],[lb]])</f>
        <v>-1000.0000000000001</v>
      </c>
      <c r="J643" s="1">
        <f>IF(runRBA_RBA_fluxes[[#This Row],[dir]]="REV",-runRBA_RBA_fluxes[[#This Row],[lb]],runRBA_RBA_fluxes[[#This Row],[ub]])</f>
        <v>0</v>
      </c>
      <c r="K643" s="1">
        <f>IF(runRBA_RBA_fluxes[[#This Row],[dir]]="REV",-1,1)*runRBA_RBA_fluxes[[#This Row],[flux]]</f>
        <v>-3.6761438331699999E-4</v>
      </c>
      <c r="L643" s="1" t="b">
        <f>NOT(ISERROR(IF(runRBA_RBA_fluxes[[#This Row],[tag]]="RXN",MATCH(runRBA_RBA_fluxes[[#This Row],[rxn_base_id]],fba_fluxes[rxn],0),0)))</f>
        <v>1</v>
      </c>
    </row>
    <row r="644" spans="1:12" hidden="1" x14ac:dyDescent="0.2">
      <c r="A644" s="1" t="s">
        <v>1623</v>
      </c>
      <c r="B644">
        <v>4.43232544E-7</v>
      </c>
      <c r="C644">
        <v>0</v>
      </c>
      <c r="D644">
        <v>1000.0000000000001</v>
      </c>
      <c r="E644" t="str">
        <f>_xlfn.TEXTBEFORE(runRBA_RBA_fluxes[[#This Row],[rxn]],"-")</f>
        <v>PROSYN</v>
      </c>
      <c r="F644" t="str">
        <f>IFERROR(_xlfn.TEXTAFTER(_xlfn.TEXTBEFORE(runRBA_RBA_fluxes[[#This Row],[rxn]],"_"&amp;runRBA_RBA_fluxes[[#This Row],[dir]]&amp;"-",-1),runRBA_RBA_fluxes[[#This Row],[tag]]&amp;"-"),"")</f>
        <v/>
      </c>
      <c r="G644" t="e">
        <f>_xlfn.TEXTAFTER(_xlfn.TEXTBEFORE(runRBA_RBA_fluxes[[#This Row],[rxn]],"-"&amp;runRBA_RBA_fluxes[[#This Row],[enz]],-1),"_",-1)</f>
        <v>#N/A</v>
      </c>
      <c r="H644" t="str">
        <f>_xlfn.TEXTAFTER(runRBA_RBA_fluxes[[#This Row],[rxn]],"-",-1)</f>
        <v>YLR354C</v>
      </c>
      <c r="I644" s="1" t="e">
        <f>IF(runRBA_RBA_fluxes[[#This Row],[dir]]="REV",-runRBA_RBA_fluxes[[#This Row],[ub]],runRBA_RBA_fluxes[[#This Row],[lb]])</f>
        <v>#N/A</v>
      </c>
      <c r="J644" s="1" t="e">
        <f>IF(runRBA_RBA_fluxes[[#This Row],[dir]]="REV",-runRBA_RBA_fluxes[[#This Row],[lb]],runRBA_RBA_fluxes[[#This Row],[ub]])</f>
        <v>#N/A</v>
      </c>
      <c r="K644" s="1" t="e">
        <f>IF(runRBA_RBA_fluxes[[#This Row],[dir]]="REV",-1,1)*runRBA_RBA_fluxes[[#This Row],[flux]]</f>
        <v>#N/A</v>
      </c>
      <c r="L644" s="1" t="b">
        <f>NOT(ISERROR(IF(runRBA_RBA_fluxes[[#This Row],[tag]]="RXN",MATCH(runRBA_RBA_fluxes[[#This Row],[rxn_base_id]],fba_fluxes[rxn],0),0)))</f>
        <v>1</v>
      </c>
    </row>
    <row r="645" spans="1:12" hidden="1" x14ac:dyDescent="0.2">
      <c r="A645" s="1" t="s">
        <v>1624</v>
      </c>
      <c r="B645">
        <v>6.4777564999999996E-8</v>
      </c>
      <c r="C645">
        <v>0</v>
      </c>
      <c r="D645">
        <v>1000.0000000000001</v>
      </c>
      <c r="E645" t="str">
        <f>_xlfn.TEXTBEFORE(runRBA_RBA_fluxes[[#This Row],[rxn]],"-")</f>
        <v>PROSYN</v>
      </c>
      <c r="F645" t="str">
        <f>IFERROR(_xlfn.TEXTAFTER(_xlfn.TEXTBEFORE(runRBA_RBA_fluxes[[#This Row],[rxn]],"_"&amp;runRBA_RBA_fluxes[[#This Row],[dir]]&amp;"-",-1),runRBA_RBA_fluxes[[#This Row],[tag]]&amp;"-"),"")</f>
        <v/>
      </c>
      <c r="G645" t="e">
        <f>_xlfn.TEXTAFTER(_xlfn.TEXTBEFORE(runRBA_RBA_fluxes[[#This Row],[rxn]],"-"&amp;runRBA_RBA_fluxes[[#This Row],[enz]],-1),"_",-1)</f>
        <v>#N/A</v>
      </c>
      <c r="H645" t="str">
        <f>_xlfn.TEXTAFTER(runRBA_RBA_fluxes[[#This Row],[rxn]],"-",-1)</f>
        <v>YGR193C</v>
      </c>
      <c r="I645" s="1" t="e">
        <f>IF(runRBA_RBA_fluxes[[#This Row],[dir]]="REV",-runRBA_RBA_fluxes[[#This Row],[ub]],runRBA_RBA_fluxes[[#This Row],[lb]])</f>
        <v>#N/A</v>
      </c>
      <c r="J645" s="1" t="e">
        <f>IF(runRBA_RBA_fluxes[[#This Row],[dir]]="REV",-runRBA_RBA_fluxes[[#This Row],[lb]],runRBA_RBA_fluxes[[#This Row],[ub]])</f>
        <v>#N/A</v>
      </c>
      <c r="K645" s="1" t="e">
        <f>IF(runRBA_RBA_fluxes[[#This Row],[dir]]="REV",-1,1)*runRBA_RBA_fluxes[[#This Row],[flux]]</f>
        <v>#N/A</v>
      </c>
      <c r="L645" s="1" t="b">
        <f>NOT(ISERROR(IF(runRBA_RBA_fluxes[[#This Row],[tag]]="RXN",MATCH(runRBA_RBA_fluxes[[#This Row],[rxn_base_id]],fba_fluxes[rxn],0),0)))</f>
        <v>1</v>
      </c>
    </row>
    <row r="646" spans="1:12" hidden="1" x14ac:dyDescent="0.2">
      <c r="A646" s="1" t="s">
        <v>1625</v>
      </c>
      <c r="B646">
        <v>4.7234750000000004E-9</v>
      </c>
      <c r="C646">
        <v>0</v>
      </c>
      <c r="D646">
        <v>1000.0000000000001</v>
      </c>
      <c r="E646" t="str">
        <f>_xlfn.TEXTBEFORE(runRBA_RBA_fluxes[[#This Row],[rxn]],"-")</f>
        <v>ENZSYN</v>
      </c>
      <c r="F646" t="str">
        <f>IFERROR(_xlfn.TEXTAFTER(_xlfn.TEXTBEFORE(runRBA_RBA_fluxes[[#This Row],[rxn]],"_"&amp;runRBA_RBA_fluxes[[#This Row],[dir]]&amp;"-",-1),runRBA_RBA_fluxes[[#This Row],[tag]]&amp;"-"),"")</f>
        <v/>
      </c>
      <c r="G646" t="e">
        <f>_xlfn.TEXTAFTER(_xlfn.TEXTBEFORE(runRBA_RBA_fluxes[[#This Row],[rxn]],"-"&amp;runRBA_RBA_fluxes[[#This Row],[enz]],-1),"_",-1)</f>
        <v>#N/A</v>
      </c>
      <c r="H646" t="str">
        <f>_xlfn.TEXTAFTER(runRBA_RBA_fluxes[[#This Row],[rxn]],"-",-1)</f>
        <v>YMR267W</v>
      </c>
      <c r="I646" s="1" t="e">
        <f>IF(runRBA_RBA_fluxes[[#This Row],[dir]]="REV",-runRBA_RBA_fluxes[[#This Row],[ub]],runRBA_RBA_fluxes[[#This Row],[lb]])</f>
        <v>#N/A</v>
      </c>
      <c r="J646" s="1" t="e">
        <f>IF(runRBA_RBA_fluxes[[#This Row],[dir]]="REV",-runRBA_RBA_fluxes[[#This Row],[lb]],runRBA_RBA_fluxes[[#This Row],[ub]])</f>
        <v>#N/A</v>
      </c>
      <c r="K646" s="1" t="e">
        <f>IF(runRBA_RBA_fluxes[[#This Row],[dir]]="REV",-1,1)*runRBA_RBA_fluxes[[#This Row],[flux]]</f>
        <v>#N/A</v>
      </c>
      <c r="L646" s="1" t="b">
        <f>NOT(ISERROR(IF(runRBA_RBA_fluxes[[#This Row],[tag]]="RXN",MATCH(runRBA_RBA_fluxes[[#This Row],[rxn_base_id]],fba_fluxes[rxn],0),0)))</f>
        <v>1</v>
      </c>
    </row>
    <row r="647" spans="1:12" x14ac:dyDescent="0.2">
      <c r="A647" s="1" t="s">
        <v>782</v>
      </c>
      <c r="B647">
        <v>0.18918395515467001</v>
      </c>
      <c r="C647">
        <v>0</v>
      </c>
      <c r="D647">
        <v>1000.0000000000001</v>
      </c>
      <c r="E647" t="str">
        <f>_xlfn.TEXTBEFORE(runRBA_RBA_fluxes[[#This Row],[rxn]],"-")</f>
        <v>RXN</v>
      </c>
      <c r="F647" t="str">
        <f>IFERROR(_xlfn.TEXTAFTER(_xlfn.TEXTBEFORE(runRBA_RBA_fluxes[[#This Row],[rxn]],"_"&amp;runRBA_RBA_fluxes[[#This Row],[dir]]&amp;"-",-1),runRBA_RBA_fluxes[[#This Row],[tag]]&amp;"-"),"")</f>
        <v>PGMT_c</v>
      </c>
      <c r="G647" t="str">
        <f>_xlfn.TEXTAFTER(_xlfn.TEXTBEFORE(runRBA_RBA_fluxes[[#This Row],[rxn]],"-"&amp;runRBA_RBA_fluxes[[#This Row],[enz]],-1),"_",-1)</f>
        <v>FWD</v>
      </c>
      <c r="H647" t="str">
        <f>_xlfn.TEXTAFTER(runRBA_RBA_fluxes[[#This Row],[rxn]],"-",-1)</f>
        <v>YMR105C</v>
      </c>
      <c r="I647" s="1">
        <f>IF(runRBA_RBA_fluxes[[#This Row],[dir]]="REV",-runRBA_RBA_fluxes[[#This Row],[ub]],runRBA_RBA_fluxes[[#This Row],[lb]])</f>
        <v>0</v>
      </c>
      <c r="J647" s="1">
        <f>IF(runRBA_RBA_fluxes[[#This Row],[dir]]="REV",-runRBA_RBA_fluxes[[#This Row],[lb]],runRBA_RBA_fluxes[[#This Row],[ub]])</f>
        <v>1000.0000000000001</v>
      </c>
      <c r="K647" s="1">
        <f>IF(runRBA_RBA_fluxes[[#This Row],[dir]]="REV",-1,1)*runRBA_RBA_fluxes[[#This Row],[flux]]</f>
        <v>0.18918395515467001</v>
      </c>
      <c r="L647" s="1" t="b">
        <f>NOT(ISERROR(IF(runRBA_RBA_fluxes[[#This Row],[tag]]="RXN",MATCH(runRBA_RBA_fluxes[[#This Row],[rxn_base_id]],fba_fluxes[rxn],0),0)))</f>
        <v>1</v>
      </c>
    </row>
    <row r="648" spans="1:12" x14ac:dyDescent="0.2">
      <c r="A648" s="1" t="s">
        <v>783</v>
      </c>
      <c r="B648">
        <v>1.59770800291E-4</v>
      </c>
      <c r="C648">
        <v>0</v>
      </c>
      <c r="D648">
        <v>1000.0000000000001</v>
      </c>
      <c r="E648" t="str">
        <f>_xlfn.TEXTBEFORE(runRBA_RBA_fluxes[[#This Row],[rxn]],"-")</f>
        <v>RXN</v>
      </c>
      <c r="F648" t="str">
        <f>IFERROR(_xlfn.TEXTAFTER(_xlfn.TEXTBEFORE(runRBA_RBA_fluxes[[#This Row],[rxn]],"_"&amp;runRBA_RBA_fluxes[[#This Row],[dir]]&amp;"-",-1),runRBA_RBA_fluxes[[#This Row],[tag]]&amp;"-"),"")</f>
        <v>NDPK7_c</v>
      </c>
      <c r="G648" t="str">
        <f>_xlfn.TEXTAFTER(_xlfn.TEXTBEFORE(runRBA_RBA_fluxes[[#This Row],[rxn]],"-"&amp;runRBA_RBA_fluxes[[#This Row],[enz]],-1),"_",-1)</f>
        <v>FWD</v>
      </c>
      <c r="H648" t="str">
        <f>_xlfn.TEXTAFTER(runRBA_RBA_fluxes[[#This Row],[rxn]],"-",-1)</f>
        <v>YKL067W</v>
      </c>
      <c r="I648" s="1">
        <f>IF(runRBA_RBA_fluxes[[#This Row],[dir]]="REV",-runRBA_RBA_fluxes[[#This Row],[ub]],runRBA_RBA_fluxes[[#This Row],[lb]])</f>
        <v>0</v>
      </c>
      <c r="J648" s="1">
        <f>IF(runRBA_RBA_fluxes[[#This Row],[dir]]="REV",-runRBA_RBA_fluxes[[#This Row],[lb]],runRBA_RBA_fluxes[[#This Row],[ub]])</f>
        <v>1000.0000000000001</v>
      </c>
      <c r="K648" s="1">
        <f>IF(runRBA_RBA_fluxes[[#This Row],[dir]]="REV",-1,1)*runRBA_RBA_fluxes[[#This Row],[flux]]</f>
        <v>1.59770800291E-4</v>
      </c>
      <c r="L648" s="1" t="b">
        <f>NOT(ISERROR(IF(runRBA_RBA_fluxes[[#This Row],[tag]]="RXN",MATCH(runRBA_RBA_fluxes[[#This Row],[rxn_base_id]],fba_fluxes[rxn],0),0)))</f>
        <v>1</v>
      </c>
    </row>
    <row r="649" spans="1:12" hidden="1" x14ac:dyDescent="0.2">
      <c r="A649" s="1" t="s">
        <v>1626</v>
      </c>
      <c r="B649">
        <v>0</v>
      </c>
      <c r="C649">
        <v>0</v>
      </c>
      <c r="D649">
        <v>1000.0000000000001</v>
      </c>
      <c r="E649" t="str">
        <f>_xlfn.TEXTBEFORE(runRBA_RBA_fluxes[[#This Row],[rxn]],"-")</f>
        <v>ENZLOAD</v>
      </c>
      <c r="F649" t="str">
        <f>IFERROR(_xlfn.TEXTAFTER(_xlfn.TEXTBEFORE(runRBA_RBA_fluxes[[#This Row],[rxn]],"_"&amp;runRBA_RBA_fluxes[[#This Row],[dir]]&amp;"-",-1),runRBA_RBA_fluxes[[#This Row],[tag]]&amp;"-"),"")</f>
        <v>TYRTA_c</v>
      </c>
      <c r="G649" t="str">
        <f>_xlfn.TEXTAFTER(_xlfn.TEXTBEFORE(runRBA_RBA_fluxes[[#This Row],[rxn]],"-"&amp;runRBA_RBA_fluxes[[#This Row],[enz]],-1),"_",-1)</f>
        <v>FWD</v>
      </c>
      <c r="H649" t="str">
        <f>_xlfn.TEXTAFTER(runRBA_RBA_fluxes[[#This Row],[rxn]],"-",-1)</f>
        <v>YHR137W</v>
      </c>
      <c r="I649" s="1">
        <f>IF(runRBA_RBA_fluxes[[#This Row],[dir]]="REV",-runRBA_RBA_fluxes[[#This Row],[ub]],runRBA_RBA_fluxes[[#This Row],[lb]])</f>
        <v>0</v>
      </c>
      <c r="J649" s="1">
        <f>IF(runRBA_RBA_fluxes[[#This Row],[dir]]="REV",-runRBA_RBA_fluxes[[#This Row],[lb]],runRBA_RBA_fluxes[[#This Row],[ub]])</f>
        <v>1000.0000000000001</v>
      </c>
      <c r="K649" s="1">
        <f>IF(runRBA_RBA_fluxes[[#This Row],[dir]]="REV",-1,1)*runRBA_RBA_fluxes[[#This Row],[flux]]</f>
        <v>0</v>
      </c>
      <c r="L649" s="1" t="b">
        <f>NOT(ISERROR(IF(runRBA_RBA_fluxes[[#This Row],[tag]]="RXN",MATCH(runRBA_RBA_fluxes[[#This Row],[rxn_base_id]],fba_fluxes[rxn],0),0)))</f>
        <v>1</v>
      </c>
    </row>
    <row r="650" spans="1:12" hidden="1" x14ac:dyDescent="0.2">
      <c r="A650" s="1" t="s">
        <v>1627</v>
      </c>
      <c r="B650">
        <v>1.7477999999999999E-10</v>
      </c>
      <c r="C650">
        <v>0</v>
      </c>
      <c r="D650">
        <v>1000.0000000000001</v>
      </c>
      <c r="E650" t="str">
        <f>_xlfn.TEXTBEFORE(runRBA_RBA_fluxes[[#This Row],[rxn]],"-")</f>
        <v>ENZLOAD</v>
      </c>
      <c r="F650" t="str">
        <f>IFERROR(_xlfn.TEXTAFTER(_xlfn.TEXTBEFORE(runRBA_RBA_fluxes[[#This Row],[rxn]],"_"&amp;runRBA_RBA_fluxes[[#This Row],[dir]]&amp;"-",-1),runRBA_RBA_fluxes[[#This Row],[tag]]&amp;"-"),"")</f>
        <v>3OACE240_rm</v>
      </c>
      <c r="G650" t="str">
        <f>_xlfn.TEXTAFTER(_xlfn.TEXTBEFORE(runRBA_RBA_fluxes[[#This Row],[rxn]],"-"&amp;runRBA_RBA_fluxes[[#This Row],[enz]],-1),"_",-1)</f>
        <v>FWD</v>
      </c>
      <c r="H650" t="str">
        <f>_xlfn.TEXTAFTER(runRBA_RBA_fluxes[[#This Row],[rxn]],"-",-1)</f>
        <v>YLR372W</v>
      </c>
      <c r="I650" s="1">
        <f>IF(runRBA_RBA_fluxes[[#This Row],[dir]]="REV",-runRBA_RBA_fluxes[[#This Row],[ub]],runRBA_RBA_fluxes[[#This Row],[lb]])</f>
        <v>0</v>
      </c>
      <c r="J650" s="1">
        <f>IF(runRBA_RBA_fluxes[[#This Row],[dir]]="REV",-runRBA_RBA_fluxes[[#This Row],[lb]],runRBA_RBA_fluxes[[#This Row],[ub]])</f>
        <v>1000.0000000000001</v>
      </c>
      <c r="K650" s="1">
        <f>IF(runRBA_RBA_fluxes[[#This Row],[dir]]="REV",-1,1)*runRBA_RBA_fluxes[[#This Row],[flux]]</f>
        <v>1.7477999999999999E-10</v>
      </c>
      <c r="L650" s="1" t="b">
        <f>NOT(ISERROR(IF(runRBA_RBA_fluxes[[#This Row],[tag]]="RXN",MATCH(runRBA_RBA_fluxes[[#This Row],[rxn_base_id]],fba_fluxes[rxn],0),0)))</f>
        <v>1</v>
      </c>
    </row>
    <row r="651" spans="1:12" x14ac:dyDescent="0.2">
      <c r="A651" s="1" t="s">
        <v>784</v>
      </c>
      <c r="B651">
        <v>6.5720617938000005E-5</v>
      </c>
      <c r="C651">
        <v>0</v>
      </c>
      <c r="D651">
        <v>1000.0000000000001</v>
      </c>
      <c r="E651" t="str">
        <f>_xlfn.TEXTBEFORE(runRBA_RBA_fluxes[[#This Row],[rxn]],"-")</f>
        <v>RXN</v>
      </c>
      <c r="F651" t="str">
        <f>IFERROR(_xlfn.TEXTAFTER(_xlfn.TEXTBEFORE(runRBA_RBA_fluxes[[#This Row],[rxn]],"_"&amp;runRBA_RBA_fluxes[[#This Row],[dir]]&amp;"-",-1),runRBA_RBA_fluxes[[#This Row],[tag]]&amp;"-"),"")</f>
        <v>TTCCOAt_c_rm</v>
      </c>
      <c r="G651" t="str">
        <f>_xlfn.TEXTAFTER(_xlfn.TEXTBEFORE(runRBA_RBA_fluxes[[#This Row],[rxn]],"-"&amp;runRBA_RBA_fluxes[[#This Row],[enz]],-1),"_",-1)</f>
        <v>REV</v>
      </c>
      <c r="H651" t="str">
        <f>_xlfn.TEXTAFTER(runRBA_RBA_fluxes[[#This Row],[rxn]],"-",-1)</f>
        <v>SPONT</v>
      </c>
      <c r="I651" s="1">
        <f>IF(runRBA_RBA_fluxes[[#This Row],[dir]]="REV",-runRBA_RBA_fluxes[[#This Row],[ub]],runRBA_RBA_fluxes[[#This Row],[lb]])</f>
        <v>-1000.0000000000001</v>
      </c>
      <c r="J651" s="1">
        <f>IF(runRBA_RBA_fluxes[[#This Row],[dir]]="REV",-runRBA_RBA_fluxes[[#This Row],[lb]],runRBA_RBA_fluxes[[#This Row],[ub]])</f>
        <v>0</v>
      </c>
      <c r="K651" s="1">
        <f>IF(runRBA_RBA_fluxes[[#This Row],[dir]]="REV",-1,1)*runRBA_RBA_fluxes[[#This Row],[flux]]</f>
        <v>-6.5720617938000005E-5</v>
      </c>
      <c r="L651" s="1" t="b">
        <f>NOT(ISERROR(IF(runRBA_RBA_fluxes[[#This Row],[tag]]="RXN",MATCH(runRBA_RBA_fluxes[[#This Row],[rxn_base_id]],fba_fluxes[rxn],0),0)))</f>
        <v>1</v>
      </c>
    </row>
    <row r="652" spans="1:12" hidden="1" x14ac:dyDescent="0.2">
      <c r="A652" s="1" t="s">
        <v>1628</v>
      </c>
      <c r="B652">
        <v>2.481735524E-6</v>
      </c>
      <c r="C652">
        <v>0</v>
      </c>
      <c r="D652">
        <v>1000.0000000000001</v>
      </c>
      <c r="E652" t="str">
        <f>_xlfn.TEXTBEFORE(runRBA_RBA_fluxes[[#This Row],[rxn]],"-")</f>
        <v>ENZLOAD</v>
      </c>
      <c r="F652" t="str">
        <f>IFERROR(_xlfn.TEXTAFTER(_xlfn.TEXTBEFORE(runRBA_RBA_fluxes[[#This Row],[rxn]],"_"&amp;runRBA_RBA_fluxes[[#This Row],[dir]]&amp;"-",-1),runRBA_RBA_fluxes[[#This Row],[tag]]&amp;"-"),"")</f>
        <v>TPI_c</v>
      </c>
      <c r="G652" t="str">
        <f>_xlfn.TEXTAFTER(_xlfn.TEXTBEFORE(runRBA_RBA_fluxes[[#This Row],[rxn]],"-"&amp;runRBA_RBA_fluxes[[#This Row],[enz]],-1),"_",-1)</f>
        <v>FWD</v>
      </c>
      <c r="H652" t="str">
        <f>_xlfn.TEXTAFTER(runRBA_RBA_fluxes[[#This Row],[rxn]],"-",-1)</f>
        <v>YDR050C</v>
      </c>
      <c r="I652" s="1">
        <f>IF(runRBA_RBA_fluxes[[#This Row],[dir]]="REV",-runRBA_RBA_fluxes[[#This Row],[ub]],runRBA_RBA_fluxes[[#This Row],[lb]])</f>
        <v>0</v>
      </c>
      <c r="J652" s="1">
        <f>IF(runRBA_RBA_fluxes[[#This Row],[dir]]="REV",-runRBA_RBA_fluxes[[#This Row],[lb]],runRBA_RBA_fluxes[[#This Row],[ub]])</f>
        <v>1000.0000000000001</v>
      </c>
      <c r="K652" s="1">
        <f>IF(runRBA_RBA_fluxes[[#This Row],[dir]]="REV",-1,1)*runRBA_RBA_fluxes[[#This Row],[flux]]</f>
        <v>2.481735524E-6</v>
      </c>
      <c r="L652" s="1" t="b">
        <f>NOT(ISERROR(IF(runRBA_RBA_fluxes[[#This Row],[tag]]="RXN",MATCH(runRBA_RBA_fluxes[[#This Row],[rxn_base_id]],fba_fluxes[rxn],0),0)))</f>
        <v>1</v>
      </c>
    </row>
    <row r="653" spans="1:12" hidden="1" x14ac:dyDescent="0.2">
      <c r="A653" s="1" t="s">
        <v>1629</v>
      </c>
      <c r="B653">
        <v>1.7551144499999999E-7</v>
      </c>
      <c r="C653">
        <v>0</v>
      </c>
      <c r="D653">
        <v>1000.0000000000001</v>
      </c>
      <c r="E653" t="str">
        <f>_xlfn.TEXTBEFORE(runRBA_RBA_fluxes[[#This Row],[rxn]],"-")</f>
        <v>ENZLOAD</v>
      </c>
      <c r="F653" t="str">
        <f>IFERROR(_xlfn.TEXTAFTER(_xlfn.TEXTBEFORE(runRBA_RBA_fluxes[[#This Row],[rxn]],"_"&amp;runRBA_RBA_fluxes[[#This Row],[dir]]&amp;"-",-1),runRBA_RBA_fluxes[[#This Row],[tag]]&amp;"-"),"")</f>
        <v>VALTRS_c</v>
      </c>
      <c r="G653" t="str">
        <f>_xlfn.TEXTAFTER(_xlfn.TEXTBEFORE(runRBA_RBA_fluxes[[#This Row],[rxn]],"-"&amp;runRBA_RBA_fluxes[[#This Row],[enz]],-1),"_",-1)</f>
        <v>FWD</v>
      </c>
      <c r="H653" t="str">
        <f>_xlfn.TEXTAFTER(runRBA_RBA_fluxes[[#This Row],[rxn]],"-",-1)</f>
        <v>YGR094W_c</v>
      </c>
      <c r="I653" s="1">
        <f>IF(runRBA_RBA_fluxes[[#This Row],[dir]]="REV",-runRBA_RBA_fluxes[[#This Row],[ub]],runRBA_RBA_fluxes[[#This Row],[lb]])</f>
        <v>0</v>
      </c>
      <c r="J653" s="1">
        <f>IF(runRBA_RBA_fluxes[[#This Row],[dir]]="REV",-runRBA_RBA_fluxes[[#This Row],[lb]],runRBA_RBA_fluxes[[#This Row],[ub]])</f>
        <v>1000.0000000000001</v>
      </c>
      <c r="K653" s="1">
        <f>IF(runRBA_RBA_fluxes[[#This Row],[dir]]="REV",-1,1)*runRBA_RBA_fluxes[[#This Row],[flux]]</f>
        <v>1.7551144499999999E-7</v>
      </c>
      <c r="L653" s="1" t="b">
        <f>NOT(ISERROR(IF(runRBA_RBA_fluxes[[#This Row],[tag]]="RXN",MATCH(runRBA_RBA_fluxes[[#This Row],[rxn_base_id]],fba_fluxes[rxn],0),0)))</f>
        <v>1</v>
      </c>
    </row>
    <row r="654" spans="1:12" hidden="1" x14ac:dyDescent="0.2">
      <c r="A654" s="1" t="s">
        <v>1630</v>
      </c>
      <c r="B654">
        <v>3.1713730000000001E-9</v>
      </c>
      <c r="C654">
        <v>0</v>
      </c>
      <c r="D654">
        <v>1000.0000000000001</v>
      </c>
      <c r="E654" t="str">
        <f>_xlfn.TEXTBEFORE(runRBA_RBA_fluxes[[#This Row],[rxn]],"-")</f>
        <v>ENZLOAD</v>
      </c>
      <c r="F654" t="str">
        <f>IFERROR(_xlfn.TEXTAFTER(_xlfn.TEXTBEFORE(runRBA_RBA_fluxes[[#This Row],[rxn]],"_"&amp;runRBA_RBA_fluxes[[#This Row],[dir]]&amp;"-",-1),runRBA_RBA_fluxes[[#This Row],[tag]]&amp;"-"),"")</f>
        <v>LNSTLS_c</v>
      </c>
      <c r="G654" t="str">
        <f>_xlfn.TEXTAFTER(_xlfn.TEXTBEFORE(runRBA_RBA_fluxes[[#This Row],[rxn]],"-"&amp;runRBA_RBA_fluxes[[#This Row],[enz]],-1),"_",-1)</f>
        <v>FWD</v>
      </c>
      <c r="H654" t="str">
        <f>_xlfn.TEXTAFTER(runRBA_RBA_fluxes[[#This Row],[rxn]],"-",-1)</f>
        <v>YHR072W</v>
      </c>
      <c r="I654" s="1">
        <f>IF(runRBA_RBA_fluxes[[#This Row],[dir]]="REV",-runRBA_RBA_fluxes[[#This Row],[ub]],runRBA_RBA_fluxes[[#This Row],[lb]])</f>
        <v>0</v>
      </c>
      <c r="J654" s="1">
        <f>IF(runRBA_RBA_fluxes[[#This Row],[dir]]="REV",-runRBA_RBA_fluxes[[#This Row],[lb]],runRBA_RBA_fluxes[[#This Row],[ub]])</f>
        <v>1000.0000000000001</v>
      </c>
      <c r="K654" s="1">
        <f>IF(runRBA_RBA_fluxes[[#This Row],[dir]]="REV",-1,1)*runRBA_RBA_fluxes[[#This Row],[flux]]</f>
        <v>3.1713730000000001E-9</v>
      </c>
      <c r="L654" s="1" t="b">
        <f>NOT(ISERROR(IF(runRBA_RBA_fluxes[[#This Row],[tag]]="RXN",MATCH(runRBA_RBA_fluxes[[#This Row],[rxn_base_id]],fba_fluxes[rxn],0),0)))</f>
        <v>1</v>
      </c>
    </row>
    <row r="655" spans="1:12" hidden="1" x14ac:dyDescent="0.2">
      <c r="A655" s="1" t="s">
        <v>1631</v>
      </c>
      <c r="B655">
        <v>4.7342300000000003E-10</v>
      </c>
      <c r="C655">
        <v>0</v>
      </c>
      <c r="D655">
        <v>1000.0000000000001</v>
      </c>
      <c r="E655" t="str">
        <f>_xlfn.TEXTBEFORE(runRBA_RBA_fluxes[[#This Row],[rxn]],"-")</f>
        <v>PROSYN</v>
      </c>
      <c r="F655" t="str">
        <f>IFERROR(_xlfn.TEXTAFTER(_xlfn.TEXTBEFORE(runRBA_RBA_fluxes[[#This Row],[rxn]],"_"&amp;runRBA_RBA_fluxes[[#This Row],[dir]]&amp;"-",-1),runRBA_RBA_fluxes[[#This Row],[tag]]&amp;"-"),"")</f>
        <v/>
      </c>
      <c r="G655" t="e">
        <f>_xlfn.TEXTAFTER(_xlfn.TEXTBEFORE(runRBA_RBA_fluxes[[#This Row],[rxn]],"-"&amp;runRBA_RBA_fluxes[[#This Row],[enz]],-1),"_",-1)</f>
        <v>#N/A</v>
      </c>
      <c r="H655" t="str">
        <f>_xlfn.TEXTAFTER(runRBA_RBA_fluxes[[#This Row],[rxn]],"-",-1)</f>
        <v>YGL154C</v>
      </c>
      <c r="I655" s="1" t="e">
        <f>IF(runRBA_RBA_fluxes[[#This Row],[dir]]="REV",-runRBA_RBA_fluxes[[#This Row],[ub]],runRBA_RBA_fluxes[[#This Row],[lb]])</f>
        <v>#N/A</v>
      </c>
      <c r="J655" s="1" t="e">
        <f>IF(runRBA_RBA_fluxes[[#This Row],[dir]]="REV",-runRBA_RBA_fluxes[[#This Row],[lb]],runRBA_RBA_fluxes[[#This Row],[ub]])</f>
        <v>#N/A</v>
      </c>
      <c r="K655" s="1" t="e">
        <f>IF(runRBA_RBA_fluxes[[#This Row],[dir]]="REV",-1,1)*runRBA_RBA_fluxes[[#This Row],[flux]]</f>
        <v>#N/A</v>
      </c>
      <c r="L655" s="1" t="b">
        <f>NOT(ISERROR(IF(runRBA_RBA_fluxes[[#This Row],[tag]]="RXN",MATCH(runRBA_RBA_fluxes[[#This Row],[rxn_base_id]],fba_fluxes[rxn],0),0)))</f>
        <v>1</v>
      </c>
    </row>
    <row r="656" spans="1:12" hidden="1" x14ac:dyDescent="0.2">
      <c r="A656" s="1" t="s">
        <v>1632</v>
      </c>
      <c r="B656">
        <v>2.9607309420000001E-6</v>
      </c>
      <c r="C656">
        <v>0</v>
      </c>
      <c r="D656">
        <v>1000.0000000000001</v>
      </c>
      <c r="E656" t="str">
        <f>_xlfn.TEXTBEFORE(runRBA_RBA_fluxes[[#This Row],[rxn]],"-")</f>
        <v>PROSYN</v>
      </c>
      <c r="F656" t="str">
        <f>IFERROR(_xlfn.TEXTAFTER(_xlfn.TEXTBEFORE(runRBA_RBA_fluxes[[#This Row],[rxn]],"_"&amp;runRBA_RBA_fluxes[[#This Row],[dir]]&amp;"-",-1),runRBA_RBA_fluxes[[#This Row],[tag]]&amp;"-"),"")</f>
        <v/>
      </c>
      <c r="G656" t="e">
        <f>_xlfn.TEXTAFTER(_xlfn.TEXTBEFORE(runRBA_RBA_fluxes[[#This Row],[rxn]],"-"&amp;runRBA_RBA_fluxes[[#This Row],[enz]],-1),"_",-1)</f>
        <v>#N/A</v>
      </c>
      <c r="H656" t="str">
        <f>_xlfn.TEXTAFTER(runRBA_RBA_fluxes[[#This Row],[rxn]],"-",-1)</f>
        <v>YKL085W</v>
      </c>
      <c r="I656" s="1" t="e">
        <f>IF(runRBA_RBA_fluxes[[#This Row],[dir]]="REV",-runRBA_RBA_fluxes[[#This Row],[ub]],runRBA_RBA_fluxes[[#This Row],[lb]])</f>
        <v>#N/A</v>
      </c>
      <c r="J656" s="1" t="e">
        <f>IF(runRBA_RBA_fluxes[[#This Row],[dir]]="REV",-runRBA_RBA_fluxes[[#This Row],[lb]],runRBA_RBA_fluxes[[#This Row],[ub]])</f>
        <v>#N/A</v>
      </c>
      <c r="K656" s="1" t="e">
        <f>IF(runRBA_RBA_fluxes[[#This Row],[dir]]="REV",-1,1)*runRBA_RBA_fluxes[[#This Row],[flux]]</f>
        <v>#N/A</v>
      </c>
      <c r="L656" s="1" t="b">
        <f>NOT(ISERROR(IF(runRBA_RBA_fluxes[[#This Row],[tag]]="RXN",MATCH(runRBA_RBA_fluxes[[#This Row],[rxn_base_id]],fba_fluxes[rxn],0),0)))</f>
        <v>1</v>
      </c>
    </row>
    <row r="657" spans="1:12" hidden="1" x14ac:dyDescent="0.2">
      <c r="A657" s="1" t="s">
        <v>1633</v>
      </c>
      <c r="B657">
        <v>1.480365471E-6</v>
      </c>
      <c r="C657">
        <v>0</v>
      </c>
      <c r="D657">
        <v>1000.0000000000001</v>
      </c>
      <c r="E657" t="str">
        <f>_xlfn.TEXTBEFORE(runRBA_RBA_fluxes[[#This Row],[rxn]],"-")</f>
        <v>ENZSYN</v>
      </c>
      <c r="F657" t="str">
        <f>IFERROR(_xlfn.TEXTAFTER(_xlfn.TEXTBEFORE(runRBA_RBA_fluxes[[#This Row],[rxn]],"_"&amp;runRBA_RBA_fluxes[[#This Row],[dir]]&amp;"-",-1),runRBA_RBA_fluxes[[#This Row],[tag]]&amp;"-"),"")</f>
        <v/>
      </c>
      <c r="G657" t="e">
        <f>_xlfn.TEXTAFTER(_xlfn.TEXTBEFORE(runRBA_RBA_fluxes[[#This Row],[rxn]],"-"&amp;runRBA_RBA_fluxes[[#This Row],[enz]],-1),"_",-1)</f>
        <v>#N/A</v>
      </c>
      <c r="H657" t="str">
        <f>_xlfn.TEXTAFTER(runRBA_RBA_fluxes[[#This Row],[rxn]],"-",-1)</f>
        <v>YKL085W</v>
      </c>
      <c r="I657" s="1" t="e">
        <f>IF(runRBA_RBA_fluxes[[#This Row],[dir]]="REV",-runRBA_RBA_fluxes[[#This Row],[ub]],runRBA_RBA_fluxes[[#This Row],[lb]])</f>
        <v>#N/A</v>
      </c>
      <c r="J657" s="1" t="e">
        <f>IF(runRBA_RBA_fluxes[[#This Row],[dir]]="REV",-runRBA_RBA_fluxes[[#This Row],[lb]],runRBA_RBA_fluxes[[#This Row],[ub]])</f>
        <v>#N/A</v>
      </c>
      <c r="K657" s="1" t="e">
        <f>IF(runRBA_RBA_fluxes[[#This Row],[dir]]="REV",-1,1)*runRBA_RBA_fluxes[[#This Row],[flux]]</f>
        <v>#N/A</v>
      </c>
      <c r="L657" s="1" t="b">
        <f>NOT(ISERROR(IF(runRBA_RBA_fluxes[[#This Row],[tag]]="RXN",MATCH(runRBA_RBA_fluxes[[#This Row],[rxn_base_id]],fba_fluxes[rxn],0),0)))</f>
        <v>1</v>
      </c>
    </row>
    <row r="658" spans="1:12" x14ac:dyDescent="0.2">
      <c r="A658" s="1" t="s">
        <v>785</v>
      </c>
      <c r="B658">
        <v>1.9325025639999999E-5</v>
      </c>
      <c r="C658">
        <v>0</v>
      </c>
      <c r="D658">
        <v>1000.0000000000001</v>
      </c>
      <c r="E658" t="str">
        <f>_xlfn.TEXTBEFORE(runRBA_RBA_fluxes[[#This Row],[rxn]],"-")</f>
        <v>RXN</v>
      </c>
      <c r="F658" t="str">
        <f>IFERROR(_xlfn.TEXTAFTER(_xlfn.TEXTBEFORE(runRBA_RBA_fluxes[[#This Row],[rxn]],"_"&amp;runRBA_RBA_fluxes[[#This Row],[dir]]&amp;"-",-1),runRBA_RBA_fluxes[[#This Row],[tag]]&amp;"-"),"")</f>
        <v>DPCOAK_c</v>
      </c>
      <c r="G658" t="str">
        <f>_xlfn.TEXTAFTER(_xlfn.TEXTBEFORE(runRBA_RBA_fluxes[[#This Row],[rxn]],"-"&amp;runRBA_RBA_fluxes[[#This Row],[enz]],-1),"_",-1)</f>
        <v>FWD</v>
      </c>
      <c r="H658" t="str">
        <f>_xlfn.TEXTAFTER(runRBA_RBA_fluxes[[#This Row],[rxn]],"-",-1)</f>
        <v>UNKNOWN</v>
      </c>
      <c r="I658" s="1">
        <f>IF(runRBA_RBA_fluxes[[#This Row],[dir]]="REV",-runRBA_RBA_fluxes[[#This Row],[ub]],runRBA_RBA_fluxes[[#This Row],[lb]])</f>
        <v>0</v>
      </c>
      <c r="J658" s="1">
        <f>IF(runRBA_RBA_fluxes[[#This Row],[dir]]="REV",-runRBA_RBA_fluxes[[#This Row],[lb]],runRBA_RBA_fluxes[[#This Row],[ub]])</f>
        <v>1000.0000000000001</v>
      </c>
      <c r="K658" s="1">
        <f>IF(runRBA_RBA_fluxes[[#This Row],[dir]]="REV",-1,1)*runRBA_RBA_fluxes[[#This Row],[flux]]</f>
        <v>1.9325025639999999E-5</v>
      </c>
      <c r="L658" s="1" t="b">
        <f>NOT(ISERROR(IF(runRBA_RBA_fluxes[[#This Row],[tag]]="RXN",MATCH(runRBA_RBA_fluxes[[#This Row],[rxn_base_id]],fba_fluxes[rxn],0),0)))</f>
        <v>1</v>
      </c>
    </row>
    <row r="659" spans="1:12" hidden="1" x14ac:dyDescent="0.2">
      <c r="A659" s="1" t="s">
        <v>1634</v>
      </c>
      <c r="B659">
        <v>0</v>
      </c>
      <c r="C659">
        <v>0</v>
      </c>
      <c r="D659">
        <v>1000.0000000000001</v>
      </c>
      <c r="E659" t="str">
        <f>_xlfn.TEXTBEFORE(runRBA_RBA_fluxes[[#This Row],[rxn]],"-")</f>
        <v>ENZLOAD</v>
      </c>
      <c r="F659" t="str">
        <f>IFERROR(_xlfn.TEXTAFTER(_xlfn.TEXTBEFORE(runRBA_RBA_fluxes[[#This Row],[rxn]],"_"&amp;runRBA_RBA_fluxes[[#This Row],[dir]]&amp;"-",-1),runRBA_RBA_fluxes[[#This Row],[tag]]&amp;"-"),"")</f>
        <v>PYRDC_c</v>
      </c>
      <c r="G659" t="str">
        <f>_xlfn.TEXTAFTER(_xlfn.TEXTBEFORE(runRBA_RBA_fluxes[[#This Row],[rxn]],"-"&amp;runRBA_RBA_fluxes[[#This Row],[enz]],-1),"_",-1)</f>
        <v>FWD</v>
      </c>
      <c r="H659" t="str">
        <f>_xlfn.TEXTAFTER(runRBA_RBA_fluxes[[#This Row],[rxn]],"-",-1)</f>
        <v>YGR087C</v>
      </c>
      <c r="I659" s="1">
        <f>IF(runRBA_RBA_fluxes[[#This Row],[dir]]="REV",-runRBA_RBA_fluxes[[#This Row],[ub]],runRBA_RBA_fluxes[[#This Row],[lb]])</f>
        <v>0</v>
      </c>
      <c r="J659" s="1">
        <f>IF(runRBA_RBA_fluxes[[#This Row],[dir]]="REV",-runRBA_RBA_fluxes[[#This Row],[lb]],runRBA_RBA_fluxes[[#This Row],[ub]])</f>
        <v>1000.0000000000001</v>
      </c>
      <c r="K659" s="1">
        <f>IF(runRBA_RBA_fluxes[[#This Row],[dir]]="REV",-1,1)*runRBA_RBA_fluxes[[#This Row],[flux]]</f>
        <v>0</v>
      </c>
      <c r="L659" s="1" t="b">
        <f>NOT(ISERROR(IF(runRBA_RBA_fluxes[[#This Row],[tag]]="RXN",MATCH(runRBA_RBA_fluxes[[#This Row],[rxn_base_id]],fba_fluxes[rxn],0),0)))</f>
        <v>1</v>
      </c>
    </row>
    <row r="660" spans="1:12" hidden="1" x14ac:dyDescent="0.2">
      <c r="A660" s="1" t="s">
        <v>1635</v>
      </c>
      <c r="B660">
        <v>3.1713730000000001E-9</v>
      </c>
      <c r="C660">
        <v>0</v>
      </c>
      <c r="D660">
        <v>1000.0000000000001</v>
      </c>
      <c r="E660" t="str">
        <f>_xlfn.TEXTBEFORE(runRBA_RBA_fluxes[[#This Row],[rxn]],"-")</f>
        <v>ENZLOAD</v>
      </c>
      <c r="F660" t="str">
        <f>IFERROR(_xlfn.TEXTAFTER(_xlfn.TEXTBEFORE(runRBA_RBA_fluxes[[#This Row],[rxn]],"_"&amp;runRBA_RBA_fluxes[[#This Row],[dir]]&amp;"-",-1),runRBA_RBA_fluxes[[#This Row],[tag]]&amp;"-"),"")</f>
        <v>C3STDH1_c</v>
      </c>
      <c r="G660" t="str">
        <f>_xlfn.TEXTAFTER(_xlfn.TEXTBEFORE(runRBA_RBA_fluxes[[#This Row],[rxn]],"-"&amp;runRBA_RBA_fluxes[[#This Row],[enz]],-1),"_",-1)</f>
        <v>FWD</v>
      </c>
      <c r="H660" t="str">
        <f>_xlfn.TEXTAFTER(runRBA_RBA_fluxes[[#This Row],[rxn]],"-",-1)</f>
        <v>YGL001C</v>
      </c>
      <c r="I660" s="1">
        <f>IF(runRBA_RBA_fluxes[[#This Row],[dir]]="REV",-runRBA_RBA_fluxes[[#This Row],[ub]],runRBA_RBA_fluxes[[#This Row],[lb]])</f>
        <v>0</v>
      </c>
      <c r="J660" s="1">
        <f>IF(runRBA_RBA_fluxes[[#This Row],[dir]]="REV",-runRBA_RBA_fluxes[[#This Row],[lb]],runRBA_RBA_fluxes[[#This Row],[ub]])</f>
        <v>1000.0000000000001</v>
      </c>
      <c r="K660" s="1">
        <f>IF(runRBA_RBA_fluxes[[#This Row],[dir]]="REV",-1,1)*runRBA_RBA_fluxes[[#This Row],[flux]]</f>
        <v>3.1713730000000001E-9</v>
      </c>
      <c r="L660" s="1" t="b">
        <f>NOT(ISERROR(IF(runRBA_RBA_fluxes[[#This Row],[tag]]="RXN",MATCH(runRBA_RBA_fluxes[[#This Row],[rxn_base_id]],fba_fluxes[rxn],0),0)))</f>
        <v>1</v>
      </c>
    </row>
    <row r="661" spans="1:12" hidden="1" x14ac:dyDescent="0.2">
      <c r="A661" s="1" t="s">
        <v>1636</v>
      </c>
      <c r="B661">
        <v>2.8614549600000002E-7</v>
      </c>
      <c r="C661">
        <v>0</v>
      </c>
      <c r="D661">
        <v>1000.0000000000001</v>
      </c>
      <c r="E661" t="str">
        <f>_xlfn.TEXTBEFORE(runRBA_RBA_fluxes[[#This Row],[rxn]],"-")</f>
        <v>ENZLOAD</v>
      </c>
      <c r="F661" t="str">
        <f>IFERROR(_xlfn.TEXTAFTER(_xlfn.TEXTBEFORE(runRBA_RBA_fluxes[[#This Row],[rxn]],"_"&amp;runRBA_RBA_fluxes[[#This Row],[dir]]&amp;"-",-1),runRBA_RBA_fluxes[[#This Row],[tag]]&amp;"-"),"")</f>
        <v>ASNTRS_c</v>
      </c>
      <c r="G661" t="str">
        <f>_xlfn.TEXTAFTER(_xlfn.TEXTBEFORE(runRBA_RBA_fluxes[[#This Row],[rxn]],"-"&amp;runRBA_RBA_fluxes[[#This Row],[enz]],-1),"_",-1)</f>
        <v>FWD</v>
      </c>
      <c r="H661" t="str">
        <f>_xlfn.TEXTAFTER(runRBA_RBA_fluxes[[#This Row],[rxn]],"-",-1)</f>
        <v>YHR019C</v>
      </c>
      <c r="I661" s="1">
        <f>IF(runRBA_RBA_fluxes[[#This Row],[dir]]="REV",-runRBA_RBA_fluxes[[#This Row],[ub]],runRBA_RBA_fluxes[[#This Row],[lb]])</f>
        <v>0</v>
      </c>
      <c r="J661" s="1">
        <f>IF(runRBA_RBA_fluxes[[#This Row],[dir]]="REV",-runRBA_RBA_fluxes[[#This Row],[lb]],runRBA_RBA_fluxes[[#This Row],[ub]])</f>
        <v>1000.0000000000001</v>
      </c>
      <c r="K661" s="1">
        <f>IF(runRBA_RBA_fluxes[[#This Row],[dir]]="REV",-1,1)*runRBA_RBA_fluxes[[#This Row],[flux]]</f>
        <v>2.8614549600000002E-7</v>
      </c>
      <c r="L661" s="1" t="b">
        <f>NOT(ISERROR(IF(runRBA_RBA_fluxes[[#This Row],[tag]]="RXN",MATCH(runRBA_RBA_fluxes[[#This Row],[rxn_base_id]],fba_fluxes[rxn],0),0)))</f>
        <v>1</v>
      </c>
    </row>
    <row r="662" spans="1:12" hidden="1" x14ac:dyDescent="0.2">
      <c r="A662" s="1" t="s">
        <v>1637</v>
      </c>
      <c r="B662">
        <v>1.20874081E-7</v>
      </c>
      <c r="C662">
        <v>0</v>
      </c>
      <c r="D662">
        <v>1000.0000000000001</v>
      </c>
      <c r="E662" t="str">
        <f>_xlfn.TEXTBEFORE(runRBA_RBA_fluxes[[#This Row],[rxn]],"-")</f>
        <v>PROSYN</v>
      </c>
      <c r="F662" t="str">
        <f>IFERROR(_xlfn.TEXTAFTER(_xlfn.TEXTBEFORE(runRBA_RBA_fluxes[[#This Row],[rxn]],"_"&amp;runRBA_RBA_fluxes[[#This Row],[dir]]&amp;"-",-1),runRBA_RBA_fluxes[[#This Row],[tag]]&amp;"-"),"")</f>
        <v/>
      </c>
      <c r="G662" t="e">
        <f>_xlfn.TEXTAFTER(_xlfn.TEXTBEFORE(runRBA_RBA_fluxes[[#This Row],[rxn]],"-"&amp;runRBA_RBA_fluxes[[#This Row],[enz]],-1),"_",-1)</f>
        <v>#N/A</v>
      </c>
      <c r="H662" t="str">
        <f>_xlfn.TEXTAFTER(runRBA_RBA_fluxes[[#This Row],[rxn]],"-",-1)</f>
        <v>YDR148C</v>
      </c>
      <c r="I662" s="1" t="e">
        <f>IF(runRBA_RBA_fluxes[[#This Row],[dir]]="REV",-runRBA_RBA_fluxes[[#This Row],[ub]],runRBA_RBA_fluxes[[#This Row],[lb]])</f>
        <v>#N/A</v>
      </c>
      <c r="J662" s="1" t="e">
        <f>IF(runRBA_RBA_fluxes[[#This Row],[dir]]="REV",-runRBA_RBA_fluxes[[#This Row],[lb]],runRBA_RBA_fluxes[[#This Row],[ub]])</f>
        <v>#N/A</v>
      </c>
      <c r="K662" s="1" t="e">
        <f>IF(runRBA_RBA_fluxes[[#This Row],[dir]]="REV",-1,1)*runRBA_RBA_fluxes[[#This Row],[flux]]</f>
        <v>#N/A</v>
      </c>
      <c r="L662" s="1" t="b">
        <f>NOT(ISERROR(IF(runRBA_RBA_fluxes[[#This Row],[tag]]="RXN",MATCH(runRBA_RBA_fluxes[[#This Row],[rxn_base_id]],fba_fluxes[rxn],0),0)))</f>
        <v>1</v>
      </c>
    </row>
    <row r="663" spans="1:12" x14ac:dyDescent="0.2">
      <c r="A663" s="1" t="s">
        <v>786</v>
      </c>
      <c r="B663">
        <v>4.0460273703399998E-3</v>
      </c>
      <c r="C663">
        <v>0</v>
      </c>
      <c r="D663">
        <v>1000.0000000000001</v>
      </c>
      <c r="E663" t="str">
        <f>_xlfn.TEXTBEFORE(runRBA_RBA_fluxes[[#This Row],[rxn]],"-")</f>
        <v>RXN</v>
      </c>
      <c r="F663" t="str">
        <f>IFERROR(_xlfn.TEXTAFTER(_xlfn.TEXTBEFORE(runRBA_RBA_fluxes[[#This Row],[rxn]],"_"&amp;runRBA_RBA_fluxes[[#This Row],[dir]]&amp;"-",-1),runRBA_RBA_fluxes[[#This Row],[tag]]&amp;"-"),"")</f>
        <v>PRAIS_c</v>
      </c>
      <c r="G663" t="str">
        <f>_xlfn.TEXTAFTER(_xlfn.TEXTBEFORE(runRBA_RBA_fluxes[[#This Row],[rxn]],"-"&amp;runRBA_RBA_fluxes[[#This Row],[enz]],-1),"_",-1)</f>
        <v>FWD</v>
      </c>
      <c r="H663" t="str">
        <f>_xlfn.TEXTAFTER(runRBA_RBA_fluxes[[#This Row],[rxn]],"-",-1)</f>
        <v>YGL234W</v>
      </c>
      <c r="I663" s="1">
        <f>IF(runRBA_RBA_fluxes[[#This Row],[dir]]="REV",-runRBA_RBA_fluxes[[#This Row],[ub]],runRBA_RBA_fluxes[[#This Row],[lb]])</f>
        <v>0</v>
      </c>
      <c r="J663" s="1">
        <f>IF(runRBA_RBA_fluxes[[#This Row],[dir]]="REV",-runRBA_RBA_fluxes[[#This Row],[lb]],runRBA_RBA_fluxes[[#This Row],[ub]])</f>
        <v>1000.0000000000001</v>
      </c>
      <c r="K663" s="1">
        <f>IF(runRBA_RBA_fluxes[[#This Row],[dir]]="REV",-1,1)*runRBA_RBA_fluxes[[#This Row],[flux]]</f>
        <v>4.0460273703399998E-3</v>
      </c>
      <c r="L663" s="1" t="b">
        <f>NOT(ISERROR(IF(runRBA_RBA_fluxes[[#This Row],[tag]]="RXN",MATCH(runRBA_RBA_fluxes[[#This Row],[rxn_base_id]],fba_fluxes[rxn],0),0)))</f>
        <v>1</v>
      </c>
    </row>
    <row r="664" spans="1:12" hidden="1" x14ac:dyDescent="0.2">
      <c r="A664" s="1" t="s">
        <v>1638</v>
      </c>
      <c r="B664">
        <v>6.3327230400000005E-7</v>
      </c>
      <c r="C664">
        <v>0</v>
      </c>
      <c r="D664">
        <v>1000.0000000000001</v>
      </c>
      <c r="E664" t="str">
        <f>_xlfn.TEXTBEFORE(runRBA_RBA_fluxes[[#This Row],[rxn]],"-")</f>
        <v>ENZLOAD</v>
      </c>
      <c r="F664" t="str">
        <f>IFERROR(_xlfn.TEXTAFTER(_xlfn.TEXTBEFORE(runRBA_RBA_fluxes[[#This Row],[rxn]],"_"&amp;runRBA_RBA_fluxes[[#This Row],[dir]]&amp;"-",-1),runRBA_RBA_fluxes[[#This Row],[tag]]&amp;"-"),"")</f>
        <v>UPPDC1_c</v>
      </c>
      <c r="G664" t="str">
        <f>_xlfn.TEXTAFTER(_xlfn.TEXTBEFORE(runRBA_RBA_fluxes[[#This Row],[rxn]],"-"&amp;runRBA_RBA_fluxes[[#This Row],[enz]],-1),"_",-1)</f>
        <v>FWD</v>
      </c>
      <c r="H664" t="str">
        <f>_xlfn.TEXTAFTER(runRBA_RBA_fluxes[[#This Row],[rxn]],"-",-1)</f>
        <v>YDR047W</v>
      </c>
      <c r="I664" s="1">
        <f>IF(runRBA_RBA_fluxes[[#This Row],[dir]]="REV",-runRBA_RBA_fluxes[[#This Row],[ub]],runRBA_RBA_fluxes[[#This Row],[lb]])</f>
        <v>0</v>
      </c>
      <c r="J664" s="1">
        <f>IF(runRBA_RBA_fluxes[[#This Row],[dir]]="REV",-runRBA_RBA_fluxes[[#This Row],[lb]],runRBA_RBA_fluxes[[#This Row],[ub]])</f>
        <v>1000.0000000000001</v>
      </c>
      <c r="K664" s="1">
        <f>IF(runRBA_RBA_fluxes[[#This Row],[dir]]="REV",-1,1)*runRBA_RBA_fluxes[[#This Row],[flux]]</f>
        <v>6.3327230400000005E-7</v>
      </c>
      <c r="L664" s="1" t="b">
        <f>NOT(ISERROR(IF(runRBA_RBA_fluxes[[#This Row],[tag]]="RXN",MATCH(runRBA_RBA_fluxes[[#This Row],[rxn_base_id]],fba_fluxes[rxn],0),0)))</f>
        <v>1</v>
      </c>
    </row>
    <row r="665" spans="1:12" hidden="1" x14ac:dyDescent="0.2">
      <c r="A665" s="1" t="s">
        <v>1639</v>
      </c>
      <c r="B665">
        <v>1.2227724E-7</v>
      </c>
      <c r="C665">
        <v>0</v>
      </c>
      <c r="D665">
        <v>1000.0000000000001</v>
      </c>
      <c r="E665" t="str">
        <f>_xlfn.TEXTBEFORE(runRBA_RBA_fluxes[[#This Row],[rxn]],"-")</f>
        <v>ENZLOAD</v>
      </c>
      <c r="F665" t="str">
        <f>IFERROR(_xlfn.TEXTAFTER(_xlfn.TEXTBEFORE(runRBA_RBA_fluxes[[#This Row],[rxn]],"_"&amp;runRBA_RBA_fluxes[[#This Row],[dir]]&amp;"-",-1),runRBA_RBA_fluxes[[#This Row],[tag]]&amp;"-"),"")</f>
        <v>ETFOXRq6_m</v>
      </c>
      <c r="G665" t="str">
        <f>_xlfn.TEXTAFTER(_xlfn.TEXTBEFORE(runRBA_RBA_fluxes[[#This Row],[rxn]],"-"&amp;runRBA_RBA_fluxes[[#This Row],[enz]],-1),"_",-1)</f>
        <v>FWD</v>
      </c>
      <c r="H665" t="str">
        <f>_xlfn.TEXTAFTER(runRBA_RBA_fluxes[[#This Row],[rxn]],"-",-1)</f>
        <v>CIR1AIM45</v>
      </c>
      <c r="I665" s="1">
        <f>IF(runRBA_RBA_fluxes[[#This Row],[dir]]="REV",-runRBA_RBA_fluxes[[#This Row],[ub]],runRBA_RBA_fluxes[[#This Row],[lb]])</f>
        <v>0</v>
      </c>
      <c r="J665" s="1">
        <f>IF(runRBA_RBA_fluxes[[#This Row],[dir]]="REV",-runRBA_RBA_fluxes[[#This Row],[lb]],runRBA_RBA_fluxes[[#This Row],[ub]])</f>
        <v>1000.0000000000001</v>
      </c>
      <c r="K665" s="1">
        <f>IF(runRBA_RBA_fluxes[[#This Row],[dir]]="REV",-1,1)*runRBA_RBA_fluxes[[#This Row],[flux]]</f>
        <v>1.2227724E-7</v>
      </c>
      <c r="L665" s="1" t="b">
        <f>NOT(ISERROR(IF(runRBA_RBA_fluxes[[#This Row],[tag]]="RXN",MATCH(runRBA_RBA_fluxes[[#This Row],[rxn_base_id]],fba_fluxes[rxn],0),0)))</f>
        <v>1</v>
      </c>
    </row>
    <row r="666" spans="1:12" hidden="1" x14ac:dyDescent="0.2">
      <c r="A666" s="1" t="s">
        <v>1640</v>
      </c>
      <c r="B666">
        <v>0</v>
      </c>
      <c r="C666">
        <v>0</v>
      </c>
      <c r="D666">
        <v>1000.0000000000001</v>
      </c>
      <c r="E666" t="str">
        <f>_xlfn.TEXTBEFORE(runRBA_RBA_fluxes[[#This Row],[rxn]],"-")</f>
        <v>ENZLOAD</v>
      </c>
      <c r="F666" t="str">
        <f>IFERROR(_xlfn.TEXTAFTER(_xlfn.TEXTBEFORE(runRBA_RBA_fluxes[[#This Row],[rxn]],"_"&amp;runRBA_RBA_fluxes[[#This Row],[dir]]&amp;"-",-1),runRBA_RBA_fluxes[[#This Row],[tag]]&amp;"-"),"")</f>
        <v>NDPK4_c</v>
      </c>
      <c r="G666" t="str">
        <f>_xlfn.TEXTAFTER(_xlfn.TEXTBEFORE(runRBA_RBA_fluxes[[#This Row],[rxn]],"-"&amp;runRBA_RBA_fluxes[[#This Row],[enz]],-1),"_",-1)</f>
        <v>FWD</v>
      </c>
      <c r="H666" t="str">
        <f>_xlfn.TEXTAFTER(runRBA_RBA_fluxes[[#This Row],[rxn]],"-",-1)</f>
        <v>YKL067W</v>
      </c>
      <c r="I666" s="1">
        <f>IF(runRBA_RBA_fluxes[[#This Row],[dir]]="REV",-runRBA_RBA_fluxes[[#This Row],[ub]],runRBA_RBA_fluxes[[#This Row],[lb]])</f>
        <v>0</v>
      </c>
      <c r="J666" s="1">
        <f>IF(runRBA_RBA_fluxes[[#This Row],[dir]]="REV",-runRBA_RBA_fluxes[[#This Row],[lb]],runRBA_RBA_fluxes[[#This Row],[ub]])</f>
        <v>1000.0000000000001</v>
      </c>
      <c r="K666" s="1">
        <f>IF(runRBA_RBA_fluxes[[#This Row],[dir]]="REV",-1,1)*runRBA_RBA_fluxes[[#This Row],[flux]]</f>
        <v>0</v>
      </c>
      <c r="L666" s="1" t="b">
        <f>NOT(ISERROR(IF(runRBA_RBA_fluxes[[#This Row],[tag]]="RXN",MATCH(runRBA_RBA_fluxes[[#This Row],[rxn_base_id]],fba_fluxes[rxn],0),0)))</f>
        <v>1</v>
      </c>
    </row>
    <row r="667" spans="1:12" hidden="1" x14ac:dyDescent="0.2">
      <c r="A667" s="1" t="s">
        <v>1641</v>
      </c>
      <c r="B667">
        <v>1.05812001E-7</v>
      </c>
      <c r="C667">
        <v>0</v>
      </c>
      <c r="D667">
        <v>1000.0000000000001</v>
      </c>
      <c r="E667" t="str">
        <f>_xlfn.TEXTBEFORE(runRBA_RBA_fluxes[[#This Row],[rxn]],"-")</f>
        <v>PROSYN</v>
      </c>
      <c r="F667" t="str">
        <f>IFERROR(_xlfn.TEXTAFTER(_xlfn.TEXTBEFORE(runRBA_RBA_fluxes[[#This Row],[rxn]],"_"&amp;runRBA_RBA_fluxes[[#This Row],[dir]]&amp;"-",-1),runRBA_RBA_fluxes[[#This Row],[tag]]&amp;"-"),"")</f>
        <v/>
      </c>
      <c r="G667" t="e">
        <f>_xlfn.TEXTAFTER(_xlfn.TEXTBEFORE(runRBA_RBA_fluxes[[#This Row],[rxn]],"-"&amp;runRBA_RBA_fluxes[[#This Row],[enz]],-1),"_",-1)</f>
        <v>#N/A</v>
      </c>
      <c r="H667" t="str">
        <f>_xlfn.TEXTAFTER(runRBA_RBA_fluxes[[#This Row],[rxn]],"-",-1)</f>
        <v>YNL036W</v>
      </c>
      <c r="I667" s="1" t="e">
        <f>IF(runRBA_RBA_fluxes[[#This Row],[dir]]="REV",-runRBA_RBA_fluxes[[#This Row],[ub]],runRBA_RBA_fluxes[[#This Row],[lb]])</f>
        <v>#N/A</v>
      </c>
      <c r="J667" s="1" t="e">
        <f>IF(runRBA_RBA_fluxes[[#This Row],[dir]]="REV",-runRBA_RBA_fluxes[[#This Row],[lb]],runRBA_RBA_fluxes[[#This Row],[ub]])</f>
        <v>#N/A</v>
      </c>
      <c r="K667" s="1" t="e">
        <f>IF(runRBA_RBA_fluxes[[#This Row],[dir]]="REV",-1,1)*runRBA_RBA_fluxes[[#This Row],[flux]]</f>
        <v>#N/A</v>
      </c>
      <c r="L667" s="1" t="b">
        <f>NOT(ISERROR(IF(runRBA_RBA_fluxes[[#This Row],[tag]]="RXN",MATCH(runRBA_RBA_fluxes[[#This Row],[rxn_base_id]],fba_fluxes[rxn],0),0)))</f>
        <v>1</v>
      </c>
    </row>
    <row r="668" spans="1:12" hidden="1" x14ac:dyDescent="0.2">
      <c r="A668" s="1" t="s">
        <v>1642</v>
      </c>
      <c r="B668">
        <v>9.0542968999999999E-8</v>
      </c>
      <c r="C668">
        <v>0</v>
      </c>
      <c r="D668">
        <v>1000.0000000000001</v>
      </c>
      <c r="E668" t="str">
        <f>_xlfn.TEXTBEFORE(runRBA_RBA_fluxes[[#This Row],[rxn]],"-")</f>
        <v>RIBOSUBSYN</v>
      </c>
      <c r="F668" t="str">
        <f>IFERROR(_xlfn.TEXTAFTER(_xlfn.TEXTBEFORE(runRBA_RBA_fluxes[[#This Row],[rxn]],"_"&amp;runRBA_RBA_fluxes[[#This Row],[dir]]&amp;"-",-1),runRBA_RBA_fluxes[[#This Row],[tag]]&amp;"-"),"")</f>
        <v/>
      </c>
      <c r="G668" t="e">
        <f>_xlfn.TEXTAFTER(_xlfn.TEXTBEFORE(runRBA_RBA_fluxes[[#This Row],[rxn]],"-"&amp;runRBA_RBA_fluxes[[#This Row],[enz]],-1),"_",-1)</f>
        <v>#N/A</v>
      </c>
      <c r="H668" t="str">
        <f>_xlfn.TEXTAFTER(runRBA_RBA_fluxes[[#This Row],[rxn]],"-",-1)</f>
        <v>YDR041W</v>
      </c>
      <c r="I668" s="1" t="e">
        <f>IF(runRBA_RBA_fluxes[[#This Row],[dir]]="REV",-runRBA_RBA_fluxes[[#This Row],[ub]],runRBA_RBA_fluxes[[#This Row],[lb]])</f>
        <v>#N/A</v>
      </c>
      <c r="J668" s="1" t="e">
        <f>IF(runRBA_RBA_fluxes[[#This Row],[dir]]="REV",-runRBA_RBA_fluxes[[#This Row],[lb]],runRBA_RBA_fluxes[[#This Row],[ub]])</f>
        <v>#N/A</v>
      </c>
      <c r="K668" s="1" t="e">
        <f>IF(runRBA_RBA_fluxes[[#This Row],[dir]]="REV",-1,1)*runRBA_RBA_fluxes[[#This Row],[flux]]</f>
        <v>#N/A</v>
      </c>
      <c r="L668" s="1" t="b">
        <f>NOT(ISERROR(IF(runRBA_RBA_fluxes[[#This Row],[tag]]="RXN",MATCH(runRBA_RBA_fluxes[[#This Row],[rxn_base_id]],fba_fluxes[rxn],0),0)))</f>
        <v>1</v>
      </c>
    </row>
    <row r="669" spans="1:12" hidden="1" x14ac:dyDescent="0.2">
      <c r="A669" s="1" t="s">
        <v>1643</v>
      </c>
      <c r="B669">
        <v>6.4333969999999996E-9</v>
      </c>
      <c r="C669">
        <v>0</v>
      </c>
      <c r="D669">
        <v>1000.0000000000001</v>
      </c>
      <c r="E669" t="str">
        <f>_xlfn.TEXTBEFORE(runRBA_RBA_fluxes[[#This Row],[rxn]],"-")</f>
        <v>ENZLOAD</v>
      </c>
      <c r="F669" t="str">
        <f>IFERROR(_xlfn.TEXTAFTER(_xlfn.TEXTBEFORE(runRBA_RBA_fluxes[[#This Row],[rxn]],"_"&amp;runRBA_RBA_fluxes[[#This Row],[dir]]&amp;"-",-1),runRBA_RBA_fluxes[[#This Row],[tag]]&amp;"-"),"")</f>
        <v>TRE6PS_c</v>
      </c>
      <c r="G669" t="str">
        <f>_xlfn.TEXTAFTER(_xlfn.TEXTBEFORE(runRBA_RBA_fluxes[[#This Row],[rxn]],"-"&amp;runRBA_RBA_fluxes[[#This Row],[enz]],-1),"_",-1)</f>
        <v>FWD</v>
      </c>
      <c r="H669" t="str">
        <f>_xlfn.TEXTAFTER(runRBA_RBA_fluxes[[#This Row],[rxn]],"-",-1)</f>
        <v>TPS123</v>
      </c>
      <c r="I669" s="1">
        <f>IF(runRBA_RBA_fluxes[[#This Row],[dir]]="REV",-runRBA_RBA_fluxes[[#This Row],[ub]],runRBA_RBA_fluxes[[#This Row],[lb]])</f>
        <v>0</v>
      </c>
      <c r="J669" s="1">
        <f>IF(runRBA_RBA_fluxes[[#This Row],[dir]]="REV",-runRBA_RBA_fluxes[[#This Row],[lb]],runRBA_RBA_fluxes[[#This Row],[ub]])</f>
        <v>1000.0000000000001</v>
      </c>
      <c r="K669" s="1">
        <f>IF(runRBA_RBA_fluxes[[#This Row],[dir]]="REV",-1,1)*runRBA_RBA_fluxes[[#This Row],[flux]]</f>
        <v>6.4333969999999996E-9</v>
      </c>
      <c r="L669" s="1" t="b">
        <f>NOT(ISERROR(IF(runRBA_RBA_fluxes[[#This Row],[tag]]="RXN",MATCH(runRBA_RBA_fluxes[[#This Row],[rxn_base_id]],fba_fluxes[rxn],0),0)))</f>
        <v>1</v>
      </c>
    </row>
    <row r="670" spans="1:12" hidden="1" x14ac:dyDescent="0.2">
      <c r="A670" s="1" t="s">
        <v>1644</v>
      </c>
      <c r="B670">
        <v>6.8899782108864993E-2</v>
      </c>
      <c r="C670">
        <v>0</v>
      </c>
      <c r="D670">
        <v>1000.0000000000001</v>
      </c>
      <c r="E670" t="str">
        <f>_xlfn.TEXTBEFORE(runRBA_RBA_fluxes[[#This Row],[rxn]],"-")</f>
        <v>BIOSYN</v>
      </c>
      <c r="F670" t="str">
        <f>IFERROR(_xlfn.TEXTAFTER(_xlfn.TEXTBEFORE(runRBA_RBA_fluxes[[#This Row],[rxn]],"_"&amp;runRBA_RBA_fluxes[[#This Row],[dir]]&amp;"-",-1),runRBA_RBA_fluxes[[#This Row],[tag]]&amp;"-"),"")</f>
        <v/>
      </c>
      <c r="G670" t="e">
        <f>_xlfn.TEXTAFTER(_xlfn.TEXTBEFORE(runRBA_RBA_fluxes[[#This Row],[rxn]],"-"&amp;runRBA_RBA_fluxes[[#This Row],[enz]],-1),"_",-1)</f>
        <v>#N/A</v>
      </c>
      <c r="H670" t="str">
        <f>_xlfn.TEXTAFTER(runRBA_RBA_fluxes[[#This Row],[rxn]],"-",-1)</f>
        <v>CARB1</v>
      </c>
      <c r="I670" s="1" t="e">
        <f>IF(runRBA_RBA_fluxes[[#This Row],[dir]]="REV",-runRBA_RBA_fluxes[[#This Row],[ub]],runRBA_RBA_fluxes[[#This Row],[lb]])</f>
        <v>#N/A</v>
      </c>
      <c r="J670" s="1" t="e">
        <f>IF(runRBA_RBA_fluxes[[#This Row],[dir]]="REV",-runRBA_RBA_fluxes[[#This Row],[lb]],runRBA_RBA_fluxes[[#This Row],[ub]])</f>
        <v>#N/A</v>
      </c>
      <c r="K670" s="1" t="e">
        <f>IF(runRBA_RBA_fluxes[[#This Row],[dir]]="REV",-1,1)*runRBA_RBA_fluxes[[#This Row],[flux]]</f>
        <v>#N/A</v>
      </c>
      <c r="L670" s="1" t="b">
        <f>NOT(ISERROR(IF(runRBA_RBA_fluxes[[#This Row],[tag]]="RXN",MATCH(runRBA_RBA_fluxes[[#This Row],[rxn_base_id]],fba_fluxes[rxn],0),0)))</f>
        <v>1</v>
      </c>
    </row>
    <row r="671" spans="1:12" hidden="1" x14ac:dyDescent="0.2">
      <c r="A671" s="1" t="s">
        <v>1645</v>
      </c>
      <c r="B671">
        <v>0</v>
      </c>
      <c r="C671">
        <v>0</v>
      </c>
      <c r="D671">
        <v>1000.0000000000001</v>
      </c>
      <c r="E671" t="str">
        <f>_xlfn.TEXTBEFORE(runRBA_RBA_fluxes[[#This Row],[rxn]],"-")</f>
        <v>PROSYN</v>
      </c>
      <c r="F671" t="str">
        <f>IFERROR(_xlfn.TEXTAFTER(_xlfn.TEXTBEFORE(runRBA_RBA_fluxes[[#This Row],[rxn]],"_"&amp;runRBA_RBA_fluxes[[#This Row],[dir]]&amp;"-",-1),runRBA_RBA_fluxes[[#This Row],[tag]]&amp;"-"),"")</f>
        <v/>
      </c>
      <c r="G671" t="e">
        <f>_xlfn.TEXTAFTER(_xlfn.TEXTBEFORE(runRBA_RBA_fluxes[[#This Row],[rxn]],"-"&amp;runRBA_RBA_fluxes[[#This Row],[enz]],-1),"_",-1)</f>
        <v>#N/A</v>
      </c>
      <c r="H671" t="str">
        <f>_xlfn.TEXTAFTER(runRBA_RBA_fluxes[[#This Row],[rxn]],"-",-1)</f>
        <v>YJL026W</v>
      </c>
      <c r="I671" s="1" t="e">
        <f>IF(runRBA_RBA_fluxes[[#This Row],[dir]]="REV",-runRBA_RBA_fluxes[[#This Row],[ub]],runRBA_RBA_fluxes[[#This Row],[lb]])</f>
        <v>#N/A</v>
      </c>
      <c r="J671" s="1" t="e">
        <f>IF(runRBA_RBA_fluxes[[#This Row],[dir]]="REV",-runRBA_RBA_fluxes[[#This Row],[lb]],runRBA_RBA_fluxes[[#This Row],[ub]])</f>
        <v>#N/A</v>
      </c>
      <c r="K671" s="1" t="e">
        <f>IF(runRBA_RBA_fluxes[[#This Row],[dir]]="REV",-1,1)*runRBA_RBA_fluxes[[#This Row],[flux]]</f>
        <v>#N/A</v>
      </c>
      <c r="L671" s="1" t="b">
        <f>NOT(ISERROR(IF(runRBA_RBA_fluxes[[#This Row],[tag]]="RXN",MATCH(runRBA_RBA_fluxes[[#This Row],[rxn_base_id]],fba_fluxes[rxn],0),0)))</f>
        <v>1</v>
      </c>
    </row>
    <row r="672" spans="1:12" hidden="1" x14ac:dyDescent="0.2">
      <c r="A672" s="1" t="s">
        <v>1646</v>
      </c>
      <c r="B672">
        <v>8.9600260000000005E-9</v>
      </c>
      <c r="C672">
        <v>0</v>
      </c>
      <c r="D672">
        <v>1000.0000000000001</v>
      </c>
      <c r="E672" t="str">
        <f>_xlfn.TEXTBEFORE(runRBA_RBA_fluxes[[#This Row],[rxn]],"-")</f>
        <v>PROSYN</v>
      </c>
      <c r="F672" t="str">
        <f>IFERROR(_xlfn.TEXTAFTER(_xlfn.TEXTBEFORE(runRBA_RBA_fluxes[[#This Row],[rxn]],"_"&amp;runRBA_RBA_fluxes[[#This Row],[dir]]&amp;"-",-1),runRBA_RBA_fluxes[[#This Row],[tag]]&amp;"-"),"")</f>
        <v/>
      </c>
      <c r="G672" t="e">
        <f>_xlfn.TEXTAFTER(_xlfn.TEXTBEFORE(runRBA_RBA_fluxes[[#This Row],[rxn]],"-"&amp;runRBA_RBA_fluxes[[#This Row],[enz]],-1),"_",-1)</f>
        <v>#N/A</v>
      </c>
      <c r="H672" t="str">
        <f>_xlfn.TEXTAFTER(runRBA_RBA_fluxes[[#This Row],[rxn]],"-",-1)</f>
        <v>YMR217W</v>
      </c>
      <c r="I672" s="1" t="e">
        <f>IF(runRBA_RBA_fluxes[[#This Row],[dir]]="REV",-runRBA_RBA_fluxes[[#This Row],[ub]],runRBA_RBA_fluxes[[#This Row],[lb]])</f>
        <v>#N/A</v>
      </c>
      <c r="J672" s="1" t="e">
        <f>IF(runRBA_RBA_fluxes[[#This Row],[dir]]="REV",-runRBA_RBA_fluxes[[#This Row],[lb]],runRBA_RBA_fluxes[[#This Row],[ub]])</f>
        <v>#N/A</v>
      </c>
      <c r="K672" s="1" t="e">
        <f>IF(runRBA_RBA_fluxes[[#This Row],[dir]]="REV",-1,1)*runRBA_RBA_fluxes[[#This Row],[flux]]</f>
        <v>#N/A</v>
      </c>
      <c r="L672" s="1" t="b">
        <f>NOT(ISERROR(IF(runRBA_RBA_fluxes[[#This Row],[tag]]="RXN",MATCH(runRBA_RBA_fluxes[[#This Row],[rxn_base_id]],fba_fluxes[rxn],0),0)))</f>
        <v>1</v>
      </c>
    </row>
    <row r="673" spans="1:12" hidden="1" x14ac:dyDescent="0.2">
      <c r="A673" s="1" t="s">
        <v>1647</v>
      </c>
      <c r="B673">
        <v>9.9532054999999995E-8</v>
      </c>
      <c r="C673">
        <v>0</v>
      </c>
      <c r="D673">
        <v>1000.0000000000001</v>
      </c>
      <c r="E673" t="str">
        <f>_xlfn.TEXTBEFORE(runRBA_RBA_fluxes[[#This Row],[rxn]],"-")</f>
        <v>ENZSYN</v>
      </c>
      <c r="F673" t="str">
        <f>IFERROR(_xlfn.TEXTAFTER(_xlfn.TEXTBEFORE(runRBA_RBA_fluxes[[#This Row],[rxn]],"_"&amp;runRBA_RBA_fluxes[[#This Row],[dir]]&amp;"-",-1),runRBA_RBA_fluxes[[#This Row],[tag]]&amp;"-"),"")</f>
        <v/>
      </c>
      <c r="G673" t="e">
        <f>_xlfn.TEXTAFTER(_xlfn.TEXTBEFORE(runRBA_RBA_fluxes[[#This Row],[rxn]],"-"&amp;runRBA_RBA_fluxes[[#This Row],[enz]],-1),"_",-1)</f>
        <v>#N/A</v>
      </c>
      <c r="H673" t="str">
        <f>_xlfn.TEXTAFTER(runRBA_RBA_fluxes[[#This Row],[rxn]],"-",-1)</f>
        <v>YHR037W</v>
      </c>
      <c r="I673" s="1" t="e">
        <f>IF(runRBA_RBA_fluxes[[#This Row],[dir]]="REV",-runRBA_RBA_fluxes[[#This Row],[ub]],runRBA_RBA_fluxes[[#This Row],[lb]])</f>
        <v>#N/A</v>
      </c>
      <c r="J673" s="1" t="e">
        <f>IF(runRBA_RBA_fluxes[[#This Row],[dir]]="REV",-runRBA_RBA_fluxes[[#This Row],[lb]],runRBA_RBA_fluxes[[#This Row],[ub]])</f>
        <v>#N/A</v>
      </c>
      <c r="K673" s="1" t="e">
        <f>IF(runRBA_RBA_fluxes[[#This Row],[dir]]="REV",-1,1)*runRBA_RBA_fluxes[[#This Row],[flux]]</f>
        <v>#N/A</v>
      </c>
      <c r="L673" s="1" t="b">
        <f>NOT(ISERROR(IF(runRBA_RBA_fluxes[[#This Row],[tag]]="RXN",MATCH(runRBA_RBA_fluxes[[#This Row],[rxn_base_id]],fba_fluxes[rxn],0),0)))</f>
        <v>1</v>
      </c>
    </row>
    <row r="674" spans="1:12" hidden="1" x14ac:dyDescent="0.2">
      <c r="A674" s="1" t="s">
        <v>1648</v>
      </c>
      <c r="B674">
        <v>3.6720583900000001E-7</v>
      </c>
      <c r="C674">
        <v>0</v>
      </c>
      <c r="D674">
        <v>1000.0000000000001</v>
      </c>
      <c r="E674" t="str">
        <f>_xlfn.TEXTBEFORE(runRBA_RBA_fluxes[[#This Row],[rxn]],"-")</f>
        <v>PROSYN</v>
      </c>
      <c r="F674" t="str">
        <f>IFERROR(_xlfn.TEXTAFTER(_xlfn.TEXTBEFORE(runRBA_RBA_fluxes[[#This Row],[rxn]],"_"&amp;runRBA_RBA_fluxes[[#This Row],[dir]]&amp;"-",-1),runRBA_RBA_fluxes[[#This Row],[tag]]&amp;"-"),"")</f>
        <v/>
      </c>
      <c r="G674" t="e">
        <f>_xlfn.TEXTAFTER(_xlfn.TEXTBEFORE(runRBA_RBA_fluxes[[#This Row],[rxn]],"-"&amp;runRBA_RBA_fluxes[[#This Row],[enz]],-1),"_",-1)</f>
        <v>#N/A</v>
      </c>
      <c r="H674" t="str">
        <f>_xlfn.TEXTAFTER(runRBA_RBA_fluxes[[#This Row],[rxn]],"-",-1)</f>
        <v>YPR183W</v>
      </c>
      <c r="I674" s="1" t="e">
        <f>IF(runRBA_RBA_fluxes[[#This Row],[dir]]="REV",-runRBA_RBA_fluxes[[#This Row],[ub]],runRBA_RBA_fluxes[[#This Row],[lb]])</f>
        <v>#N/A</v>
      </c>
      <c r="J674" s="1" t="e">
        <f>IF(runRBA_RBA_fluxes[[#This Row],[dir]]="REV",-runRBA_RBA_fluxes[[#This Row],[lb]],runRBA_RBA_fluxes[[#This Row],[ub]])</f>
        <v>#N/A</v>
      </c>
      <c r="K674" s="1" t="e">
        <f>IF(runRBA_RBA_fluxes[[#This Row],[dir]]="REV",-1,1)*runRBA_RBA_fluxes[[#This Row],[flux]]</f>
        <v>#N/A</v>
      </c>
      <c r="L674" s="1" t="b">
        <f>NOT(ISERROR(IF(runRBA_RBA_fluxes[[#This Row],[tag]]="RXN",MATCH(runRBA_RBA_fluxes[[#This Row],[rxn_base_id]],fba_fluxes[rxn],0),0)))</f>
        <v>1</v>
      </c>
    </row>
    <row r="675" spans="1:12" hidden="1" x14ac:dyDescent="0.2">
      <c r="A675" s="1" t="s">
        <v>1649</v>
      </c>
      <c r="B675">
        <v>2.4892026E-8</v>
      </c>
      <c r="C675">
        <v>0</v>
      </c>
      <c r="D675">
        <v>1000.0000000000001</v>
      </c>
      <c r="E675" t="str">
        <f>_xlfn.TEXTBEFORE(runRBA_RBA_fluxes[[#This Row],[rxn]],"-")</f>
        <v>ENZLOAD</v>
      </c>
      <c r="F675" t="str">
        <f>IFERROR(_xlfn.TEXTAFTER(_xlfn.TEXTBEFORE(runRBA_RBA_fluxes[[#This Row],[rxn]],"_"&amp;runRBA_RBA_fluxes[[#This Row],[dir]]&amp;"-",-1),runRBA_RBA_fluxes[[#This Row],[tag]]&amp;"-"),"")</f>
        <v>ADSL1r_c</v>
      </c>
      <c r="G675" t="str">
        <f>_xlfn.TEXTAFTER(_xlfn.TEXTBEFORE(runRBA_RBA_fluxes[[#This Row],[rxn]],"-"&amp;runRBA_RBA_fluxes[[#This Row],[enz]],-1),"_",-1)</f>
        <v>FWD</v>
      </c>
      <c r="H675" t="str">
        <f>_xlfn.TEXTAFTER(runRBA_RBA_fluxes[[#This Row],[rxn]],"-",-1)</f>
        <v>YLR359W</v>
      </c>
      <c r="I675" s="1">
        <f>IF(runRBA_RBA_fluxes[[#This Row],[dir]]="REV",-runRBA_RBA_fluxes[[#This Row],[ub]],runRBA_RBA_fluxes[[#This Row],[lb]])</f>
        <v>0</v>
      </c>
      <c r="J675" s="1">
        <f>IF(runRBA_RBA_fluxes[[#This Row],[dir]]="REV",-runRBA_RBA_fluxes[[#This Row],[lb]],runRBA_RBA_fluxes[[#This Row],[ub]])</f>
        <v>1000.0000000000001</v>
      </c>
      <c r="K675" s="1">
        <f>IF(runRBA_RBA_fluxes[[#This Row],[dir]]="REV",-1,1)*runRBA_RBA_fluxes[[#This Row],[flux]]</f>
        <v>2.4892026E-8</v>
      </c>
      <c r="L675" s="1" t="b">
        <f>NOT(ISERROR(IF(runRBA_RBA_fluxes[[#This Row],[tag]]="RXN",MATCH(runRBA_RBA_fluxes[[#This Row],[rxn_base_id]],fba_fluxes[rxn],0),0)))</f>
        <v>1</v>
      </c>
    </row>
    <row r="676" spans="1:12" x14ac:dyDescent="0.2">
      <c r="A676" s="1" t="s">
        <v>787</v>
      </c>
      <c r="B676">
        <v>1.1453760649412E-2</v>
      </c>
      <c r="C676">
        <v>0</v>
      </c>
      <c r="D676">
        <v>1000.0000000000001</v>
      </c>
      <c r="E676" t="str">
        <f>_xlfn.TEXTBEFORE(runRBA_RBA_fluxes[[#This Row],[rxn]],"-")</f>
        <v>RXN</v>
      </c>
      <c r="F676" t="str">
        <f>IFERROR(_xlfn.TEXTAFTER(_xlfn.TEXTBEFORE(runRBA_RBA_fluxes[[#This Row],[rxn]],"_"&amp;runRBA_RBA_fluxes[[#This Row],[dir]]&amp;"-",-1),runRBA_RBA_fluxes[[#This Row],[tag]]&amp;"-"),"")</f>
        <v>METS_c</v>
      </c>
      <c r="G676" t="str">
        <f>_xlfn.TEXTAFTER(_xlfn.TEXTBEFORE(runRBA_RBA_fluxes[[#This Row],[rxn]],"-"&amp;runRBA_RBA_fluxes[[#This Row],[enz]],-1),"_",-1)</f>
        <v>FWD</v>
      </c>
      <c r="H676" t="str">
        <f>_xlfn.TEXTAFTER(runRBA_RBA_fluxes[[#This Row],[rxn]],"-",-1)</f>
        <v>YER091C</v>
      </c>
      <c r="I676" s="1">
        <f>IF(runRBA_RBA_fluxes[[#This Row],[dir]]="REV",-runRBA_RBA_fluxes[[#This Row],[ub]],runRBA_RBA_fluxes[[#This Row],[lb]])</f>
        <v>0</v>
      </c>
      <c r="J676" s="1">
        <f>IF(runRBA_RBA_fluxes[[#This Row],[dir]]="REV",-runRBA_RBA_fluxes[[#This Row],[lb]],runRBA_RBA_fluxes[[#This Row],[ub]])</f>
        <v>1000.0000000000001</v>
      </c>
      <c r="K676" s="1">
        <f>IF(runRBA_RBA_fluxes[[#This Row],[dir]]="REV",-1,1)*runRBA_RBA_fluxes[[#This Row],[flux]]</f>
        <v>1.1453760649412E-2</v>
      </c>
      <c r="L676" s="1" t="b">
        <f>NOT(ISERROR(IF(runRBA_RBA_fluxes[[#This Row],[tag]]="RXN",MATCH(runRBA_RBA_fluxes[[#This Row],[rxn_base_id]],fba_fluxes[rxn],0),0)))</f>
        <v>1</v>
      </c>
    </row>
    <row r="677" spans="1:12" hidden="1" x14ac:dyDescent="0.2">
      <c r="A677" s="1" t="s">
        <v>1650</v>
      </c>
      <c r="B677">
        <v>1.5979929700000001E-7</v>
      </c>
      <c r="C677">
        <v>0</v>
      </c>
      <c r="D677">
        <v>1000.0000000000001</v>
      </c>
      <c r="E677" t="str">
        <f>_xlfn.TEXTBEFORE(runRBA_RBA_fluxes[[#This Row],[rxn]],"-")</f>
        <v>ENZSYN</v>
      </c>
      <c r="F677" t="str">
        <f>IFERROR(_xlfn.TEXTAFTER(_xlfn.TEXTBEFORE(runRBA_RBA_fluxes[[#This Row],[rxn]],"_"&amp;runRBA_RBA_fluxes[[#This Row],[dir]]&amp;"-",-1),runRBA_RBA_fluxes[[#This Row],[tag]]&amp;"-"),"")</f>
        <v/>
      </c>
      <c r="G677" t="e">
        <f>_xlfn.TEXTAFTER(_xlfn.TEXTBEFORE(runRBA_RBA_fluxes[[#This Row],[rxn]],"-"&amp;runRBA_RBA_fluxes[[#This Row],[enz]],-1),"_",-1)</f>
        <v>#N/A</v>
      </c>
      <c r="H677" t="str">
        <f>_xlfn.TEXTAFTER(runRBA_RBA_fluxes[[#This Row],[rxn]],"-",-1)</f>
        <v>YOL140W</v>
      </c>
      <c r="I677" s="1" t="e">
        <f>IF(runRBA_RBA_fluxes[[#This Row],[dir]]="REV",-runRBA_RBA_fluxes[[#This Row],[ub]],runRBA_RBA_fluxes[[#This Row],[lb]])</f>
        <v>#N/A</v>
      </c>
      <c r="J677" s="1" t="e">
        <f>IF(runRBA_RBA_fluxes[[#This Row],[dir]]="REV",-runRBA_RBA_fluxes[[#This Row],[lb]],runRBA_RBA_fluxes[[#This Row],[ub]])</f>
        <v>#N/A</v>
      </c>
      <c r="K677" s="1" t="e">
        <f>IF(runRBA_RBA_fluxes[[#This Row],[dir]]="REV",-1,1)*runRBA_RBA_fluxes[[#This Row],[flux]]</f>
        <v>#N/A</v>
      </c>
      <c r="L677" s="1" t="b">
        <f>NOT(ISERROR(IF(runRBA_RBA_fluxes[[#This Row],[tag]]="RXN",MATCH(runRBA_RBA_fluxes[[#This Row],[rxn_base_id]],fba_fluxes[rxn],0),0)))</f>
        <v>1</v>
      </c>
    </row>
    <row r="678" spans="1:12" x14ac:dyDescent="0.2">
      <c r="A678" s="1" t="s">
        <v>788</v>
      </c>
      <c r="B678">
        <v>2.6309771451508999E-2</v>
      </c>
      <c r="C678">
        <v>0</v>
      </c>
      <c r="D678">
        <v>1000.0000000000001</v>
      </c>
      <c r="E678" t="str">
        <f>_xlfn.TEXTBEFORE(runRBA_RBA_fluxes[[#This Row],[rxn]],"-")</f>
        <v>RXN</v>
      </c>
      <c r="F678" t="str">
        <f>IFERROR(_xlfn.TEXTAFTER(_xlfn.TEXTBEFORE(runRBA_RBA_fluxes[[#This Row],[rxn]],"_"&amp;runRBA_RBA_fluxes[[#This Row],[dir]]&amp;"-",-1),runRBA_RBA_fluxes[[#This Row],[tag]]&amp;"-"),"")</f>
        <v>2OBUTt_c_m</v>
      </c>
      <c r="G678" t="str">
        <f>_xlfn.TEXTAFTER(_xlfn.TEXTBEFORE(runRBA_RBA_fluxes[[#This Row],[rxn]],"-"&amp;runRBA_RBA_fluxes[[#This Row],[enz]],-1),"_",-1)</f>
        <v>FWD</v>
      </c>
      <c r="H678" t="str">
        <f>_xlfn.TEXTAFTER(runRBA_RBA_fluxes[[#This Row],[rxn]],"-",-1)</f>
        <v>SPONT</v>
      </c>
      <c r="I678" s="1">
        <f>IF(runRBA_RBA_fluxes[[#This Row],[dir]]="REV",-runRBA_RBA_fluxes[[#This Row],[ub]],runRBA_RBA_fluxes[[#This Row],[lb]])</f>
        <v>0</v>
      </c>
      <c r="J678" s="1">
        <f>IF(runRBA_RBA_fluxes[[#This Row],[dir]]="REV",-runRBA_RBA_fluxes[[#This Row],[lb]],runRBA_RBA_fluxes[[#This Row],[ub]])</f>
        <v>1000.0000000000001</v>
      </c>
      <c r="K678" s="1">
        <f>IF(runRBA_RBA_fluxes[[#This Row],[dir]]="REV",-1,1)*runRBA_RBA_fluxes[[#This Row],[flux]]</f>
        <v>2.6309771451508999E-2</v>
      </c>
      <c r="L678" s="1" t="b">
        <f>NOT(ISERROR(IF(runRBA_RBA_fluxes[[#This Row],[tag]]="RXN",MATCH(runRBA_RBA_fluxes[[#This Row],[rxn_base_id]],fba_fluxes[rxn],0),0)))</f>
        <v>1</v>
      </c>
    </row>
    <row r="679" spans="1:12" hidden="1" x14ac:dyDescent="0.2">
      <c r="A679" s="1" t="s">
        <v>1651</v>
      </c>
      <c r="B679">
        <v>2.3539736800000001E-7</v>
      </c>
      <c r="C679">
        <v>0</v>
      </c>
      <c r="D679">
        <v>1000.0000000000001</v>
      </c>
      <c r="E679" t="str">
        <f>_xlfn.TEXTBEFORE(runRBA_RBA_fluxes[[#This Row],[rxn]],"-")</f>
        <v>ENZSYN</v>
      </c>
      <c r="F679" t="str">
        <f>IFERROR(_xlfn.TEXTAFTER(_xlfn.TEXTBEFORE(runRBA_RBA_fluxes[[#This Row],[rxn]],"_"&amp;runRBA_RBA_fluxes[[#This Row],[dir]]&amp;"-",-1),runRBA_RBA_fluxes[[#This Row],[tag]]&amp;"-"),"")</f>
        <v/>
      </c>
      <c r="G679" t="e">
        <f>_xlfn.TEXTAFTER(_xlfn.TEXTBEFORE(runRBA_RBA_fluxes[[#This Row],[rxn]],"-"&amp;runRBA_RBA_fluxes[[#This Row],[enz]],-1),"_",-1)</f>
        <v>#N/A</v>
      </c>
      <c r="H679" t="str">
        <f>_xlfn.TEXTAFTER(runRBA_RBA_fluxes[[#This Row],[rxn]],"-",-1)</f>
        <v>YMR011W</v>
      </c>
      <c r="I679" s="1" t="e">
        <f>IF(runRBA_RBA_fluxes[[#This Row],[dir]]="REV",-runRBA_RBA_fluxes[[#This Row],[ub]],runRBA_RBA_fluxes[[#This Row],[lb]])</f>
        <v>#N/A</v>
      </c>
      <c r="J679" s="1" t="e">
        <f>IF(runRBA_RBA_fluxes[[#This Row],[dir]]="REV",-runRBA_RBA_fluxes[[#This Row],[lb]],runRBA_RBA_fluxes[[#This Row],[ub]])</f>
        <v>#N/A</v>
      </c>
      <c r="K679" s="1" t="e">
        <f>IF(runRBA_RBA_fluxes[[#This Row],[dir]]="REV",-1,1)*runRBA_RBA_fluxes[[#This Row],[flux]]</f>
        <v>#N/A</v>
      </c>
      <c r="L679" s="1" t="b">
        <f>NOT(ISERROR(IF(runRBA_RBA_fluxes[[#This Row],[tag]]="RXN",MATCH(runRBA_RBA_fluxes[[#This Row],[rxn_base_id]],fba_fluxes[rxn],0),0)))</f>
        <v>1</v>
      </c>
    </row>
    <row r="680" spans="1:12" hidden="1" x14ac:dyDescent="0.2">
      <c r="A680" s="1" t="s">
        <v>1652</v>
      </c>
      <c r="B680">
        <v>1.12104618E-7</v>
      </c>
      <c r="C680">
        <v>0</v>
      </c>
      <c r="D680">
        <v>1000.0000000000001</v>
      </c>
      <c r="E680" t="str">
        <f>_xlfn.TEXTBEFORE(runRBA_RBA_fluxes[[#This Row],[rxn]],"-")</f>
        <v>ENZSYN</v>
      </c>
      <c r="F680" t="str">
        <f>IFERROR(_xlfn.TEXTAFTER(_xlfn.TEXTBEFORE(runRBA_RBA_fluxes[[#This Row],[rxn]],"_"&amp;runRBA_RBA_fluxes[[#This Row],[dir]]&amp;"-",-1),runRBA_RBA_fluxes[[#This Row],[tag]]&amp;"-"),"")</f>
        <v/>
      </c>
      <c r="G680" t="e">
        <f>_xlfn.TEXTAFTER(_xlfn.TEXTBEFORE(runRBA_RBA_fluxes[[#This Row],[rxn]],"-"&amp;runRBA_RBA_fluxes[[#This Row],[enz]],-1),"_",-1)</f>
        <v>#N/A</v>
      </c>
      <c r="H680" t="str">
        <f>_xlfn.TEXTAFTER(runRBA_RBA_fluxes[[#This Row],[rxn]],"-",-1)</f>
        <v>YLR089C</v>
      </c>
      <c r="I680" s="1" t="e">
        <f>IF(runRBA_RBA_fluxes[[#This Row],[dir]]="REV",-runRBA_RBA_fluxes[[#This Row],[ub]],runRBA_RBA_fluxes[[#This Row],[lb]])</f>
        <v>#N/A</v>
      </c>
      <c r="J680" s="1" t="e">
        <f>IF(runRBA_RBA_fluxes[[#This Row],[dir]]="REV",-runRBA_RBA_fluxes[[#This Row],[lb]],runRBA_RBA_fluxes[[#This Row],[ub]])</f>
        <v>#N/A</v>
      </c>
      <c r="K680" s="1" t="e">
        <f>IF(runRBA_RBA_fluxes[[#This Row],[dir]]="REV",-1,1)*runRBA_RBA_fluxes[[#This Row],[flux]]</f>
        <v>#N/A</v>
      </c>
      <c r="L680" s="1" t="b">
        <f>NOT(ISERROR(IF(runRBA_RBA_fluxes[[#This Row],[tag]]="RXN",MATCH(runRBA_RBA_fluxes[[#This Row],[rxn_base_id]],fba_fluxes[rxn],0),0)))</f>
        <v>1</v>
      </c>
    </row>
    <row r="681" spans="1:12" hidden="1" x14ac:dyDescent="0.2">
      <c r="A681" s="1" t="s">
        <v>1653</v>
      </c>
      <c r="B681">
        <v>1.8469128399999999E-7</v>
      </c>
      <c r="C681">
        <v>0</v>
      </c>
      <c r="D681">
        <v>1000.0000000000001</v>
      </c>
      <c r="E681" t="str">
        <f>_xlfn.TEXTBEFORE(runRBA_RBA_fluxes[[#This Row],[rxn]],"-")</f>
        <v>ENZLOAD</v>
      </c>
      <c r="F681" t="str">
        <f>IFERROR(_xlfn.TEXTAFTER(_xlfn.TEXTBEFORE(runRBA_RBA_fluxes[[#This Row],[rxn]],"_"&amp;runRBA_RBA_fluxes[[#This Row],[dir]]&amp;"-",-1),runRBA_RBA_fluxes[[#This Row],[tag]]&amp;"-"),"")</f>
        <v>HSTPT_c</v>
      </c>
      <c r="G681" t="str">
        <f>_xlfn.TEXTAFTER(_xlfn.TEXTBEFORE(runRBA_RBA_fluxes[[#This Row],[rxn]],"-"&amp;runRBA_RBA_fluxes[[#This Row],[enz]],-1),"_",-1)</f>
        <v>FWD</v>
      </c>
      <c r="H681" t="str">
        <f>_xlfn.TEXTAFTER(runRBA_RBA_fluxes[[#This Row],[rxn]],"-",-1)</f>
        <v>YIL116W</v>
      </c>
      <c r="I681" s="1">
        <f>IF(runRBA_RBA_fluxes[[#This Row],[dir]]="REV",-runRBA_RBA_fluxes[[#This Row],[ub]],runRBA_RBA_fluxes[[#This Row],[lb]])</f>
        <v>0</v>
      </c>
      <c r="J681" s="1">
        <f>IF(runRBA_RBA_fluxes[[#This Row],[dir]]="REV",-runRBA_RBA_fluxes[[#This Row],[lb]],runRBA_RBA_fluxes[[#This Row],[ub]])</f>
        <v>1000.0000000000001</v>
      </c>
      <c r="K681" s="1">
        <f>IF(runRBA_RBA_fluxes[[#This Row],[dir]]="REV",-1,1)*runRBA_RBA_fluxes[[#This Row],[flux]]</f>
        <v>1.8469128399999999E-7</v>
      </c>
      <c r="L681" s="1" t="b">
        <f>NOT(ISERROR(IF(runRBA_RBA_fluxes[[#This Row],[tag]]="RXN",MATCH(runRBA_RBA_fluxes[[#This Row],[rxn_base_id]],fba_fluxes[rxn],0),0)))</f>
        <v>1</v>
      </c>
    </row>
    <row r="682" spans="1:12" hidden="1" x14ac:dyDescent="0.2">
      <c r="A682" s="1" t="s">
        <v>1654</v>
      </c>
      <c r="B682">
        <v>1.2430265E-8</v>
      </c>
      <c r="C682">
        <v>0</v>
      </c>
      <c r="D682">
        <v>1000.0000000000001</v>
      </c>
      <c r="E682" t="str">
        <f>_xlfn.TEXTBEFORE(runRBA_RBA_fluxes[[#This Row],[rxn]],"-")</f>
        <v>ENZLOAD</v>
      </c>
      <c r="F682" t="str">
        <f>IFERROR(_xlfn.TEXTAFTER(_xlfn.TEXTBEFORE(runRBA_RBA_fluxes[[#This Row],[rxn]],"_"&amp;runRBA_RBA_fluxes[[#This Row],[dir]]&amp;"-",-1),runRBA_RBA_fluxes[[#This Row],[tag]]&amp;"-"),"")</f>
        <v>DHQTi_c</v>
      </c>
      <c r="G682" t="str">
        <f>_xlfn.TEXTAFTER(_xlfn.TEXTBEFORE(runRBA_RBA_fluxes[[#This Row],[rxn]],"-"&amp;runRBA_RBA_fluxes[[#This Row],[enz]],-1),"_",-1)</f>
        <v>FWD</v>
      </c>
      <c r="H682" t="str">
        <f>_xlfn.TEXTAFTER(runRBA_RBA_fluxes[[#This Row],[rxn]],"-",-1)</f>
        <v>YDR127W</v>
      </c>
      <c r="I682" s="1">
        <f>IF(runRBA_RBA_fluxes[[#This Row],[dir]]="REV",-runRBA_RBA_fluxes[[#This Row],[ub]],runRBA_RBA_fluxes[[#This Row],[lb]])</f>
        <v>0</v>
      </c>
      <c r="J682" s="1">
        <f>IF(runRBA_RBA_fluxes[[#This Row],[dir]]="REV",-runRBA_RBA_fluxes[[#This Row],[lb]],runRBA_RBA_fluxes[[#This Row],[ub]])</f>
        <v>1000.0000000000001</v>
      </c>
      <c r="K682" s="1">
        <f>IF(runRBA_RBA_fluxes[[#This Row],[dir]]="REV",-1,1)*runRBA_RBA_fluxes[[#This Row],[flux]]</f>
        <v>1.2430265E-8</v>
      </c>
      <c r="L682" s="1" t="b">
        <f>NOT(ISERROR(IF(runRBA_RBA_fluxes[[#This Row],[tag]]="RXN",MATCH(runRBA_RBA_fluxes[[#This Row],[rxn_base_id]],fba_fluxes[rxn],0),0)))</f>
        <v>1</v>
      </c>
    </row>
    <row r="683" spans="1:12" hidden="1" x14ac:dyDescent="0.2">
      <c r="A683" s="1" t="s">
        <v>1655</v>
      </c>
      <c r="B683">
        <v>7.4382780000000003E-9</v>
      </c>
      <c r="C683">
        <v>0</v>
      </c>
      <c r="D683">
        <v>1000.0000000000001</v>
      </c>
      <c r="E683" t="str">
        <f>_xlfn.TEXTBEFORE(runRBA_RBA_fluxes[[#This Row],[rxn]],"-")</f>
        <v>PROSYN</v>
      </c>
      <c r="F683" t="str">
        <f>IFERROR(_xlfn.TEXTAFTER(_xlfn.TEXTBEFORE(runRBA_RBA_fluxes[[#This Row],[rxn]],"_"&amp;runRBA_RBA_fluxes[[#This Row],[dir]]&amp;"-",-1),runRBA_RBA_fluxes[[#This Row],[tag]]&amp;"-"),"")</f>
        <v/>
      </c>
      <c r="G683" t="e">
        <f>_xlfn.TEXTAFTER(_xlfn.TEXTBEFORE(runRBA_RBA_fluxes[[#This Row],[rxn]],"-"&amp;runRBA_RBA_fluxes[[#This Row],[enz]],-1),"_",-1)</f>
        <v>#N/A</v>
      </c>
      <c r="H683" t="str">
        <f>_xlfn.TEXTAFTER(runRBA_RBA_fluxes[[#This Row],[rxn]],"-",-1)</f>
        <v>YKL088W</v>
      </c>
      <c r="I683" s="1" t="e">
        <f>IF(runRBA_RBA_fluxes[[#This Row],[dir]]="REV",-runRBA_RBA_fluxes[[#This Row],[ub]],runRBA_RBA_fluxes[[#This Row],[lb]])</f>
        <v>#N/A</v>
      </c>
      <c r="J683" s="1" t="e">
        <f>IF(runRBA_RBA_fluxes[[#This Row],[dir]]="REV",-runRBA_RBA_fluxes[[#This Row],[lb]],runRBA_RBA_fluxes[[#This Row],[ub]])</f>
        <v>#N/A</v>
      </c>
      <c r="K683" s="1" t="e">
        <f>IF(runRBA_RBA_fluxes[[#This Row],[dir]]="REV",-1,1)*runRBA_RBA_fluxes[[#This Row],[flux]]</f>
        <v>#N/A</v>
      </c>
      <c r="L683" s="1" t="b">
        <f>NOT(ISERROR(IF(runRBA_RBA_fluxes[[#This Row],[tag]]="RXN",MATCH(runRBA_RBA_fluxes[[#This Row],[rxn_base_id]],fba_fluxes[rxn],0),0)))</f>
        <v>1</v>
      </c>
    </row>
    <row r="684" spans="1:12" hidden="1" x14ac:dyDescent="0.2">
      <c r="A684" s="1" t="s">
        <v>1656</v>
      </c>
      <c r="B684">
        <v>0</v>
      </c>
      <c r="C684">
        <v>0</v>
      </c>
      <c r="D684">
        <v>1000.0000000000001</v>
      </c>
      <c r="E684" t="str">
        <f>_xlfn.TEXTBEFORE(runRBA_RBA_fluxes[[#This Row],[rxn]],"-")</f>
        <v>PROSYN</v>
      </c>
      <c r="F684" t="str">
        <f>IFERROR(_xlfn.TEXTAFTER(_xlfn.TEXTBEFORE(runRBA_RBA_fluxes[[#This Row],[rxn]],"_"&amp;runRBA_RBA_fluxes[[#This Row],[dir]]&amp;"-",-1),runRBA_RBA_fluxes[[#This Row],[tag]]&amp;"-"),"")</f>
        <v/>
      </c>
      <c r="G684" t="e">
        <f>_xlfn.TEXTAFTER(_xlfn.TEXTBEFORE(runRBA_RBA_fluxes[[#This Row],[rxn]],"-"&amp;runRBA_RBA_fluxes[[#This Row],[enz]],-1),"_",-1)</f>
        <v>#N/A</v>
      </c>
      <c r="H684" t="str">
        <f>_xlfn.TEXTAFTER(runRBA_RBA_fluxes[[#This Row],[rxn]],"-",-1)</f>
        <v>YPL091W</v>
      </c>
      <c r="I684" s="1" t="e">
        <f>IF(runRBA_RBA_fluxes[[#This Row],[dir]]="REV",-runRBA_RBA_fluxes[[#This Row],[ub]],runRBA_RBA_fluxes[[#This Row],[lb]])</f>
        <v>#N/A</v>
      </c>
      <c r="J684" s="1" t="e">
        <f>IF(runRBA_RBA_fluxes[[#This Row],[dir]]="REV",-runRBA_RBA_fluxes[[#This Row],[lb]],runRBA_RBA_fluxes[[#This Row],[ub]])</f>
        <v>#N/A</v>
      </c>
      <c r="K684" s="1" t="e">
        <f>IF(runRBA_RBA_fluxes[[#This Row],[dir]]="REV",-1,1)*runRBA_RBA_fluxes[[#This Row],[flux]]</f>
        <v>#N/A</v>
      </c>
      <c r="L684" s="1" t="b">
        <f>NOT(ISERROR(IF(runRBA_RBA_fluxes[[#This Row],[tag]]="RXN",MATCH(runRBA_RBA_fluxes[[#This Row],[rxn_base_id]],fba_fluxes[rxn],0),0)))</f>
        <v>1</v>
      </c>
    </row>
    <row r="685" spans="1:12" x14ac:dyDescent="0.2">
      <c r="A685" s="1" t="s">
        <v>789</v>
      </c>
      <c r="B685">
        <v>1.9325499063E-5</v>
      </c>
      <c r="C685">
        <v>0</v>
      </c>
      <c r="D685">
        <v>1000.0000000000001</v>
      </c>
      <c r="E685" t="str">
        <f>_xlfn.TEXTBEFORE(runRBA_RBA_fluxes[[#This Row],[rxn]],"-")</f>
        <v>RXN</v>
      </c>
      <c r="F685" t="str">
        <f>IFERROR(_xlfn.TEXTAFTER(_xlfn.TEXTBEFORE(runRBA_RBA_fluxes[[#This Row],[rxn]],"_"&amp;runRBA_RBA_fluxes[[#This Row],[dir]]&amp;"-",-1),runRBA_RBA_fluxes[[#This Row],[tag]]&amp;"-"),"")</f>
        <v>PPNCL2_c</v>
      </c>
      <c r="G685" t="str">
        <f>_xlfn.TEXTAFTER(_xlfn.TEXTBEFORE(runRBA_RBA_fluxes[[#This Row],[rxn]],"-"&amp;runRBA_RBA_fluxes[[#This Row],[enz]],-1),"_",-1)</f>
        <v>FWD</v>
      </c>
      <c r="H685" t="str">
        <f>_xlfn.TEXTAFTER(runRBA_RBA_fluxes[[#This Row],[rxn]],"-",-1)</f>
        <v>YIL083C</v>
      </c>
      <c r="I685" s="1">
        <f>IF(runRBA_RBA_fluxes[[#This Row],[dir]]="REV",-runRBA_RBA_fluxes[[#This Row],[ub]],runRBA_RBA_fluxes[[#This Row],[lb]])</f>
        <v>0</v>
      </c>
      <c r="J685" s="1">
        <f>IF(runRBA_RBA_fluxes[[#This Row],[dir]]="REV",-runRBA_RBA_fluxes[[#This Row],[lb]],runRBA_RBA_fluxes[[#This Row],[ub]])</f>
        <v>1000.0000000000001</v>
      </c>
      <c r="K685" s="1">
        <f>IF(runRBA_RBA_fluxes[[#This Row],[dir]]="REV",-1,1)*runRBA_RBA_fluxes[[#This Row],[flux]]</f>
        <v>1.9325499063E-5</v>
      </c>
      <c r="L685" s="1" t="b">
        <f>NOT(ISERROR(IF(runRBA_RBA_fluxes[[#This Row],[tag]]="RXN",MATCH(runRBA_RBA_fluxes[[#This Row],[rxn_base_id]],fba_fluxes[rxn],0),0)))</f>
        <v>1</v>
      </c>
    </row>
    <row r="686" spans="1:12" hidden="1" x14ac:dyDescent="0.2">
      <c r="A686" s="1" t="s">
        <v>1657</v>
      </c>
      <c r="B686">
        <v>1.5094439E-8</v>
      </c>
      <c r="C686">
        <v>0</v>
      </c>
      <c r="D686">
        <v>1000.0000000000001</v>
      </c>
      <c r="E686" t="str">
        <f>_xlfn.TEXTBEFORE(runRBA_RBA_fluxes[[#This Row],[rxn]],"-")</f>
        <v>PROSYN</v>
      </c>
      <c r="F686" t="str">
        <f>IFERROR(_xlfn.TEXTAFTER(_xlfn.TEXTBEFORE(runRBA_RBA_fluxes[[#This Row],[rxn]],"_"&amp;runRBA_RBA_fluxes[[#This Row],[dir]]&amp;"-",-1),runRBA_RBA_fluxes[[#This Row],[tag]]&amp;"-"),"")</f>
        <v/>
      </c>
      <c r="G686" t="e">
        <f>_xlfn.TEXTAFTER(_xlfn.TEXTBEFORE(runRBA_RBA_fluxes[[#This Row],[rxn]],"-"&amp;runRBA_RBA_fluxes[[#This Row],[enz]],-1),"_",-1)</f>
        <v>#N/A</v>
      </c>
      <c r="H686" t="str">
        <f>_xlfn.TEXTAFTER(runRBA_RBA_fluxes[[#This Row],[rxn]],"-",-1)</f>
        <v>YLR245C</v>
      </c>
      <c r="I686" s="1" t="e">
        <f>IF(runRBA_RBA_fluxes[[#This Row],[dir]]="REV",-runRBA_RBA_fluxes[[#This Row],[ub]],runRBA_RBA_fluxes[[#This Row],[lb]])</f>
        <v>#N/A</v>
      </c>
      <c r="J686" s="1" t="e">
        <f>IF(runRBA_RBA_fluxes[[#This Row],[dir]]="REV",-runRBA_RBA_fluxes[[#This Row],[lb]],runRBA_RBA_fluxes[[#This Row],[ub]])</f>
        <v>#N/A</v>
      </c>
      <c r="K686" s="1" t="e">
        <f>IF(runRBA_RBA_fluxes[[#This Row],[dir]]="REV",-1,1)*runRBA_RBA_fluxes[[#This Row],[flux]]</f>
        <v>#N/A</v>
      </c>
      <c r="L686" s="1" t="b">
        <f>NOT(ISERROR(IF(runRBA_RBA_fluxes[[#This Row],[tag]]="RXN",MATCH(runRBA_RBA_fluxes[[#This Row],[rxn_base_id]],fba_fluxes[rxn],0),0)))</f>
        <v>1</v>
      </c>
    </row>
    <row r="687" spans="1:12" x14ac:dyDescent="0.2">
      <c r="A687" s="1" t="s">
        <v>790</v>
      </c>
      <c r="B687">
        <v>12.846670970113628</v>
      </c>
      <c r="C687">
        <v>0</v>
      </c>
      <c r="D687">
        <v>1000.0000000000001</v>
      </c>
      <c r="E687" t="str">
        <f>_xlfn.TEXTBEFORE(runRBA_RBA_fluxes[[#This Row],[rxn]],"-")</f>
        <v>RXN</v>
      </c>
      <c r="F687" t="str">
        <f>IFERROR(_xlfn.TEXTAFTER(_xlfn.TEXTBEFORE(runRBA_RBA_fluxes[[#This Row],[rxn]],"_"&amp;runRBA_RBA_fluxes[[#This Row],[dir]]&amp;"-",-1),runRBA_RBA_fluxes[[#This Row],[tag]]&amp;"-"),"")</f>
        <v>TPI_c</v>
      </c>
      <c r="G687" t="str">
        <f>_xlfn.TEXTAFTER(_xlfn.TEXTBEFORE(runRBA_RBA_fluxes[[#This Row],[rxn]],"-"&amp;runRBA_RBA_fluxes[[#This Row],[enz]],-1),"_",-1)</f>
        <v>FWD</v>
      </c>
      <c r="H687" t="str">
        <f>_xlfn.TEXTAFTER(runRBA_RBA_fluxes[[#This Row],[rxn]],"-",-1)</f>
        <v>YDR050C</v>
      </c>
      <c r="I687" s="1">
        <f>IF(runRBA_RBA_fluxes[[#This Row],[dir]]="REV",-runRBA_RBA_fluxes[[#This Row],[ub]],runRBA_RBA_fluxes[[#This Row],[lb]])</f>
        <v>0</v>
      </c>
      <c r="J687" s="1">
        <f>IF(runRBA_RBA_fluxes[[#This Row],[dir]]="REV",-runRBA_RBA_fluxes[[#This Row],[lb]],runRBA_RBA_fluxes[[#This Row],[ub]])</f>
        <v>1000.0000000000001</v>
      </c>
      <c r="K687" s="1">
        <f>IF(runRBA_RBA_fluxes[[#This Row],[dir]]="REV",-1,1)*runRBA_RBA_fluxes[[#This Row],[flux]]</f>
        <v>12.846670970113628</v>
      </c>
      <c r="L687" s="1" t="b">
        <f>NOT(ISERROR(IF(runRBA_RBA_fluxes[[#This Row],[tag]]="RXN",MATCH(runRBA_RBA_fluxes[[#This Row],[rxn_base_id]],fba_fluxes[rxn],0),0)))</f>
        <v>1</v>
      </c>
    </row>
    <row r="688" spans="1:12" x14ac:dyDescent="0.2">
      <c r="A688" s="1" t="s">
        <v>791</v>
      </c>
      <c r="B688">
        <v>5.0639654422999997E-5</v>
      </c>
      <c r="C688">
        <v>0</v>
      </c>
      <c r="D688">
        <v>1000.0000000000001</v>
      </c>
      <c r="E688" t="str">
        <f>_xlfn.TEXTBEFORE(runRBA_RBA_fluxes[[#This Row],[rxn]],"-")</f>
        <v>RXN</v>
      </c>
      <c r="F688" t="str">
        <f>IFERROR(_xlfn.TEXTAFTER(_xlfn.TEXTBEFORE(runRBA_RBA_fluxes[[#This Row],[rxn]],"_"&amp;runRBA_RBA_fluxes[[#This Row],[dir]]&amp;"-",-1),runRBA_RBA_fluxes[[#This Row],[tag]]&amp;"-"),"")</f>
        <v>TAGt_l_rm</v>
      </c>
      <c r="G688" t="str">
        <f>_xlfn.TEXTAFTER(_xlfn.TEXTBEFORE(runRBA_RBA_fluxes[[#This Row],[rxn]],"-"&amp;runRBA_RBA_fluxes[[#This Row],[enz]],-1),"_",-1)</f>
        <v>REV</v>
      </c>
      <c r="H688" t="str">
        <f>_xlfn.TEXTAFTER(runRBA_RBA_fluxes[[#This Row],[rxn]],"-",-1)</f>
        <v>SPONT</v>
      </c>
      <c r="I688" s="1">
        <f>IF(runRBA_RBA_fluxes[[#This Row],[dir]]="REV",-runRBA_RBA_fluxes[[#This Row],[ub]],runRBA_RBA_fluxes[[#This Row],[lb]])</f>
        <v>-1000.0000000000001</v>
      </c>
      <c r="J688" s="1">
        <f>IF(runRBA_RBA_fluxes[[#This Row],[dir]]="REV",-runRBA_RBA_fluxes[[#This Row],[lb]],runRBA_RBA_fluxes[[#This Row],[ub]])</f>
        <v>0</v>
      </c>
      <c r="K688" s="1">
        <f>IF(runRBA_RBA_fluxes[[#This Row],[dir]]="REV",-1,1)*runRBA_RBA_fluxes[[#This Row],[flux]]</f>
        <v>-5.0639654422999997E-5</v>
      </c>
      <c r="L688" s="1" t="b">
        <f>NOT(ISERROR(IF(runRBA_RBA_fluxes[[#This Row],[tag]]="RXN",MATCH(runRBA_RBA_fluxes[[#This Row],[rxn_base_id]],fba_fluxes[rxn],0),0)))</f>
        <v>1</v>
      </c>
    </row>
    <row r="689" spans="1:12" hidden="1" x14ac:dyDescent="0.2">
      <c r="A689" s="1" t="s">
        <v>1658</v>
      </c>
      <c r="B689">
        <v>1.24302649E-7</v>
      </c>
      <c r="C689">
        <v>0</v>
      </c>
      <c r="D689">
        <v>1000.0000000000001</v>
      </c>
      <c r="E689" t="str">
        <f>_xlfn.TEXTBEFORE(runRBA_RBA_fluxes[[#This Row],[rxn]],"-")</f>
        <v>PROSYN</v>
      </c>
      <c r="F689" t="str">
        <f>IFERROR(_xlfn.TEXTAFTER(_xlfn.TEXTBEFORE(runRBA_RBA_fluxes[[#This Row],[rxn]],"_"&amp;runRBA_RBA_fluxes[[#This Row],[dir]]&amp;"-",-1),runRBA_RBA_fluxes[[#This Row],[tag]]&amp;"-"),"")</f>
        <v/>
      </c>
      <c r="G689" t="e">
        <f>_xlfn.TEXTAFTER(_xlfn.TEXTBEFORE(runRBA_RBA_fluxes[[#This Row],[rxn]],"-"&amp;runRBA_RBA_fluxes[[#This Row],[enz]],-1),"_",-1)</f>
        <v>#N/A</v>
      </c>
      <c r="H689" t="str">
        <f>_xlfn.TEXTAFTER(runRBA_RBA_fluxes[[#This Row],[rxn]],"-",-1)</f>
        <v>YDR127W</v>
      </c>
      <c r="I689" s="1" t="e">
        <f>IF(runRBA_RBA_fluxes[[#This Row],[dir]]="REV",-runRBA_RBA_fluxes[[#This Row],[ub]],runRBA_RBA_fluxes[[#This Row],[lb]])</f>
        <v>#N/A</v>
      </c>
      <c r="J689" s="1" t="e">
        <f>IF(runRBA_RBA_fluxes[[#This Row],[dir]]="REV",-runRBA_RBA_fluxes[[#This Row],[lb]],runRBA_RBA_fluxes[[#This Row],[ub]])</f>
        <v>#N/A</v>
      </c>
      <c r="K689" s="1" t="e">
        <f>IF(runRBA_RBA_fluxes[[#This Row],[dir]]="REV",-1,1)*runRBA_RBA_fluxes[[#This Row],[flux]]</f>
        <v>#N/A</v>
      </c>
      <c r="L689" s="1" t="b">
        <f>NOT(ISERROR(IF(runRBA_RBA_fluxes[[#This Row],[tag]]="RXN",MATCH(runRBA_RBA_fluxes[[#This Row],[rxn_base_id]],fba_fluxes[rxn],0),0)))</f>
        <v>1</v>
      </c>
    </row>
    <row r="690" spans="1:12" hidden="1" x14ac:dyDescent="0.2">
      <c r="A690" s="1" t="s">
        <v>1659</v>
      </c>
      <c r="B690">
        <v>1.480365471E-6</v>
      </c>
      <c r="C690">
        <v>0</v>
      </c>
      <c r="D690">
        <v>1000.0000000000001</v>
      </c>
      <c r="E690" t="str">
        <f>_xlfn.TEXTBEFORE(runRBA_RBA_fluxes[[#This Row],[rxn]],"-")</f>
        <v>ENZLOAD</v>
      </c>
      <c r="F690" t="str">
        <f>IFERROR(_xlfn.TEXTAFTER(_xlfn.TEXTBEFORE(runRBA_RBA_fluxes[[#This Row],[rxn]],"_"&amp;runRBA_RBA_fluxes[[#This Row],[dir]]&amp;"-",-1),runRBA_RBA_fluxes[[#This Row],[tag]]&amp;"-"),"")</f>
        <v>MDH_m</v>
      </c>
      <c r="G690" t="str">
        <f>_xlfn.TEXTAFTER(_xlfn.TEXTBEFORE(runRBA_RBA_fluxes[[#This Row],[rxn]],"-"&amp;runRBA_RBA_fluxes[[#This Row],[enz]],-1),"_",-1)</f>
        <v>FWD</v>
      </c>
      <c r="H690" t="str">
        <f>_xlfn.TEXTAFTER(runRBA_RBA_fluxes[[#This Row],[rxn]],"-",-1)</f>
        <v>YKL085W</v>
      </c>
      <c r="I690" s="1">
        <f>IF(runRBA_RBA_fluxes[[#This Row],[dir]]="REV",-runRBA_RBA_fluxes[[#This Row],[ub]],runRBA_RBA_fluxes[[#This Row],[lb]])</f>
        <v>0</v>
      </c>
      <c r="J690" s="1">
        <f>IF(runRBA_RBA_fluxes[[#This Row],[dir]]="REV",-runRBA_RBA_fluxes[[#This Row],[lb]],runRBA_RBA_fluxes[[#This Row],[ub]])</f>
        <v>1000.0000000000001</v>
      </c>
      <c r="K690" s="1">
        <f>IF(runRBA_RBA_fluxes[[#This Row],[dir]]="REV",-1,1)*runRBA_RBA_fluxes[[#This Row],[flux]]</f>
        <v>1.480365471E-6</v>
      </c>
      <c r="L690" s="1" t="b">
        <f>NOT(ISERROR(IF(runRBA_RBA_fluxes[[#This Row],[tag]]="RXN",MATCH(runRBA_RBA_fluxes[[#This Row],[rxn_base_id]],fba_fluxes[rxn],0),0)))</f>
        <v>1</v>
      </c>
    </row>
    <row r="691" spans="1:12" hidden="1" x14ac:dyDescent="0.2">
      <c r="A691" s="1" t="s">
        <v>1660</v>
      </c>
      <c r="B691">
        <v>9.1719149709000006E-5</v>
      </c>
      <c r="C691">
        <v>0</v>
      </c>
      <c r="D691">
        <v>1000.0000000000001</v>
      </c>
      <c r="E691" t="str">
        <f>_xlfn.TEXTBEFORE(runRBA_RBA_fluxes[[#This Row],[rxn]],"-")</f>
        <v>BIOSYN</v>
      </c>
      <c r="F691" t="str">
        <f>IFERROR(_xlfn.TEXTAFTER(_xlfn.TEXTBEFORE(runRBA_RBA_fluxes[[#This Row],[rxn]],"_"&amp;runRBA_RBA_fluxes[[#This Row],[dir]]&amp;"-",-1),runRBA_RBA_fluxes[[#This Row],[tag]]&amp;"-"),"")</f>
        <v/>
      </c>
      <c r="G691" t="e">
        <f>_xlfn.TEXTAFTER(_xlfn.TEXTBEFORE(runRBA_RBA_fluxes[[#This Row],[rxn]],"-"&amp;runRBA_RBA_fluxes[[#This Row],[enz]],-1),"_",-1)</f>
        <v>#N/A</v>
      </c>
      <c r="H691" t="str">
        <f>_xlfn.TEXTAFTER(runRBA_RBA_fluxes[[#This Row],[rxn]],"-",-1)</f>
        <v>RNA6</v>
      </c>
      <c r="I691" s="1" t="e">
        <f>IF(runRBA_RBA_fluxes[[#This Row],[dir]]="REV",-runRBA_RBA_fluxes[[#This Row],[ub]],runRBA_RBA_fluxes[[#This Row],[lb]])</f>
        <v>#N/A</v>
      </c>
      <c r="J691" s="1" t="e">
        <f>IF(runRBA_RBA_fluxes[[#This Row],[dir]]="REV",-runRBA_RBA_fluxes[[#This Row],[lb]],runRBA_RBA_fluxes[[#This Row],[ub]])</f>
        <v>#N/A</v>
      </c>
      <c r="K691" s="1" t="e">
        <f>IF(runRBA_RBA_fluxes[[#This Row],[dir]]="REV",-1,1)*runRBA_RBA_fluxes[[#This Row],[flux]]</f>
        <v>#N/A</v>
      </c>
      <c r="L691" s="1" t="b">
        <f>NOT(ISERROR(IF(runRBA_RBA_fluxes[[#This Row],[tag]]="RXN",MATCH(runRBA_RBA_fluxes[[#This Row],[rxn_base_id]],fba_fluxes[rxn],0),0)))</f>
        <v>1</v>
      </c>
    </row>
    <row r="692" spans="1:12" hidden="1" x14ac:dyDescent="0.2">
      <c r="A692" s="1" t="s">
        <v>1661</v>
      </c>
      <c r="B692">
        <v>7.47137969E-7</v>
      </c>
      <c r="C692">
        <v>0</v>
      </c>
      <c r="D692">
        <v>1000.0000000000001</v>
      </c>
      <c r="E692" t="str">
        <f>_xlfn.TEXTBEFORE(runRBA_RBA_fluxes[[#This Row],[rxn]],"-")</f>
        <v>RIBOSUBSYN</v>
      </c>
      <c r="F692" t="str">
        <f>IFERROR(_xlfn.TEXTAFTER(_xlfn.TEXTBEFORE(runRBA_RBA_fluxes[[#This Row],[rxn]],"_"&amp;runRBA_RBA_fluxes[[#This Row],[dir]]&amp;"-",-1),runRBA_RBA_fluxes[[#This Row],[tag]]&amp;"-"),"")</f>
        <v/>
      </c>
      <c r="G692" t="e">
        <f>_xlfn.TEXTAFTER(_xlfn.TEXTBEFORE(runRBA_RBA_fluxes[[#This Row],[rxn]],"-"&amp;runRBA_RBA_fluxes[[#This Row],[enz]],-1),"_",-1)</f>
        <v>#N/A</v>
      </c>
      <c r="H692" t="str">
        <f>_xlfn.TEXTAFTER(runRBA_RBA_fluxes[[#This Row],[rxn]],"-",-1)</f>
        <v>YGR034W</v>
      </c>
      <c r="I692" s="1" t="e">
        <f>IF(runRBA_RBA_fluxes[[#This Row],[dir]]="REV",-runRBA_RBA_fluxes[[#This Row],[ub]],runRBA_RBA_fluxes[[#This Row],[lb]])</f>
        <v>#N/A</v>
      </c>
      <c r="J692" s="1" t="e">
        <f>IF(runRBA_RBA_fluxes[[#This Row],[dir]]="REV",-runRBA_RBA_fluxes[[#This Row],[lb]],runRBA_RBA_fluxes[[#This Row],[ub]])</f>
        <v>#N/A</v>
      </c>
      <c r="K692" s="1" t="e">
        <f>IF(runRBA_RBA_fluxes[[#This Row],[dir]]="REV",-1,1)*runRBA_RBA_fluxes[[#This Row],[flux]]</f>
        <v>#N/A</v>
      </c>
      <c r="L692" s="1" t="b">
        <f>NOT(ISERROR(IF(runRBA_RBA_fluxes[[#This Row],[tag]]="RXN",MATCH(runRBA_RBA_fluxes[[#This Row],[rxn_base_id]],fba_fluxes[rxn],0),0)))</f>
        <v>1</v>
      </c>
    </row>
    <row r="693" spans="1:12" x14ac:dyDescent="0.2">
      <c r="A693" s="1" t="s">
        <v>793</v>
      </c>
      <c r="B693">
        <v>1.791985558267E-3</v>
      </c>
      <c r="C693">
        <v>0</v>
      </c>
      <c r="D693">
        <v>1000.0000000000001</v>
      </c>
      <c r="E693" t="str">
        <f>_xlfn.TEXTBEFORE(runRBA_RBA_fluxes[[#This Row],[rxn]],"-")</f>
        <v>RXN</v>
      </c>
      <c r="F693" t="str">
        <f>IFERROR(_xlfn.TEXTAFTER(_xlfn.TEXTBEFORE(runRBA_RBA_fluxes[[#This Row],[rxn]],"_"&amp;runRBA_RBA_fluxes[[#This Row],[dir]]&amp;"-",-1),runRBA_RBA_fluxes[[#This Row],[tag]]&amp;"-"),"")</f>
        <v>G3PAT_l</v>
      </c>
      <c r="G693" t="str">
        <f>_xlfn.TEXTAFTER(_xlfn.TEXTBEFORE(runRBA_RBA_fluxes[[#This Row],[rxn]],"-"&amp;runRBA_RBA_fluxes[[#This Row],[enz]],-1),"_",-1)</f>
        <v>FWD</v>
      </c>
      <c r="H693" t="str">
        <f>_xlfn.TEXTAFTER(runRBA_RBA_fluxes[[#This Row],[rxn]],"-",-1)</f>
        <v>YKR067W_l</v>
      </c>
      <c r="I693" s="1">
        <f>IF(runRBA_RBA_fluxes[[#This Row],[dir]]="REV",-runRBA_RBA_fluxes[[#This Row],[ub]],runRBA_RBA_fluxes[[#This Row],[lb]])</f>
        <v>0</v>
      </c>
      <c r="J693" s="1">
        <f>IF(runRBA_RBA_fluxes[[#This Row],[dir]]="REV",-runRBA_RBA_fluxes[[#This Row],[lb]],runRBA_RBA_fluxes[[#This Row],[ub]])</f>
        <v>1000.0000000000001</v>
      </c>
      <c r="K693" s="1">
        <f>IF(runRBA_RBA_fluxes[[#This Row],[dir]]="REV",-1,1)*runRBA_RBA_fluxes[[#This Row],[flux]]</f>
        <v>1.791985558267E-3</v>
      </c>
      <c r="L693" s="1" t="b">
        <f>NOT(ISERROR(IF(runRBA_RBA_fluxes[[#This Row],[tag]]="RXN",MATCH(runRBA_RBA_fluxes[[#This Row],[rxn_base_id]],fba_fluxes[rxn],0),0)))</f>
        <v>1</v>
      </c>
    </row>
    <row r="694" spans="1:12" hidden="1" x14ac:dyDescent="0.2">
      <c r="A694" s="1" t="s">
        <v>1662</v>
      </c>
      <c r="B694">
        <v>5.6083765000000002E-8</v>
      </c>
      <c r="C694">
        <v>0</v>
      </c>
      <c r="D694">
        <v>1000.0000000000001</v>
      </c>
      <c r="E694" t="str">
        <f>_xlfn.TEXTBEFORE(runRBA_RBA_fluxes[[#This Row],[rxn]],"-")</f>
        <v>ENZSYN</v>
      </c>
      <c r="F694" t="str">
        <f>IFERROR(_xlfn.TEXTAFTER(_xlfn.TEXTBEFORE(runRBA_RBA_fluxes[[#This Row],[rxn]],"_"&amp;runRBA_RBA_fluxes[[#This Row],[dir]]&amp;"-",-1),runRBA_RBA_fluxes[[#This Row],[tag]]&amp;"-"),"")</f>
        <v/>
      </c>
      <c r="G694" t="e">
        <f>_xlfn.TEXTAFTER(_xlfn.TEXTBEFORE(runRBA_RBA_fluxes[[#This Row],[rxn]],"-"&amp;runRBA_RBA_fluxes[[#This Row],[enz]],-1),"_",-1)</f>
        <v>#N/A</v>
      </c>
      <c r="H694" t="str">
        <f>_xlfn.TEXTAFTER(runRBA_RBA_fluxes[[#This Row],[rxn]],"-",-1)</f>
        <v>YGL148W</v>
      </c>
      <c r="I694" s="1" t="e">
        <f>IF(runRBA_RBA_fluxes[[#This Row],[dir]]="REV",-runRBA_RBA_fluxes[[#This Row],[ub]],runRBA_RBA_fluxes[[#This Row],[lb]])</f>
        <v>#N/A</v>
      </c>
      <c r="J694" s="1" t="e">
        <f>IF(runRBA_RBA_fluxes[[#This Row],[dir]]="REV",-runRBA_RBA_fluxes[[#This Row],[lb]],runRBA_RBA_fluxes[[#This Row],[ub]])</f>
        <v>#N/A</v>
      </c>
      <c r="K694" s="1" t="e">
        <f>IF(runRBA_RBA_fluxes[[#This Row],[dir]]="REV",-1,1)*runRBA_RBA_fluxes[[#This Row],[flux]]</f>
        <v>#N/A</v>
      </c>
      <c r="L694" s="1" t="b">
        <f>NOT(ISERROR(IF(runRBA_RBA_fluxes[[#This Row],[tag]]="RXN",MATCH(runRBA_RBA_fluxes[[#This Row],[rxn_base_id]],fba_fluxes[rxn],0),0)))</f>
        <v>1</v>
      </c>
    </row>
    <row r="695" spans="1:12" hidden="1" x14ac:dyDescent="0.2">
      <c r="A695" s="1" t="s">
        <v>1663</v>
      </c>
      <c r="B695">
        <v>2.79301979E-7</v>
      </c>
      <c r="C695">
        <v>0</v>
      </c>
      <c r="D695">
        <v>1000.0000000000001</v>
      </c>
      <c r="E695" t="str">
        <f>_xlfn.TEXTBEFORE(runRBA_RBA_fluxes[[#This Row],[rxn]],"-")</f>
        <v>ENZSYN</v>
      </c>
      <c r="F695" t="str">
        <f>IFERROR(_xlfn.TEXTAFTER(_xlfn.TEXTBEFORE(runRBA_RBA_fluxes[[#This Row],[rxn]],"_"&amp;runRBA_RBA_fluxes[[#This Row],[dir]]&amp;"-",-1),runRBA_RBA_fluxes[[#This Row],[tag]]&amp;"-"),"")</f>
        <v/>
      </c>
      <c r="G695" t="e">
        <f>_xlfn.TEXTAFTER(_xlfn.TEXTBEFORE(runRBA_RBA_fluxes[[#This Row],[rxn]],"-"&amp;runRBA_RBA_fluxes[[#This Row],[enz]],-1),"_",-1)</f>
        <v>#N/A</v>
      </c>
      <c r="H695" t="str">
        <f>_xlfn.TEXTAFTER(runRBA_RBA_fluxes[[#This Row],[rxn]],"-",-1)</f>
        <v>YJR016C</v>
      </c>
      <c r="I695" s="1" t="e">
        <f>IF(runRBA_RBA_fluxes[[#This Row],[dir]]="REV",-runRBA_RBA_fluxes[[#This Row],[ub]],runRBA_RBA_fluxes[[#This Row],[lb]])</f>
        <v>#N/A</v>
      </c>
      <c r="J695" s="1" t="e">
        <f>IF(runRBA_RBA_fluxes[[#This Row],[dir]]="REV",-runRBA_RBA_fluxes[[#This Row],[lb]],runRBA_RBA_fluxes[[#This Row],[ub]])</f>
        <v>#N/A</v>
      </c>
      <c r="K695" s="1" t="e">
        <f>IF(runRBA_RBA_fluxes[[#This Row],[dir]]="REV",-1,1)*runRBA_RBA_fluxes[[#This Row],[flux]]</f>
        <v>#N/A</v>
      </c>
      <c r="L695" s="1" t="b">
        <f>NOT(ISERROR(IF(runRBA_RBA_fluxes[[#This Row],[tag]]="RXN",MATCH(runRBA_RBA_fluxes[[#This Row],[rxn_base_id]],fba_fluxes[rxn],0),0)))</f>
        <v>1</v>
      </c>
    </row>
    <row r="696" spans="1:12" hidden="1" x14ac:dyDescent="0.2">
      <c r="A696" s="1" t="s">
        <v>1664</v>
      </c>
      <c r="B696">
        <v>1.7551144499999999E-7</v>
      </c>
      <c r="C696">
        <v>0</v>
      </c>
      <c r="D696">
        <v>1000.0000000000001</v>
      </c>
      <c r="E696" t="str">
        <f>_xlfn.TEXTBEFORE(runRBA_RBA_fluxes[[#This Row],[rxn]],"-")</f>
        <v>ENZSYN</v>
      </c>
      <c r="F696" t="str">
        <f>IFERROR(_xlfn.TEXTAFTER(_xlfn.TEXTBEFORE(runRBA_RBA_fluxes[[#This Row],[rxn]],"_"&amp;runRBA_RBA_fluxes[[#This Row],[dir]]&amp;"-",-1),runRBA_RBA_fluxes[[#This Row],[tag]]&amp;"-"),"")</f>
        <v/>
      </c>
      <c r="G696" t="e">
        <f>_xlfn.TEXTAFTER(_xlfn.TEXTBEFORE(runRBA_RBA_fluxes[[#This Row],[rxn]],"-"&amp;runRBA_RBA_fluxes[[#This Row],[enz]],-1),"_",-1)</f>
        <v>#N/A</v>
      </c>
      <c r="H696" t="str">
        <f>_xlfn.TEXTAFTER(runRBA_RBA_fluxes[[#This Row],[rxn]],"-",-1)</f>
        <v>YGR094W_c</v>
      </c>
      <c r="I696" s="1" t="e">
        <f>IF(runRBA_RBA_fluxes[[#This Row],[dir]]="REV",-runRBA_RBA_fluxes[[#This Row],[ub]],runRBA_RBA_fluxes[[#This Row],[lb]])</f>
        <v>#N/A</v>
      </c>
      <c r="J696" s="1" t="e">
        <f>IF(runRBA_RBA_fluxes[[#This Row],[dir]]="REV",-runRBA_RBA_fluxes[[#This Row],[lb]],runRBA_RBA_fluxes[[#This Row],[ub]])</f>
        <v>#N/A</v>
      </c>
      <c r="K696" s="1" t="e">
        <f>IF(runRBA_RBA_fluxes[[#This Row],[dir]]="REV",-1,1)*runRBA_RBA_fluxes[[#This Row],[flux]]</f>
        <v>#N/A</v>
      </c>
      <c r="L696" s="1" t="b">
        <f>NOT(ISERROR(IF(runRBA_RBA_fluxes[[#This Row],[tag]]="RXN",MATCH(runRBA_RBA_fluxes[[#This Row],[rxn_base_id]],fba_fluxes[rxn],0),0)))</f>
        <v>1</v>
      </c>
    </row>
    <row r="697" spans="1:12" x14ac:dyDescent="0.2">
      <c r="A697" s="1" t="s">
        <v>795</v>
      </c>
      <c r="B697">
        <v>6.5720617938000005E-5</v>
      </c>
      <c r="C697">
        <v>0</v>
      </c>
      <c r="D697">
        <v>1000.0000000000001</v>
      </c>
      <c r="E697" t="str">
        <f>_xlfn.TEXTBEFORE(runRBA_RBA_fluxes[[#This Row],[rxn]],"-")</f>
        <v>RXN</v>
      </c>
      <c r="F697" t="str">
        <f>IFERROR(_xlfn.TEXTAFTER(_xlfn.TEXTBEFORE(runRBA_RBA_fluxes[[#This Row],[rxn]],"_"&amp;runRBA_RBA_fluxes[[#This Row],[dir]]&amp;"-",-1),runRBA_RBA_fluxes[[#This Row],[tag]]&amp;"-"),"")</f>
        <v>HXCCOAt_c_rm</v>
      </c>
      <c r="G697" t="str">
        <f>_xlfn.TEXTAFTER(_xlfn.TEXTBEFORE(runRBA_RBA_fluxes[[#This Row],[rxn]],"-"&amp;runRBA_RBA_fluxes[[#This Row],[enz]],-1),"_",-1)</f>
        <v>REV</v>
      </c>
      <c r="H697" t="str">
        <f>_xlfn.TEXTAFTER(runRBA_RBA_fluxes[[#This Row],[rxn]],"-",-1)</f>
        <v>SPONT</v>
      </c>
      <c r="I697" s="1">
        <f>IF(runRBA_RBA_fluxes[[#This Row],[dir]]="REV",-runRBA_RBA_fluxes[[#This Row],[ub]],runRBA_RBA_fluxes[[#This Row],[lb]])</f>
        <v>-1000.0000000000001</v>
      </c>
      <c r="J697" s="1">
        <f>IF(runRBA_RBA_fluxes[[#This Row],[dir]]="REV",-runRBA_RBA_fluxes[[#This Row],[lb]],runRBA_RBA_fluxes[[#This Row],[ub]])</f>
        <v>0</v>
      </c>
      <c r="K697" s="1">
        <f>IF(runRBA_RBA_fluxes[[#This Row],[dir]]="REV",-1,1)*runRBA_RBA_fluxes[[#This Row],[flux]]</f>
        <v>-6.5720617938000005E-5</v>
      </c>
      <c r="L697" s="1" t="b">
        <f>NOT(ISERROR(IF(runRBA_RBA_fluxes[[#This Row],[tag]]="RXN",MATCH(runRBA_RBA_fluxes[[#This Row],[rxn_base_id]],fba_fluxes[rxn],0),0)))</f>
        <v>1</v>
      </c>
    </row>
    <row r="698" spans="1:12" hidden="1" x14ac:dyDescent="0.2">
      <c r="A698" s="1" t="s">
        <v>1665</v>
      </c>
      <c r="B698">
        <v>1.5547766699999999E-7</v>
      </c>
      <c r="C698">
        <v>0</v>
      </c>
      <c r="D698">
        <v>1000.0000000000001</v>
      </c>
      <c r="E698" t="str">
        <f>_xlfn.TEXTBEFORE(runRBA_RBA_fluxes[[#This Row],[rxn]],"-")</f>
        <v>PROSYN</v>
      </c>
      <c r="F698" t="str">
        <f>IFERROR(_xlfn.TEXTAFTER(_xlfn.TEXTBEFORE(runRBA_RBA_fluxes[[#This Row],[rxn]],"_"&amp;runRBA_RBA_fluxes[[#This Row],[dir]]&amp;"-",-1),runRBA_RBA_fluxes[[#This Row],[tag]]&amp;"-"),"")</f>
        <v/>
      </c>
      <c r="G698" t="e">
        <f>_xlfn.TEXTAFTER(_xlfn.TEXTBEFORE(runRBA_RBA_fluxes[[#This Row],[rxn]],"-"&amp;runRBA_RBA_fluxes[[#This Row],[enz]],-1),"_",-1)</f>
        <v>#N/A</v>
      </c>
      <c r="H698" t="str">
        <f>_xlfn.TEXTAFTER(runRBA_RBA_fluxes[[#This Row],[rxn]],"-",-1)</f>
        <v>YLL018C</v>
      </c>
      <c r="I698" s="1" t="e">
        <f>IF(runRBA_RBA_fluxes[[#This Row],[dir]]="REV",-runRBA_RBA_fluxes[[#This Row],[ub]],runRBA_RBA_fluxes[[#This Row],[lb]])</f>
        <v>#N/A</v>
      </c>
      <c r="J698" s="1" t="e">
        <f>IF(runRBA_RBA_fluxes[[#This Row],[dir]]="REV",-runRBA_RBA_fluxes[[#This Row],[lb]],runRBA_RBA_fluxes[[#This Row],[ub]])</f>
        <v>#N/A</v>
      </c>
      <c r="K698" s="1" t="e">
        <f>IF(runRBA_RBA_fluxes[[#This Row],[dir]]="REV",-1,1)*runRBA_RBA_fluxes[[#This Row],[flux]]</f>
        <v>#N/A</v>
      </c>
      <c r="L698" s="1" t="b">
        <f>NOT(ISERROR(IF(runRBA_RBA_fluxes[[#This Row],[tag]]="RXN",MATCH(runRBA_RBA_fluxes[[#This Row],[rxn_base_id]],fba_fluxes[rxn],0),0)))</f>
        <v>1</v>
      </c>
    </row>
    <row r="699" spans="1:12" x14ac:dyDescent="0.2">
      <c r="A699" s="1" t="s">
        <v>796</v>
      </c>
      <c r="B699">
        <v>0.38154960845445701</v>
      </c>
      <c r="C699">
        <v>0</v>
      </c>
      <c r="D699">
        <v>1000.0000000000001</v>
      </c>
      <c r="E699" t="str">
        <f>_xlfn.TEXTBEFORE(runRBA_RBA_fluxes[[#This Row],[rxn]],"-")</f>
        <v>RXN</v>
      </c>
      <c r="F699" t="str">
        <f>IFERROR(_xlfn.TEXTAFTER(_xlfn.TEXTBEFORE(runRBA_RBA_fluxes[[#This Row],[rxn]],"_"&amp;runRBA_RBA_fluxes[[#This Row],[dir]]&amp;"-",-1),runRBA_RBA_fluxes[[#This Row],[tag]]&amp;"-"),"")</f>
        <v>MTHFC_m</v>
      </c>
      <c r="G699" t="str">
        <f>_xlfn.TEXTAFTER(_xlfn.TEXTBEFORE(runRBA_RBA_fluxes[[#This Row],[rxn]],"-"&amp;runRBA_RBA_fluxes[[#This Row],[enz]],-1),"_",-1)</f>
        <v>FWD</v>
      </c>
      <c r="H699" t="str">
        <f>_xlfn.TEXTAFTER(runRBA_RBA_fluxes[[#This Row],[rxn]],"-",-1)</f>
        <v>YBR084W</v>
      </c>
      <c r="I699" s="1">
        <f>IF(runRBA_RBA_fluxes[[#This Row],[dir]]="REV",-runRBA_RBA_fluxes[[#This Row],[ub]],runRBA_RBA_fluxes[[#This Row],[lb]])</f>
        <v>0</v>
      </c>
      <c r="J699" s="1">
        <f>IF(runRBA_RBA_fluxes[[#This Row],[dir]]="REV",-runRBA_RBA_fluxes[[#This Row],[lb]],runRBA_RBA_fluxes[[#This Row],[ub]])</f>
        <v>1000.0000000000001</v>
      </c>
      <c r="K699" s="1">
        <f>IF(runRBA_RBA_fluxes[[#This Row],[dir]]="REV",-1,1)*runRBA_RBA_fluxes[[#This Row],[flux]]</f>
        <v>0.38154960845445701</v>
      </c>
      <c r="L699" s="1" t="b">
        <f>NOT(ISERROR(IF(runRBA_RBA_fluxes[[#This Row],[tag]]="RXN",MATCH(runRBA_RBA_fluxes[[#This Row],[rxn_base_id]],fba_fluxes[rxn],0),0)))</f>
        <v>1</v>
      </c>
    </row>
    <row r="700" spans="1:12" x14ac:dyDescent="0.2">
      <c r="A700" s="1" t="s">
        <v>797</v>
      </c>
      <c r="B700">
        <v>1.3144123588000001E-5</v>
      </c>
      <c r="C700">
        <v>0</v>
      </c>
      <c r="D700">
        <v>1000.0000000000001</v>
      </c>
      <c r="E700" t="str">
        <f>_xlfn.TEXTBEFORE(runRBA_RBA_fluxes[[#This Row],[rxn]],"-")</f>
        <v>RXN</v>
      </c>
      <c r="F700" t="str">
        <f>IFERROR(_xlfn.TEXTAFTER(_xlfn.TEXTBEFORE(runRBA_RBA_fluxes[[#This Row],[rxn]],"_"&amp;runRBA_RBA_fluxes[[#This Row],[dir]]&amp;"-",-1),runRBA_RBA_fluxes[[#This Row],[tag]]&amp;"-"),"")</f>
        <v>CERH324_r</v>
      </c>
      <c r="G700" t="str">
        <f>_xlfn.TEXTAFTER(_xlfn.TEXTBEFORE(runRBA_RBA_fluxes[[#This Row],[rxn]],"-"&amp;runRBA_RBA_fluxes[[#This Row],[enz]],-1),"_",-1)</f>
        <v>FWD</v>
      </c>
      <c r="H700" t="str">
        <f>_xlfn.TEXTAFTER(runRBA_RBA_fluxes[[#This Row],[rxn]],"-",-1)</f>
        <v>YMR272C</v>
      </c>
      <c r="I700" s="1">
        <f>IF(runRBA_RBA_fluxes[[#This Row],[dir]]="REV",-runRBA_RBA_fluxes[[#This Row],[ub]],runRBA_RBA_fluxes[[#This Row],[lb]])</f>
        <v>0</v>
      </c>
      <c r="J700" s="1">
        <f>IF(runRBA_RBA_fluxes[[#This Row],[dir]]="REV",-runRBA_RBA_fluxes[[#This Row],[lb]],runRBA_RBA_fluxes[[#This Row],[ub]])</f>
        <v>1000.0000000000001</v>
      </c>
      <c r="K700" s="1">
        <f>IF(runRBA_RBA_fluxes[[#This Row],[dir]]="REV",-1,1)*runRBA_RBA_fluxes[[#This Row],[flux]]</f>
        <v>1.3144123588000001E-5</v>
      </c>
      <c r="L700" s="1" t="b">
        <f>NOT(ISERROR(IF(runRBA_RBA_fluxes[[#This Row],[tag]]="RXN",MATCH(runRBA_RBA_fluxes[[#This Row],[rxn_base_id]],fba_fluxes[rxn],0),0)))</f>
        <v>1</v>
      </c>
    </row>
    <row r="701" spans="1:12" hidden="1" x14ac:dyDescent="0.2">
      <c r="A701" s="1" t="s">
        <v>1666</v>
      </c>
      <c r="B701">
        <v>3.4264822499999998E-7</v>
      </c>
      <c r="C701">
        <v>0</v>
      </c>
      <c r="D701">
        <v>1000.0000000000001</v>
      </c>
      <c r="E701" t="str">
        <f>_xlfn.TEXTBEFORE(runRBA_RBA_fluxes[[#This Row],[rxn]],"-")</f>
        <v>PROSYN</v>
      </c>
      <c r="F701" t="str">
        <f>IFERROR(_xlfn.TEXTAFTER(_xlfn.TEXTBEFORE(runRBA_RBA_fluxes[[#This Row],[rxn]],"_"&amp;runRBA_RBA_fluxes[[#This Row],[dir]]&amp;"-",-1),runRBA_RBA_fluxes[[#This Row],[tag]]&amp;"-"),"")</f>
        <v/>
      </c>
      <c r="G701" t="e">
        <f>_xlfn.TEXTAFTER(_xlfn.TEXTBEFORE(runRBA_RBA_fluxes[[#This Row],[rxn]],"-"&amp;runRBA_RBA_fluxes[[#This Row],[enz]],-1),"_",-1)</f>
        <v>#N/A</v>
      </c>
      <c r="H701" t="str">
        <f>_xlfn.TEXTAFTER(runRBA_RBA_fluxes[[#This Row],[rxn]],"-",-1)</f>
        <v>YHR011W</v>
      </c>
      <c r="I701" s="1" t="e">
        <f>IF(runRBA_RBA_fluxes[[#This Row],[dir]]="REV",-runRBA_RBA_fluxes[[#This Row],[ub]],runRBA_RBA_fluxes[[#This Row],[lb]])</f>
        <v>#N/A</v>
      </c>
      <c r="J701" s="1" t="e">
        <f>IF(runRBA_RBA_fluxes[[#This Row],[dir]]="REV",-runRBA_RBA_fluxes[[#This Row],[lb]],runRBA_RBA_fluxes[[#This Row],[ub]])</f>
        <v>#N/A</v>
      </c>
      <c r="K701" s="1" t="e">
        <f>IF(runRBA_RBA_fluxes[[#This Row],[dir]]="REV",-1,1)*runRBA_RBA_fluxes[[#This Row],[flux]]</f>
        <v>#N/A</v>
      </c>
      <c r="L701" s="1" t="b">
        <f>NOT(ISERROR(IF(runRBA_RBA_fluxes[[#This Row],[tag]]="RXN",MATCH(runRBA_RBA_fluxes[[#This Row],[rxn_base_id]],fba_fluxes[rxn],0),0)))</f>
        <v>1</v>
      </c>
    </row>
    <row r="702" spans="1:12" hidden="1" x14ac:dyDescent="0.2">
      <c r="A702" s="1" t="s">
        <v>1667</v>
      </c>
      <c r="B702">
        <v>9.0542968999999999E-8</v>
      </c>
      <c r="C702">
        <v>0</v>
      </c>
      <c r="D702">
        <v>1000.0000000000001</v>
      </c>
      <c r="E702" t="str">
        <f>_xlfn.TEXTBEFORE(runRBA_RBA_fluxes[[#This Row],[rxn]],"-")</f>
        <v>RIBOSUBSYN</v>
      </c>
      <c r="F702" t="str">
        <f>IFERROR(_xlfn.TEXTAFTER(_xlfn.TEXTBEFORE(runRBA_RBA_fluxes[[#This Row],[rxn]],"_"&amp;runRBA_RBA_fluxes[[#This Row],[dir]]&amp;"-",-1),runRBA_RBA_fluxes[[#This Row],[tag]]&amp;"-"),"")</f>
        <v/>
      </c>
      <c r="G702" t="e">
        <f>_xlfn.TEXTAFTER(_xlfn.TEXTBEFORE(runRBA_RBA_fluxes[[#This Row],[rxn]],"-"&amp;runRBA_RBA_fluxes[[#This Row],[enz]],-1),"_",-1)</f>
        <v>#N/A</v>
      </c>
      <c r="H702" t="str">
        <f>_xlfn.TEXTAFTER(runRBA_RBA_fluxes[[#This Row],[rxn]],"-",-1)</f>
        <v>A</v>
      </c>
      <c r="I702" s="1" t="e">
        <f>IF(runRBA_RBA_fluxes[[#This Row],[dir]]="REV",-runRBA_RBA_fluxes[[#This Row],[ub]],runRBA_RBA_fluxes[[#This Row],[lb]])</f>
        <v>#N/A</v>
      </c>
      <c r="J702" s="1" t="e">
        <f>IF(runRBA_RBA_fluxes[[#This Row],[dir]]="REV",-runRBA_RBA_fluxes[[#This Row],[lb]],runRBA_RBA_fluxes[[#This Row],[ub]])</f>
        <v>#N/A</v>
      </c>
      <c r="K702" s="1" t="e">
        <f>IF(runRBA_RBA_fluxes[[#This Row],[dir]]="REV",-1,1)*runRBA_RBA_fluxes[[#This Row],[flux]]</f>
        <v>#N/A</v>
      </c>
      <c r="L702" s="1" t="b">
        <f>NOT(ISERROR(IF(runRBA_RBA_fluxes[[#This Row],[tag]]="RXN",MATCH(runRBA_RBA_fluxes[[#This Row],[rxn_base_id]],fba_fluxes[rxn],0),0)))</f>
        <v>1</v>
      </c>
    </row>
    <row r="703" spans="1:12" x14ac:dyDescent="0.2">
      <c r="A703" s="1" t="s">
        <v>798</v>
      </c>
      <c r="B703">
        <v>1.74637066437E-4</v>
      </c>
      <c r="C703">
        <v>0</v>
      </c>
      <c r="D703">
        <v>1000.0000000000001</v>
      </c>
      <c r="E703" t="str">
        <f>_xlfn.TEXTBEFORE(runRBA_RBA_fluxes[[#This Row],[rxn]],"-")</f>
        <v>RXN</v>
      </c>
      <c r="F703" t="str">
        <f>IFERROR(_xlfn.TEXTAFTER(_xlfn.TEXTBEFORE(runRBA_RBA_fluxes[[#This Row],[rxn]],"_"&amp;runRBA_RBA_fluxes[[#This Row],[dir]]&amp;"-",-1),runRBA_RBA_fluxes[[#This Row],[tag]]&amp;"-"),"")</f>
        <v>EX_fe2_e</v>
      </c>
      <c r="G703" t="str">
        <f>_xlfn.TEXTAFTER(_xlfn.TEXTBEFORE(runRBA_RBA_fluxes[[#This Row],[rxn]],"-"&amp;runRBA_RBA_fluxes[[#This Row],[enz]],-1),"_",-1)</f>
        <v>REV</v>
      </c>
      <c r="H703" t="str">
        <f>_xlfn.TEXTAFTER(runRBA_RBA_fluxes[[#This Row],[rxn]],"-",-1)</f>
        <v>SPONT</v>
      </c>
      <c r="I703" s="1">
        <f>IF(runRBA_RBA_fluxes[[#This Row],[dir]]="REV",-runRBA_RBA_fluxes[[#This Row],[ub]],runRBA_RBA_fluxes[[#This Row],[lb]])</f>
        <v>-1000.0000000000001</v>
      </c>
      <c r="J703" s="1">
        <f>IF(runRBA_RBA_fluxes[[#This Row],[dir]]="REV",-runRBA_RBA_fluxes[[#This Row],[lb]],runRBA_RBA_fluxes[[#This Row],[ub]])</f>
        <v>0</v>
      </c>
      <c r="K703" s="1">
        <f>IF(runRBA_RBA_fluxes[[#This Row],[dir]]="REV",-1,1)*runRBA_RBA_fluxes[[#This Row],[flux]]</f>
        <v>-1.74637066437E-4</v>
      </c>
      <c r="L703" s="1" t="b">
        <f>NOT(ISERROR(IF(runRBA_RBA_fluxes[[#This Row],[tag]]="RXN",MATCH(runRBA_RBA_fluxes[[#This Row],[rxn_base_id]],fba_fluxes[rxn],0),0)))</f>
        <v>1</v>
      </c>
    </row>
    <row r="704" spans="1:12" hidden="1" x14ac:dyDescent="0.2">
      <c r="A704" s="1" t="s">
        <v>1668</v>
      </c>
      <c r="B704">
        <v>9.0542968999999999E-8</v>
      </c>
      <c r="C704">
        <v>0</v>
      </c>
      <c r="D704">
        <v>1000.0000000000001</v>
      </c>
      <c r="E704" t="str">
        <f>_xlfn.TEXTBEFORE(runRBA_RBA_fluxes[[#This Row],[rxn]],"-")</f>
        <v>PROSYN</v>
      </c>
      <c r="F704" t="str">
        <f>IFERROR(_xlfn.TEXTAFTER(_xlfn.TEXTBEFORE(runRBA_RBA_fluxes[[#This Row],[rxn]],"_"&amp;runRBA_RBA_fluxes[[#This Row],[dir]]&amp;"-",-1),runRBA_RBA_fluxes[[#This Row],[tag]]&amp;"-"),"")</f>
        <v/>
      </c>
      <c r="G704" t="e">
        <f>_xlfn.TEXTAFTER(_xlfn.TEXTBEFORE(runRBA_RBA_fluxes[[#This Row],[rxn]],"-"&amp;runRBA_RBA_fluxes[[#This Row],[enz]],-1),"_",-1)</f>
        <v>#N/A</v>
      </c>
      <c r="H704" t="str">
        <f>_xlfn.TEXTAFTER(runRBA_RBA_fluxes[[#This Row],[rxn]],"-",-1)</f>
        <v>YDR237W</v>
      </c>
      <c r="I704" s="1" t="e">
        <f>IF(runRBA_RBA_fluxes[[#This Row],[dir]]="REV",-runRBA_RBA_fluxes[[#This Row],[ub]],runRBA_RBA_fluxes[[#This Row],[lb]])</f>
        <v>#N/A</v>
      </c>
      <c r="J704" s="1" t="e">
        <f>IF(runRBA_RBA_fluxes[[#This Row],[dir]]="REV",-runRBA_RBA_fluxes[[#This Row],[lb]],runRBA_RBA_fluxes[[#This Row],[ub]])</f>
        <v>#N/A</v>
      </c>
      <c r="K704" s="1" t="e">
        <f>IF(runRBA_RBA_fluxes[[#This Row],[dir]]="REV",-1,1)*runRBA_RBA_fluxes[[#This Row],[flux]]</f>
        <v>#N/A</v>
      </c>
      <c r="L704" s="1" t="b">
        <f>NOT(ISERROR(IF(runRBA_RBA_fluxes[[#This Row],[tag]]="RXN",MATCH(runRBA_RBA_fluxes[[#This Row],[rxn_base_id]],fba_fluxes[rxn],0),0)))</f>
        <v>1</v>
      </c>
    </row>
    <row r="705" spans="1:12" hidden="1" x14ac:dyDescent="0.2">
      <c r="A705" s="1" t="s">
        <v>1669</v>
      </c>
      <c r="B705">
        <v>1.01673671E-7</v>
      </c>
      <c r="C705">
        <v>0</v>
      </c>
      <c r="D705">
        <v>1000.0000000000001</v>
      </c>
      <c r="E705" t="str">
        <f>_xlfn.TEXTBEFORE(runRBA_RBA_fluxes[[#This Row],[rxn]],"-")</f>
        <v>BIOSYN</v>
      </c>
      <c r="F705" t="str">
        <f>IFERROR(_xlfn.TEXTAFTER(_xlfn.TEXTBEFORE(runRBA_RBA_fluxes[[#This Row],[rxn]],"_"&amp;runRBA_RBA_fluxes[[#This Row],[dir]]&amp;"-",-1),runRBA_RBA_fluxes[[#This Row],[tag]]&amp;"-"),"")</f>
        <v/>
      </c>
      <c r="G705" t="e">
        <f>_xlfn.TEXTAFTER(_xlfn.TEXTBEFORE(runRBA_RBA_fluxes[[#This Row],[rxn]],"-"&amp;runRBA_RBA_fluxes[[#This Row],[enz]],-1),"_",-1)</f>
        <v>#N/A</v>
      </c>
      <c r="H705" t="str">
        <f>_xlfn.TEXTAFTER(runRBA_RBA_fluxes[[#This Row],[rxn]],"-",-1)</f>
        <v>COFACTOR3</v>
      </c>
      <c r="I705" s="1" t="e">
        <f>IF(runRBA_RBA_fluxes[[#This Row],[dir]]="REV",-runRBA_RBA_fluxes[[#This Row],[ub]],runRBA_RBA_fluxes[[#This Row],[lb]])</f>
        <v>#N/A</v>
      </c>
      <c r="J705" s="1" t="e">
        <f>IF(runRBA_RBA_fluxes[[#This Row],[dir]]="REV",-runRBA_RBA_fluxes[[#This Row],[lb]],runRBA_RBA_fluxes[[#This Row],[ub]])</f>
        <v>#N/A</v>
      </c>
      <c r="K705" s="1" t="e">
        <f>IF(runRBA_RBA_fluxes[[#This Row],[dir]]="REV",-1,1)*runRBA_RBA_fluxes[[#This Row],[flux]]</f>
        <v>#N/A</v>
      </c>
      <c r="L705" s="1" t="b">
        <f>NOT(ISERROR(IF(runRBA_RBA_fluxes[[#This Row],[tag]]="RXN",MATCH(runRBA_RBA_fluxes[[#This Row],[rxn_base_id]],fba_fluxes[rxn],0),0)))</f>
        <v>1</v>
      </c>
    </row>
    <row r="706" spans="1:12" hidden="1" x14ac:dyDescent="0.2">
      <c r="A706" s="1" t="s">
        <v>1670</v>
      </c>
      <c r="B706">
        <v>0</v>
      </c>
      <c r="C706">
        <v>0</v>
      </c>
      <c r="D706">
        <v>1000.0000000000001</v>
      </c>
      <c r="E706" t="str">
        <f>_xlfn.TEXTBEFORE(runRBA_RBA_fluxes[[#This Row],[rxn]],"-")</f>
        <v>ENZSYN</v>
      </c>
      <c r="F706" t="str">
        <f>IFERROR(_xlfn.TEXTAFTER(_xlfn.TEXTBEFORE(runRBA_RBA_fluxes[[#This Row],[rxn]],"_"&amp;runRBA_RBA_fluxes[[#This Row],[dir]]&amp;"-",-1),runRBA_RBA_fluxes[[#This Row],[tag]]&amp;"-"),"")</f>
        <v/>
      </c>
      <c r="G706" t="e">
        <f>_xlfn.TEXTAFTER(_xlfn.TEXTBEFORE(runRBA_RBA_fluxes[[#This Row],[rxn]],"-"&amp;runRBA_RBA_fluxes[[#This Row],[enz]],-1),"_",-1)</f>
        <v>#N/A</v>
      </c>
      <c r="H706" t="str">
        <f>_xlfn.TEXTAFTER(runRBA_RBA_fluxes[[#This Row],[rxn]],"-",-1)</f>
        <v>YPL172C</v>
      </c>
      <c r="I706" s="1" t="e">
        <f>IF(runRBA_RBA_fluxes[[#This Row],[dir]]="REV",-runRBA_RBA_fluxes[[#This Row],[ub]],runRBA_RBA_fluxes[[#This Row],[lb]])</f>
        <v>#N/A</v>
      </c>
      <c r="J706" s="1" t="e">
        <f>IF(runRBA_RBA_fluxes[[#This Row],[dir]]="REV",-runRBA_RBA_fluxes[[#This Row],[lb]],runRBA_RBA_fluxes[[#This Row],[ub]])</f>
        <v>#N/A</v>
      </c>
      <c r="K706" s="1" t="e">
        <f>IF(runRBA_RBA_fluxes[[#This Row],[dir]]="REV",-1,1)*runRBA_RBA_fluxes[[#This Row],[flux]]</f>
        <v>#N/A</v>
      </c>
      <c r="L706" s="1" t="b">
        <f>NOT(ISERROR(IF(runRBA_RBA_fluxes[[#This Row],[tag]]="RXN",MATCH(runRBA_RBA_fluxes[[#This Row],[rxn_base_id]],fba_fluxes[rxn],0),0)))</f>
        <v>1</v>
      </c>
    </row>
    <row r="707" spans="1:12" hidden="1" x14ac:dyDescent="0.2">
      <c r="A707" s="1" t="s">
        <v>1671</v>
      </c>
      <c r="B707">
        <v>7.1089590000000005E-8</v>
      </c>
      <c r="C707">
        <v>0</v>
      </c>
      <c r="D707">
        <v>1000.0000000000001</v>
      </c>
      <c r="E707" t="str">
        <f>_xlfn.TEXTBEFORE(runRBA_RBA_fluxes[[#This Row],[rxn]],"-")</f>
        <v>PROSYN</v>
      </c>
      <c r="F707" t="str">
        <f>IFERROR(_xlfn.TEXTAFTER(_xlfn.TEXTBEFORE(runRBA_RBA_fluxes[[#This Row],[rxn]],"_"&amp;runRBA_RBA_fluxes[[#This Row],[dir]]&amp;"-",-1),runRBA_RBA_fluxes[[#This Row],[tag]]&amp;"-"),"")</f>
        <v/>
      </c>
      <c r="G707" t="e">
        <f>_xlfn.TEXTAFTER(_xlfn.TEXTBEFORE(runRBA_RBA_fluxes[[#This Row],[rxn]],"-"&amp;runRBA_RBA_fluxes[[#This Row],[enz]],-1),"_",-1)</f>
        <v>#N/A</v>
      </c>
      <c r="H707" t="str">
        <f>_xlfn.TEXTAFTER(runRBA_RBA_fluxes[[#This Row],[rxn]],"-",-1)</f>
        <v>YLL041C</v>
      </c>
      <c r="I707" s="1" t="e">
        <f>IF(runRBA_RBA_fluxes[[#This Row],[dir]]="REV",-runRBA_RBA_fluxes[[#This Row],[ub]],runRBA_RBA_fluxes[[#This Row],[lb]])</f>
        <v>#N/A</v>
      </c>
      <c r="J707" s="1" t="e">
        <f>IF(runRBA_RBA_fluxes[[#This Row],[dir]]="REV",-runRBA_RBA_fluxes[[#This Row],[lb]],runRBA_RBA_fluxes[[#This Row],[ub]])</f>
        <v>#N/A</v>
      </c>
      <c r="K707" s="1" t="e">
        <f>IF(runRBA_RBA_fluxes[[#This Row],[dir]]="REV",-1,1)*runRBA_RBA_fluxes[[#This Row],[flux]]</f>
        <v>#N/A</v>
      </c>
      <c r="L707" s="1" t="b">
        <f>NOT(ISERROR(IF(runRBA_RBA_fluxes[[#This Row],[tag]]="RXN",MATCH(runRBA_RBA_fluxes[[#This Row],[rxn_base_id]],fba_fluxes[rxn],0),0)))</f>
        <v>1</v>
      </c>
    </row>
    <row r="708" spans="1:12" hidden="1" x14ac:dyDescent="0.2">
      <c r="A708" s="1" t="s">
        <v>1672</v>
      </c>
      <c r="B708">
        <v>7.47137969E-7</v>
      </c>
      <c r="C708">
        <v>0</v>
      </c>
      <c r="D708">
        <v>1000.0000000000001</v>
      </c>
      <c r="E708" t="str">
        <f>_xlfn.TEXTBEFORE(runRBA_RBA_fluxes[[#This Row],[rxn]],"-")</f>
        <v>RIBOSUBSYN</v>
      </c>
      <c r="F708" t="str">
        <f>IFERROR(_xlfn.TEXTAFTER(_xlfn.TEXTBEFORE(runRBA_RBA_fluxes[[#This Row],[rxn]],"_"&amp;runRBA_RBA_fluxes[[#This Row],[dir]]&amp;"-",-1),runRBA_RBA_fluxes[[#This Row],[tag]]&amp;"-"),"")</f>
        <v/>
      </c>
      <c r="G708" t="e">
        <f>_xlfn.TEXTAFTER(_xlfn.TEXTBEFORE(runRBA_RBA_fluxes[[#This Row],[rxn]],"-"&amp;runRBA_RBA_fluxes[[#This Row],[enz]],-1),"_",-1)</f>
        <v>#N/A</v>
      </c>
      <c r="H708" t="str">
        <f>_xlfn.TEXTAFTER(runRBA_RBA_fluxes[[#This Row],[rxn]],"-",-1)</f>
        <v>YML024W</v>
      </c>
      <c r="I708" s="1" t="e">
        <f>IF(runRBA_RBA_fluxes[[#This Row],[dir]]="REV",-runRBA_RBA_fluxes[[#This Row],[ub]],runRBA_RBA_fluxes[[#This Row],[lb]])</f>
        <v>#N/A</v>
      </c>
      <c r="J708" s="1" t="e">
        <f>IF(runRBA_RBA_fluxes[[#This Row],[dir]]="REV",-runRBA_RBA_fluxes[[#This Row],[lb]],runRBA_RBA_fluxes[[#This Row],[ub]])</f>
        <v>#N/A</v>
      </c>
      <c r="K708" s="1" t="e">
        <f>IF(runRBA_RBA_fluxes[[#This Row],[dir]]="REV",-1,1)*runRBA_RBA_fluxes[[#This Row],[flux]]</f>
        <v>#N/A</v>
      </c>
      <c r="L708" s="1" t="b">
        <f>NOT(ISERROR(IF(runRBA_RBA_fluxes[[#This Row],[tag]]="RXN",MATCH(runRBA_RBA_fluxes[[#This Row],[rxn_base_id]],fba_fluxes[rxn],0),0)))</f>
        <v>1</v>
      </c>
    </row>
    <row r="709" spans="1:12" hidden="1" x14ac:dyDescent="0.2">
      <c r="A709" s="1" t="s">
        <v>1673</v>
      </c>
      <c r="B709">
        <v>0</v>
      </c>
      <c r="C709">
        <v>0</v>
      </c>
      <c r="D709">
        <v>1000.0000000000001</v>
      </c>
      <c r="E709" t="str">
        <f>_xlfn.TEXTBEFORE(runRBA_RBA_fluxes[[#This Row],[rxn]],"-")</f>
        <v>PROSYN</v>
      </c>
      <c r="F709" t="str">
        <f>IFERROR(_xlfn.TEXTAFTER(_xlfn.TEXTBEFORE(runRBA_RBA_fluxes[[#This Row],[rxn]],"_"&amp;runRBA_RBA_fluxes[[#This Row],[dir]]&amp;"-",-1),runRBA_RBA_fluxes[[#This Row],[tag]]&amp;"-"),"")</f>
        <v/>
      </c>
      <c r="G709" t="e">
        <f>_xlfn.TEXTAFTER(_xlfn.TEXTBEFORE(runRBA_RBA_fluxes[[#This Row],[rxn]],"-"&amp;runRBA_RBA_fluxes[[#This Row],[enz]],-1),"_",-1)</f>
        <v>#N/A</v>
      </c>
      <c r="H709" t="str">
        <f>_xlfn.TEXTAFTER(runRBA_RBA_fluxes[[#This Row],[rxn]],"-",-1)</f>
        <v>YCL064C</v>
      </c>
      <c r="I709" s="1" t="e">
        <f>IF(runRBA_RBA_fluxes[[#This Row],[dir]]="REV",-runRBA_RBA_fluxes[[#This Row],[ub]],runRBA_RBA_fluxes[[#This Row],[lb]])</f>
        <v>#N/A</v>
      </c>
      <c r="J709" s="1" t="e">
        <f>IF(runRBA_RBA_fluxes[[#This Row],[dir]]="REV",-runRBA_RBA_fluxes[[#This Row],[lb]],runRBA_RBA_fluxes[[#This Row],[ub]])</f>
        <v>#N/A</v>
      </c>
      <c r="K709" s="1" t="e">
        <f>IF(runRBA_RBA_fluxes[[#This Row],[dir]]="REV",-1,1)*runRBA_RBA_fluxes[[#This Row],[flux]]</f>
        <v>#N/A</v>
      </c>
      <c r="L709" s="1" t="b">
        <f>NOT(ISERROR(IF(runRBA_RBA_fluxes[[#This Row],[tag]]="RXN",MATCH(runRBA_RBA_fluxes[[#This Row],[rxn_base_id]],fba_fluxes[rxn],0),0)))</f>
        <v>1</v>
      </c>
    </row>
    <row r="710" spans="1:12" hidden="1" x14ac:dyDescent="0.2">
      <c r="A710" s="1" t="s">
        <v>1674</v>
      </c>
      <c r="B710">
        <v>2.24209235E-7</v>
      </c>
      <c r="C710">
        <v>0</v>
      </c>
      <c r="D710">
        <v>1000.0000000000001</v>
      </c>
      <c r="E710" t="str">
        <f>_xlfn.TEXTBEFORE(runRBA_RBA_fluxes[[#This Row],[rxn]],"-")</f>
        <v>PROSYN</v>
      </c>
      <c r="F710" t="str">
        <f>IFERROR(_xlfn.TEXTAFTER(_xlfn.TEXTBEFORE(runRBA_RBA_fluxes[[#This Row],[rxn]],"_"&amp;runRBA_RBA_fluxes[[#This Row],[dir]]&amp;"-",-1),runRBA_RBA_fluxes[[#This Row],[tag]]&amp;"-"),"")</f>
        <v/>
      </c>
      <c r="G710" t="e">
        <f>_xlfn.TEXTAFTER(_xlfn.TEXTBEFORE(runRBA_RBA_fluxes[[#This Row],[rxn]],"-"&amp;runRBA_RBA_fluxes[[#This Row],[enz]],-1),"_",-1)</f>
        <v>#N/A</v>
      </c>
      <c r="H710" t="str">
        <f>_xlfn.TEXTAFTER(runRBA_RBA_fluxes[[#This Row],[rxn]],"-",-1)</f>
        <v>YLR089C</v>
      </c>
      <c r="I710" s="1" t="e">
        <f>IF(runRBA_RBA_fluxes[[#This Row],[dir]]="REV",-runRBA_RBA_fluxes[[#This Row],[ub]],runRBA_RBA_fluxes[[#This Row],[lb]])</f>
        <v>#N/A</v>
      </c>
      <c r="J710" s="1" t="e">
        <f>IF(runRBA_RBA_fluxes[[#This Row],[dir]]="REV",-runRBA_RBA_fluxes[[#This Row],[lb]],runRBA_RBA_fluxes[[#This Row],[ub]])</f>
        <v>#N/A</v>
      </c>
      <c r="K710" s="1" t="e">
        <f>IF(runRBA_RBA_fluxes[[#This Row],[dir]]="REV",-1,1)*runRBA_RBA_fluxes[[#This Row],[flux]]</f>
        <v>#N/A</v>
      </c>
      <c r="L710" s="1" t="b">
        <f>NOT(ISERROR(IF(runRBA_RBA_fluxes[[#This Row],[tag]]="RXN",MATCH(runRBA_RBA_fluxes[[#This Row],[rxn_base_id]],fba_fluxes[rxn],0),0)))</f>
        <v>1</v>
      </c>
    </row>
    <row r="711" spans="1:12" x14ac:dyDescent="0.2">
      <c r="A711" s="1" t="s">
        <v>799</v>
      </c>
      <c r="B711">
        <v>1.6890639356049999E-3</v>
      </c>
      <c r="C711">
        <v>0</v>
      </c>
      <c r="D711">
        <v>1000.0000000000001</v>
      </c>
      <c r="E711" t="str">
        <f>_xlfn.TEXTBEFORE(runRBA_RBA_fluxes[[#This Row],[rxn]],"-")</f>
        <v>RXN</v>
      </c>
      <c r="F711" t="str">
        <f>IFERROR(_xlfn.TEXTAFTER(_xlfn.TEXTBEFORE(runRBA_RBA_fluxes[[#This Row],[rxn]],"_"&amp;runRBA_RBA_fluxes[[#This Row],[dir]]&amp;"-",-1),runRBA_RBA_fluxes[[#This Row],[tag]]&amp;"-"),"")</f>
        <v>CMPt_c_rm</v>
      </c>
      <c r="G711" t="str">
        <f>_xlfn.TEXTAFTER(_xlfn.TEXTBEFORE(runRBA_RBA_fluxes[[#This Row],[rxn]],"-"&amp;runRBA_RBA_fluxes[[#This Row],[enz]],-1),"_",-1)</f>
        <v>REV</v>
      </c>
      <c r="H711" t="str">
        <f>_xlfn.TEXTAFTER(runRBA_RBA_fluxes[[#This Row],[rxn]],"-",-1)</f>
        <v>SPONT</v>
      </c>
      <c r="I711" s="1">
        <f>IF(runRBA_RBA_fluxes[[#This Row],[dir]]="REV",-runRBA_RBA_fluxes[[#This Row],[ub]],runRBA_RBA_fluxes[[#This Row],[lb]])</f>
        <v>-1000.0000000000001</v>
      </c>
      <c r="J711" s="1">
        <f>IF(runRBA_RBA_fluxes[[#This Row],[dir]]="REV",-runRBA_RBA_fluxes[[#This Row],[lb]],runRBA_RBA_fluxes[[#This Row],[ub]])</f>
        <v>0</v>
      </c>
      <c r="K711" s="1">
        <f>IF(runRBA_RBA_fluxes[[#This Row],[dir]]="REV",-1,1)*runRBA_RBA_fluxes[[#This Row],[flux]]</f>
        <v>-1.6890639356049999E-3</v>
      </c>
      <c r="L711" s="1" t="b">
        <f>NOT(ISERROR(IF(runRBA_RBA_fluxes[[#This Row],[tag]]="RXN",MATCH(runRBA_RBA_fluxes[[#This Row],[rxn_base_id]],fba_fluxes[rxn],0),0)))</f>
        <v>1</v>
      </c>
    </row>
    <row r="712" spans="1:12" hidden="1" x14ac:dyDescent="0.2">
      <c r="A712" s="1" t="s">
        <v>1675</v>
      </c>
      <c r="B712">
        <v>1.2963148400000001E-7</v>
      </c>
      <c r="C712">
        <v>0</v>
      </c>
      <c r="D712">
        <v>1000.0000000000001</v>
      </c>
      <c r="E712" t="str">
        <f>_xlfn.TEXTBEFORE(runRBA_RBA_fluxes[[#This Row],[rxn]],"-")</f>
        <v>ENZSYN</v>
      </c>
      <c r="F712" t="str">
        <f>IFERROR(_xlfn.TEXTAFTER(_xlfn.TEXTBEFORE(runRBA_RBA_fluxes[[#This Row],[rxn]],"_"&amp;runRBA_RBA_fluxes[[#This Row],[dir]]&amp;"-",-1),runRBA_RBA_fluxes[[#This Row],[tag]]&amp;"-"),"")</f>
        <v/>
      </c>
      <c r="G712" t="e">
        <f>_xlfn.TEXTAFTER(_xlfn.TEXTBEFORE(runRBA_RBA_fluxes[[#This Row],[rxn]],"-"&amp;runRBA_RBA_fluxes[[#This Row],[enz]],-1),"_",-1)</f>
        <v>#N/A</v>
      </c>
      <c r="H712" t="str">
        <f>_xlfn.TEXTAFTER(runRBA_RBA_fluxes[[#This Row],[rxn]],"-",-1)</f>
        <v>YML120C</v>
      </c>
      <c r="I712" s="1" t="e">
        <f>IF(runRBA_RBA_fluxes[[#This Row],[dir]]="REV",-runRBA_RBA_fluxes[[#This Row],[ub]],runRBA_RBA_fluxes[[#This Row],[lb]])</f>
        <v>#N/A</v>
      </c>
      <c r="J712" s="1" t="e">
        <f>IF(runRBA_RBA_fluxes[[#This Row],[dir]]="REV",-runRBA_RBA_fluxes[[#This Row],[lb]],runRBA_RBA_fluxes[[#This Row],[ub]])</f>
        <v>#N/A</v>
      </c>
      <c r="K712" s="1" t="e">
        <f>IF(runRBA_RBA_fluxes[[#This Row],[dir]]="REV",-1,1)*runRBA_RBA_fluxes[[#This Row],[flux]]</f>
        <v>#N/A</v>
      </c>
      <c r="L712" s="1" t="b">
        <f>NOT(ISERROR(IF(runRBA_RBA_fluxes[[#This Row],[tag]]="RXN",MATCH(runRBA_RBA_fluxes[[#This Row],[rxn_base_id]],fba_fluxes[rxn],0),0)))</f>
        <v>1</v>
      </c>
    </row>
    <row r="713" spans="1:12" hidden="1" x14ac:dyDescent="0.2">
      <c r="A713" s="1" t="s">
        <v>1676</v>
      </c>
      <c r="B713">
        <v>4.8121134000000001E-8</v>
      </c>
      <c r="C713">
        <v>0</v>
      </c>
      <c r="D713">
        <v>1000.0000000000001</v>
      </c>
      <c r="E713" t="str">
        <f>_xlfn.TEXTBEFORE(runRBA_RBA_fluxes[[#This Row],[rxn]],"-")</f>
        <v>ENZSYN</v>
      </c>
      <c r="F713" t="str">
        <f>IFERROR(_xlfn.TEXTAFTER(_xlfn.TEXTBEFORE(runRBA_RBA_fluxes[[#This Row],[rxn]],"_"&amp;runRBA_RBA_fluxes[[#This Row],[dir]]&amp;"-",-1),runRBA_RBA_fluxes[[#This Row],[tag]]&amp;"-"),"")</f>
        <v/>
      </c>
      <c r="G713" t="e">
        <f>_xlfn.TEXTAFTER(_xlfn.TEXTBEFORE(runRBA_RBA_fluxes[[#This Row],[rxn]],"-"&amp;runRBA_RBA_fluxes[[#This Row],[enz]],-1),"_",-1)</f>
        <v>#N/A</v>
      </c>
      <c r="H713" t="str">
        <f>_xlfn.TEXTAFTER(runRBA_RBA_fluxes[[#This Row],[rxn]],"-",-1)</f>
        <v>YOL058W</v>
      </c>
      <c r="I713" s="1" t="e">
        <f>IF(runRBA_RBA_fluxes[[#This Row],[dir]]="REV",-runRBA_RBA_fluxes[[#This Row],[ub]],runRBA_RBA_fluxes[[#This Row],[lb]])</f>
        <v>#N/A</v>
      </c>
      <c r="J713" s="1" t="e">
        <f>IF(runRBA_RBA_fluxes[[#This Row],[dir]]="REV",-runRBA_RBA_fluxes[[#This Row],[lb]],runRBA_RBA_fluxes[[#This Row],[ub]])</f>
        <v>#N/A</v>
      </c>
      <c r="K713" s="1" t="e">
        <f>IF(runRBA_RBA_fluxes[[#This Row],[dir]]="REV",-1,1)*runRBA_RBA_fluxes[[#This Row],[flux]]</f>
        <v>#N/A</v>
      </c>
      <c r="L713" s="1" t="b">
        <f>NOT(ISERROR(IF(runRBA_RBA_fluxes[[#This Row],[tag]]="RXN",MATCH(runRBA_RBA_fluxes[[#This Row],[rxn_base_id]],fba_fluxes[rxn],0),0)))</f>
        <v>1</v>
      </c>
    </row>
    <row r="714" spans="1:12" hidden="1" x14ac:dyDescent="0.2">
      <c r="A714" s="1" t="s">
        <v>1677</v>
      </c>
      <c r="B714">
        <v>0</v>
      </c>
      <c r="C714">
        <v>0</v>
      </c>
      <c r="D714">
        <v>1000.0000000000001</v>
      </c>
      <c r="E714" t="str">
        <f>_xlfn.TEXTBEFORE(runRBA_RBA_fluxes[[#This Row],[rxn]],"-")</f>
        <v>ENZLOAD</v>
      </c>
      <c r="F714" t="str">
        <f>IFERROR(_xlfn.TEXTAFTER(_xlfn.TEXTBEFORE(runRBA_RBA_fluxes[[#This Row],[rxn]],"_"&amp;runRBA_RBA_fluxes[[#This Row],[dir]]&amp;"-",-1),runRBA_RBA_fluxes[[#This Row],[tag]]&amp;"-"),"")</f>
        <v>3HACD260_rm</v>
      </c>
      <c r="G714" t="str">
        <f>_xlfn.TEXTAFTER(_xlfn.TEXTBEFORE(runRBA_RBA_fluxes[[#This Row],[rxn]],"-"&amp;runRBA_RBA_fluxes[[#This Row],[enz]],-1),"_",-1)</f>
        <v>FWD</v>
      </c>
      <c r="H714" t="str">
        <f>_xlfn.TEXTAFTER(runRBA_RBA_fluxes[[#This Row],[rxn]],"-",-1)</f>
        <v>YJL097W</v>
      </c>
      <c r="I714" s="1">
        <f>IF(runRBA_RBA_fluxes[[#This Row],[dir]]="REV",-runRBA_RBA_fluxes[[#This Row],[ub]],runRBA_RBA_fluxes[[#This Row],[lb]])</f>
        <v>0</v>
      </c>
      <c r="J714" s="1">
        <f>IF(runRBA_RBA_fluxes[[#This Row],[dir]]="REV",-runRBA_RBA_fluxes[[#This Row],[lb]],runRBA_RBA_fluxes[[#This Row],[ub]])</f>
        <v>1000.0000000000001</v>
      </c>
      <c r="K714" s="1">
        <f>IF(runRBA_RBA_fluxes[[#This Row],[dir]]="REV",-1,1)*runRBA_RBA_fluxes[[#This Row],[flux]]</f>
        <v>0</v>
      </c>
      <c r="L714" s="1" t="b">
        <f>NOT(ISERROR(IF(runRBA_RBA_fluxes[[#This Row],[tag]]="RXN",MATCH(runRBA_RBA_fluxes[[#This Row],[rxn_base_id]],fba_fluxes[rxn],0),0)))</f>
        <v>1</v>
      </c>
    </row>
    <row r="715" spans="1:12" hidden="1" x14ac:dyDescent="0.2">
      <c r="A715" s="1" t="s">
        <v>1678</v>
      </c>
      <c r="B715">
        <v>0</v>
      </c>
      <c r="C715">
        <v>0</v>
      </c>
      <c r="D715">
        <v>1000.0000000000001</v>
      </c>
      <c r="E715" t="str">
        <f>_xlfn.TEXTBEFORE(runRBA_RBA_fluxes[[#This Row],[rxn]],"-")</f>
        <v>ENZSYN</v>
      </c>
      <c r="F715" t="str">
        <f>IFERROR(_xlfn.TEXTAFTER(_xlfn.TEXTBEFORE(runRBA_RBA_fluxes[[#This Row],[rxn]],"_"&amp;runRBA_RBA_fluxes[[#This Row],[dir]]&amp;"-",-1),runRBA_RBA_fluxes[[#This Row],[tag]]&amp;"-"),"")</f>
        <v/>
      </c>
      <c r="G715" t="e">
        <f>_xlfn.TEXTAFTER(_xlfn.TEXTBEFORE(runRBA_RBA_fluxes[[#This Row],[rxn]],"-"&amp;runRBA_RBA_fluxes[[#This Row],[enz]],-1),"_",-1)</f>
        <v>#N/A</v>
      </c>
      <c r="H715" t="str">
        <f>_xlfn.TEXTAFTER(runRBA_RBA_fluxes[[#This Row],[rxn]],"-",-1)</f>
        <v>YCL064C</v>
      </c>
      <c r="I715" s="1" t="e">
        <f>IF(runRBA_RBA_fluxes[[#This Row],[dir]]="REV",-runRBA_RBA_fluxes[[#This Row],[ub]],runRBA_RBA_fluxes[[#This Row],[lb]])</f>
        <v>#N/A</v>
      </c>
      <c r="J715" s="1" t="e">
        <f>IF(runRBA_RBA_fluxes[[#This Row],[dir]]="REV",-runRBA_RBA_fluxes[[#This Row],[lb]],runRBA_RBA_fluxes[[#This Row],[ub]])</f>
        <v>#N/A</v>
      </c>
      <c r="K715" s="1" t="e">
        <f>IF(runRBA_RBA_fluxes[[#This Row],[dir]]="REV",-1,1)*runRBA_RBA_fluxes[[#This Row],[flux]]</f>
        <v>#N/A</v>
      </c>
      <c r="L715" s="1" t="b">
        <f>NOT(ISERROR(IF(runRBA_RBA_fluxes[[#This Row],[tag]]="RXN",MATCH(runRBA_RBA_fluxes[[#This Row],[rxn_base_id]],fba_fluxes[rxn],0),0)))</f>
        <v>1</v>
      </c>
    </row>
    <row r="716" spans="1:12" hidden="1" x14ac:dyDescent="0.2">
      <c r="A716" s="1" t="s">
        <v>1679</v>
      </c>
      <c r="B716">
        <v>1.70946E-8</v>
      </c>
      <c r="C716">
        <v>0</v>
      </c>
      <c r="D716">
        <v>1000.0000000000001</v>
      </c>
      <c r="E716" t="str">
        <f>_xlfn.TEXTBEFORE(runRBA_RBA_fluxes[[#This Row],[rxn]],"-")</f>
        <v>ENZLOAD</v>
      </c>
      <c r="F716" t="str">
        <f>IFERROR(_xlfn.TEXTAFTER(_xlfn.TEXTBEFORE(runRBA_RBA_fluxes[[#This Row],[rxn]],"_"&amp;runRBA_RBA_fluxes[[#This Row],[dir]]&amp;"-",-1),runRBA_RBA_fluxes[[#This Row],[tag]]&amp;"-"),"")</f>
        <v>PROD2_m</v>
      </c>
      <c r="G716" t="str">
        <f>_xlfn.TEXTAFTER(_xlfn.TEXTBEFORE(runRBA_RBA_fluxes[[#This Row],[rxn]],"-"&amp;runRBA_RBA_fluxes[[#This Row],[enz]],-1),"_",-1)</f>
        <v>FWD</v>
      </c>
      <c r="H716" t="str">
        <f>_xlfn.TEXTAFTER(runRBA_RBA_fluxes[[#This Row],[rxn]],"-",-1)</f>
        <v>YLR142W</v>
      </c>
      <c r="I716" s="1">
        <f>IF(runRBA_RBA_fluxes[[#This Row],[dir]]="REV",-runRBA_RBA_fluxes[[#This Row],[ub]],runRBA_RBA_fluxes[[#This Row],[lb]])</f>
        <v>0</v>
      </c>
      <c r="J716" s="1">
        <f>IF(runRBA_RBA_fluxes[[#This Row],[dir]]="REV",-runRBA_RBA_fluxes[[#This Row],[lb]],runRBA_RBA_fluxes[[#This Row],[ub]])</f>
        <v>1000.0000000000001</v>
      </c>
      <c r="K716" s="1">
        <f>IF(runRBA_RBA_fluxes[[#This Row],[dir]]="REV",-1,1)*runRBA_RBA_fluxes[[#This Row],[flux]]</f>
        <v>1.70946E-8</v>
      </c>
      <c r="L716" s="1" t="b">
        <f>NOT(ISERROR(IF(runRBA_RBA_fluxes[[#This Row],[tag]]="RXN",MATCH(runRBA_RBA_fluxes[[#This Row],[rxn_base_id]],fba_fluxes[rxn],0),0)))</f>
        <v>1</v>
      </c>
    </row>
    <row r="717" spans="1:12" hidden="1" x14ac:dyDescent="0.2">
      <c r="A717" s="1" t="s">
        <v>1680</v>
      </c>
      <c r="B717">
        <v>1.4130046900000001E-7</v>
      </c>
      <c r="C717">
        <v>0</v>
      </c>
      <c r="D717">
        <v>1000.0000000000001</v>
      </c>
      <c r="E717" t="str">
        <f>_xlfn.TEXTBEFORE(runRBA_RBA_fluxes[[#This Row],[rxn]],"-")</f>
        <v>PROSYN</v>
      </c>
      <c r="F717" t="str">
        <f>IFERROR(_xlfn.TEXTAFTER(_xlfn.TEXTBEFORE(runRBA_RBA_fluxes[[#This Row],[rxn]],"_"&amp;runRBA_RBA_fluxes[[#This Row],[dir]]&amp;"-",-1),runRBA_RBA_fluxes[[#This Row],[tag]]&amp;"-"),"")</f>
        <v/>
      </c>
      <c r="G717" t="e">
        <f>_xlfn.TEXTAFTER(_xlfn.TEXTBEFORE(runRBA_RBA_fluxes[[#This Row],[rxn]],"-"&amp;runRBA_RBA_fluxes[[#This Row],[enz]],-1),"_",-1)</f>
        <v>#N/A</v>
      </c>
      <c r="H717" t="str">
        <f>_xlfn.TEXTAFTER(runRBA_RBA_fluxes[[#This Row],[rxn]],"-",-1)</f>
        <v>YLR060W</v>
      </c>
      <c r="I717" s="1" t="e">
        <f>IF(runRBA_RBA_fluxes[[#This Row],[dir]]="REV",-runRBA_RBA_fluxes[[#This Row],[ub]],runRBA_RBA_fluxes[[#This Row],[lb]])</f>
        <v>#N/A</v>
      </c>
      <c r="J717" s="1" t="e">
        <f>IF(runRBA_RBA_fluxes[[#This Row],[dir]]="REV",-runRBA_RBA_fluxes[[#This Row],[lb]],runRBA_RBA_fluxes[[#This Row],[ub]])</f>
        <v>#N/A</v>
      </c>
      <c r="K717" s="1" t="e">
        <f>IF(runRBA_RBA_fluxes[[#This Row],[dir]]="REV",-1,1)*runRBA_RBA_fluxes[[#This Row],[flux]]</f>
        <v>#N/A</v>
      </c>
      <c r="L717" s="1" t="b">
        <f>NOT(ISERROR(IF(runRBA_RBA_fluxes[[#This Row],[tag]]="RXN",MATCH(runRBA_RBA_fluxes[[#This Row],[rxn_base_id]],fba_fluxes[rxn],0),0)))</f>
        <v>1</v>
      </c>
    </row>
    <row r="718" spans="1:12" hidden="1" x14ac:dyDescent="0.2">
      <c r="A718" s="1" t="s">
        <v>1681</v>
      </c>
      <c r="B718">
        <v>3.2270435999999997E-8</v>
      </c>
      <c r="C718">
        <v>0</v>
      </c>
      <c r="D718">
        <v>1000.0000000000001</v>
      </c>
      <c r="E718" t="str">
        <f>_xlfn.TEXTBEFORE(runRBA_RBA_fluxes[[#This Row],[rxn]],"-")</f>
        <v>PROSYN</v>
      </c>
      <c r="F718" t="str">
        <f>IFERROR(_xlfn.TEXTAFTER(_xlfn.TEXTBEFORE(runRBA_RBA_fluxes[[#This Row],[rxn]],"_"&amp;runRBA_RBA_fluxes[[#This Row],[dir]]&amp;"-",-1),runRBA_RBA_fluxes[[#This Row],[tag]]&amp;"-"),"")</f>
        <v/>
      </c>
      <c r="G718" t="e">
        <f>_xlfn.TEXTAFTER(_xlfn.TEXTBEFORE(runRBA_RBA_fluxes[[#This Row],[rxn]],"-"&amp;runRBA_RBA_fluxes[[#This Row],[enz]],-1),"_",-1)</f>
        <v>#N/A</v>
      </c>
      <c r="H718" t="str">
        <f>_xlfn.TEXTAFTER(runRBA_RBA_fluxes[[#This Row],[rxn]],"-",-1)</f>
        <v>YDR531W</v>
      </c>
      <c r="I718" s="1" t="e">
        <f>IF(runRBA_RBA_fluxes[[#This Row],[dir]]="REV",-runRBA_RBA_fluxes[[#This Row],[ub]],runRBA_RBA_fluxes[[#This Row],[lb]])</f>
        <v>#N/A</v>
      </c>
      <c r="J718" s="1" t="e">
        <f>IF(runRBA_RBA_fluxes[[#This Row],[dir]]="REV",-runRBA_RBA_fluxes[[#This Row],[lb]],runRBA_RBA_fluxes[[#This Row],[ub]])</f>
        <v>#N/A</v>
      </c>
      <c r="K718" s="1" t="e">
        <f>IF(runRBA_RBA_fluxes[[#This Row],[dir]]="REV",-1,1)*runRBA_RBA_fluxes[[#This Row],[flux]]</f>
        <v>#N/A</v>
      </c>
      <c r="L718" s="1" t="b">
        <f>NOT(ISERROR(IF(runRBA_RBA_fluxes[[#This Row],[tag]]="RXN",MATCH(runRBA_RBA_fluxes[[#This Row],[rxn_base_id]],fba_fluxes[rxn],0),0)))</f>
        <v>1</v>
      </c>
    </row>
    <row r="719" spans="1:12" hidden="1" x14ac:dyDescent="0.2">
      <c r="A719" s="1" t="s">
        <v>1682</v>
      </c>
      <c r="B719">
        <v>9.0542968999999999E-8</v>
      </c>
      <c r="C719">
        <v>0</v>
      </c>
      <c r="D719">
        <v>1000.0000000000001</v>
      </c>
      <c r="E719" t="str">
        <f>_xlfn.TEXTBEFORE(runRBA_RBA_fluxes[[#This Row],[rxn]],"-")</f>
        <v>PROSYN</v>
      </c>
      <c r="F719" t="str">
        <f>IFERROR(_xlfn.TEXTAFTER(_xlfn.TEXTBEFORE(runRBA_RBA_fluxes[[#This Row],[rxn]],"_"&amp;runRBA_RBA_fluxes[[#This Row],[dir]]&amp;"-",-1),runRBA_RBA_fluxes[[#This Row],[tag]]&amp;"-"),"")</f>
        <v/>
      </c>
      <c r="G719" t="e">
        <f>_xlfn.TEXTAFTER(_xlfn.TEXTBEFORE(runRBA_RBA_fluxes[[#This Row],[rxn]],"-"&amp;runRBA_RBA_fluxes[[#This Row],[enz]],-1),"_",-1)</f>
        <v>#N/A</v>
      </c>
      <c r="H719" t="str">
        <f>_xlfn.TEXTAFTER(runRBA_RBA_fluxes[[#This Row],[rxn]],"-",-1)</f>
        <v>YPL173W</v>
      </c>
      <c r="I719" s="1" t="e">
        <f>IF(runRBA_RBA_fluxes[[#This Row],[dir]]="REV",-runRBA_RBA_fluxes[[#This Row],[ub]],runRBA_RBA_fluxes[[#This Row],[lb]])</f>
        <v>#N/A</v>
      </c>
      <c r="J719" s="1" t="e">
        <f>IF(runRBA_RBA_fluxes[[#This Row],[dir]]="REV",-runRBA_RBA_fluxes[[#This Row],[lb]],runRBA_RBA_fluxes[[#This Row],[ub]])</f>
        <v>#N/A</v>
      </c>
      <c r="K719" s="1" t="e">
        <f>IF(runRBA_RBA_fluxes[[#This Row],[dir]]="REV",-1,1)*runRBA_RBA_fluxes[[#This Row],[flux]]</f>
        <v>#N/A</v>
      </c>
      <c r="L719" s="1" t="b">
        <f>NOT(ISERROR(IF(runRBA_RBA_fluxes[[#This Row],[tag]]="RXN",MATCH(runRBA_RBA_fluxes[[#This Row],[rxn_base_id]],fba_fluxes[rxn],0),0)))</f>
        <v>1</v>
      </c>
    </row>
    <row r="720" spans="1:12" hidden="1" x14ac:dyDescent="0.2">
      <c r="A720" s="1" t="s">
        <v>1683</v>
      </c>
      <c r="B720">
        <v>9.6039460000000005E-9</v>
      </c>
      <c r="C720">
        <v>0</v>
      </c>
      <c r="D720">
        <v>1000.0000000000001</v>
      </c>
      <c r="E720" t="str">
        <f>_xlfn.TEXTBEFORE(runRBA_RBA_fluxes[[#This Row],[rxn]],"-")</f>
        <v>PROSYN</v>
      </c>
      <c r="F720" t="str">
        <f>IFERROR(_xlfn.TEXTAFTER(_xlfn.TEXTBEFORE(runRBA_RBA_fluxes[[#This Row],[rxn]],"_"&amp;runRBA_RBA_fluxes[[#This Row],[dir]]&amp;"-",-1),runRBA_RBA_fluxes[[#This Row],[tag]]&amp;"-"),"")</f>
        <v/>
      </c>
      <c r="G720" t="e">
        <f>_xlfn.TEXTAFTER(_xlfn.TEXTBEFORE(runRBA_RBA_fluxes[[#This Row],[rxn]],"-"&amp;runRBA_RBA_fluxes[[#This Row],[enz]],-1),"_",-1)</f>
        <v>#N/A</v>
      </c>
      <c r="H720" t="str">
        <f>_xlfn.TEXTAFTER(runRBA_RBA_fluxes[[#This Row],[rxn]],"-",-1)</f>
        <v>YJR073C</v>
      </c>
      <c r="I720" s="1" t="e">
        <f>IF(runRBA_RBA_fluxes[[#This Row],[dir]]="REV",-runRBA_RBA_fluxes[[#This Row],[ub]],runRBA_RBA_fluxes[[#This Row],[lb]])</f>
        <v>#N/A</v>
      </c>
      <c r="J720" s="1" t="e">
        <f>IF(runRBA_RBA_fluxes[[#This Row],[dir]]="REV",-runRBA_RBA_fluxes[[#This Row],[lb]],runRBA_RBA_fluxes[[#This Row],[ub]])</f>
        <v>#N/A</v>
      </c>
      <c r="K720" s="1" t="e">
        <f>IF(runRBA_RBA_fluxes[[#This Row],[dir]]="REV",-1,1)*runRBA_RBA_fluxes[[#This Row],[flux]]</f>
        <v>#N/A</v>
      </c>
      <c r="L720" s="1" t="b">
        <f>NOT(ISERROR(IF(runRBA_RBA_fluxes[[#This Row],[tag]]="RXN",MATCH(runRBA_RBA_fluxes[[#This Row],[rxn_base_id]],fba_fluxes[rxn],0),0)))</f>
        <v>1</v>
      </c>
    </row>
    <row r="721" spans="1:12" hidden="1" x14ac:dyDescent="0.2">
      <c r="A721" s="1" t="s">
        <v>1684</v>
      </c>
      <c r="B721">
        <v>2.4881714999999999E-8</v>
      </c>
      <c r="C721">
        <v>0</v>
      </c>
      <c r="D721">
        <v>1000.0000000000001</v>
      </c>
      <c r="E721" t="str">
        <f>_xlfn.TEXTBEFORE(runRBA_RBA_fluxes[[#This Row],[rxn]],"-")</f>
        <v>ENZLOAD</v>
      </c>
      <c r="F721" t="str">
        <f>IFERROR(_xlfn.TEXTAFTER(_xlfn.TEXTBEFORE(runRBA_RBA_fluxes[[#This Row],[rxn]],"_"&amp;runRBA_RBA_fluxes[[#This Row],[dir]]&amp;"-",-1),runRBA_RBA_fluxes[[#This Row],[tag]]&amp;"-"),"")</f>
        <v>OMPDC_c</v>
      </c>
      <c r="G721" t="str">
        <f>_xlfn.TEXTAFTER(_xlfn.TEXTBEFORE(runRBA_RBA_fluxes[[#This Row],[rxn]],"-"&amp;runRBA_RBA_fluxes[[#This Row],[enz]],-1),"_",-1)</f>
        <v>FWD</v>
      </c>
      <c r="H721" t="str">
        <f>_xlfn.TEXTAFTER(runRBA_RBA_fluxes[[#This Row],[rxn]],"-",-1)</f>
        <v>YEL021W</v>
      </c>
      <c r="I721" s="1">
        <f>IF(runRBA_RBA_fluxes[[#This Row],[dir]]="REV",-runRBA_RBA_fluxes[[#This Row],[ub]],runRBA_RBA_fluxes[[#This Row],[lb]])</f>
        <v>0</v>
      </c>
      <c r="J721" s="1">
        <f>IF(runRBA_RBA_fluxes[[#This Row],[dir]]="REV",-runRBA_RBA_fluxes[[#This Row],[lb]],runRBA_RBA_fluxes[[#This Row],[ub]])</f>
        <v>1000.0000000000001</v>
      </c>
      <c r="K721" s="1">
        <f>IF(runRBA_RBA_fluxes[[#This Row],[dir]]="REV",-1,1)*runRBA_RBA_fluxes[[#This Row],[flux]]</f>
        <v>2.4881714999999999E-8</v>
      </c>
      <c r="L721" s="1" t="b">
        <f>NOT(ISERROR(IF(runRBA_RBA_fluxes[[#This Row],[tag]]="RXN",MATCH(runRBA_RBA_fluxes[[#This Row],[rxn_base_id]],fba_fluxes[rxn],0),0)))</f>
        <v>1</v>
      </c>
    </row>
    <row r="722" spans="1:12" hidden="1" x14ac:dyDescent="0.2">
      <c r="A722" s="1" t="s">
        <v>1685</v>
      </c>
      <c r="B722">
        <v>9.8772780000000006E-9</v>
      </c>
      <c r="C722">
        <v>0</v>
      </c>
      <c r="D722">
        <v>1000.0000000000001</v>
      </c>
      <c r="E722" t="str">
        <f>_xlfn.TEXTBEFORE(runRBA_RBA_fluxes[[#This Row],[rxn]],"-")</f>
        <v>ENZLOAD</v>
      </c>
      <c r="F722" t="str">
        <f>IFERROR(_xlfn.TEXTAFTER(_xlfn.TEXTBEFORE(runRBA_RBA_fluxes[[#This Row],[rxn]],"_"&amp;runRBA_RBA_fluxes[[#This Row],[dir]]&amp;"-",-1),runRBA_RBA_fluxes[[#This Row],[tag]]&amp;"-"),"")</f>
        <v>ADSL2i_c</v>
      </c>
      <c r="G722" t="str">
        <f>_xlfn.TEXTAFTER(_xlfn.TEXTBEFORE(runRBA_RBA_fluxes[[#This Row],[rxn]],"-"&amp;runRBA_RBA_fluxes[[#This Row],[enz]],-1),"_",-1)</f>
        <v>FWD</v>
      </c>
      <c r="H722" t="str">
        <f>_xlfn.TEXTAFTER(runRBA_RBA_fluxes[[#This Row],[rxn]],"-",-1)</f>
        <v>YLR359W</v>
      </c>
      <c r="I722" s="1">
        <f>IF(runRBA_RBA_fluxes[[#This Row],[dir]]="REV",-runRBA_RBA_fluxes[[#This Row],[ub]],runRBA_RBA_fluxes[[#This Row],[lb]])</f>
        <v>0</v>
      </c>
      <c r="J722" s="1">
        <f>IF(runRBA_RBA_fluxes[[#This Row],[dir]]="REV",-runRBA_RBA_fluxes[[#This Row],[lb]],runRBA_RBA_fluxes[[#This Row],[ub]])</f>
        <v>1000.0000000000001</v>
      </c>
      <c r="K722" s="1">
        <f>IF(runRBA_RBA_fluxes[[#This Row],[dir]]="REV",-1,1)*runRBA_RBA_fluxes[[#This Row],[flux]]</f>
        <v>9.8772780000000006E-9</v>
      </c>
      <c r="L722" s="1" t="b">
        <f>NOT(ISERROR(IF(runRBA_RBA_fluxes[[#This Row],[tag]]="RXN",MATCH(runRBA_RBA_fluxes[[#This Row],[rxn_base_id]],fba_fluxes[rxn],0),0)))</f>
        <v>1</v>
      </c>
    </row>
    <row r="723" spans="1:12" x14ac:dyDescent="0.2">
      <c r="A723" s="1" t="s">
        <v>800</v>
      </c>
      <c r="B723">
        <v>0.28278838960313601</v>
      </c>
      <c r="C723">
        <v>0</v>
      </c>
      <c r="D723">
        <v>1000.0000000000001</v>
      </c>
      <c r="E723" t="str">
        <f>_xlfn.TEXTBEFORE(runRBA_RBA_fluxes[[#This Row],[rxn]],"-")</f>
        <v>RXN</v>
      </c>
      <c r="F723" t="str">
        <f>IFERROR(_xlfn.TEXTAFTER(_xlfn.TEXTBEFORE(runRBA_RBA_fluxes[[#This Row],[rxn]],"_"&amp;runRBA_RBA_fluxes[[#This Row],[dir]]&amp;"-",-1),runRBA_RBA_fluxes[[#This Row],[tag]]&amp;"-"),"")</f>
        <v>ACOTAi_m</v>
      </c>
      <c r="G723" t="str">
        <f>_xlfn.TEXTAFTER(_xlfn.TEXTBEFORE(runRBA_RBA_fluxes[[#This Row],[rxn]],"-"&amp;runRBA_RBA_fluxes[[#This Row],[enz]],-1),"_",-1)</f>
        <v>FWD</v>
      </c>
      <c r="H723" t="str">
        <f>_xlfn.TEXTAFTER(runRBA_RBA_fluxes[[#This Row],[rxn]],"-",-1)</f>
        <v>YOL140W</v>
      </c>
      <c r="I723" s="1">
        <f>IF(runRBA_RBA_fluxes[[#This Row],[dir]]="REV",-runRBA_RBA_fluxes[[#This Row],[ub]],runRBA_RBA_fluxes[[#This Row],[lb]])</f>
        <v>0</v>
      </c>
      <c r="J723" s="1">
        <f>IF(runRBA_RBA_fluxes[[#This Row],[dir]]="REV",-runRBA_RBA_fluxes[[#This Row],[lb]],runRBA_RBA_fluxes[[#This Row],[ub]])</f>
        <v>1000.0000000000001</v>
      </c>
      <c r="K723" s="1">
        <f>IF(runRBA_RBA_fluxes[[#This Row],[dir]]="REV",-1,1)*runRBA_RBA_fluxes[[#This Row],[flux]]</f>
        <v>0.28278838960313601</v>
      </c>
      <c r="L723" s="1" t="b">
        <f>NOT(ISERROR(IF(runRBA_RBA_fluxes[[#This Row],[tag]]="RXN",MATCH(runRBA_RBA_fluxes[[#This Row],[rxn_base_id]],fba_fluxes[rxn],0),0)))</f>
        <v>1</v>
      </c>
    </row>
    <row r="724" spans="1:12" x14ac:dyDescent="0.2">
      <c r="A724" s="1" t="s">
        <v>801</v>
      </c>
      <c r="B724">
        <v>8.81227599028E-4</v>
      </c>
      <c r="C724">
        <v>0</v>
      </c>
      <c r="D724">
        <v>1000.0000000000001</v>
      </c>
      <c r="E724" t="str">
        <f>_xlfn.TEXTBEFORE(runRBA_RBA_fluxes[[#This Row],[rxn]],"-")</f>
        <v>RXN</v>
      </c>
      <c r="F724" t="str">
        <f>IFERROR(_xlfn.TEXTAFTER(_xlfn.TEXTBEFORE(runRBA_RBA_fluxes[[#This Row],[rxn]],"_"&amp;runRBA_RBA_fluxes[[#This Row],[dir]]&amp;"-",-1),runRBA_RBA_fluxes[[#This Row],[tag]]&amp;"-"),"")</f>
        <v>PMEMT_rm</v>
      </c>
      <c r="G724" t="str">
        <f>_xlfn.TEXTAFTER(_xlfn.TEXTBEFORE(runRBA_RBA_fluxes[[#This Row],[rxn]],"-"&amp;runRBA_RBA_fluxes[[#This Row],[enz]],-1),"_",-1)</f>
        <v>FWD</v>
      </c>
      <c r="H724" t="str">
        <f>_xlfn.TEXTAFTER(runRBA_RBA_fluxes[[#This Row],[rxn]],"-",-1)</f>
        <v>YJR073C</v>
      </c>
      <c r="I724" s="1">
        <f>IF(runRBA_RBA_fluxes[[#This Row],[dir]]="REV",-runRBA_RBA_fluxes[[#This Row],[ub]],runRBA_RBA_fluxes[[#This Row],[lb]])</f>
        <v>0</v>
      </c>
      <c r="J724" s="1">
        <f>IF(runRBA_RBA_fluxes[[#This Row],[dir]]="REV",-runRBA_RBA_fluxes[[#This Row],[lb]],runRBA_RBA_fluxes[[#This Row],[ub]])</f>
        <v>1000.0000000000001</v>
      </c>
      <c r="K724" s="1">
        <f>IF(runRBA_RBA_fluxes[[#This Row],[dir]]="REV",-1,1)*runRBA_RBA_fluxes[[#This Row],[flux]]</f>
        <v>8.81227599028E-4</v>
      </c>
      <c r="L724" s="1" t="b">
        <f>NOT(ISERROR(IF(runRBA_RBA_fluxes[[#This Row],[tag]]="RXN",MATCH(runRBA_RBA_fluxes[[#This Row],[rxn_base_id]],fba_fluxes[rxn],0),0)))</f>
        <v>1</v>
      </c>
    </row>
    <row r="725" spans="1:12" hidden="1" x14ac:dyDescent="0.2">
      <c r="A725" s="1" t="s">
        <v>1686</v>
      </c>
      <c r="B725">
        <v>2.5785748E-3</v>
      </c>
      <c r="C725">
        <v>0</v>
      </c>
      <c r="D725">
        <v>1000.0000000000001</v>
      </c>
      <c r="E725" t="str">
        <f>_xlfn.TEXTBEFORE(runRBA_RBA_fluxes[[#This Row],[rxn]],"-")</f>
        <v>BIOSYN</v>
      </c>
      <c r="F725" t="str">
        <f>IFERROR(_xlfn.TEXTAFTER(_xlfn.TEXTBEFORE(runRBA_RBA_fluxes[[#This Row],[rxn]],"_"&amp;runRBA_RBA_fluxes[[#This Row],[dir]]&amp;"-",-1),runRBA_RBA_fluxes[[#This Row],[tag]]&amp;"-"),"")</f>
        <v/>
      </c>
      <c r="G725" t="e">
        <f>_xlfn.TEXTAFTER(_xlfn.TEXTBEFORE(runRBA_RBA_fluxes[[#This Row],[rxn]],"-"&amp;runRBA_RBA_fluxes[[#This Row],[enz]],-1),"_",-1)</f>
        <v>#N/A</v>
      </c>
      <c r="H725" t="str">
        <f>_xlfn.TEXTAFTER(runRBA_RBA_fluxes[[#This Row],[rxn]],"-",-1)</f>
        <v>METAL</v>
      </c>
      <c r="I725" s="1" t="e">
        <f>IF(runRBA_RBA_fluxes[[#This Row],[dir]]="REV",-runRBA_RBA_fluxes[[#This Row],[ub]],runRBA_RBA_fluxes[[#This Row],[lb]])</f>
        <v>#N/A</v>
      </c>
      <c r="J725" s="1" t="e">
        <f>IF(runRBA_RBA_fluxes[[#This Row],[dir]]="REV",-runRBA_RBA_fluxes[[#This Row],[lb]],runRBA_RBA_fluxes[[#This Row],[ub]])</f>
        <v>#N/A</v>
      </c>
      <c r="K725" s="1" t="e">
        <f>IF(runRBA_RBA_fluxes[[#This Row],[dir]]="REV",-1,1)*runRBA_RBA_fluxes[[#This Row],[flux]]</f>
        <v>#N/A</v>
      </c>
      <c r="L725" s="1" t="b">
        <f>NOT(ISERROR(IF(runRBA_RBA_fluxes[[#This Row],[tag]]="RXN",MATCH(runRBA_RBA_fluxes[[#This Row],[rxn_base_id]],fba_fluxes[rxn],0),0)))</f>
        <v>1</v>
      </c>
    </row>
    <row r="726" spans="1:12" hidden="1" x14ac:dyDescent="0.2">
      <c r="A726" s="1" t="s">
        <v>1687</v>
      </c>
      <c r="B726">
        <v>1.210114276E-6</v>
      </c>
      <c r="C726">
        <v>0</v>
      </c>
      <c r="D726">
        <v>1000.0000000000001</v>
      </c>
      <c r="E726" t="str">
        <f>_xlfn.TEXTBEFORE(runRBA_RBA_fluxes[[#This Row],[rxn]],"-")</f>
        <v>ENZLOAD</v>
      </c>
      <c r="F726" t="str">
        <f>IFERROR(_xlfn.TEXTAFTER(_xlfn.TEXTBEFORE(runRBA_RBA_fluxes[[#This Row],[rxn]],"_"&amp;runRBA_RBA_fluxes[[#This Row],[dir]]&amp;"-",-1),runRBA_RBA_fluxes[[#This Row],[tag]]&amp;"-"),"")</f>
        <v>FCLT_m</v>
      </c>
      <c r="G726" t="str">
        <f>_xlfn.TEXTAFTER(_xlfn.TEXTBEFORE(runRBA_RBA_fluxes[[#This Row],[rxn]],"-"&amp;runRBA_RBA_fluxes[[#This Row],[enz]],-1),"_",-1)</f>
        <v>FWD</v>
      </c>
      <c r="H726" t="str">
        <f>_xlfn.TEXTAFTER(runRBA_RBA_fluxes[[#This Row],[rxn]],"-",-1)</f>
        <v>YOR176W</v>
      </c>
      <c r="I726" s="1">
        <f>IF(runRBA_RBA_fluxes[[#This Row],[dir]]="REV",-runRBA_RBA_fluxes[[#This Row],[ub]],runRBA_RBA_fluxes[[#This Row],[lb]])</f>
        <v>0</v>
      </c>
      <c r="J726" s="1">
        <f>IF(runRBA_RBA_fluxes[[#This Row],[dir]]="REV",-runRBA_RBA_fluxes[[#This Row],[lb]],runRBA_RBA_fluxes[[#This Row],[ub]])</f>
        <v>1000.0000000000001</v>
      </c>
      <c r="K726" s="1">
        <f>IF(runRBA_RBA_fluxes[[#This Row],[dir]]="REV",-1,1)*runRBA_RBA_fluxes[[#This Row],[flux]]</f>
        <v>1.210114276E-6</v>
      </c>
      <c r="L726" s="1" t="b">
        <f>NOT(ISERROR(IF(runRBA_RBA_fluxes[[#This Row],[tag]]="RXN",MATCH(runRBA_RBA_fluxes[[#This Row],[rxn_base_id]],fba_fluxes[rxn],0),0)))</f>
        <v>1</v>
      </c>
    </row>
    <row r="727" spans="1:12" hidden="1" x14ac:dyDescent="0.2">
      <c r="A727" s="1" t="s">
        <v>1688</v>
      </c>
      <c r="B727">
        <v>9.0542968999999999E-8</v>
      </c>
      <c r="C727">
        <v>0</v>
      </c>
      <c r="D727">
        <v>1000.0000000000001</v>
      </c>
      <c r="E727" t="str">
        <f>_xlfn.TEXTBEFORE(runRBA_RBA_fluxes[[#This Row],[rxn]],"-")</f>
        <v>PROSYN</v>
      </c>
      <c r="F727" t="str">
        <f>IFERROR(_xlfn.TEXTAFTER(_xlfn.TEXTBEFORE(runRBA_RBA_fluxes[[#This Row],[rxn]],"_"&amp;runRBA_RBA_fluxes[[#This Row],[dir]]&amp;"-",-1),runRBA_RBA_fluxes[[#This Row],[tag]]&amp;"-"),"")</f>
        <v/>
      </c>
      <c r="G727" t="e">
        <f>_xlfn.TEXTAFTER(_xlfn.TEXTBEFORE(runRBA_RBA_fluxes[[#This Row],[rxn]],"-"&amp;runRBA_RBA_fluxes[[#This Row],[enz]],-1),"_",-1)</f>
        <v>#N/A</v>
      </c>
      <c r="H727" t="str">
        <f>_xlfn.TEXTAFTER(runRBA_RBA_fluxes[[#This Row],[rxn]],"-",-1)</f>
        <v>YNL306W</v>
      </c>
      <c r="I727" s="1" t="e">
        <f>IF(runRBA_RBA_fluxes[[#This Row],[dir]]="REV",-runRBA_RBA_fluxes[[#This Row],[ub]],runRBA_RBA_fluxes[[#This Row],[lb]])</f>
        <v>#N/A</v>
      </c>
      <c r="J727" s="1" t="e">
        <f>IF(runRBA_RBA_fluxes[[#This Row],[dir]]="REV",-runRBA_RBA_fluxes[[#This Row],[lb]],runRBA_RBA_fluxes[[#This Row],[ub]])</f>
        <v>#N/A</v>
      </c>
      <c r="K727" s="1" t="e">
        <f>IF(runRBA_RBA_fluxes[[#This Row],[dir]]="REV",-1,1)*runRBA_RBA_fluxes[[#This Row],[flux]]</f>
        <v>#N/A</v>
      </c>
      <c r="L727" s="1" t="b">
        <f>NOT(ISERROR(IF(runRBA_RBA_fluxes[[#This Row],[tag]]="RXN",MATCH(runRBA_RBA_fluxes[[#This Row],[rxn_base_id]],fba_fluxes[rxn],0),0)))</f>
        <v>1</v>
      </c>
    </row>
    <row r="728" spans="1:12" hidden="1" x14ac:dyDescent="0.2">
      <c r="A728" s="1" t="s">
        <v>1689</v>
      </c>
      <c r="B728">
        <v>2.3002850000000002E-9</v>
      </c>
      <c r="C728">
        <v>0</v>
      </c>
      <c r="D728">
        <v>1000.0000000000001</v>
      </c>
      <c r="E728" t="str">
        <f>_xlfn.TEXTBEFORE(runRBA_RBA_fluxes[[#This Row],[rxn]],"-")</f>
        <v>ENZSYN</v>
      </c>
      <c r="F728" t="str">
        <f>IFERROR(_xlfn.TEXTAFTER(_xlfn.TEXTBEFORE(runRBA_RBA_fluxes[[#This Row],[rxn]],"_"&amp;runRBA_RBA_fluxes[[#This Row],[dir]]&amp;"-",-1),runRBA_RBA_fluxes[[#This Row],[tag]]&amp;"-"),"")</f>
        <v/>
      </c>
      <c r="G728" t="e">
        <f>_xlfn.TEXTAFTER(_xlfn.TEXTBEFORE(runRBA_RBA_fluxes[[#This Row],[rxn]],"-"&amp;runRBA_RBA_fluxes[[#This Row],[enz]],-1),"_",-1)</f>
        <v>#N/A</v>
      </c>
      <c r="H728" t="str">
        <f>_xlfn.TEXTAFTER(runRBA_RBA_fluxes[[#This Row],[rxn]],"-",-1)</f>
        <v>YDR297W</v>
      </c>
      <c r="I728" s="1" t="e">
        <f>IF(runRBA_RBA_fluxes[[#This Row],[dir]]="REV",-runRBA_RBA_fluxes[[#This Row],[ub]],runRBA_RBA_fluxes[[#This Row],[lb]])</f>
        <v>#N/A</v>
      </c>
      <c r="J728" s="1" t="e">
        <f>IF(runRBA_RBA_fluxes[[#This Row],[dir]]="REV",-runRBA_RBA_fluxes[[#This Row],[lb]],runRBA_RBA_fluxes[[#This Row],[ub]])</f>
        <v>#N/A</v>
      </c>
      <c r="K728" s="1" t="e">
        <f>IF(runRBA_RBA_fluxes[[#This Row],[dir]]="REV",-1,1)*runRBA_RBA_fluxes[[#This Row],[flux]]</f>
        <v>#N/A</v>
      </c>
      <c r="L728" s="1" t="b">
        <f>NOT(ISERROR(IF(runRBA_RBA_fluxes[[#This Row],[tag]]="RXN",MATCH(runRBA_RBA_fluxes[[#This Row],[rxn_base_id]],fba_fluxes[rxn],0),0)))</f>
        <v>1</v>
      </c>
    </row>
    <row r="729" spans="1:12" x14ac:dyDescent="0.2">
      <c r="A729" s="1" t="s">
        <v>802</v>
      </c>
      <c r="B729">
        <v>1.6890639356049999E-3</v>
      </c>
      <c r="C729">
        <v>0</v>
      </c>
      <c r="D729">
        <v>1000.0000000000001</v>
      </c>
      <c r="E729" t="str">
        <f>_xlfn.TEXTBEFORE(runRBA_RBA_fluxes[[#This Row],[rxn]],"-")</f>
        <v>RXN</v>
      </c>
      <c r="F729" t="str">
        <f>IFERROR(_xlfn.TEXTAFTER(_xlfn.TEXTBEFORE(runRBA_RBA_fluxes[[#This Row],[rxn]],"_"&amp;runRBA_RBA_fluxes[[#This Row],[dir]]&amp;"-",-1),runRBA_RBA_fluxes[[#This Row],[tag]]&amp;"-"),"")</f>
        <v>CTPt_c_rm</v>
      </c>
      <c r="G729" t="str">
        <f>_xlfn.TEXTAFTER(_xlfn.TEXTBEFORE(runRBA_RBA_fluxes[[#This Row],[rxn]],"-"&amp;runRBA_RBA_fluxes[[#This Row],[enz]],-1),"_",-1)</f>
        <v>FWD</v>
      </c>
      <c r="H729" t="str">
        <f>_xlfn.TEXTAFTER(runRBA_RBA_fluxes[[#This Row],[rxn]],"-",-1)</f>
        <v>SPONT</v>
      </c>
      <c r="I729" s="1">
        <f>IF(runRBA_RBA_fluxes[[#This Row],[dir]]="REV",-runRBA_RBA_fluxes[[#This Row],[ub]],runRBA_RBA_fluxes[[#This Row],[lb]])</f>
        <v>0</v>
      </c>
      <c r="J729" s="1">
        <f>IF(runRBA_RBA_fluxes[[#This Row],[dir]]="REV",-runRBA_RBA_fluxes[[#This Row],[lb]],runRBA_RBA_fluxes[[#This Row],[ub]])</f>
        <v>1000.0000000000001</v>
      </c>
      <c r="K729" s="1">
        <f>IF(runRBA_RBA_fluxes[[#This Row],[dir]]="REV",-1,1)*runRBA_RBA_fluxes[[#This Row],[flux]]</f>
        <v>1.6890639356049999E-3</v>
      </c>
      <c r="L729" s="1" t="b">
        <f>NOT(ISERROR(IF(runRBA_RBA_fluxes[[#This Row],[tag]]="RXN",MATCH(runRBA_RBA_fluxes[[#This Row],[rxn_base_id]],fba_fluxes[rxn],0),0)))</f>
        <v>1</v>
      </c>
    </row>
    <row r="730" spans="1:12" hidden="1" x14ac:dyDescent="0.2">
      <c r="A730" s="1" t="s">
        <v>1690</v>
      </c>
      <c r="B730">
        <v>4.2910756000000001E-8</v>
      </c>
      <c r="C730">
        <v>0</v>
      </c>
      <c r="D730">
        <v>1000.0000000000001</v>
      </c>
      <c r="E730" t="str">
        <f>_xlfn.TEXTBEFORE(runRBA_RBA_fluxes[[#This Row],[rxn]],"-")</f>
        <v>ENZLOAD</v>
      </c>
      <c r="F730" t="str">
        <f>IFERROR(_xlfn.TEXTAFTER(_xlfn.TEXTBEFORE(runRBA_RBA_fluxes[[#This Row],[rxn]],"_"&amp;runRBA_RBA_fluxes[[#This Row],[dir]]&amp;"-",-1),runRBA_RBA_fluxes[[#This Row],[tag]]&amp;"-"),"")</f>
        <v>GRTT_c</v>
      </c>
      <c r="G730" t="str">
        <f>_xlfn.TEXTAFTER(_xlfn.TEXTBEFORE(runRBA_RBA_fluxes[[#This Row],[rxn]],"-"&amp;runRBA_RBA_fluxes[[#This Row],[enz]],-1),"_",-1)</f>
        <v>FWD</v>
      </c>
      <c r="H730" t="str">
        <f>_xlfn.TEXTAFTER(runRBA_RBA_fluxes[[#This Row],[rxn]],"-",-1)</f>
        <v>YJL167W</v>
      </c>
      <c r="I730" s="1">
        <f>IF(runRBA_RBA_fluxes[[#This Row],[dir]]="REV",-runRBA_RBA_fluxes[[#This Row],[ub]],runRBA_RBA_fluxes[[#This Row],[lb]])</f>
        <v>0</v>
      </c>
      <c r="J730" s="1">
        <f>IF(runRBA_RBA_fluxes[[#This Row],[dir]]="REV",-runRBA_RBA_fluxes[[#This Row],[lb]],runRBA_RBA_fluxes[[#This Row],[ub]])</f>
        <v>1000.0000000000001</v>
      </c>
      <c r="K730" s="1">
        <f>IF(runRBA_RBA_fluxes[[#This Row],[dir]]="REV",-1,1)*runRBA_RBA_fluxes[[#This Row],[flux]]</f>
        <v>4.2910756000000001E-8</v>
      </c>
      <c r="L730" s="1" t="b">
        <f>NOT(ISERROR(IF(runRBA_RBA_fluxes[[#This Row],[tag]]="RXN",MATCH(runRBA_RBA_fluxes[[#This Row],[rxn_base_id]],fba_fluxes[rxn],0),0)))</f>
        <v>1</v>
      </c>
    </row>
    <row r="731" spans="1:12" x14ac:dyDescent="0.2">
      <c r="A731" s="1" t="s">
        <v>803</v>
      </c>
      <c r="B731">
        <v>1.1180522122200001E-3</v>
      </c>
      <c r="C731">
        <v>0</v>
      </c>
      <c r="D731">
        <v>1000.0000000000001</v>
      </c>
      <c r="E731" t="str">
        <f>_xlfn.TEXTBEFORE(runRBA_RBA_fluxes[[#This Row],[rxn]],"-")</f>
        <v>RXN</v>
      </c>
      <c r="F731" t="str">
        <f>IFERROR(_xlfn.TEXTAFTER(_xlfn.TEXTBEFORE(runRBA_RBA_fluxes[[#This Row],[rxn]],"_"&amp;runRBA_RBA_fluxes[[#This Row],[dir]]&amp;"-",-1),runRBA_RBA_fluxes[[#This Row],[tag]]&amp;"-"),"")</f>
        <v>PSD_mm</v>
      </c>
      <c r="G731" t="str">
        <f>_xlfn.TEXTAFTER(_xlfn.TEXTBEFORE(runRBA_RBA_fluxes[[#This Row],[rxn]],"-"&amp;runRBA_RBA_fluxes[[#This Row],[enz]],-1),"_",-1)</f>
        <v>FWD</v>
      </c>
      <c r="H731" t="str">
        <f>_xlfn.TEXTAFTER(runRBA_RBA_fluxes[[#This Row],[rxn]],"-",-1)</f>
        <v>YNL169C</v>
      </c>
      <c r="I731" s="1">
        <f>IF(runRBA_RBA_fluxes[[#This Row],[dir]]="REV",-runRBA_RBA_fluxes[[#This Row],[ub]],runRBA_RBA_fluxes[[#This Row],[lb]])</f>
        <v>0</v>
      </c>
      <c r="J731" s="1">
        <f>IF(runRBA_RBA_fluxes[[#This Row],[dir]]="REV",-runRBA_RBA_fluxes[[#This Row],[lb]],runRBA_RBA_fluxes[[#This Row],[ub]])</f>
        <v>1000.0000000000001</v>
      </c>
      <c r="K731" s="1">
        <f>IF(runRBA_RBA_fluxes[[#This Row],[dir]]="REV",-1,1)*runRBA_RBA_fluxes[[#This Row],[flux]]</f>
        <v>1.1180522122200001E-3</v>
      </c>
      <c r="L731" s="1" t="b">
        <f>NOT(ISERROR(IF(runRBA_RBA_fluxes[[#This Row],[tag]]="RXN",MATCH(runRBA_RBA_fluxes[[#This Row],[rxn_base_id]],fba_fluxes[rxn],0),0)))</f>
        <v>1</v>
      </c>
    </row>
    <row r="732" spans="1:12" x14ac:dyDescent="0.2">
      <c r="A732" s="1" t="s">
        <v>804</v>
      </c>
      <c r="B732">
        <v>2.6666257479999998E-6</v>
      </c>
      <c r="C732">
        <v>0</v>
      </c>
      <c r="D732">
        <v>1000.0000000000001</v>
      </c>
      <c r="E732" t="str">
        <f>_xlfn.TEXTBEFORE(runRBA_RBA_fluxes[[#This Row],[rxn]],"-")</f>
        <v>RXN</v>
      </c>
      <c r="F732" t="str">
        <f>IFERROR(_xlfn.TEXTAFTER(_xlfn.TEXTBEFORE(runRBA_RBA_fluxes[[#This Row],[rxn]],"_"&amp;runRBA_RBA_fluxes[[#This Row],[dir]]&amp;"-",-1),runRBA_RBA_fluxes[[#This Row],[tag]]&amp;"-"),"")</f>
        <v>OCDCAt_c_l</v>
      </c>
      <c r="G732" t="str">
        <f>_xlfn.TEXTAFTER(_xlfn.TEXTBEFORE(runRBA_RBA_fluxes[[#This Row],[rxn]],"-"&amp;runRBA_RBA_fluxes[[#This Row],[enz]],-1),"_",-1)</f>
        <v>REV</v>
      </c>
      <c r="H732" t="str">
        <f>_xlfn.TEXTAFTER(runRBA_RBA_fluxes[[#This Row],[rxn]],"-",-1)</f>
        <v>SPONT</v>
      </c>
      <c r="I732" s="1">
        <f>IF(runRBA_RBA_fluxes[[#This Row],[dir]]="REV",-runRBA_RBA_fluxes[[#This Row],[ub]],runRBA_RBA_fluxes[[#This Row],[lb]])</f>
        <v>-1000.0000000000001</v>
      </c>
      <c r="J732" s="1">
        <f>IF(runRBA_RBA_fluxes[[#This Row],[dir]]="REV",-runRBA_RBA_fluxes[[#This Row],[lb]],runRBA_RBA_fluxes[[#This Row],[ub]])</f>
        <v>0</v>
      </c>
      <c r="K732" s="1">
        <f>IF(runRBA_RBA_fluxes[[#This Row],[dir]]="REV",-1,1)*runRBA_RBA_fluxes[[#This Row],[flux]]</f>
        <v>-2.6666257479999998E-6</v>
      </c>
      <c r="L732" s="1" t="b">
        <f>NOT(ISERROR(IF(runRBA_RBA_fluxes[[#This Row],[tag]]="RXN",MATCH(runRBA_RBA_fluxes[[#This Row],[rxn_base_id]],fba_fluxes[rxn],0),0)))</f>
        <v>1</v>
      </c>
    </row>
    <row r="733" spans="1:12" x14ac:dyDescent="0.2">
      <c r="A733" s="1" t="s">
        <v>805</v>
      </c>
      <c r="B733">
        <v>2.4309146387900001E-4</v>
      </c>
      <c r="C733">
        <v>0</v>
      </c>
      <c r="D733">
        <v>1000.0000000000001</v>
      </c>
      <c r="E733" t="str">
        <f>_xlfn.TEXTBEFORE(runRBA_RBA_fluxes[[#This Row],[rxn]],"-")</f>
        <v>RXN</v>
      </c>
      <c r="F733" t="str">
        <f>IFERROR(_xlfn.TEXTAFTER(_xlfn.TEXTBEFORE(runRBA_RBA_fluxes[[#This Row],[rxn]],"_"&amp;runRBA_RBA_fluxes[[#This Row],[dir]]&amp;"-",-1),runRBA_RBA_fluxes[[#This Row],[tag]]&amp;"-"),"")</f>
        <v>DHFRi_c</v>
      </c>
      <c r="G733" t="str">
        <f>_xlfn.TEXTAFTER(_xlfn.TEXTBEFORE(runRBA_RBA_fluxes[[#This Row],[rxn]],"-"&amp;runRBA_RBA_fluxes[[#This Row],[enz]],-1),"_",-1)</f>
        <v>FWD</v>
      </c>
      <c r="H733" t="str">
        <f>_xlfn.TEXTAFTER(runRBA_RBA_fluxes[[#This Row],[rxn]],"-",-1)</f>
        <v>YOR236W_c</v>
      </c>
      <c r="I733" s="1">
        <f>IF(runRBA_RBA_fluxes[[#This Row],[dir]]="REV",-runRBA_RBA_fluxes[[#This Row],[ub]],runRBA_RBA_fluxes[[#This Row],[lb]])</f>
        <v>0</v>
      </c>
      <c r="J733" s="1">
        <f>IF(runRBA_RBA_fluxes[[#This Row],[dir]]="REV",-runRBA_RBA_fluxes[[#This Row],[lb]],runRBA_RBA_fluxes[[#This Row],[ub]])</f>
        <v>1000.0000000000001</v>
      </c>
      <c r="K733" s="1">
        <f>IF(runRBA_RBA_fluxes[[#This Row],[dir]]="REV",-1,1)*runRBA_RBA_fluxes[[#This Row],[flux]]</f>
        <v>2.4309146387900001E-4</v>
      </c>
      <c r="L733" s="1" t="b">
        <f>NOT(ISERROR(IF(runRBA_RBA_fluxes[[#This Row],[tag]]="RXN",MATCH(runRBA_RBA_fluxes[[#This Row],[rxn_base_id]],fba_fluxes[rxn],0),0)))</f>
        <v>1</v>
      </c>
    </row>
    <row r="734" spans="1:12" hidden="1" x14ac:dyDescent="0.2">
      <c r="A734" s="1" t="s">
        <v>1691</v>
      </c>
      <c r="B734">
        <v>6.3327230400000005E-7</v>
      </c>
      <c r="C734">
        <v>0</v>
      </c>
      <c r="D734">
        <v>1000.0000000000001</v>
      </c>
      <c r="E734" t="str">
        <f>_xlfn.TEXTBEFORE(runRBA_RBA_fluxes[[#This Row],[rxn]],"-")</f>
        <v>ENZSYN</v>
      </c>
      <c r="F734" t="str">
        <f>IFERROR(_xlfn.TEXTAFTER(_xlfn.TEXTBEFORE(runRBA_RBA_fluxes[[#This Row],[rxn]],"_"&amp;runRBA_RBA_fluxes[[#This Row],[dir]]&amp;"-",-1),runRBA_RBA_fluxes[[#This Row],[tag]]&amp;"-"),"")</f>
        <v/>
      </c>
      <c r="G734" t="e">
        <f>_xlfn.TEXTAFTER(_xlfn.TEXTBEFORE(runRBA_RBA_fluxes[[#This Row],[rxn]],"-"&amp;runRBA_RBA_fluxes[[#This Row],[enz]],-1),"_",-1)</f>
        <v>#N/A</v>
      </c>
      <c r="H734" t="str">
        <f>_xlfn.TEXTAFTER(runRBA_RBA_fluxes[[#This Row],[rxn]],"-",-1)</f>
        <v>YDR047W</v>
      </c>
      <c r="I734" s="1" t="e">
        <f>IF(runRBA_RBA_fluxes[[#This Row],[dir]]="REV",-runRBA_RBA_fluxes[[#This Row],[ub]],runRBA_RBA_fluxes[[#This Row],[lb]])</f>
        <v>#N/A</v>
      </c>
      <c r="J734" s="1" t="e">
        <f>IF(runRBA_RBA_fluxes[[#This Row],[dir]]="REV",-runRBA_RBA_fluxes[[#This Row],[lb]],runRBA_RBA_fluxes[[#This Row],[ub]])</f>
        <v>#N/A</v>
      </c>
      <c r="K734" s="1" t="e">
        <f>IF(runRBA_RBA_fluxes[[#This Row],[dir]]="REV",-1,1)*runRBA_RBA_fluxes[[#This Row],[flux]]</f>
        <v>#N/A</v>
      </c>
      <c r="L734" s="1" t="b">
        <f>NOT(ISERROR(IF(runRBA_RBA_fluxes[[#This Row],[tag]]="RXN",MATCH(runRBA_RBA_fluxes[[#This Row],[rxn_base_id]],fba_fluxes[rxn],0),0)))</f>
        <v>1</v>
      </c>
    </row>
    <row r="735" spans="1:12" x14ac:dyDescent="0.2">
      <c r="A735" s="1" t="s">
        <v>806</v>
      </c>
      <c r="B735">
        <v>6.1785294765600001E-4</v>
      </c>
      <c r="C735">
        <v>0</v>
      </c>
      <c r="D735">
        <v>1000.0000000000001</v>
      </c>
      <c r="E735" t="str">
        <f>_xlfn.TEXTBEFORE(runRBA_RBA_fluxes[[#This Row],[rxn]],"-")</f>
        <v>RXN</v>
      </c>
      <c r="F735" t="str">
        <f>IFERROR(_xlfn.TEXTAFTER(_xlfn.TEXTBEFORE(runRBA_RBA_fluxes[[#This Row],[rxn]],"_"&amp;runRBA_RBA_fluxes[[#This Row],[dir]]&amp;"-",-1),runRBA_RBA_fluxes[[#This Row],[tag]]&amp;"-"),"")</f>
        <v>EX_nac_e</v>
      </c>
      <c r="G735" t="str">
        <f>_xlfn.TEXTAFTER(_xlfn.TEXTBEFORE(runRBA_RBA_fluxes[[#This Row],[rxn]],"-"&amp;runRBA_RBA_fluxes[[#This Row],[enz]],-1),"_",-1)</f>
        <v>REV</v>
      </c>
      <c r="H735" t="str">
        <f>_xlfn.TEXTAFTER(runRBA_RBA_fluxes[[#This Row],[rxn]],"-",-1)</f>
        <v>SPONT</v>
      </c>
      <c r="I735" s="1">
        <f>IF(runRBA_RBA_fluxes[[#This Row],[dir]]="REV",-runRBA_RBA_fluxes[[#This Row],[ub]],runRBA_RBA_fluxes[[#This Row],[lb]])</f>
        <v>-1000.0000000000001</v>
      </c>
      <c r="J735" s="1">
        <f>IF(runRBA_RBA_fluxes[[#This Row],[dir]]="REV",-runRBA_RBA_fluxes[[#This Row],[lb]],runRBA_RBA_fluxes[[#This Row],[ub]])</f>
        <v>0</v>
      </c>
      <c r="K735" s="1">
        <f>IF(runRBA_RBA_fluxes[[#This Row],[dir]]="REV",-1,1)*runRBA_RBA_fluxes[[#This Row],[flux]]</f>
        <v>-6.1785294765600001E-4</v>
      </c>
      <c r="L735" s="1" t="b">
        <f>NOT(ISERROR(IF(runRBA_RBA_fluxes[[#This Row],[tag]]="RXN",MATCH(runRBA_RBA_fluxes[[#This Row],[rxn_base_id]],fba_fluxes[rxn],0),0)))</f>
        <v>1</v>
      </c>
    </row>
    <row r="736" spans="1:12" x14ac:dyDescent="0.2">
      <c r="A736" s="1" t="s">
        <v>807</v>
      </c>
      <c r="B736">
        <v>1.1411900901789999E-3</v>
      </c>
      <c r="C736">
        <v>0</v>
      </c>
      <c r="D736">
        <v>1000.0000000000001</v>
      </c>
      <c r="E736" t="str">
        <f>_xlfn.TEXTBEFORE(runRBA_RBA_fluxes[[#This Row],[rxn]],"-")</f>
        <v>RXN</v>
      </c>
      <c r="F736" t="str">
        <f>IFERROR(_xlfn.TEXTAFTER(_xlfn.TEXTBEFORE(runRBA_RBA_fluxes[[#This Row],[rxn]],"_"&amp;runRBA_RBA_fluxes[[#This Row],[dir]]&amp;"-",-1),runRBA_RBA_fluxes[[#This Row],[tag]]&amp;"-"),"")</f>
        <v>CHLSTI_c</v>
      </c>
      <c r="G736" t="str">
        <f>_xlfn.TEXTAFTER(_xlfn.TEXTBEFORE(runRBA_RBA_fluxes[[#This Row],[rxn]],"-"&amp;runRBA_RBA_fluxes[[#This Row],[enz]],-1),"_",-1)</f>
        <v>FWD</v>
      </c>
      <c r="H736" t="str">
        <f>_xlfn.TEXTAFTER(runRBA_RBA_fluxes[[#This Row],[rxn]],"-",-1)</f>
        <v>UNKNOWN</v>
      </c>
      <c r="I736" s="1">
        <f>IF(runRBA_RBA_fluxes[[#This Row],[dir]]="REV",-runRBA_RBA_fluxes[[#This Row],[ub]],runRBA_RBA_fluxes[[#This Row],[lb]])</f>
        <v>0</v>
      </c>
      <c r="J736" s="1">
        <f>IF(runRBA_RBA_fluxes[[#This Row],[dir]]="REV",-runRBA_RBA_fluxes[[#This Row],[lb]],runRBA_RBA_fluxes[[#This Row],[ub]])</f>
        <v>1000.0000000000001</v>
      </c>
      <c r="K736" s="1">
        <f>IF(runRBA_RBA_fluxes[[#This Row],[dir]]="REV",-1,1)*runRBA_RBA_fluxes[[#This Row],[flux]]</f>
        <v>1.1411900901789999E-3</v>
      </c>
      <c r="L736" s="1" t="b">
        <f>NOT(ISERROR(IF(runRBA_RBA_fluxes[[#This Row],[tag]]="RXN",MATCH(runRBA_RBA_fluxes[[#This Row],[rxn_base_id]],fba_fluxes[rxn],0),0)))</f>
        <v>1</v>
      </c>
    </row>
    <row r="737" spans="1:12" hidden="1" x14ac:dyDescent="0.2">
      <c r="A737" s="1" t="s">
        <v>1692</v>
      </c>
      <c r="B737">
        <v>7.47137969E-7</v>
      </c>
      <c r="C737">
        <v>0</v>
      </c>
      <c r="D737">
        <v>1000.0000000000001</v>
      </c>
      <c r="E737" t="str">
        <f>_xlfn.TEXTBEFORE(runRBA_RBA_fluxes[[#This Row],[rxn]],"-")</f>
        <v>PROSYN</v>
      </c>
      <c r="F737" t="str">
        <f>IFERROR(_xlfn.TEXTAFTER(_xlfn.TEXTBEFORE(runRBA_RBA_fluxes[[#This Row],[rxn]],"_"&amp;runRBA_RBA_fluxes[[#This Row],[dir]]&amp;"-",-1),runRBA_RBA_fluxes[[#This Row],[tag]]&amp;"-"),"")</f>
        <v/>
      </c>
      <c r="G737" t="e">
        <f>_xlfn.TEXTAFTER(_xlfn.TEXTBEFORE(runRBA_RBA_fluxes[[#This Row],[rxn]],"-"&amp;runRBA_RBA_fluxes[[#This Row],[enz]],-1),"_",-1)</f>
        <v>#N/A</v>
      </c>
      <c r="H737" t="str">
        <f>_xlfn.TEXTAFTER(runRBA_RBA_fluxes[[#This Row],[rxn]],"-",-1)</f>
        <v>YDL075W</v>
      </c>
      <c r="I737" s="1" t="e">
        <f>IF(runRBA_RBA_fluxes[[#This Row],[dir]]="REV",-runRBA_RBA_fluxes[[#This Row],[ub]],runRBA_RBA_fluxes[[#This Row],[lb]])</f>
        <v>#N/A</v>
      </c>
      <c r="J737" s="1" t="e">
        <f>IF(runRBA_RBA_fluxes[[#This Row],[dir]]="REV",-runRBA_RBA_fluxes[[#This Row],[lb]],runRBA_RBA_fluxes[[#This Row],[ub]])</f>
        <v>#N/A</v>
      </c>
      <c r="K737" s="1" t="e">
        <f>IF(runRBA_RBA_fluxes[[#This Row],[dir]]="REV",-1,1)*runRBA_RBA_fluxes[[#This Row],[flux]]</f>
        <v>#N/A</v>
      </c>
      <c r="L737" s="1" t="b">
        <f>NOT(ISERROR(IF(runRBA_RBA_fluxes[[#This Row],[tag]]="RXN",MATCH(runRBA_RBA_fluxes[[#This Row],[rxn_base_id]],fba_fluxes[rxn],0),0)))</f>
        <v>1</v>
      </c>
    </row>
    <row r="738" spans="1:12" hidden="1" x14ac:dyDescent="0.2">
      <c r="A738" s="1" t="s">
        <v>1693</v>
      </c>
      <c r="B738">
        <v>9.0542968999999999E-8</v>
      </c>
      <c r="C738">
        <v>0</v>
      </c>
      <c r="D738">
        <v>1000.0000000000001</v>
      </c>
      <c r="E738" t="str">
        <f>_xlfn.TEXTBEFORE(runRBA_RBA_fluxes[[#This Row],[rxn]],"-")</f>
        <v>PROSYN</v>
      </c>
      <c r="F738" t="str">
        <f>IFERROR(_xlfn.TEXTAFTER(_xlfn.TEXTBEFORE(runRBA_RBA_fluxes[[#This Row],[rxn]],"_"&amp;runRBA_RBA_fluxes[[#This Row],[dir]]&amp;"-",-1),runRBA_RBA_fluxes[[#This Row],[tag]]&amp;"-"),"")</f>
        <v/>
      </c>
      <c r="G738" t="e">
        <f>_xlfn.TEXTAFTER(_xlfn.TEXTBEFORE(runRBA_RBA_fluxes[[#This Row],[rxn]],"-"&amp;runRBA_RBA_fluxes[[#This Row],[enz]],-1),"_",-1)</f>
        <v>#N/A</v>
      </c>
      <c r="H738" t="str">
        <f>_xlfn.TEXTAFTER(runRBA_RBA_fluxes[[#This Row],[rxn]],"-",-1)</f>
        <v>YJR101W</v>
      </c>
      <c r="I738" s="1" t="e">
        <f>IF(runRBA_RBA_fluxes[[#This Row],[dir]]="REV",-runRBA_RBA_fluxes[[#This Row],[ub]],runRBA_RBA_fluxes[[#This Row],[lb]])</f>
        <v>#N/A</v>
      </c>
      <c r="J738" s="1" t="e">
        <f>IF(runRBA_RBA_fluxes[[#This Row],[dir]]="REV",-runRBA_RBA_fluxes[[#This Row],[lb]],runRBA_RBA_fluxes[[#This Row],[ub]])</f>
        <v>#N/A</v>
      </c>
      <c r="K738" s="1" t="e">
        <f>IF(runRBA_RBA_fluxes[[#This Row],[dir]]="REV",-1,1)*runRBA_RBA_fluxes[[#This Row],[flux]]</f>
        <v>#N/A</v>
      </c>
      <c r="L738" s="1" t="b">
        <f>NOT(ISERROR(IF(runRBA_RBA_fluxes[[#This Row],[tag]]="RXN",MATCH(runRBA_RBA_fluxes[[#This Row],[rxn_base_id]],fba_fluxes[rxn],0),0)))</f>
        <v>1</v>
      </c>
    </row>
    <row r="739" spans="1:12" hidden="1" x14ac:dyDescent="0.2">
      <c r="A739" s="1" t="s">
        <v>1694</v>
      </c>
      <c r="B739">
        <v>7.47137969E-7</v>
      </c>
      <c r="C739">
        <v>0</v>
      </c>
      <c r="D739">
        <v>1000.0000000000001</v>
      </c>
      <c r="E739" t="str">
        <f>_xlfn.TEXTBEFORE(runRBA_RBA_fluxes[[#This Row],[rxn]],"-")</f>
        <v>PROSYN</v>
      </c>
      <c r="F739" t="str">
        <f>IFERROR(_xlfn.TEXTAFTER(_xlfn.TEXTBEFORE(runRBA_RBA_fluxes[[#This Row],[rxn]],"_"&amp;runRBA_RBA_fluxes[[#This Row],[dir]]&amp;"-",-1),runRBA_RBA_fluxes[[#This Row],[tag]]&amp;"-"),"")</f>
        <v/>
      </c>
      <c r="G739" t="e">
        <f>_xlfn.TEXTAFTER(_xlfn.TEXTBEFORE(runRBA_RBA_fluxes[[#This Row],[rxn]],"-"&amp;runRBA_RBA_fluxes[[#This Row],[enz]],-1),"_",-1)</f>
        <v>#N/A</v>
      </c>
      <c r="H739" t="str">
        <f>_xlfn.TEXTAFTER(runRBA_RBA_fluxes[[#This Row],[rxn]],"-",-1)</f>
        <v>YMR142C</v>
      </c>
      <c r="I739" s="1" t="e">
        <f>IF(runRBA_RBA_fluxes[[#This Row],[dir]]="REV",-runRBA_RBA_fluxes[[#This Row],[ub]],runRBA_RBA_fluxes[[#This Row],[lb]])</f>
        <v>#N/A</v>
      </c>
      <c r="J739" s="1" t="e">
        <f>IF(runRBA_RBA_fluxes[[#This Row],[dir]]="REV",-runRBA_RBA_fluxes[[#This Row],[lb]],runRBA_RBA_fluxes[[#This Row],[ub]])</f>
        <v>#N/A</v>
      </c>
      <c r="K739" s="1" t="e">
        <f>IF(runRBA_RBA_fluxes[[#This Row],[dir]]="REV",-1,1)*runRBA_RBA_fluxes[[#This Row],[flux]]</f>
        <v>#N/A</v>
      </c>
      <c r="L739" s="1" t="b">
        <f>NOT(ISERROR(IF(runRBA_RBA_fluxes[[#This Row],[tag]]="RXN",MATCH(runRBA_RBA_fluxes[[#This Row],[rxn_base_id]],fba_fluxes[rxn],0),0)))</f>
        <v>1</v>
      </c>
    </row>
    <row r="740" spans="1:12" x14ac:dyDescent="0.2">
      <c r="A740" s="1" t="s">
        <v>808</v>
      </c>
      <c r="B740">
        <v>6.5720617938000005E-5</v>
      </c>
      <c r="C740">
        <v>0</v>
      </c>
      <c r="D740">
        <v>1000.0000000000001</v>
      </c>
      <c r="E740" t="str">
        <f>_xlfn.TEXTBEFORE(runRBA_RBA_fluxes[[#This Row],[rxn]],"-")</f>
        <v>RXN</v>
      </c>
      <c r="F740" t="str">
        <f>IFERROR(_xlfn.TEXTAFTER(_xlfn.TEXTBEFORE(runRBA_RBA_fluxes[[#This Row],[rxn]],"_"&amp;runRBA_RBA_fluxes[[#This Row],[dir]]&amp;"-",-1),runRBA_RBA_fluxes[[#This Row],[tag]]&amp;"-"),"")</f>
        <v>HXCCOAt_c_r</v>
      </c>
      <c r="G740" t="str">
        <f>_xlfn.TEXTAFTER(_xlfn.TEXTBEFORE(runRBA_RBA_fluxes[[#This Row],[rxn]],"-"&amp;runRBA_RBA_fluxes[[#This Row],[enz]],-1),"_",-1)</f>
        <v>FWD</v>
      </c>
      <c r="H740" t="str">
        <f>_xlfn.TEXTAFTER(runRBA_RBA_fluxes[[#This Row],[rxn]],"-",-1)</f>
        <v>SPONT</v>
      </c>
      <c r="I740" s="1">
        <f>IF(runRBA_RBA_fluxes[[#This Row],[dir]]="REV",-runRBA_RBA_fluxes[[#This Row],[ub]],runRBA_RBA_fluxes[[#This Row],[lb]])</f>
        <v>0</v>
      </c>
      <c r="J740" s="1">
        <f>IF(runRBA_RBA_fluxes[[#This Row],[dir]]="REV",-runRBA_RBA_fluxes[[#This Row],[lb]],runRBA_RBA_fluxes[[#This Row],[ub]])</f>
        <v>1000.0000000000001</v>
      </c>
      <c r="K740" s="1">
        <f>IF(runRBA_RBA_fluxes[[#This Row],[dir]]="REV",-1,1)*runRBA_RBA_fluxes[[#This Row],[flux]]</f>
        <v>6.5720617938000005E-5</v>
      </c>
      <c r="L740" s="1" t="b">
        <f>NOT(ISERROR(IF(runRBA_RBA_fluxes[[#This Row],[tag]]="RXN",MATCH(runRBA_RBA_fluxes[[#This Row],[rxn_base_id]],fba_fluxes[rxn],0),0)))</f>
        <v>1</v>
      </c>
    </row>
    <row r="741" spans="1:12" hidden="1" x14ac:dyDescent="0.2">
      <c r="A741" s="1" t="s">
        <v>1695</v>
      </c>
      <c r="B741">
        <v>9.0542968999999999E-8</v>
      </c>
      <c r="C741">
        <v>0</v>
      </c>
      <c r="D741">
        <v>1000.0000000000001</v>
      </c>
      <c r="E741" t="str">
        <f>_xlfn.TEXTBEFORE(runRBA_RBA_fluxes[[#This Row],[rxn]],"-")</f>
        <v>RIBOSUBSYN</v>
      </c>
      <c r="F741" t="str">
        <f>IFERROR(_xlfn.TEXTAFTER(_xlfn.TEXTBEFORE(runRBA_RBA_fluxes[[#This Row],[rxn]],"_"&amp;runRBA_RBA_fluxes[[#This Row],[dir]]&amp;"-",-1),runRBA_RBA_fluxes[[#This Row],[tag]]&amp;"-"),"")</f>
        <v/>
      </c>
      <c r="G741" t="e">
        <f>_xlfn.TEXTAFTER(_xlfn.TEXTBEFORE(runRBA_RBA_fluxes[[#This Row],[rxn]],"-"&amp;runRBA_RBA_fluxes[[#This Row],[enz]],-1),"_",-1)</f>
        <v>#N/A</v>
      </c>
      <c r="H741" t="str">
        <f>_xlfn.TEXTAFTER(runRBA_RBA_fluxes[[#This Row],[rxn]],"-",-1)</f>
        <v>A</v>
      </c>
      <c r="I741" s="1" t="e">
        <f>IF(runRBA_RBA_fluxes[[#This Row],[dir]]="REV",-runRBA_RBA_fluxes[[#This Row],[ub]],runRBA_RBA_fluxes[[#This Row],[lb]])</f>
        <v>#N/A</v>
      </c>
      <c r="J741" s="1" t="e">
        <f>IF(runRBA_RBA_fluxes[[#This Row],[dir]]="REV",-runRBA_RBA_fluxes[[#This Row],[lb]],runRBA_RBA_fluxes[[#This Row],[ub]])</f>
        <v>#N/A</v>
      </c>
      <c r="K741" s="1" t="e">
        <f>IF(runRBA_RBA_fluxes[[#This Row],[dir]]="REV",-1,1)*runRBA_RBA_fluxes[[#This Row],[flux]]</f>
        <v>#N/A</v>
      </c>
      <c r="L741" s="1" t="b">
        <f>NOT(ISERROR(IF(runRBA_RBA_fluxes[[#This Row],[tag]]="RXN",MATCH(runRBA_RBA_fluxes[[#This Row],[rxn_base_id]],fba_fluxes[rxn],0),0)))</f>
        <v>1</v>
      </c>
    </row>
    <row r="742" spans="1:12" hidden="1" x14ac:dyDescent="0.2">
      <c r="A742" s="1" t="s">
        <v>1696</v>
      </c>
      <c r="B742">
        <v>9.3017300000000003E-10</v>
      </c>
      <c r="C742">
        <v>0</v>
      </c>
      <c r="D742">
        <v>1000.0000000000001</v>
      </c>
      <c r="E742" t="str">
        <f>_xlfn.TEXTBEFORE(runRBA_RBA_fluxes[[#This Row],[rxn]],"-")</f>
        <v>ENZSYN</v>
      </c>
      <c r="F742" t="str">
        <f>IFERROR(_xlfn.TEXTAFTER(_xlfn.TEXTBEFORE(runRBA_RBA_fluxes[[#This Row],[rxn]],"_"&amp;runRBA_RBA_fluxes[[#This Row],[dir]]&amp;"-",-1),runRBA_RBA_fluxes[[#This Row],[tag]]&amp;"-"),"")</f>
        <v/>
      </c>
      <c r="G742" t="e">
        <f>_xlfn.TEXTAFTER(_xlfn.TEXTBEFORE(runRBA_RBA_fluxes[[#This Row],[rxn]],"-"&amp;runRBA_RBA_fluxes[[#This Row],[enz]],-1),"_",-1)</f>
        <v>#N/A</v>
      </c>
      <c r="H742" t="str">
        <f>_xlfn.TEXTAFTER(runRBA_RBA_fluxes[[#This Row],[rxn]],"-",-1)</f>
        <v>YPL134C</v>
      </c>
      <c r="I742" s="1" t="e">
        <f>IF(runRBA_RBA_fluxes[[#This Row],[dir]]="REV",-runRBA_RBA_fluxes[[#This Row],[ub]],runRBA_RBA_fluxes[[#This Row],[lb]])</f>
        <v>#N/A</v>
      </c>
      <c r="J742" s="1" t="e">
        <f>IF(runRBA_RBA_fluxes[[#This Row],[dir]]="REV",-runRBA_RBA_fluxes[[#This Row],[lb]],runRBA_RBA_fluxes[[#This Row],[ub]])</f>
        <v>#N/A</v>
      </c>
      <c r="K742" s="1" t="e">
        <f>IF(runRBA_RBA_fluxes[[#This Row],[dir]]="REV",-1,1)*runRBA_RBA_fluxes[[#This Row],[flux]]</f>
        <v>#N/A</v>
      </c>
      <c r="L742" s="1" t="b">
        <f>NOT(ISERROR(IF(runRBA_RBA_fluxes[[#This Row],[tag]]="RXN",MATCH(runRBA_RBA_fluxes[[#This Row],[rxn_base_id]],fba_fluxes[rxn],0),0)))</f>
        <v>1</v>
      </c>
    </row>
    <row r="743" spans="1:12" hidden="1" x14ac:dyDescent="0.2">
      <c r="A743" s="1" t="s">
        <v>1697</v>
      </c>
      <c r="B743">
        <v>2.8356499999999999E-10</v>
      </c>
      <c r="C743">
        <v>0</v>
      </c>
      <c r="D743">
        <v>1000.0000000000001</v>
      </c>
      <c r="E743" t="str">
        <f>_xlfn.TEXTBEFORE(runRBA_RBA_fluxes[[#This Row],[rxn]],"-")</f>
        <v>PROSYN</v>
      </c>
      <c r="F743" t="str">
        <f>IFERROR(_xlfn.TEXTAFTER(_xlfn.TEXTBEFORE(runRBA_RBA_fluxes[[#This Row],[rxn]],"_"&amp;runRBA_RBA_fluxes[[#This Row],[dir]]&amp;"-",-1),runRBA_RBA_fluxes[[#This Row],[tag]]&amp;"-"),"")</f>
        <v/>
      </c>
      <c r="G743" t="e">
        <f>_xlfn.TEXTAFTER(_xlfn.TEXTBEFORE(runRBA_RBA_fluxes[[#This Row],[rxn]],"-"&amp;runRBA_RBA_fluxes[[#This Row],[enz]],-1),"_",-1)</f>
        <v>#N/A</v>
      </c>
      <c r="H743" t="str">
        <f>_xlfn.TEXTAFTER(runRBA_RBA_fluxes[[#This Row],[rxn]],"-",-1)</f>
        <v>YCR028C</v>
      </c>
      <c r="I743" s="1" t="e">
        <f>IF(runRBA_RBA_fluxes[[#This Row],[dir]]="REV",-runRBA_RBA_fluxes[[#This Row],[ub]],runRBA_RBA_fluxes[[#This Row],[lb]])</f>
        <v>#N/A</v>
      </c>
      <c r="J743" s="1" t="e">
        <f>IF(runRBA_RBA_fluxes[[#This Row],[dir]]="REV",-runRBA_RBA_fluxes[[#This Row],[lb]],runRBA_RBA_fluxes[[#This Row],[ub]])</f>
        <v>#N/A</v>
      </c>
      <c r="K743" s="1" t="e">
        <f>IF(runRBA_RBA_fluxes[[#This Row],[dir]]="REV",-1,1)*runRBA_RBA_fluxes[[#This Row],[flux]]</f>
        <v>#N/A</v>
      </c>
      <c r="L743" s="1" t="b">
        <f>NOT(ISERROR(IF(runRBA_RBA_fluxes[[#This Row],[tag]]="RXN",MATCH(runRBA_RBA_fluxes[[#This Row],[rxn_base_id]],fba_fluxes[rxn],0),0)))</f>
        <v>1</v>
      </c>
    </row>
    <row r="744" spans="1:12" hidden="1" x14ac:dyDescent="0.2">
      <c r="A744" s="1" t="s">
        <v>1698</v>
      </c>
      <c r="B744">
        <v>3.1713730000000001E-9</v>
      </c>
      <c r="C744">
        <v>0</v>
      </c>
      <c r="D744">
        <v>1000.0000000000001</v>
      </c>
      <c r="E744" t="str">
        <f>_xlfn.TEXTBEFORE(runRBA_RBA_fluxes[[#This Row],[rxn]],"-")</f>
        <v>PROSYN</v>
      </c>
      <c r="F744" t="str">
        <f>IFERROR(_xlfn.TEXTAFTER(_xlfn.TEXTBEFORE(runRBA_RBA_fluxes[[#This Row],[rxn]],"_"&amp;runRBA_RBA_fluxes[[#This Row],[dir]]&amp;"-",-1),runRBA_RBA_fluxes[[#This Row],[tag]]&amp;"-"),"")</f>
        <v/>
      </c>
      <c r="G744" t="e">
        <f>_xlfn.TEXTAFTER(_xlfn.TEXTBEFORE(runRBA_RBA_fluxes[[#This Row],[rxn]],"-"&amp;runRBA_RBA_fluxes[[#This Row],[enz]],-1),"_",-1)</f>
        <v>#N/A</v>
      </c>
      <c r="H744" t="str">
        <f>_xlfn.TEXTAFTER(runRBA_RBA_fluxes[[#This Row],[rxn]],"-",-1)</f>
        <v>YGR175C</v>
      </c>
      <c r="I744" s="1" t="e">
        <f>IF(runRBA_RBA_fluxes[[#This Row],[dir]]="REV",-runRBA_RBA_fluxes[[#This Row],[ub]],runRBA_RBA_fluxes[[#This Row],[lb]])</f>
        <v>#N/A</v>
      </c>
      <c r="J744" s="1" t="e">
        <f>IF(runRBA_RBA_fluxes[[#This Row],[dir]]="REV",-runRBA_RBA_fluxes[[#This Row],[lb]],runRBA_RBA_fluxes[[#This Row],[ub]])</f>
        <v>#N/A</v>
      </c>
      <c r="K744" s="1" t="e">
        <f>IF(runRBA_RBA_fluxes[[#This Row],[dir]]="REV",-1,1)*runRBA_RBA_fluxes[[#This Row],[flux]]</f>
        <v>#N/A</v>
      </c>
      <c r="L744" s="1" t="b">
        <f>NOT(ISERROR(IF(runRBA_RBA_fluxes[[#This Row],[tag]]="RXN",MATCH(runRBA_RBA_fluxes[[#This Row],[rxn_base_id]],fba_fluxes[rxn],0),0)))</f>
        <v>1</v>
      </c>
    </row>
    <row r="745" spans="1:12" hidden="1" x14ac:dyDescent="0.2">
      <c r="A745" s="1" t="s">
        <v>1699</v>
      </c>
      <c r="B745">
        <v>4.7342300000000003E-10</v>
      </c>
      <c r="C745">
        <v>0</v>
      </c>
      <c r="D745">
        <v>1000.0000000000001</v>
      </c>
      <c r="E745" t="str">
        <f>_xlfn.TEXTBEFORE(runRBA_RBA_fluxes[[#This Row],[rxn]],"-")</f>
        <v>ENZSYN</v>
      </c>
      <c r="F745" t="str">
        <f>IFERROR(_xlfn.TEXTAFTER(_xlfn.TEXTBEFORE(runRBA_RBA_fluxes[[#This Row],[rxn]],"_"&amp;runRBA_RBA_fluxes[[#This Row],[dir]]&amp;"-",-1),runRBA_RBA_fluxes[[#This Row],[tag]]&amp;"-"),"")</f>
        <v/>
      </c>
      <c r="G745" t="e">
        <f>_xlfn.TEXTAFTER(_xlfn.TEXTBEFORE(runRBA_RBA_fluxes[[#This Row],[rxn]],"-"&amp;runRBA_RBA_fluxes[[#This Row],[enz]],-1),"_",-1)</f>
        <v>#N/A</v>
      </c>
      <c r="H745" t="str">
        <f>_xlfn.TEXTAFTER(runRBA_RBA_fluxes[[#This Row],[rxn]],"-",-1)</f>
        <v>LYS25</v>
      </c>
      <c r="I745" s="1" t="e">
        <f>IF(runRBA_RBA_fluxes[[#This Row],[dir]]="REV",-runRBA_RBA_fluxes[[#This Row],[ub]],runRBA_RBA_fluxes[[#This Row],[lb]])</f>
        <v>#N/A</v>
      </c>
      <c r="J745" s="1" t="e">
        <f>IF(runRBA_RBA_fluxes[[#This Row],[dir]]="REV",-runRBA_RBA_fluxes[[#This Row],[lb]],runRBA_RBA_fluxes[[#This Row],[ub]])</f>
        <v>#N/A</v>
      </c>
      <c r="K745" s="1" t="e">
        <f>IF(runRBA_RBA_fluxes[[#This Row],[dir]]="REV",-1,1)*runRBA_RBA_fluxes[[#This Row],[flux]]</f>
        <v>#N/A</v>
      </c>
      <c r="L745" s="1" t="b">
        <f>NOT(ISERROR(IF(runRBA_RBA_fluxes[[#This Row],[tag]]="RXN",MATCH(runRBA_RBA_fluxes[[#This Row],[rxn_base_id]],fba_fluxes[rxn],0),0)))</f>
        <v>1</v>
      </c>
    </row>
    <row r="746" spans="1:12" hidden="1" x14ac:dyDescent="0.2">
      <c r="A746" s="1" t="s">
        <v>1700</v>
      </c>
      <c r="B746">
        <v>1.8363795300000001E-7</v>
      </c>
      <c r="C746">
        <v>0</v>
      </c>
      <c r="D746">
        <v>1000.0000000000001</v>
      </c>
      <c r="E746" t="str">
        <f>_xlfn.TEXTBEFORE(runRBA_RBA_fluxes[[#This Row],[rxn]],"-")</f>
        <v>ENZSYN</v>
      </c>
      <c r="F746" t="str">
        <f>IFERROR(_xlfn.TEXTAFTER(_xlfn.TEXTBEFORE(runRBA_RBA_fluxes[[#This Row],[rxn]],"_"&amp;runRBA_RBA_fluxes[[#This Row],[dir]]&amp;"-",-1),runRBA_RBA_fluxes[[#This Row],[tag]]&amp;"-"),"")</f>
        <v/>
      </c>
      <c r="G746" t="e">
        <f>_xlfn.TEXTAFTER(_xlfn.TEXTBEFORE(runRBA_RBA_fluxes[[#This Row],[rxn]],"-"&amp;runRBA_RBA_fluxes[[#This Row],[enz]],-1),"_",-1)</f>
        <v>#N/A</v>
      </c>
      <c r="H746" t="str">
        <f>_xlfn.TEXTAFTER(runRBA_RBA_fluxes[[#This Row],[rxn]],"-",-1)</f>
        <v>YOR184W</v>
      </c>
      <c r="I746" s="1" t="e">
        <f>IF(runRBA_RBA_fluxes[[#This Row],[dir]]="REV",-runRBA_RBA_fluxes[[#This Row],[ub]],runRBA_RBA_fluxes[[#This Row],[lb]])</f>
        <v>#N/A</v>
      </c>
      <c r="J746" s="1" t="e">
        <f>IF(runRBA_RBA_fluxes[[#This Row],[dir]]="REV",-runRBA_RBA_fluxes[[#This Row],[lb]],runRBA_RBA_fluxes[[#This Row],[ub]])</f>
        <v>#N/A</v>
      </c>
      <c r="K746" s="1" t="e">
        <f>IF(runRBA_RBA_fluxes[[#This Row],[dir]]="REV",-1,1)*runRBA_RBA_fluxes[[#This Row],[flux]]</f>
        <v>#N/A</v>
      </c>
      <c r="L746" s="1" t="b">
        <f>NOT(ISERROR(IF(runRBA_RBA_fluxes[[#This Row],[tag]]="RXN",MATCH(runRBA_RBA_fluxes[[#This Row],[rxn_base_id]],fba_fluxes[rxn],0),0)))</f>
        <v>1</v>
      </c>
    </row>
    <row r="747" spans="1:12" x14ac:dyDescent="0.2">
      <c r="A747" s="1" t="s">
        <v>809</v>
      </c>
      <c r="B747">
        <v>2.3668337414300001E-4</v>
      </c>
      <c r="C747">
        <v>0</v>
      </c>
      <c r="D747">
        <v>1000.0000000000001</v>
      </c>
      <c r="E747" t="str">
        <f>_xlfn.TEXTBEFORE(runRBA_RBA_fluxes[[#This Row],[rxn]],"-")</f>
        <v>RXN</v>
      </c>
      <c r="F747" t="str">
        <f>IFERROR(_xlfn.TEXTAFTER(_xlfn.TEXTBEFORE(runRBA_RBA_fluxes[[#This Row],[rxn]],"_"&amp;runRBA_RBA_fluxes[[#This Row],[dir]]&amp;"-",-1),runRBA_RBA_fluxes[[#This Row],[tag]]&amp;"-"),"")</f>
        <v>DURIK1_c</v>
      </c>
      <c r="G747" t="str">
        <f>_xlfn.TEXTAFTER(_xlfn.TEXTBEFORE(runRBA_RBA_fluxes[[#This Row],[rxn]],"-"&amp;runRBA_RBA_fluxes[[#This Row],[enz]],-1),"_",-1)</f>
        <v>FWD</v>
      </c>
      <c r="H747" t="str">
        <f>_xlfn.TEXTAFTER(runRBA_RBA_fluxes[[#This Row],[rxn]],"-",-1)</f>
        <v>UNKNOWN</v>
      </c>
      <c r="I747" s="1">
        <f>IF(runRBA_RBA_fluxes[[#This Row],[dir]]="REV",-runRBA_RBA_fluxes[[#This Row],[ub]],runRBA_RBA_fluxes[[#This Row],[lb]])</f>
        <v>0</v>
      </c>
      <c r="J747" s="1">
        <f>IF(runRBA_RBA_fluxes[[#This Row],[dir]]="REV",-runRBA_RBA_fluxes[[#This Row],[lb]],runRBA_RBA_fluxes[[#This Row],[ub]])</f>
        <v>1000.0000000000001</v>
      </c>
      <c r="K747" s="1">
        <f>IF(runRBA_RBA_fluxes[[#This Row],[dir]]="REV",-1,1)*runRBA_RBA_fluxes[[#This Row],[flux]]</f>
        <v>2.3668337414300001E-4</v>
      </c>
      <c r="L747" s="1" t="b">
        <f>NOT(ISERROR(IF(runRBA_RBA_fluxes[[#This Row],[tag]]="RXN",MATCH(runRBA_RBA_fluxes[[#This Row],[rxn_base_id]],fba_fluxes[rxn],0),0)))</f>
        <v>1</v>
      </c>
    </row>
    <row r="748" spans="1:12" hidden="1" x14ac:dyDescent="0.2">
      <c r="A748" s="1" t="s">
        <v>1701</v>
      </c>
      <c r="B748">
        <v>7.47137969E-7</v>
      </c>
      <c r="C748">
        <v>0</v>
      </c>
      <c r="D748">
        <v>1000.0000000000001</v>
      </c>
      <c r="E748" t="str">
        <f>_xlfn.TEXTBEFORE(runRBA_RBA_fluxes[[#This Row],[rxn]],"-")</f>
        <v>RIBOSUBSYN</v>
      </c>
      <c r="F748" t="str">
        <f>IFERROR(_xlfn.TEXTAFTER(_xlfn.TEXTBEFORE(runRBA_RBA_fluxes[[#This Row],[rxn]],"_"&amp;runRBA_RBA_fluxes[[#This Row],[dir]]&amp;"-",-1),runRBA_RBA_fluxes[[#This Row],[tag]]&amp;"-"),"")</f>
        <v/>
      </c>
      <c r="G748" t="e">
        <f>_xlfn.TEXTAFTER(_xlfn.TEXTBEFORE(runRBA_RBA_fluxes[[#This Row],[rxn]],"-"&amp;runRBA_RBA_fluxes[[#This Row],[enz]],-1),"_",-1)</f>
        <v>#N/A</v>
      </c>
      <c r="H748" t="str">
        <f>_xlfn.TEXTAFTER(runRBA_RBA_fluxes[[#This Row],[rxn]],"-",-1)</f>
        <v>YDR382W</v>
      </c>
      <c r="I748" s="1" t="e">
        <f>IF(runRBA_RBA_fluxes[[#This Row],[dir]]="REV",-runRBA_RBA_fluxes[[#This Row],[ub]],runRBA_RBA_fluxes[[#This Row],[lb]])</f>
        <v>#N/A</v>
      </c>
      <c r="J748" s="1" t="e">
        <f>IF(runRBA_RBA_fluxes[[#This Row],[dir]]="REV",-runRBA_RBA_fluxes[[#This Row],[lb]],runRBA_RBA_fluxes[[#This Row],[ub]])</f>
        <v>#N/A</v>
      </c>
      <c r="K748" s="1" t="e">
        <f>IF(runRBA_RBA_fluxes[[#This Row],[dir]]="REV",-1,1)*runRBA_RBA_fluxes[[#This Row],[flux]]</f>
        <v>#N/A</v>
      </c>
      <c r="L748" s="1" t="b">
        <f>NOT(ISERROR(IF(runRBA_RBA_fluxes[[#This Row],[tag]]="RXN",MATCH(runRBA_RBA_fluxes[[#This Row],[rxn_base_id]],fba_fluxes[rxn],0),0)))</f>
        <v>1</v>
      </c>
    </row>
    <row r="749" spans="1:12" x14ac:dyDescent="0.2">
      <c r="A749" s="1" t="s">
        <v>811</v>
      </c>
      <c r="B749">
        <v>2.6958312840389999E-2</v>
      </c>
      <c r="C749">
        <v>0</v>
      </c>
      <c r="D749">
        <v>1000.0000000000001</v>
      </c>
      <c r="E749" t="str">
        <f>_xlfn.TEXTBEFORE(runRBA_RBA_fluxes[[#This Row],[rxn]],"-")</f>
        <v>RXN</v>
      </c>
      <c r="F749" t="str">
        <f>IFERROR(_xlfn.TEXTAFTER(_xlfn.TEXTBEFORE(runRBA_RBA_fluxes[[#This Row],[rxn]],"_"&amp;runRBA_RBA_fluxes[[#This Row],[dir]]&amp;"-",-1),runRBA_RBA_fluxes[[#This Row],[tag]]&amp;"-"),"")</f>
        <v>HICITD_m</v>
      </c>
      <c r="G749" t="str">
        <f>_xlfn.TEXTAFTER(_xlfn.TEXTBEFORE(runRBA_RBA_fluxes[[#This Row],[rxn]],"-"&amp;runRBA_RBA_fluxes[[#This Row],[enz]],-1),"_",-1)</f>
        <v>FWD</v>
      </c>
      <c r="H749" t="str">
        <f>_xlfn.TEXTAFTER(runRBA_RBA_fluxes[[#This Row],[rxn]],"-",-1)</f>
        <v>YIL094C</v>
      </c>
      <c r="I749" s="1">
        <f>IF(runRBA_RBA_fluxes[[#This Row],[dir]]="REV",-runRBA_RBA_fluxes[[#This Row],[ub]],runRBA_RBA_fluxes[[#This Row],[lb]])</f>
        <v>0</v>
      </c>
      <c r="J749" s="1">
        <f>IF(runRBA_RBA_fluxes[[#This Row],[dir]]="REV",-runRBA_RBA_fluxes[[#This Row],[lb]],runRBA_RBA_fluxes[[#This Row],[ub]])</f>
        <v>1000.0000000000001</v>
      </c>
      <c r="K749" s="1">
        <f>IF(runRBA_RBA_fluxes[[#This Row],[dir]]="REV",-1,1)*runRBA_RBA_fluxes[[#This Row],[flux]]</f>
        <v>2.6958312840389999E-2</v>
      </c>
      <c r="L749" s="1" t="b">
        <f>NOT(ISERROR(IF(runRBA_RBA_fluxes[[#This Row],[tag]]="RXN",MATCH(runRBA_RBA_fluxes[[#This Row],[rxn_base_id]],fba_fluxes[rxn],0),0)))</f>
        <v>1</v>
      </c>
    </row>
    <row r="750" spans="1:12" hidden="1" x14ac:dyDescent="0.2">
      <c r="A750" s="1" t="s">
        <v>1702</v>
      </c>
      <c r="B750">
        <v>2.5221221999999999E-8</v>
      </c>
      <c r="C750">
        <v>0</v>
      </c>
      <c r="D750">
        <v>1000.0000000000001</v>
      </c>
      <c r="E750" t="str">
        <f>_xlfn.TEXTBEFORE(runRBA_RBA_fluxes[[#This Row],[rxn]],"-")</f>
        <v>ENZLOAD</v>
      </c>
      <c r="F750" t="str">
        <f>IFERROR(_xlfn.TEXTAFTER(_xlfn.TEXTBEFORE(runRBA_RBA_fluxes[[#This Row],[rxn]],"_"&amp;runRBA_RBA_fluxes[[#This Row],[dir]]&amp;"-",-1),runRBA_RBA_fluxes[[#This Row],[tag]]&amp;"-"),"")</f>
        <v>TRPS1_c</v>
      </c>
      <c r="G750" t="str">
        <f>_xlfn.TEXTAFTER(_xlfn.TEXTBEFORE(runRBA_RBA_fluxes[[#This Row],[rxn]],"-"&amp;runRBA_RBA_fluxes[[#This Row],[enz]],-1),"_",-1)</f>
        <v>FWD</v>
      </c>
      <c r="H750" t="str">
        <f>_xlfn.TEXTAFTER(runRBA_RBA_fluxes[[#This Row],[rxn]],"-",-1)</f>
        <v>YGL026C</v>
      </c>
      <c r="I750" s="1">
        <f>IF(runRBA_RBA_fluxes[[#This Row],[dir]]="REV",-runRBA_RBA_fluxes[[#This Row],[ub]],runRBA_RBA_fluxes[[#This Row],[lb]])</f>
        <v>0</v>
      </c>
      <c r="J750" s="1">
        <f>IF(runRBA_RBA_fluxes[[#This Row],[dir]]="REV",-runRBA_RBA_fluxes[[#This Row],[lb]],runRBA_RBA_fluxes[[#This Row],[ub]])</f>
        <v>1000.0000000000001</v>
      </c>
      <c r="K750" s="1">
        <f>IF(runRBA_RBA_fluxes[[#This Row],[dir]]="REV",-1,1)*runRBA_RBA_fluxes[[#This Row],[flux]]</f>
        <v>2.5221221999999999E-8</v>
      </c>
      <c r="L750" s="1" t="b">
        <f>NOT(ISERROR(IF(runRBA_RBA_fluxes[[#This Row],[tag]]="RXN",MATCH(runRBA_RBA_fluxes[[#This Row],[rxn_base_id]],fba_fluxes[rxn],0),0)))</f>
        <v>1</v>
      </c>
    </row>
    <row r="751" spans="1:12" hidden="1" x14ac:dyDescent="0.2">
      <c r="A751" s="1" t="s">
        <v>1703</v>
      </c>
      <c r="B751">
        <v>7.2129910000000002E-9</v>
      </c>
      <c r="C751">
        <v>0</v>
      </c>
      <c r="D751">
        <v>1000.0000000000001</v>
      </c>
      <c r="E751" t="str">
        <f>_xlfn.TEXTBEFORE(runRBA_RBA_fluxes[[#This Row],[rxn]],"-")</f>
        <v>ENZLOAD</v>
      </c>
      <c r="F751" t="str">
        <f>IFERROR(_xlfn.TEXTAFTER(_xlfn.TEXTBEFORE(runRBA_RBA_fluxes[[#This Row],[rxn]],"_"&amp;runRBA_RBA_fluxes[[#This Row],[dir]]&amp;"-",-1),runRBA_RBA_fluxes[[#This Row],[tag]]&amp;"-"),"")</f>
        <v>PEMT_rm</v>
      </c>
      <c r="G751" t="str">
        <f>_xlfn.TEXTAFTER(_xlfn.TEXTBEFORE(runRBA_RBA_fluxes[[#This Row],[rxn]],"-"&amp;runRBA_RBA_fluxes[[#This Row],[enz]],-1),"_",-1)</f>
        <v>FWD</v>
      </c>
      <c r="H751" t="str">
        <f>_xlfn.TEXTAFTER(runRBA_RBA_fluxes[[#This Row],[rxn]],"-",-1)</f>
        <v>YGR157W</v>
      </c>
      <c r="I751" s="1">
        <f>IF(runRBA_RBA_fluxes[[#This Row],[dir]]="REV",-runRBA_RBA_fluxes[[#This Row],[ub]],runRBA_RBA_fluxes[[#This Row],[lb]])</f>
        <v>0</v>
      </c>
      <c r="J751" s="1">
        <f>IF(runRBA_RBA_fluxes[[#This Row],[dir]]="REV",-runRBA_RBA_fluxes[[#This Row],[lb]],runRBA_RBA_fluxes[[#This Row],[ub]])</f>
        <v>1000.0000000000001</v>
      </c>
      <c r="K751" s="1">
        <f>IF(runRBA_RBA_fluxes[[#This Row],[dir]]="REV",-1,1)*runRBA_RBA_fluxes[[#This Row],[flux]]</f>
        <v>7.2129910000000002E-9</v>
      </c>
      <c r="L751" s="1" t="b">
        <f>NOT(ISERROR(IF(runRBA_RBA_fluxes[[#This Row],[tag]]="RXN",MATCH(runRBA_RBA_fluxes[[#This Row],[rxn_base_id]],fba_fluxes[rxn],0),0)))</f>
        <v>1</v>
      </c>
    </row>
    <row r="752" spans="1:12" x14ac:dyDescent="0.2">
      <c r="A752" s="1" t="s">
        <v>812</v>
      </c>
      <c r="B752">
        <v>1.02921622662E-4</v>
      </c>
      <c r="C752">
        <v>0</v>
      </c>
      <c r="D752">
        <v>1000.0000000000001</v>
      </c>
      <c r="E752" t="str">
        <f>_xlfn.TEXTBEFORE(runRBA_RBA_fluxes[[#This Row],[rxn]],"-")</f>
        <v>RXN</v>
      </c>
      <c r="F752" t="str">
        <f>IFERROR(_xlfn.TEXTAFTER(_xlfn.TEXTBEFORE(runRBA_RBA_fluxes[[#This Row],[rxn]],"_"&amp;runRBA_RBA_fluxes[[#This Row],[dir]]&amp;"-",-1),runRBA_RBA_fluxes[[#This Row],[tag]]&amp;"-"),"")</f>
        <v>PAP_rm</v>
      </c>
      <c r="G752" t="str">
        <f>_xlfn.TEXTAFTER(_xlfn.TEXTBEFORE(runRBA_RBA_fluxes[[#This Row],[rxn]],"-"&amp;runRBA_RBA_fluxes[[#This Row],[enz]],-1),"_",-1)</f>
        <v>FWD</v>
      </c>
      <c r="H752" t="str">
        <f>_xlfn.TEXTAFTER(runRBA_RBA_fluxes[[#This Row],[rxn]],"-",-1)</f>
        <v>YMR165C</v>
      </c>
      <c r="I752" s="1">
        <f>IF(runRBA_RBA_fluxes[[#This Row],[dir]]="REV",-runRBA_RBA_fluxes[[#This Row],[ub]],runRBA_RBA_fluxes[[#This Row],[lb]])</f>
        <v>0</v>
      </c>
      <c r="J752" s="1">
        <f>IF(runRBA_RBA_fluxes[[#This Row],[dir]]="REV",-runRBA_RBA_fluxes[[#This Row],[lb]],runRBA_RBA_fluxes[[#This Row],[ub]])</f>
        <v>1000.0000000000001</v>
      </c>
      <c r="K752" s="1">
        <f>IF(runRBA_RBA_fluxes[[#This Row],[dir]]="REV",-1,1)*runRBA_RBA_fluxes[[#This Row],[flux]]</f>
        <v>1.02921622662E-4</v>
      </c>
      <c r="L752" s="1" t="b">
        <f>NOT(ISERROR(IF(runRBA_RBA_fluxes[[#This Row],[tag]]="RXN",MATCH(runRBA_RBA_fluxes[[#This Row],[rxn_base_id]],fba_fluxes[rxn],0),0)))</f>
        <v>1</v>
      </c>
    </row>
    <row r="753" spans="1:12" x14ac:dyDescent="0.2">
      <c r="A753" s="1" t="s">
        <v>814</v>
      </c>
      <c r="B753">
        <v>24.175402336885451</v>
      </c>
      <c r="C753">
        <v>0</v>
      </c>
      <c r="D753">
        <v>1000.0000000000001</v>
      </c>
      <c r="E753" t="str">
        <f>_xlfn.TEXTBEFORE(runRBA_RBA_fluxes[[#This Row],[rxn]],"-")</f>
        <v>RXN</v>
      </c>
      <c r="F753" t="str">
        <f>IFERROR(_xlfn.TEXTAFTER(_xlfn.TEXTBEFORE(runRBA_RBA_fluxes[[#This Row],[rxn]],"_"&amp;runRBA_RBA_fluxes[[#This Row],[dir]]&amp;"-",-1),runRBA_RBA_fluxes[[#This Row],[tag]]&amp;"-"),"")</f>
        <v>EX_lac__L_e</v>
      </c>
      <c r="G753" t="str">
        <f>_xlfn.TEXTAFTER(_xlfn.TEXTBEFORE(runRBA_RBA_fluxes[[#This Row],[rxn]],"-"&amp;runRBA_RBA_fluxes[[#This Row],[enz]],-1),"_",-1)</f>
        <v>FWD</v>
      </c>
      <c r="H753" t="str">
        <f>_xlfn.TEXTAFTER(runRBA_RBA_fluxes[[#This Row],[rxn]],"-",-1)</f>
        <v>SPONT</v>
      </c>
      <c r="I753" s="1">
        <f>IF(runRBA_RBA_fluxes[[#This Row],[dir]]="REV",-runRBA_RBA_fluxes[[#This Row],[ub]],runRBA_RBA_fluxes[[#This Row],[lb]])</f>
        <v>0</v>
      </c>
      <c r="J753" s="1">
        <f>IF(runRBA_RBA_fluxes[[#This Row],[dir]]="REV",-runRBA_RBA_fluxes[[#This Row],[lb]],runRBA_RBA_fluxes[[#This Row],[ub]])</f>
        <v>1000.0000000000001</v>
      </c>
      <c r="K753" s="1">
        <f>IF(runRBA_RBA_fluxes[[#This Row],[dir]]="REV",-1,1)*runRBA_RBA_fluxes[[#This Row],[flux]]</f>
        <v>24.175402336885451</v>
      </c>
      <c r="L753" s="1" t="b">
        <f>NOT(ISERROR(IF(runRBA_RBA_fluxes[[#This Row],[tag]]="RXN",MATCH(runRBA_RBA_fluxes[[#This Row],[rxn_base_id]],fba_fluxes[rxn],0),0)))</f>
        <v>1</v>
      </c>
    </row>
    <row r="754" spans="1:12" hidden="1" x14ac:dyDescent="0.2">
      <c r="A754" s="1" t="s">
        <v>1704</v>
      </c>
      <c r="B754">
        <v>1.5223070461E-5</v>
      </c>
      <c r="C754">
        <v>0</v>
      </c>
      <c r="D754">
        <v>1000.0000000000001</v>
      </c>
      <c r="E754" t="str">
        <f>_xlfn.TEXTBEFORE(runRBA_RBA_fluxes[[#This Row],[rxn]],"-")</f>
        <v>ENZLOAD</v>
      </c>
      <c r="F754" t="str">
        <f>IFERROR(_xlfn.TEXTAFTER(_xlfn.TEXTBEFORE(runRBA_RBA_fluxes[[#This Row],[rxn]],"_"&amp;runRBA_RBA_fluxes[[#This Row],[dir]]&amp;"-",-1),runRBA_RBA_fluxes[[#This Row],[tag]]&amp;"-"),"")</f>
        <v>FECRq6_m</v>
      </c>
      <c r="G754" t="str">
        <f>_xlfn.TEXTAFTER(_xlfn.TEXTBEFORE(runRBA_RBA_fluxes[[#This Row],[rxn]],"-"&amp;runRBA_RBA_fluxes[[#This Row],[enz]],-1),"_",-1)</f>
        <v>FWD</v>
      </c>
      <c r="H754" t="str">
        <f>_xlfn.TEXTAFTER(runRBA_RBA_fluxes[[#This Row],[rxn]],"-",-1)</f>
        <v>FECRq6CPLX</v>
      </c>
      <c r="I754" s="1">
        <f>IF(runRBA_RBA_fluxes[[#This Row],[dir]]="REV",-runRBA_RBA_fluxes[[#This Row],[ub]],runRBA_RBA_fluxes[[#This Row],[lb]])</f>
        <v>0</v>
      </c>
      <c r="J754" s="1">
        <f>IF(runRBA_RBA_fluxes[[#This Row],[dir]]="REV",-runRBA_RBA_fluxes[[#This Row],[lb]],runRBA_RBA_fluxes[[#This Row],[ub]])</f>
        <v>1000.0000000000001</v>
      </c>
      <c r="K754" s="1">
        <f>IF(runRBA_RBA_fluxes[[#This Row],[dir]]="REV",-1,1)*runRBA_RBA_fluxes[[#This Row],[flux]]</f>
        <v>1.5223070461E-5</v>
      </c>
      <c r="L754" s="1" t="b">
        <f>NOT(ISERROR(IF(runRBA_RBA_fluxes[[#This Row],[tag]]="RXN",MATCH(runRBA_RBA_fluxes[[#This Row],[rxn_base_id]],fba_fluxes[rxn],0),0)))</f>
        <v>1</v>
      </c>
    </row>
    <row r="755" spans="1:12" x14ac:dyDescent="0.2">
      <c r="A755" s="1" t="s">
        <v>815</v>
      </c>
      <c r="B755">
        <v>7.762580210079E-3</v>
      </c>
      <c r="C755">
        <v>0</v>
      </c>
      <c r="D755">
        <v>1000.0000000000001</v>
      </c>
      <c r="E755" t="str">
        <f>_xlfn.TEXTBEFORE(runRBA_RBA_fluxes[[#This Row],[rxn]],"-")</f>
        <v>RXN</v>
      </c>
      <c r="F755" t="str">
        <f>IFERROR(_xlfn.TEXTAFTER(_xlfn.TEXTBEFORE(runRBA_RBA_fluxes[[#This Row],[rxn]],"_"&amp;runRBA_RBA_fluxes[[#This Row],[dir]]&amp;"-",-1),runRBA_RBA_fluxes[[#This Row],[tag]]&amp;"-"),"")</f>
        <v>HISTD_c</v>
      </c>
      <c r="G755" t="str">
        <f>_xlfn.TEXTAFTER(_xlfn.TEXTBEFORE(runRBA_RBA_fluxes[[#This Row],[rxn]],"-"&amp;runRBA_RBA_fluxes[[#This Row],[enz]],-1),"_",-1)</f>
        <v>FWD</v>
      </c>
      <c r="H755" t="str">
        <f>_xlfn.TEXTAFTER(runRBA_RBA_fluxes[[#This Row],[rxn]],"-",-1)</f>
        <v>YCL030C</v>
      </c>
      <c r="I755" s="1">
        <f>IF(runRBA_RBA_fluxes[[#This Row],[dir]]="REV",-runRBA_RBA_fluxes[[#This Row],[ub]],runRBA_RBA_fluxes[[#This Row],[lb]])</f>
        <v>0</v>
      </c>
      <c r="J755" s="1">
        <f>IF(runRBA_RBA_fluxes[[#This Row],[dir]]="REV",-runRBA_RBA_fluxes[[#This Row],[lb]],runRBA_RBA_fluxes[[#This Row],[ub]])</f>
        <v>1000.0000000000001</v>
      </c>
      <c r="K755" s="1">
        <f>IF(runRBA_RBA_fluxes[[#This Row],[dir]]="REV",-1,1)*runRBA_RBA_fluxes[[#This Row],[flux]]</f>
        <v>7.762580210079E-3</v>
      </c>
      <c r="L755" s="1" t="b">
        <f>NOT(ISERROR(IF(runRBA_RBA_fluxes[[#This Row],[tag]]="RXN",MATCH(runRBA_RBA_fluxes[[#This Row],[rxn_base_id]],fba_fluxes[rxn],0),0)))</f>
        <v>1</v>
      </c>
    </row>
    <row r="756" spans="1:12" hidden="1" x14ac:dyDescent="0.2">
      <c r="A756" s="1" t="s">
        <v>1705</v>
      </c>
      <c r="B756">
        <v>1.5256742747E-5</v>
      </c>
      <c r="C756">
        <v>0</v>
      </c>
      <c r="D756">
        <v>1000.0000000000001</v>
      </c>
      <c r="E756" t="str">
        <f>_xlfn.TEXTBEFORE(runRBA_RBA_fluxes[[#This Row],[rxn]],"-")</f>
        <v>BIOSYN</v>
      </c>
      <c r="F756" t="str">
        <f>IFERROR(_xlfn.TEXTAFTER(_xlfn.TEXTBEFORE(runRBA_RBA_fluxes[[#This Row],[rxn]],"_"&amp;runRBA_RBA_fluxes[[#This Row],[dir]]&amp;"-",-1),runRBA_RBA_fluxes[[#This Row],[tag]]&amp;"-"),"")</f>
        <v/>
      </c>
      <c r="G756" t="e">
        <f>_xlfn.TEXTAFTER(_xlfn.TEXTBEFORE(runRBA_RBA_fluxes[[#This Row],[rxn]],"-"&amp;runRBA_RBA_fluxes[[#This Row],[enz]],-1),"_",-1)</f>
        <v>#N/A</v>
      </c>
      <c r="H756" t="str">
        <f>_xlfn.TEXTAFTER(runRBA_RBA_fluxes[[#This Row],[rxn]],"-",-1)</f>
        <v>COFACTOR5</v>
      </c>
      <c r="I756" s="1" t="e">
        <f>IF(runRBA_RBA_fluxes[[#This Row],[dir]]="REV",-runRBA_RBA_fluxes[[#This Row],[ub]],runRBA_RBA_fluxes[[#This Row],[lb]])</f>
        <v>#N/A</v>
      </c>
      <c r="J756" s="1" t="e">
        <f>IF(runRBA_RBA_fluxes[[#This Row],[dir]]="REV",-runRBA_RBA_fluxes[[#This Row],[lb]],runRBA_RBA_fluxes[[#This Row],[ub]])</f>
        <v>#N/A</v>
      </c>
      <c r="K756" s="1" t="e">
        <f>IF(runRBA_RBA_fluxes[[#This Row],[dir]]="REV",-1,1)*runRBA_RBA_fluxes[[#This Row],[flux]]</f>
        <v>#N/A</v>
      </c>
      <c r="L756" s="1" t="b">
        <f>NOT(ISERROR(IF(runRBA_RBA_fluxes[[#This Row],[tag]]="RXN",MATCH(runRBA_RBA_fluxes[[#This Row],[rxn_base_id]],fba_fluxes[rxn],0),0)))</f>
        <v>1</v>
      </c>
    </row>
    <row r="757" spans="1:12" x14ac:dyDescent="0.2">
      <c r="A757" s="1" t="s">
        <v>816</v>
      </c>
      <c r="B757">
        <v>3.7653918639929999E-3</v>
      </c>
      <c r="C757">
        <v>0</v>
      </c>
      <c r="D757">
        <v>1000.0000000000001</v>
      </c>
      <c r="E757" t="str">
        <f>_xlfn.TEXTBEFORE(runRBA_RBA_fluxes[[#This Row],[rxn]],"-")</f>
        <v>RXN</v>
      </c>
      <c r="F757" t="str">
        <f>IFERROR(_xlfn.TEXTAFTER(_xlfn.TEXTBEFORE(runRBA_RBA_fluxes[[#This Row],[rxn]],"_"&amp;runRBA_RBA_fluxes[[#This Row],[dir]]&amp;"-",-1),runRBA_RBA_fluxes[[#This Row],[tag]]&amp;"-"),"")</f>
        <v>IGPS_c</v>
      </c>
      <c r="G757" t="str">
        <f>_xlfn.TEXTAFTER(_xlfn.TEXTBEFORE(runRBA_RBA_fluxes[[#This Row],[rxn]],"-"&amp;runRBA_RBA_fluxes[[#This Row],[enz]],-1),"_",-1)</f>
        <v>FWD</v>
      </c>
      <c r="H757" t="str">
        <f>_xlfn.TEXTAFTER(runRBA_RBA_fluxes[[#This Row],[rxn]],"-",-1)</f>
        <v>TRP23</v>
      </c>
      <c r="I757" s="1">
        <f>IF(runRBA_RBA_fluxes[[#This Row],[dir]]="REV",-runRBA_RBA_fluxes[[#This Row],[ub]],runRBA_RBA_fluxes[[#This Row],[lb]])</f>
        <v>0</v>
      </c>
      <c r="J757" s="1">
        <f>IF(runRBA_RBA_fluxes[[#This Row],[dir]]="REV",-runRBA_RBA_fluxes[[#This Row],[lb]],runRBA_RBA_fluxes[[#This Row],[ub]])</f>
        <v>1000.0000000000001</v>
      </c>
      <c r="K757" s="1">
        <f>IF(runRBA_RBA_fluxes[[#This Row],[dir]]="REV",-1,1)*runRBA_RBA_fluxes[[#This Row],[flux]]</f>
        <v>3.7653918639929999E-3</v>
      </c>
      <c r="L757" s="1" t="b">
        <f>NOT(ISERROR(IF(runRBA_RBA_fluxes[[#This Row],[tag]]="RXN",MATCH(runRBA_RBA_fluxes[[#This Row],[rxn_base_id]],fba_fluxes[rxn],0),0)))</f>
        <v>1</v>
      </c>
    </row>
    <row r="758" spans="1:12" hidden="1" x14ac:dyDescent="0.2">
      <c r="A758" s="1" t="s">
        <v>1706</v>
      </c>
      <c r="B758">
        <v>9.0542968999999999E-8</v>
      </c>
      <c r="C758">
        <v>0</v>
      </c>
      <c r="D758">
        <v>1000.0000000000001</v>
      </c>
      <c r="E758" t="str">
        <f>_xlfn.TEXTBEFORE(runRBA_RBA_fluxes[[#This Row],[rxn]],"-")</f>
        <v>PROSYN</v>
      </c>
      <c r="F758" t="str">
        <f>IFERROR(_xlfn.TEXTAFTER(_xlfn.TEXTBEFORE(runRBA_RBA_fluxes[[#This Row],[rxn]],"_"&amp;runRBA_RBA_fluxes[[#This Row],[dir]]&amp;"-",-1),runRBA_RBA_fluxes[[#This Row],[tag]]&amp;"-"),"")</f>
        <v/>
      </c>
      <c r="G758" t="e">
        <f>_xlfn.TEXTAFTER(_xlfn.TEXTBEFORE(runRBA_RBA_fluxes[[#This Row],[rxn]],"-"&amp;runRBA_RBA_fluxes[[#This Row],[enz]],-1),"_",-1)</f>
        <v>#N/A</v>
      </c>
      <c r="H758" t="str">
        <f>_xlfn.TEXTAFTER(runRBA_RBA_fluxes[[#This Row],[rxn]],"-",-1)</f>
        <v>YJL096W</v>
      </c>
      <c r="I758" s="1" t="e">
        <f>IF(runRBA_RBA_fluxes[[#This Row],[dir]]="REV",-runRBA_RBA_fluxes[[#This Row],[ub]],runRBA_RBA_fluxes[[#This Row],[lb]])</f>
        <v>#N/A</v>
      </c>
      <c r="J758" s="1" t="e">
        <f>IF(runRBA_RBA_fluxes[[#This Row],[dir]]="REV",-runRBA_RBA_fluxes[[#This Row],[lb]],runRBA_RBA_fluxes[[#This Row],[ub]])</f>
        <v>#N/A</v>
      </c>
      <c r="K758" s="1" t="e">
        <f>IF(runRBA_RBA_fluxes[[#This Row],[dir]]="REV",-1,1)*runRBA_RBA_fluxes[[#This Row],[flux]]</f>
        <v>#N/A</v>
      </c>
      <c r="L758" s="1" t="b">
        <f>NOT(ISERROR(IF(runRBA_RBA_fluxes[[#This Row],[tag]]="RXN",MATCH(runRBA_RBA_fluxes[[#This Row],[rxn_base_id]],fba_fluxes[rxn],0),0)))</f>
        <v>1</v>
      </c>
    </row>
    <row r="759" spans="1:12" hidden="1" x14ac:dyDescent="0.2">
      <c r="A759" s="1" t="s">
        <v>1707</v>
      </c>
      <c r="B759">
        <v>3.0446140922000001E-5</v>
      </c>
      <c r="C759">
        <v>0</v>
      </c>
      <c r="D759">
        <v>1000.0000000000001</v>
      </c>
      <c r="E759" t="str">
        <f>_xlfn.TEXTBEFORE(runRBA_RBA_fluxes[[#This Row],[rxn]],"-")</f>
        <v>PROSYN</v>
      </c>
      <c r="F759" t="str">
        <f>IFERROR(_xlfn.TEXTAFTER(_xlfn.TEXTBEFORE(runRBA_RBA_fluxes[[#This Row],[rxn]],"_"&amp;runRBA_RBA_fluxes[[#This Row],[dir]]&amp;"-",-1),runRBA_RBA_fluxes[[#This Row],[tag]]&amp;"-"),"")</f>
        <v/>
      </c>
      <c r="G759" t="e">
        <f>_xlfn.TEXTAFTER(_xlfn.TEXTBEFORE(runRBA_RBA_fluxes[[#This Row],[rxn]],"-"&amp;runRBA_RBA_fluxes[[#This Row],[enz]],-1),"_",-1)</f>
        <v>#N/A</v>
      </c>
      <c r="H759" t="str">
        <f>_xlfn.TEXTAFTER(runRBA_RBA_fluxes[[#This Row],[rxn]],"-",-1)</f>
        <v>YPR191W</v>
      </c>
      <c r="I759" s="1" t="e">
        <f>IF(runRBA_RBA_fluxes[[#This Row],[dir]]="REV",-runRBA_RBA_fluxes[[#This Row],[ub]],runRBA_RBA_fluxes[[#This Row],[lb]])</f>
        <v>#N/A</v>
      </c>
      <c r="J759" s="1" t="e">
        <f>IF(runRBA_RBA_fluxes[[#This Row],[dir]]="REV",-runRBA_RBA_fluxes[[#This Row],[lb]],runRBA_RBA_fluxes[[#This Row],[ub]])</f>
        <v>#N/A</v>
      </c>
      <c r="K759" s="1" t="e">
        <f>IF(runRBA_RBA_fluxes[[#This Row],[dir]]="REV",-1,1)*runRBA_RBA_fluxes[[#This Row],[flux]]</f>
        <v>#N/A</v>
      </c>
      <c r="L759" s="1" t="b">
        <f>NOT(ISERROR(IF(runRBA_RBA_fluxes[[#This Row],[tag]]="RXN",MATCH(runRBA_RBA_fluxes[[#This Row],[rxn_base_id]],fba_fluxes[rxn],0),0)))</f>
        <v>1</v>
      </c>
    </row>
    <row r="760" spans="1:12" hidden="1" x14ac:dyDescent="0.2">
      <c r="A760" s="1" t="s">
        <v>1708</v>
      </c>
      <c r="B760">
        <v>9.9482551999999994E-8</v>
      </c>
      <c r="C760">
        <v>0</v>
      </c>
      <c r="D760">
        <v>1000.0000000000001</v>
      </c>
      <c r="E760" t="str">
        <f>_xlfn.TEXTBEFORE(runRBA_RBA_fluxes[[#This Row],[rxn]],"-")</f>
        <v>ENZLOAD</v>
      </c>
      <c r="F760" t="str">
        <f>IFERROR(_xlfn.TEXTAFTER(_xlfn.TEXTBEFORE(runRBA_RBA_fluxes[[#This Row],[rxn]],"_"&amp;runRBA_RBA_fluxes[[#This Row],[dir]]&amp;"-",-1),runRBA_RBA_fluxes[[#This Row],[tag]]&amp;"-"),"")</f>
        <v>SO3R_c</v>
      </c>
      <c r="G760" t="str">
        <f>_xlfn.TEXTAFTER(_xlfn.TEXTBEFORE(runRBA_RBA_fluxes[[#This Row],[rxn]],"-"&amp;runRBA_RBA_fluxes[[#This Row],[enz]],-1),"_",-1)</f>
        <v>FWD</v>
      </c>
      <c r="H760" t="str">
        <f>_xlfn.TEXTAFTER(runRBA_RBA_fluxes[[#This Row],[rxn]],"-",-1)</f>
        <v>MET510</v>
      </c>
      <c r="I760" s="1">
        <f>IF(runRBA_RBA_fluxes[[#This Row],[dir]]="REV",-runRBA_RBA_fluxes[[#This Row],[ub]],runRBA_RBA_fluxes[[#This Row],[lb]])</f>
        <v>0</v>
      </c>
      <c r="J760" s="1">
        <f>IF(runRBA_RBA_fluxes[[#This Row],[dir]]="REV",-runRBA_RBA_fluxes[[#This Row],[lb]],runRBA_RBA_fluxes[[#This Row],[ub]])</f>
        <v>1000.0000000000001</v>
      </c>
      <c r="K760" s="1">
        <f>IF(runRBA_RBA_fluxes[[#This Row],[dir]]="REV",-1,1)*runRBA_RBA_fluxes[[#This Row],[flux]]</f>
        <v>9.9482551999999994E-8</v>
      </c>
      <c r="L760" s="1" t="b">
        <f>NOT(ISERROR(IF(runRBA_RBA_fluxes[[#This Row],[tag]]="RXN",MATCH(runRBA_RBA_fluxes[[#This Row],[rxn_base_id]],fba_fluxes[rxn],0),0)))</f>
        <v>1</v>
      </c>
    </row>
    <row r="761" spans="1:12" hidden="1" x14ac:dyDescent="0.2">
      <c r="A761" s="1" t="s">
        <v>1709</v>
      </c>
      <c r="B761">
        <v>4.2041046000000002E-7</v>
      </c>
      <c r="C761">
        <v>0</v>
      </c>
      <c r="D761">
        <v>1000.0000000000001</v>
      </c>
      <c r="E761" t="str">
        <f>_xlfn.TEXTBEFORE(runRBA_RBA_fluxes[[#This Row],[rxn]],"-")</f>
        <v>PROSYN</v>
      </c>
      <c r="F761" t="str">
        <f>IFERROR(_xlfn.TEXTAFTER(_xlfn.TEXTBEFORE(runRBA_RBA_fluxes[[#This Row],[rxn]],"_"&amp;runRBA_RBA_fluxes[[#This Row],[dir]]&amp;"-",-1),runRBA_RBA_fluxes[[#This Row],[tag]]&amp;"-"),"")</f>
        <v/>
      </c>
      <c r="G761" t="e">
        <f>_xlfn.TEXTAFTER(_xlfn.TEXTBEFORE(runRBA_RBA_fluxes[[#This Row],[rxn]],"-"&amp;runRBA_RBA_fluxes[[#This Row],[enz]],-1),"_",-1)</f>
        <v>#N/A</v>
      </c>
      <c r="H761" t="str">
        <f>_xlfn.TEXTAFTER(runRBA_RBA_fluxes[[#This Row],[rxn]],"-",-1)</f>
        <v>YOR142W</v>
      </c>
      <c r="I761" s="1" t="e">
        <f>IF(runRBA_RBA_fluxes[[#This Row],[dir]]="REV",-runRBA_RBA_fluxes[[#This Row],[ub]],runRBA_RBA_fluxes[[#This Row],[lb]])</f>
        <v>#N/A</v>
      </c>
      <c r="J761" s="1" t="e">
        <f>IF(runRBA_RBA_fluxes[[#This Row],[dir]]="REV",-runRBA_RBA_fluxes[[#This Row],[lb]],runRBA_RBA_fluxes[[#This Row],[ub]])</f>
        <v>#N/A</v>
      </c>
      <c r="K761" s="1" t="e">
        <f>IF(runRBA_RBA_fluxes[[#This Row],[dir]]="REV",-1,1)*runRBA_RBA_fluxes[[#This Row],[flux]]</f>
        <v>#N/A</v>
      </c>
      <c r="L761" s="1" t="b">
        <f>NOT(ISERROR(IF(runRBA_RBA_fluxes[[#This Row],[tag]]="RXN",MATCH(runRBA_RBA_fluxes[[#This Row],[rxn_base_id]],fba_fluxes[rxn],0),0)))</f>
        <v>1</v>
      </c>
    </row>
    <row r="762" spans="1:12" x14ac:dyDescent="0.2">
      <c r="A762" s="1" t="s">
        <v>817</v>
      </c>
      <c r="B762">
        <v>6.1785294765600001E-4</v>
      </c>
      <c r="C762">
        <v>0</v>
      </c>
      <c r="D762">
        <v>1000.0000000000001</v>
      </c>
      <c r="E762" t="str">
        <f>_xlfn.TEXTBEFORE(runRBA_RBA_fluxes[[#This Row],[rxn]],"-")</f>
        <v>RXN</v>
      </c>
      <c r="F762" t="str">
        <f>IFERROR(_xlfn.TEXTAFTER(_xlfn.TEXTBEFORE(runRBA_RBA_fluxes[[#This Row],[rxn]],"_"&amp;runRBA_RBA_fluxes[[#This Row],[dir]]&amp;"-",-1),runRBA_RBA_fluxes[[#This Row],[tag]]&amp;"-"),"")</f>
        <v>NNATi_c</v>
      </c>
      <c r="G762" t="str">
        <f>_xlfn.TEXTAFTER(_xlfn.TEXTBEFORE(runRBA_RBA_fluxes[[#This Row],[rxn]],"-"&amp;runRBA_RBA_fluxes[[#This Row],[enz]],-1),"_",-1)</f>
        <v>FWD</v>
      </c>
      <c r="H762" t="str">
        <f>_xlfn.TEXTAFTER(runRBA_RBA_fluxes[[#This Row],[rxn]],"-",-1)</f>
        <v>YGR010W</v>
      </c>
      <c r="I762" s="1">
        <f>IF(runRBA_RBA_fluxes[[#This Row],[dir]]="REV",-runRBA_RBA_fluxes[[#This Row],[ub]],runRBA_RBA_fluxes[[#This Row],[lb]])</f>
        <v>0</v>
      </c>
      <c r="J762" s="1">
        <f>IF(runRBA_RBA_fluxes[[#This Row],[dir]]="REV",-runRBA_RBA_fluxes[[#This Row],[lb]],runRBA_RBA_fluxes[[#This Row],[ub]])</f>
        <v>1000.0000000000001</v>
      </c>
      <c r="K762" s="1">
        <f>IF(runRBA_RBA_fluxes[[#This Row],[dir]]="REV",-1,1)*runRBA_RBA_fluxes[[#This Row],[flux]]</f>
        <v>6.1785294765600001E-4</v>
      </c>
      <c r="L762" s="1" t="b">
        <f>NOT(ISERROR(IF(runRBA_RBA_fluxes[[#This Row],[tag]]="RXN",MATCH(runRBA_RBA_fluxes[[#This Row],[rxn_base_id]],fba_fluxes[rxn],0),0)))</f>
        <v>1</v>
      </c>
    </row>
    <row r="763" spans="1:12" hidden="1" x14ac:dyDescent="0.2">
      <c r="A763" s="1" t="s">
        <v>1710</v>
      </c>
      <c r="B763">
        <v>1.3144123587600001E-4</v>
      </c>
      <c r="C763">
        <v>0</v>
      </c>
      <c r="D763">
        <v>1000.0000000000001</v>
      </c>
      <c r="E763" t="str">
        <f>_xlfn.TEXTBEFORE(runRBA_RBA_fluxes[[#This Row],[rxn]],"-")</f>
        <v>BIOSYN</v>
      </c>
      <c r="F763" t="str">
        <f>IFERROR(_xlfn.TEXTAFTER(_xlfn.TEXTBEFORE(runRBA_RBA_fluxes[[#This Row],[rxn]],"_"&amp;runRBA_RBA_fluxes[[#This Row],[dir]]&amp;"-",-1),runRBA_RBA_fluxes[[#This Row],[tag]]&amp;"-"),"")</f>
        <v/>
      </c>
      <c r="G763" t="e">
        <f>_xlfn.TEXTAFTER(_xlfn.TEXTBEFORE(runRBA_RBA_fluxes[[#This Row],[rxn]],"-"&amp;runRBA_RBA_fluxes[[#This Row],[enz]],-1),"_",-1)</f>
        <v>#N/A</v>
      </c>
      <c r="H763" t="str">
        <f>_xlfn.TEXTAFTER(runRBA_RBA_fluxes[[#This Row],[rxn]],"-",-1)</f>
        <v>LIPID13</v>
      </c>
      <c r="I763" s="1" t="e">
        <f>IF(runRBA_RBA_fluxes[[#This Row],[dir]]="REV",-runRBA_RBA_fluxes[[#This Row],[ub]],runRBA_RBA_fluxes[[#This Row],[lb]])</f>
        <v>#N/A</v>
      </c>
      <c r="J763" s="1" t="e">
        <f>IF(runRBA_RBA_fluxes[[#This Row],[dir]]="REV",-runRBA_RBA_fluxes[[#This Row],[lb]],runRBA_RBA_fluxes[[#This Row],[ub]])</f>
        <v>#N/A</v>
      </c>
      <c r="K763" s="1" t="e">
        <f>IF(runRBA_RBA_fluxes[[#This Row],[dir]]="REV",-1,1)*runRBA_RBA_fluxes[[#This Row],[flux]]</f>
        <v>#N/A</v>
      </c>
      <c r="L763" s="1" t="b">
        <f>NOT(ISERROR(IF(runRBA_RBA_fluxes[[#This Row],[tag]]="RXN",MATCH(runRBA_RBA_fluxes[[#This Row],[rxn_base_id]],fba_fluxes[rxn],0),0)))</f>
        <v>1</v>
      </c>
    </row>
    <row r="764" spans="1:12" hidden="1" x14ac:dyDescent="0.2">
      <c r="A764" s="1" t="s">
        <v>1711</v>
      </c>
      <c r="B764">
        <v>6.7490478000000004E-8</v>
      </c>
      <c r="C764">
        <v>0</v>
      </c>
      <c r="D764">
        <v>1000.0000000000001</v>
      </c>
      <c r="E764" t="str">
        <f>_xlfn.TEXTBEFORE(runRBA_RBA_fluxes[[#This Row],[rxn]],"-")</f>
        <v>PROSYN</v>
      </c>
      <c r="F764" t="str">
        <f>IFERROR(_xlfn.TEXTAFTER(_xlfn.TEXTBEFORE(runRBA_RBA_fluxes[[#This Row],[rxn]],"_"&amp;runRBA_RBA_fluxes[[#This Row],[dir]]&amp;"-",-1),runRBA_RBA_fluxes[[#This Row],[tag]]&amp;"-"),"")</f>
        <v/>
      </c>
      <c r="G764" t="e">
        <f>_xlfn.TEXTAFTER(_xlfn.TEXTBEFORE(runRBA_RBA_fluxes[[#This Row],[rxn]],"-"&amp;runRBA_RBA_fluxes[[#This Row],[enz]],-1),"_",-1)</f>
        <v>#N/A</v>
      </c>
      <c r="H764" t="str">
        <f>_xlfn.TEXTAFTER(runRBA_RBA_fluxes[[#This Row],[rxn]],"-",-1)</f>
        <v>YML126C</v>
      </c>
      <c r="I764" s="1" t="e">
        <f>IF(runRBA_RBA_fluxes[[#This Row],[dir]]="REV",-runRBA_RBA_fluxes[[#This Row],[ub]],runRBA_RBA_fluxes[[#This Row],[lb]])</f>
        <v>#N/A</v>
      </c>
      <c r="J764" s="1" t="e">
        <f>IF(runRBA_RBA_fluxes[[#This Row],[dir]]="REV",-runRBA_RBA_fluxes[[#This Row],[lb]],runRBA_RBA_fluxes[[#This Row],[ub]])</f>
        <v>#N/A</v>
      </c>
      <c r="K764" s="1" t="e">
        <f>IF(runRBA_RBA_fluxes[[#This Row],[dir]]="REV",-1,1)*runRBA_RBA_fluxes[[#This Row],[flux]]</f>
        <v>#N/A</v>
      </c>
      <c r="L764" s="1" t="b">
        <f>NOT(ISERROR(IF(runRBA_RBA_fluxes[[#This Row],[tag]]="RXN",MATCH(runRBA_RBA_fluxes[[#This Row],[rxn_base_id]],fba_fluxes[rxn],0),0)))</f>
        <v>1</v>
      </c>
    </row>
    <row r="765" spans="1:12" hidden="1" x14ac:dyDescent="0.2">
      <c r="A765" s="1" t="s">
        <v>1712</v>
      </c>
      <c r="B765">
        <v>2.1951700000000001E-10</v>
      </c>
      <c r="C765">
        <v>0</v>
      </c>
      <c r="D765">
        <v>1000.0000000000001</v>
      </c>
      <c r="E765" t="str">
        <f>_xlfn.TEXTBEFORE(runRBA_RBA_fluxes[[#This Row],[rxn]],"-")</f>
        <v>ENZSYN</v>
      </c>
      <c r="F765" t="str">
        <f>IFERROR(_xlfn.TEXTAFTER(_xlfn.TEXTBEFORE(runRBA_RBA_fluxes[[#This Row],[rxn]],"_"&amp;runRBA_RBA_fluxes[[#This Row],[dir]]&amp;"-",-1),runRBA_RBA_fluxes[[#This Row],[tag]]&amp;"-"),"")</f>
        <v/>
      </c>
      <c r="G765" t="e">
        <f>_xlfn.TEXTAFTER(_xlfn.TEXTBEFORE(runRBA_RBA_fluxes[[#This Row],[rxn]],"-"&amp;runRBA_RBA_fluxes[[#This Row],[enz]],-1),"_",-1)</f>
        <v>#N/A</v>
      </c>
      <c r="H765" t="str">
        <f>_xlfn.TEXTAFTER(runRBA_RBA_fluxes[[#This Row],[rxn]],"-",-1)</f>
        <v>YOL055C</v>
      </c>
      <c r="I765" s="1" t="e">
        <f>IF(runRBA_RBA_fluxes[[#This Row],[dir]]="REV",-runRBA_RBA_fluxes[[#This Row],[ub]],runRBA_RBA_fluxes[[#This Row],[lb]])</f>
        <v>#N/A</v>
      </c>
      <c r="J765" s="1" t="e">
        <f>IF(runRBA_RBA_fluxes[[#This Row],[dir]]="REV",-runRBA_RBA_fluxes[[#This Row],[lb]],runRBA_RBA_fluxes[[#This Row],[ub]])</f>
        <v>#N/A</v>
      </c>
      <c r="K765" s="1" t="e">
        <f>IF(runRBA_RBA_fluxes[[#This Row],[dir]]="REV",-1,1)*runRBA_RBA_fluxes[[#This Row],[flux]]</f>
        <v>#N/A</v>
      </c>
      <c r="L765" s="1" t="b">
        <f>NOT(ISERROR(IF(runRBA_RBA_fluxes[[#This Row],[tag]]="RXN",MATCH(runRBA_RBA_fluxes[[#This Row],[rxn_base_id]],fba_fluxes[rxn],0),0)))</f>
        <v>1</v>
      </c>
    </row>
    <row r="766" spans="1:12" x14ac:dyDescent="0.2">
      <c r="A766" s="1" t="s">
        <v>818</v>
      </c>
      <c r="B766">
        <v>2.0193271619563E-2</v>
      </c>
      <c r="C766">
        <v>0</v>
      </c>
      <c r="D766">
        <v>1000.0000000000001</v>
      </c>
      <c r="E766" t="str">
        <f>_xlfn.TEXTBEFORE(runRBA_RBA_fluxes[[#This Row],[rxn]],"-")</f>
        <v>RXN</v>
      </c>
      <c r="F766" t="str">
        <f>IFERROR(_xlfn.TEXTAFTER(_xlfn.TEXTBEFORE(runRBA_RBA_fluxes[[#This Row],[rxn]],"_"&amp;runRBA_RBA_fluxes[[#This Row],[dir]]&amp;"-",-1),runRBA_RBA_fluxes[[#This Row],[tag]]&amp;"-"),"")</f>
        <v>ASPTRS_c</v>
      </c>
      <c r="G766" t="str">
        <f>_xlfn.TEXTAFTER(_xlfn.TEXTBEFORE(runRBA_RBA_fluxes[[#This Row],[rxn]],"-"&amp;runRBA_RBA_fluxes[[#This Row],[enz]],-1),"_",-1)</f>
        <v>FWD</v>
      </c>
      <c r="H766" t="str">
        <f>_xlfn.TEXTAFTER(runRBA_RBA_fluxes[[#This Row],[rxn]],"-",-1)</f>
        <v>YLL018C</v>
      </c>
      <c r="I766" s="1">
        <f>IF(runRBA_RBA_fluxes[[#This Row],[dir]]="REV",-runRBA_RBA_fluxes[[#This Row],[ub]],runRBA_RBA_fluxes[[#This Row],[lb]])</f>
        <v>0</v>
      </c>
      <c r="J766" s="1">
        <f>IF(runRBA_RBA_fluxes[[#This Row],[dir]]="REV",-runRBA_RBA_fluxes[[#This Row],[lb]],runRBA_RBA_fluxes[[#This Row],[ub]])</f>
        <v>1000.0000000000001</v>
      </c>
      <c r="K766" s="1">
        <f>IF(runRBA_RBA_fluxes[[#This Row],[dir]]="REV",-1,1)*runRBA_RBA_fluxes[[#This Row],[flux]]</f>
        <v>2.0193271619563E-2</v>
      </c>
      <c r="L766" s="1" t="b">
        <f>NOT(ISERROR(IF(runRBA_RBA_fluxes[[#This Row],[tag]]="RXN",MATCH(runRBA_RBA_fluxes[[#This Row],[rxn_base_id]],fba_fluxes[rxn],0),0)))</f>
        <v>1</v>
      </c>
    </row>
    <row r="767" spans="1:12" hidden="1" x14ac:dyDescent="0.2">
      <c r="A767" s="1" t="s">
        <v>1713</v>
      </c>
      <c r="B767">
        <v>1.4201999999999999E-10</v>
      </c>
      <c r="C767">
        <v>0</v>
      </c>
      <c r="D767">
        <v>1000.0000000000001</v>
      </c>
      <c r="E767" t="str">
        <f>_xlfn.TEXTBEFORE(runRBA_RBA_fluxes[[#This Row],[rxn]],"-")</f>
        <v>PROSYN</v>
      </c>
      <c r="F767" t="str">
        <f>IFERROR(_xlfn.TEXTAFTER(_xlfn.TEXTBEFORE(runRBA_RBA_fluxes[[#This Row],[rxn]],"_"&amp;runRBA_RBA_fluxes[[#This Row],[dir]]&amp;"-",-1),runRBA_RBA_fluxes[[#This Row],[tag]]&amp;"-"),"")</f>
        <v/>
      </c>
      <c r="G767" t="e">
        <f>_xlfn.TEXTAFTER(_xlfn.TEXTBEFORE(runRBA_RBA_fluxes[[#This Row],[rxn]],"-"&amp;runRBA_RBA_fluxes[[#This Row],[enz]],-1),"_",-1)</f>
        <v>#N/A</v>
      </c>
      <c r="H767" t="str">
        <f>_xlfn.TEXTAFTER(runRBA_RBA_fluxes[[#This Row],[rxn]],"-",-1)</f>
        <v>YGR087C</v>
      </c>
      <c r="I767" s="1" t="e">
        <f>IF(runRBA_RBA_fluxes[[#This Row],[dir]]="REV",-runRBA_RBA_fluxes[[#This Row],[ub]],runRBA_RBA_fluxes[[#This Row],[lb]])</f>
        <v>#N/A</v>
      </c>
      <c r="J767" s="1" t="e">
        <f>IF(runRBA_RBA_fluxes[[#This Row],[dir]]="REV",-runRBA_RBA_fluxes[[#This Row],[lb]],runRBA_RBA_fluxes[[#This Row],[ub]])</f>
        <v>#N/A</v>
      </c>
      <c r="K767" s="1" t="e">
        <f>IF(runRBA_RBA_fluxes[[#This Row],[dir]]="REV",-1,1)*runRBA_RBA_fluxes[[#This Row],[flux]]</f>
        <v>#N/A</v>
      </c>
      <c r="L767" s="1" t="b">
        <f>NOT(ISERROR(IF(runRBA_RBA_fluxes[[#This Row],[tag]]="RXN",MATCH(runRBA_RBA_fluxes[[#This Row],[rxn_base_id]],fba_fluxes[rxn],0),0)))</f>
        <v>1</v>
      </c>
    </row>
    <row r="768" spans="1:12" hidden="1" x14ac:dyDescent="0.2">
      <c r="A768" s="1" t="s">
        <v>1714</v>
      </c>
      <c r="B768">
        <v>4.2269380000000002E-8</v>
      </c>
      <c r="C768">
        <v>0</v>
      </c>
      <c r="D768">
        <v>1000.0000000000001</v>
      </c>
      <c r="E768" t="str">
        <f>_xlfn.TEXTBEFORE(runRBA_RBA_fluxes[[#This Row],[rxn]],"-")</f>
        <v>ENZSYN</v>
      </c>
      <c r="F768" t="str">
        <f>IFERROR(_xlfn.TEXTAFTER(_xlfn.TEXTBEFORE(runRBA_RBA_fluxes[[#This Row],[rxn]],"_"&amp;runRBA_RBA_fluxes[[#This Row],[dir]]&amp;"-",-1),runRBA_RBA_fluxes[[#This Row],[tag]]&amp;"-"),"")</f>
        <v/>
      </c>
      <c r="G768" t="e">
        <f>_xlfn.TEXTAFTER(_xlfn.TEXTBEFORE(runRBA_RBA_fluxes[[#This Row],[rxn]],"-"&amp;runRBA_RBA_fluxes[[#This Row],[enz]],-1),"_",-1)</f>
        <v>#N/A</v>
      </c>
      <c r="H768" t="str">
        <f>_xlfn.TEXTAFTER(runRBA_RBA_fluxes[[#This Row],[rxn]],"-",-1)</f>
        <v>YBR104W</v>
      </c>
      <c r="I768" s="1" t="e">
        <f>IF(runRBA_RBA_fluxes[[#This Row],[dir]]="REV",-runRBA_RBA_fluxes[[#This Row],[ub]],runRBA_RBA_fluxes[[#This Row],[lb]])</f>
        <v>#N/A</v>
      </c>
      <c r="J768" s="1" t="e">
        <f>IF(runRBA_RBA_fluxes[[#This Row],[dir]]="REV",-runRBA_RBA_fluxes[[#This Row],[lb]],runRBA_RBA_fluxes[[#This Row],[ub]])</f>
        <v>#N/A</v>
      </c>
      <c r="K768" s="1" t="e">
        <f>IF(runRBA_RBA_fluxes[[#This Row],[dir]]="REV",-1,1)*runRBA_RBA_fluxes[[#This Row],[flux]]</f>
        <v>#N/A</v>
      </c>
      <c r="L768" s="1" t="b">
        <f>NOT(ISERROR(IF(runRBA_RBA_fluxes[[#This Row],[tag]]="RXN",MATCH(runRBA_RBA_fluxes[[#This Row],[rxn_base_id]],fba_fluxes[rxn],0),0)))</f>
        <v>1</v>
      </c>
    </row>
    <row r="769" spans="1:12" hidden="1" x14ac:dyDescent="0.2">
      <c r="A769" s="1" t="s">
        <v>1715</v>
      </c>
      <c r="B769">
        <v>1.1555366999999999E-8</v>
      </c>
      <c r="C769">
        <v>0</v>
      </c>
      <c r="D769">
        <v>1000.0000000000001</v>
      </c>
      <c r="E769" t="str">
        <f>_xlfn.TEXTBEFORE(runRBA_RBA_fluxes[[#This Row],[rxn]],"-")</f>
        <v>ENZSYN</v>
      </c>
      <c r="F769" t="str">
        <f>IFERROR(_xlfn.TEXTAFTER(_xlfn.TEXTBEFORE(runRBA_RBA_fluxes[[#This Row],[rxn]],"_"&amp;runRBA_RBA_fluxes[[#This Row],[dir]]&amp;"-",-1),runRBA_RBA_fluxes[[#This Row],[tag]]&amp;"-"),"")</f>
        <v/>
      </c>
      <c r="G769" t="e">
        <f>_xlfn.TEXTAFTER(_xlfn.TEXTBEFORE(runRBA_RBA_fluxes[[#This Row],[rxn]],"-"&amp;runRBA_RBA_fluxes[[#This Row],[enz]],-1),"_",-1)</f>
        <v>#N/A</v>
      </c>
      <c r="H769" t="str">
        <f>_xlfn.TEXTAFTER(runRBA_RBA_fluxes[[#This Row],[rxn]],"-",-1)</f>
        <v>YKL024C_c</v>
      </c>
      <c r="I769" s="1" t="e">
        <f>IF(runRBA_RBA_fluxes[[#This Row],[dir]]="REV",-runRBA_RBA_fluxes[[#This Row],[ub]],runRBA_RBA_fluxes[[#This Row],[lb]])</f>
        <v>#N/A</v>
      </c>
      <c r="J769" s="1" t="e">
        <f>IF(runRBA_RBA_fluxes[[#This Row],[dir]]="REV",-runRBA_RBA_fluxes[[#This Row],[lb]],runRBA_RBA_fluxes[[#This Row],[ub]])</f>
        <v>#N/A</v>
      </c>
      <c r="K769" s="1" t="e">
        <f>IF(runRBA_RBA_fluxes[[#This Row],[dir]]="REV",-1,1)*runRBA_RBA_fluxes[[#This Row],[flux]]</f>
        <v>#N/A</v>
      </c>
      <c r="L769" s="1" t="b">
        <f>NOT(ISERROR(IF(runRBA_RBA_fluxes[[#This Row],[tag]]="RXN",MATCH(runRBA_RBA_fluxes[[#This Row],[rxn_base_id]],fba_fluxes[rxn],0),0)))</f>
        <v>1</v>
      </c>
    </row>
    <row r="770" spans="1:12" hidden="1" x14ac:dyDescent="0.2">
      <c r="A770" s="1" t="s">
        <v>1716</v>
      </c>
      <c r="B770">
        <v>1.6739735599999999E-7</v>
      </c>
      <c r="C770">
        <v>0</v>
      </c>
      <c r="D770">
        <v>1000.0000000000001</v>
      </c>
      <c r="E770" t="str">
        <f>_xlfn.TEXTBEFORE(runRBA_RBA_fluxes[[#This Row],[rxn]],"-")</f>
        <v>ENZLOAD</v>
      </c>
      <c r="F770" t="str">
        <f>IFERROR(_xlfn.TEXTAFTER(_xlfn.TEXTBEFORE(runRBA_RBA_fluxes[[#This Row],[rxn]],"_"&amp;runRBA_RBA_fluxes[[#This Row],[dir]]&amp;"-",-1),runRBA_RBA_fluxes[[#This Row],[tag]]&amp;"-"),"")</f>
        <v>PROTRS_c</v>
      </c>
      <c r="G770" t="str">
        <f>_xlfn.TEXTAFTER(_xlfn.TEXTBEFORE(runRBA_RBA_fluxes[[#This Row],[rxn]],"-"&amp;runRBA_RBA_fluxes[[#This Row],[enz]],-1),"_",-1)</f>
        <v>FWD</v>
      </c>
      <c r="H770" t="str">
        <f>_xlfn.TEXTAFTER(runRBA_RBA_fluxes[[#This Row],[rxn]],"-",-1)</f>
        <v>YHR020W</v>
      </c>
      <c r="I770" s="1">
        <f>IF(runRBA_RBA_fluxes[[#This Row],[dir]]="REV",-runRBA_RBA_fluxes[[#This Row],[ub]],runRBA_RBA_fluxes[[#This Row],[lb]])</f>
        <v>0</v>
      </c>
      <c r="J770" s="1">
        <f>IF(runRBA_RBA_fluxes[[#This Row],[dir]]="REV",-runRBA_RBA_fluxes[[#This Row],[lb]],runRBA_RBA_fluxes[[#This Row],[ub]])</f>
        <v>1000.0000000000001</v>
      </c>
      <c r="K770" s="1">
        <f>IF(runRBA_RBA_fluxes[[#This Row],[dir]]="REV",-1,1)*runRBA_RBA_fluxes[[#This Row],[flux]]</f>
        <v>1.6739735599999999E-7</v>
      </c>
      <c r="L770" s="1" t="b">
        <f>NOT(ISERROR(IF(runRBA_RBA_fluxes[[#This Row],[tag]]="RXN",MATCH(runRBA_RBA_fluxes[[#This Row],[rxn_base_id]],fba_fluxes[rxn],0),0)))</f>
        <v>1</v>
      </c>
    </row>
    <row r="771" spans="1:12" hidden="1" x14ac:dyDescent="0.2">
      <c r="A771" s="1" t="s">
        <v>1717</v>
      </c>
      <c r="B771">
        <v>1.8731128049E-5</v>
      </c>
      <c r="C771">
        <v>0</v>
      </c>
      <c r="D771">
        <v>1000.0000000000001</v>
      </c>
      <c r="E771" t="str">
        <f>_xlfn.TEXTBEFORE(runRBA_RBA_fluxes[[#This Row],[rxn]],"-")</f>
        <v>PROSYN</v>
      </c>
      <c r="F771" t="str">
        <f>IFERROR(_xlfn.TEXTAFTER(_xlfn.TEXTBEFORE(runRBA_RBA_fluxes[[#This Row],[rxn]],"_"&amp;runRBA_RBA_fluxes[[#This Row],[dir]]&amp;"-",-1),runRBA_RBA_fluxes[[#This Row],[tag]]&amp;"-"),"")</f>
        <v/>
      </c>
      <c r="G771" t="e">
        <f>_xlfn.TEXTAFTER(_xlfn.TEXTBEFORE(runRBA_RBA_fluxes[[#This Row],[rxn]],"-"&amp;runRBA_RBA_fluxes[[#This Row],[enz]],-1),"_",-1)</f>
        <v>#N/A</v>
      </c>
      <c r="H771" t="str">
        <f>_xlfn.TEXTAFTER(runRBA_RBA_fluxes[[#This Row],[rxn]],"-",-1)</f>
        <v>Q0085</v>
      </c>
      <c r="I771" s="1" t="e">
        <f>IF(runRBA_RBA_fluxes[[#This Row],[dir]]="REV",-runRBA_RBA_fluxes[[#This Row],[ub]],runRBA_RBA_fluxes[[#This Row],[lb]])</f>
        <v>#N/A</v>
      </c>
      <c r="J771" s="1" t="e">
        <f>IF(runRBA_RBA_fluxes[[#This Row],[dir]]="REV",-runRBA_RBA_fluxes[[#This Row],[lb]],runRBA_RBA_fluxes[[#This Row],[ub]])</f>
        <v>#N/A</v>
      </c>
      <c r="K771" s="1" t="e">
        <f>IF(runRBA_RBA_fluxes[[#This Row],[dir]]="REV",-1,1)*runRBA_RBA_fluxes[[#This Row],[flux]]</f>
        <v>#N/A</v>
      </c>
      <c r="L771" s="1" t="b">
        <f>NOT(ISERROR(IF(runRBA_RBA_fluxes[[#This Row],[tag]]="RXN",MATCH(runRBA_RBA_fluxes[[#This Row],[rxn_base_id]],fba_fluxes[rxn],0),0)))</f>
        <v>1</v>
      </c>
    </row>
    <row r="772" spans="1:12" hidden="1" x14ac:dyDescent="0.2">
      <c r="A772" s="1" t="s">
        <v>1718</v>
      </c>
      <c r="B772">
        <v>6.5632600000000001E-10</v>
      </c>
      <c r="C772">
        <v>0</v>
      </c>
      <c r="D772">
        <v>1000.0000000000001</v>
      </c>
      <c r="E772" t="str">
        <f>_xlfn.TEXTBEFORE(runRBA_RBA_fluxes[[#This Row],[rxn]],"-")</f>
        <v>ENZSYN</v>
      </c>
      <c r="F772" t="str">
        <f>IFERROR(_xlfn.TEXTAFTER(_xlfn.TEXTBEFORE(runRBA_RBA_fluxes[[#This Row],[rxn]],"_"&amp;runRBA_RBA_fluxes[[#This Row],[dir]]&amp;"-",-1),runRBA_RBA_fluxes[[#This Row],[tag]]&amp;"-"),"")</f>
        <v/>
      </c>
      <c r="G772" t="e">
        <f>_xlfn.TEXTAFTER(_xlfn.TEXTBEFORE(runRBA_RBA_fluxes[[#This Row],[rxn]],"-"&amp;runRBA_RBA_fluxes[[#This Row],[enz]],-1),"_",-1)</f>
        <v>#N/A</v>
      </c>
      <c r="H772" t="str">
        <f>_xlfn.TEXTAFTER(runRBA_RBA_fluxes[[#This Row],[rxn]],"-",-1)</f>
        <v>YLR174W</v>
      </c>
      <c r="I772" s="1" t="e">
        <f>IF(runRBA_RBA_fluxes[[#This Row],[dir]]="REV",-runRBA_RBA_fluxes[[#This Row],[ub]],runRBA_RBA_fluxes[[#This Row],[lb]])</f>
        <v>#N/A</v>
      </c>
      <c r="J772" s="1" t="e">
        <f>IF(runRBA_RBA_fluxes[[#This Row],[dir]]="REV",-runRBA_RBA_fluxes[[#This Row],[lb]],runRBA_RBA_fluxes[[#This Row],[ub]])</f>
        <v>#N/A</v>
      </c>
      <c r="K772" s="1" t="e">
        <f>IF(runRBA_RBA_fluxes[[#This Row],[dir]]="REV",-1,1)*runRBA_RBA_fluxes[[#This Row],[flux]]</f>
        <v>#N/A</v>
      </c>
      <c r="L772" s="1" t="b">
        <f>NOT(ISERROR(IF(runRBA_RBA_fluxes[[#This Row],[tag]]="RXN",MATCH(runRBA_RBA_fluxes[[#This Row],[rxn_base_id]],fba_fluxes[rxn],0),0)))</f>
        <v>1</v>
      </c>
    </row>
    <row r="773" spans="1:12" hidden="1" x14ac:dyDescent="0.2">
      <c r="A773" s="1" t="s">
        <v>1719</v>
      </c>
      <c r="B773">
        <v>1.17567639E-7</v>
      </c>
      <c r="C773">
        <v>0</v>
      </c>
      <c r="D773">
        <v>1000.0000000000001</v>
      </c>
      <c r="E773" t="str">
        <f>_xlfn.TEXTBEFORE(runRBA_RBA_fluxes[[#This Row],[rxn]],"-")</f>
        <v>ENZLOAD</v>
      </c>
      <c r="F773" t="str">
        <f>IFERROR(_xlfn.TEXTAFTER(_xlfn.TEXTBEFORE(runRBA_RBA_fluxes[[#This Row],[rxn]],"_"&amp;runRBA_RBA_fluxes[[#This Row],[dir]]&amp;"-",-1),runRBA_RBA_fluxes[[#This Row],[tag]]&amp;"-"),"")</f>
        <v>NAMNPP_c</v>
      </c>
      <c r="G773" t="str">
        <f>_xlfn.TEXTAFTER(_xlfn.TEXTBEFORE(runRBA_RBA_fluxes[[#This Row],[rxn]],"-"&amp;runRBA_RBA_fluxes[[#This Row],[enz]],-1),"_",-1)</f>
        <v>FWD</v>
      </c>
      <c r="H773" t="str">
        <f>_xlfn.TEXTAFTER(runRBA_RBA_fluxes[[#This Row],[rxn]],"-",-1)</f>
        <v>YOR209C</v>
      </c>
      <c r="I773" s="1">
        <f>IF(runRBA_RBA_fluxes[[#This Row],[dir]]="REV",-runRBA_RBA_fluxes[[#This Row],[ub]],runRBA_RBA_fluxes[[#This Row],[lb]])</f>
        <v>0</v>
      </c>
      <c r="J773" s="1">
        <f>IF(runRBA_RBA_fluxes[[#This Row],[dir]]="REV",-runRBA_RBA_fluxes[[#This Row],[lb]],runRBA_RBA_fluxes[[#This Row],[ub]])</f>
        <v>1000.0000000000001</v>
      </c>
      <c r="K773" s="1">
        <f>IF(runRBA_RBA_fluxes[[#This Row],[dir]]="REV",-1,1)*runRBA_RBA_fluxes[[#This Row],[flux]]</f>
        <v>1.17567639E-7</v>
      </c>
      <c r="L773" s="1" t="b">
        <f>NOT(ISERROR(IF(runRBA_RBA_fluxes[[#This Row],[tag]]="RXN",MATCH(runRBA_RBA_fluxes[[#This Row],[rxn_base_id]],fba_fluxes[rxn],0),0)))</f>
        <v>1</v>
      </c>
    </row>
    <row r="774" spans="1:12" hidden="1" x14ac:dyDescent="0.2">
      <c r="A774" s="1" t="s">
        <v>1720</v>
      </c>
      <c r="B774">
        <v>7.47137969E-7</v>
      </c>
      <c r="C774">
        <v>0</v>
      </c>
      <c r="D774">
        <v>1000.0000000000001</v>
      </c>
      <c r="E774" t="str">
        <f>_xlfn.TEXTBEFORE(runRBA_RBA_fluxes[[#This Row],[rxn]],"-")</f>
        <v>PROSYN</v>
      </c>
      <c r="F774" t="str">
        <f>IFERROR(_xlfn.TEXTAFTER(_xlfn.TEXTBEFORE(runRBA_RBA_fluxes[[#This Row],[rxn]],"_"&amp;runRBA_RBA_fluxes[[#This Row],[dir]]&amp;"-",-1),runRBA_RBA_fluxes[[#This Row],[tag]]&amp;"-"),"")</f>
        <v/>
      </c>
      <c r="G774" t="e">
        <f>_xlfn.TEXTAFTER(_xlfn.TEXTBEFORE(runRBA_RBA_fluxes[[#This Row],[rxn]],"-"&amp;runRBA_RBA_fluxes[[#This Row],[enz]],-1),"_",-1)</f>
        <v>#N/A</v>
      </c>
      <c r="H774" t="str">
        <f>_xlfn.TEXTAFTER(runRBA_RBA_fluxes[[#This Row],[rxn]],"-",-1)</f>
        <v>YGR148C</v>
      </c>
      <c r="I774" s="1" t="e">
        <f>IF(runRBA_RBA_fluxes[[#This Row],[dir]]="REV",-runRBA_RBA_fluxes[[#This Row],[ub]],runRBA_RBA_fluxes[[#This Row],[lb]])</f>
        <v>#N/A</v>
      </c>
      <c r="J774" s="1" t="e">
        <f>IF(runRBA_RBA_fluxes[[#This Row],[dir]]="REV",-runRBA_RBA_fluxes[[#This Row],[lb]],runRBA_RBA_fluxes[[#This Row],[ub]])</f>
        <v>#N/A</v>
      </c>
      <c r="K774" s="1" t="e">
        <f>IF(runRBA_RBA_fluxes[[#This Row],[dir]]="REV",-1,1)*runRBA_RBA_fluxes[[#This Row],[flux]]</f>
        <v>#N/A</v>
      </c>
      <c r="L774" s="1" t="b">
        <f>NOT(ISERROR(IF(runRBA_RBA_fluxes[[#This Row],[tag]]="RXN",MATCH(runRBA_RBA_fluxes[[#This Row],[rxn_base_id]],fba_fluxes[rxn],0),0)))</f>
        <v>1</v>
      </c>
    </row>
    <row r="775" spans="1:12" hidden="1" x14ac:dyDescent="0.2">
      <c r="A775" s="1" t="s">
        <v>1721</v>
      </c>
      <c r="B775">
        <v>2.1826789999999998E-9</v>
      </c>
      <c r="C775">
        <v>0</v>
      </c>
      <c r="D775">
        <v>1000.0000000000001</v>
      </c>
      <c r="E775" t="str">
        <f>_xlfn.TEXTBEFORE(runRBA_RBA_fluxes[[#This Row],[rxn]],"-")</f>
        <v>ENZSYN</v>
      </c>
      <c r="F775" t="str">
        <f>IFERROR(_xlfn.TEXTAFTER(_xlfn.TEXTBEFORE(runRBA_RBA_fluxes[[#This Row],[rxn]],"_"&amp;runRBA_RBA_fluxes[[#This Row],[dir]]&amp;"-",-1),runRBA_RBA_fluxes[[#This Row],[tag]]&amp;"-"),"")</f>
        <v/>
      </c>
      <c r="G775" t="e">
        <f>_xlfn.TEXTAFTER(_xlfn.TEXTBEFORE(runRBA_RBA_fluxes[[#This Row],[rxn]],"-"&amp;runRBA_RBA_fluxes[[#This Row],[enz]],-1),"_",-1)</f>
        <v>#N/A</v>
      </c>
      <c r="H775" t="str">
        <f>_xlfn.TEXTAFTER(runRBA_RBA_fluxes[[#This Row],[rxn]],"-",-1)</f>
        <v>YDL045C</v>
      </c>
      <c r="I775" s="1" t="e">
        <f>IF(runRBA_RBA_fluxes[[#This Row],[dir]]="REV",-runRBA_RBA_fluxes[[#This Row],[ub]],runRBA_RBA_fluxes[[#This Row],[lb]])</f>
        <v>#N/A</v>
      </c>
      <c r="J775" s="1" t="e">
        <f>IF(runRBA_RBA_fluxes[[#This Row],[dir]]="REV",-runRBA_RBA_fluxes[[#This Row],[lb]],runRBA_RBA_fluxes[[#This Row],[ub]])</f>
        <v>#N/A</v>
      </c>
      <c r="K775" s="1" t="e">
        <f>IF(runRBA_RBA_fluxes[[#This Row],[dir]]="REV",-1,1)*runRBA_RBA_fluxes[[#This Row],[flux]]</f>
        <v>#N/A</v>
      </c>
      <c r="L775" s="1" t="b">
        <f>NOT(ISERROR(IF(runRBA_RBA_fluxes[[#This Row],[tag]]="RXN",MATCH(runRBA_RBA_fluxes[[#This Row],[rxn_base_id]],fba_fluxes[rxn],0),0)))</f>
        <v>1</v>
      </c>
    </row>
    <row r="776" spans="1:12" hidden="1" x14ac:dyDescent="0.2">
      <c r="A776" s="1" t="s">
        <v>1722</v>
      </c>
      <c r="B776">
        <v>7.47137969E-7</v>
      </c>
      <c r="C776">
        <v>0</v>
      </c>
      <c r="D776">
        <v>1000.0000000000001</v>
      </c>
      <c r="E776" t="str">
        <f>_xlfn.TEXTBEFORE(runRBA_RBA_fluxes[[#This Row],[rxn]],"-")</f>
        <v>RIBOSUBSYN</v>
      </c>
      <c r="F776" t="str">
        <f>IFERROR(_xlfn.TEXTAFTER(_xlfn.TEXTBEFORE(runRBA_RBA_fluxes[[#This Row],[rxn]],"_"&amp;runRBA_RBA_fluxes[[#This Row],[dir]]&amp;"-",-1),runRBA_RBA_fluxes[[#This Row],[tag]]&amp;"-"),"")</f>
        <v/>
      </c>
      <c r="G776" t="e">
        <f>_xlfn.TEXTAFTER(_xlfn.TEXTBEFORE(runRBA_RBA_fluxes[[#This Row],[rxn]],"-"&amp;runRBA_RBA_fluxes[[#This Row],[enz]],-1),"_",-1)</f>
        <v>#N/A</v>
      </c>
      <c r="H776" t="str">
        <f>_xlfn.TEXTAFTER(runRBA_RBA_fluxes[[#This Row],[rxn]],"-",-1)</f>
        <v>YER117W</v>
      </c>
      <c r="I776" s="1" t="e">
        <f>IF(runRBA_RBA_fluxes[[#This Row],[dir]]="REV",-runRBA_RBA_fluxes[[#This Row],[ub]],runRBA_RBA_fluxes[[#This Row],[lb]])</f>
        <v>#N/A</v>
      </c>
      <c r="J776" s="1" t="e">
        <f>IF(runRBA_RBA_fluxes[[#This Row],[dir]]="REV",-runRBA_RBA_fluxes[[#This Row],[lb]],runRBA_RBA_fluxes[[#This Row],[ub]])</f>
        <v>#N/A</v>
      </c>
      <c r="K776" s="1" t="e">
        <f>IF(runRBA_RBA_fluxes[[#This Row],[dir]]="REV",-1,1)*runRBA_RBA_fluxes[[#This Row],[flux]]</f>
        <v>#N/A</v>
      </c>
      <c r="L776" s="1" t="b">
        <f>NOT(ISERROR(IF(runRBA_RBA_fluxes[[#This Row],[tag]]="RXN",MATCH(runRBA_RBA_fluxes[[#This Row],[rxn_base_id]],fba_fluxes[rxn],0),0)))</f>
        <v>1</v>
      </c>
    </row>
    <row r="777" spans="1:12" hidden="1" x14ac:dyDescent="0.2">
      <c r="A777" s="1" t="s">
        <v>1723</v>
      </c>
      <c r="B777">
        <v>3.0416720000000001E-9</v>
      </c>
      <c r="C777">
        <v>0</v>
      </c>
      <c r="D777">
        <v>1000.0000000000001</v>
      </c>
      <c r="E777" t="str">
        <f>_xlfn.TEXTBEFORE(runRBA_RBA_fluxes[[#This Row],[rxn]],"-")</f>
        <v>PROSYN</v>
      </c>
      <c r="F777" t="str">
        <f>IFERROR(_xlfn.TEXTAFTER(_xlfn.TEXTBEFORE(runRBA_RBA_fluxes[[#This Row],[rxn]],"_"&amp;runRBA_RBA_fluxes[[#This Row],[dir]]&amp;"-",-1),runRBA_RBA_fluxes[[#This Row],[tag]]&amp;"-"),"")</f>
        <v/>
      </c>
      <c r="G777" t="e">
        <f>_xlfn.TEXTAFTER(_xlfn.TEXTBEFORE(runRBA_RBA_fluxes[[#This Row],[rxn]],"-"&amp;runRBA_RBA_fluxes[[#This Row],[enz]],-1),"_",-1)</f>
        <v>#N/A</v>
      </c>
      <c r="H777" t="str">
        <f>_xlfn.TEXTAFTER(runRBA_RBA_fluxes[[#This Row],[rxn]],"-",-1)</f>
        <v>YGR260W</v>
      </c>
      <c r="I777" s="1" t="e">
        <f>IF(runRBA_RBA_fluxes[[#This Row],[dir]]="REV",-runRBA_RBA_fluxes[[#This Row],[ub]],runRBA_RBA_fluxes[[#This Row],[lb]])</f>
        <v>#N/A</v>
      </c>
      <c r="J777" s="1" t="e">
        <f>IF(runRBA_RBA_fluxes[[#This Row],[dir]]="REV",-runRBA_RBA_fluxes[[#This Row],[lb]],runRBA_RBA_fluxes[[#This Row],[ub]])</f>
        <v>#N/A</v>
      </c>
      <c r="K777" s="1" t="e">
        <f>IF(runRBA_RBA_fluxes[[#This Row],[dir]]="REV",-1,1)*runRBA_RBA_fluxes[[#This Row],[flux]]</f>
        <v>#N/A</v>
      </c>
      <c r="L777" s="1" t="b">
        <f>NOT(ISERROR(IF(runRBA_RBA_fluxes[[#This Row],[tag]]="RXN",MATCH(runRBA_RBA_fluxes[[#This Row],[rxn_base_id]],fba_fluxes[rxn],0),0)))</f>
        <v>1</v>
      </c>
    </row>
    <row r="778" spans="1:12" x14ac:dyDescent="0.2">
      <c r="A778" s="1" t="s">
        <v>819</v>
      </c>
      <c r="B778">
        <v>1.7768533936495998E-2</v>
      </c>
      <c r="C778">
        <v>0</v>
      </c>
      <c r="D778">
        <v>1000.0000000000001</v>
      </c>
      <c r="E778" t="str">
        <f>_xlfn.TEXTBEFORE(runRBA_RBA_fluxes[[#This Row],[rxn]],"-")</f>
        <v>RXN</v>
      </c>
      <c r="F778" t="str">
        <f>IFERROR(_xlfn.TEXTAFTER(_xlfn.TEXTBEFORE(runRBA_RBA_fluxes[[#This Row],[rxn]],"_"&amp;runRBA_RBA_fluxes[[#This Row],[dir]]&amp;"-",-1),runRBA_RBA_fluxes[[#This Row],[tag]]&amp;"-"),"")</f>
        <v>ASNS1_c</v>
      </c>
      <c r="G778" t="str">
        <f>_xlfn.TEXTAFTER(_xlfn.TEXTBEFORE(runRBA_RBA_fluxes[[#This Row],[rxn]],"-"&amp;runRBA_RBA_fluxes[[#This Row],[enz]],-1),"_",-1)</f>
        <v>FWD</v>
      </c>
      <c r="H778" t="str">
        <f>_xlfn.TEXTAFTER(runRBA_RBA_fluxes[[#This Row],[rxn]],"-",-1)</f>
        <v>YGR124W</v>
      </c>
      <c r="I778" s="1">
        <f>IF(runRBA_RBA_fluxes[[#This Row],[dir]]="REV",-runRBA_RBA_fluxes[[#This Row],[ub]],runRBA_RBA_fluxes[[#This Row],[lb]])</f>
        <v>0</v>
      </c>
      <c r="J778" s="1">
        <f>IF(runRBA_RBA_fluxes[[#This Row],[dir]]="REV",-runRBA_RBA_fluxes[[#This Row],[lb]],runRBA_RBA_fluxes[[#This Row],[ub]])</f>
        <v>1000.0000000000001</v>
      </c>
      <c r="K778" s="1">
        <f>IF(runRBA_RBA_fluxes[[#This Row],[dir]]="REV",-1,1)*runRBA_RBA_fluxes[[#This Row],[flux]]</f>
        <v>1.7768533936495998E-2</v>
      </c>
      <c r="L778" s="1" t="b">
        <f>NOT(ISERROR(IF(runRBA_RBA_fluxes[[#This Row],[tag]]="RXN",MATCH(runRBA_RBA_fluxes[[#This Row],[rxn_base_id]],fba_fluxes[rxn],0),0)))</f>
        <v>1</v>
      </c>
    </row>
    <row r="779" spans="1:12" hidden="1" x14ac:dyDescent="0.2">
      <c r="A779" s="1" t="s">
        <v>1724</v>
      </c>
      <c r="B779">
        <v>7.47137969E-7</v>
      </c>
      <c r="C779">
        <v>0</v>
      </c>
      <c r="D779">
        <v>1000.0000000000001</v>
      </c>
      <c r="E779" t="str">
        <f>_xlfn.TEXTBEFORE(runRBA_RBA_fluxes[[#This Row],[rxn]],"-")</f>
        <v>RIBOSUBSYN</v>
      </c>
      <c r="F779" t="str">
        <f>IFERROR(_xlfn.TEXTAFTER(_xlfn.TEXTBEFORE(runRBA_RBA_fluxes[[#This Row],[rxn]],"_"&amp;runRBA_RBA_fluxes[[#This Row],[dir]]&amp;"-",-1),runRBA_RBA_fluxes[[#This Row],[tag]]&amp;"-"),"")</f>
        <v/>
      </c>
      <c r="G779" t="e">
        <f>_xlfn.TEXTAFTER(_xlfn.TEXTBEFORE(runRBA_RBA_fluxes[[#This Row],[rxn]],"-"&amp;runRBA_RBA_fluxes[[#This Row],[enz]],-1),"_",-1)</f>
        <v>#N/A</v>
      </c>
      <c r="H779" t="str">
        <f>_xlfn.TEXTAFTER(runRBA_RBA_fluxes[[#This Row],[rxn]],"-",-1)</f>
        <v>YLR448W</v>
      </c>
      <c r="I779" s="1" t="e">
        <f>IF(runRBA_RBA_fluxes[[#This Row],[dir]]="REV",-runRBA_RBA_fluxes[[#This Row],[ub]],runRBA_RBA_fluxes[[#This Row],[lb]])</f>
        <v>#N/A</v>
      </c>
      <c r="J779" s="1" t="e">
        <f>IF(runRBA_RBA_fluxes[[#This Row],[dir]]="REV",-runRBA_RBA_fluxes[[#This Row],[lb]],runRBA_RBA_fluxes[[#This Row],[ub]])</f>
        <v>#N/A</v>
      </c>
      <c r="K779" s="1" t="e">
        <f>IF(runRBA_RBA_fluxes[[#This Row],[dir]]="REV",-1,1)*runRBA_RBA_fluxes[[#This Row],[flux]]</f>
        <v>#N/A</v>
      </c>
      <c r="L779" s="1" t="b">
        <f>NOT(ISERROR(IF(runRBA_RBA_fluxes[[#This Row],[tag]]="RXN",MATCH(runRBA_RBA_fluxes[[#This Row],[rxn_base_id]],fba_fluxes[rxn],0),0)))</f>
        <v>1</v>
      </c>
    </row>
    <row r="780" spans="1:12" hidden="1" x14ac:dyDescent="0.2">
      <c r="A780" s="1" t="s">
        <v>1725</v>
      </c>
      <c r="B780">
        <v>1.6669808999999998E-8</v>
      </c>
      <c r="C780">
        <v>0</v>
      </c>
      <c r="D780">
        <v>1000.0000000000001</v>
      </c>
      <c r="E780" t="str">
        <f>_xlfn.TEXTBEFORE(runRBA_RBA_fluxes[[#This Row],[rxn]],"-")</f>
        <v>PROSYN</v>
      </c>
      <c r="F780" t="str">
        <f>IFERROR(_xlfn.TEXTAFTER(_xlfn.TEXTBEFORE(runRBA_RBA_fluxes[[#This Row],[rxn]],"_"&amp;runRBA_RBA_fluxes[[#This Row],[dir]]&amp;"-",-1),runRBA_RBA_fluxes[[#This Row],[tag]]&amp;"-"),"")</f>
        <v/>
      </c>
      <c r="G780" t="e">
        <f>_xlfn.TEXTAFTER(_xlfn.TEXTBEFORE(runRBA_RBA_fluxes[[#This Row],[rxn]],"-"&amp;runRBA_RBA_fluxes[[#This Row],[enz]],-1),"_",-1)</f>
        <v>#N/A</v>
      </c>
      <c r="H780" t="str">
        <f>_xlfn.TEXTAFTER(runRBA_RBA_fluxes[[#This Row],[rxn]],"-",-1)</f>
        <v>YDR384C</v>
      </c>
      <c r="I780" s="1" t="e">
        <f>IF(runRBA_RBA_fluxes[[#This Row],[dir]]="REV",-runRBA_RBA_fluxes[[#This Row],[ub]],runRBA_RBA_fluxes[[#This Row],[lb]])</f>
        <v>#N/A</v>
      </c>
      <c r="J780" s="1" t="e">
        <f>IF(runRBA_RBA_fluxes[[#This Row],[dir]]="REV",-runRBA_RBA_fluxes[[#This Row],[lb]],runRBA_RBA_fluxes[[#This Row],[ub]])</f>
        <v>#N/A</v>
      </c>
      <c r="K780" s="1" t="e">
        <f>IF(runRBA_RBA_fluxes[[#This Row],[dir]]="REV",-1,1)*runRBA_RBA_fluxes[[#This Row],[flux]]</f>
        <v>#N/A</v>
      </c>
      <c r="L780" s="1" t="b">
        <f>NOT(ISERROR(IF(runRBA_RBA_fluxes[[#This Row],[tag]]="RXN",MATCH(runRBA_RBA_fluxes[[#This Row],[rxn_base_id]],fba_fluxes[rxn],0),0)))</f>
        <v>1</v>
      </c>
    </row>
    <row r="781" spans="1:12" hidden="1" x14ac:dyDescent="0.2">
      <c r="A781" s="1" t="s">
        <v>1726</v>
      </c>
      <c r="B781">
        <v>6.9341465999999995E-8</v>
      </c>
      <c r="C781">
        <v>0</v>
      </c>
      <c r="D781">
        <v>1000.0000000000001</v>
      </c>
      <c r="E781" t="str">
        <f>_xlfn.TEXTBEFORE(runRBA_RBA_fluxes[[#This Row],[rxn]],"-")</f>
        <v>ENZLOAD</v>
      </c>
      <c r="F781" t="str">
        <f>IFERROR(_xlfn.TEXTAFTER(_xlfn.TEXTBEFORE(runRBA_RBA_fluxes[[#This Row],[rxn]],"_"&amp;runRBA_RBA_fluxes[[#This Row],[dir]]&amp;"-",-1),runRBA_RBA_fluxes[[#This Row],[tag]]&amp;"-"),"")</f>
        <v>UAGDP_c</v>
      </c>
      <c r="G781" t="str">
        <f>_xlfn.TEXTAFTER(_xlfn.TEXTBEFORE(runRBA_RBA_fluxes[[#This Row],[rxn]],"-"&amp;runRBA_RBA_fluxes[[#This Row],[enz]],-1),"_",-1)</f>
        <v>FWD</v>
      </c>
      <c r="H781" t="str">
        <f>_xlfn.TEXTAFTER(runRBA_RBA_fluxes[[#This Row],[rxn]],"-",-1)</f>
        <v>YDL103C</v>
      </c>
      <c r="I781" s="1">
        <f>IF(runRBA_RBA_fluxes[[#This Row],[dir]]="REV",-runRBA_RBA_fluxes[[#This Row],[ub]],runRBA_RBA_fluxes[[#This Row],[lb]])</f>
        <v>0</v>
      </c>
      <c r="J781" s="1">
        <f>IF(runRBA_RBA_fluxes[[#This Row],[dir]]="REV",-runRBA_RBA_fluxes[[#This Row],[lb]],runRBA_RBA_fluxes[[#This Row],[ub]])</f>
        <v>1000.0000000000001</v>
      </c>
      <c r="K781" s="1">
        <f>IF(runRBA_RBA_fluxes[[#This Row],[dir]]="REV",-1,1)*runRBA_RBA_fluxes[[#This Row],[flux]]</f>
        <v>6.9341465999999995E-8</v>
      </c>
      <c r="L781" s="1" t="b">
        <f>NOT(ISERROR(IF(runRBA_RBA_fluxes[[#This Row],[tag]]="RXN",MATCH(runRBA_RBA_fluxes[[#This Row],[rxn_base_id]],fba_fluxes[rxn],0),0)))</f>
        <v>1</v>
      </c>
    </row>
    <row r="782" spans="1:12" hidden="1" x14ac:dyDescent="0.2">
      <c r="A782" s="1" t="s">
        <v>1727</v>
      </c>
      <c r="B782">
        <v>2.8902899999999997E-10</v>
      </c>
      <c r="C782">
        <v>0</v>
      </c>
      <c r="D782">
        <v>1000.0000000000001</v>
      </c>
      <c r="E782" t="str">
        <f>_xlfn.TEXTBEFORE(runRBA_RBA_fluxes[[#This Row],[rxn]],"-")</f>
        <v>ENZLOAD</v>
      </c>
      <c r="F782" t="str">
        <f>IFERROR(_xlfn.TEXTAFTER(_xlfn.TEXTBEFORE(runRBA_RBA_fluxes[[#This Row],[rxn]],"_"&amp;runRBA_RBA_fluxes[[#This Row],[dir]]&amp;"-",-1),runRBA_RBA_fluxes[[#This Row],[tag]]&amp;"-"),"")</f>
        <v>RIBFLVt_c_e</v>
      </c>
      <c r="G782" t="str">
        <f>_xlfn.TEXTAFTER(_xlfn.TEXTBEFORE(runRBA_RBA_fluxes[[#This Row],[rxn]],"-"&amp;runRBA_RBA_fluxes[[#This Row],[enz]],-1),"_",-1)</f>
        <v>FWD</v>
      </c>
      <c r="H782" t="str">
        <f>_xlfn.TEXTAFTER(runRBA_RBA_fluxes[[#This Row],[rxn]],"-",-1)</f>
        <v>YOR306C</v>
      </c>
      <c r="I782" s="1">
        <f>IF(runRBA_RBA_fluxes[[#This Row],[dir]]="REV",-runRBA_RBA_fluxes[[#This Row],[ub]],runRBA_RBA_fluxes[[#This Row],[lb]])</f>
        <v>0</v>
      </c>
      <c r="J782" s="1">
        <f>IF(runRBA_RBA_fluxes[[#This Row],[dir]]="REV",-runRBA_RBA_fluxes[[#This Row],[lb]],runRBA_RBA_fluxes[[#This Row],[ub]])</f>
        <v>1000.0000000000001</v>
      </c>
      <c r="K782" s="1">
        <f>IF(runRBA_RBA_fluxes[[#This Row],[dir]]="REV",-1,1)*runRBA_RBA_fluxes[[#This Row],[flux]]</f>
        <v>2.8902899999999997E-10</v>
      </c>
      <c r="L782" s="1" t="b">
        <f>NOT(ISERROR(IF(runRBA_RBA_fluxes[[#This Row],[tag]]="RXN",MATCH(runRBA_RBA_fluxes[[#This Row],[rxn_base_id]],fba_fluxes[rxn],0),0)))</f>
        <v>1</v>
      </c>
    </row>
    <row r="783" spans="1:12" hidden="1" x14ac:dyDescent="0.2">
      <c r="A783" s="1" t="s">
        <v>1728</v>
      </c>
      <c r="B783">
        <v>1.5442513200000001E-7</v>
      </c>
      <c r="C783">
        <v>0</v>
      </c>
      <c r="D783">
        <v>1000.0000000000001</v>
      </c>
      <c r="E783" t="str">
        <f>_xlfn.TEXTBEFORE(runRBA_RBA_fluxes[[#This Row],[rxn]],"-")</f>
        <v>ENZSYN</v>
      </c>
      <c r="F783" t="str">
        <f>IFERROR(_xlfn.TEXTAFTER(_xlfn.TEXTBEFORE(runRBA_RBA_fluxes[[#This Row],[rxn]],"_"&amp;runRBA_RBA_fluxes[[#This Row],[dir]]&amp;"-",-1),runRBA_RBA_fluxes[[#This Row],[tag]]&amp;"-"),"")</f>
        <v/>
      </c>
      <c r="G783" t="e">
        <f>_xlfn.TEXTAFTER(_xlfn.TEXTBEFORE(runRBA_RBA_fluxes[[#This Row],[rxn]],"-"&amp;runRBA_RBA_fluxes[[#This Row],[enz]],-1),"_",-1)</f>
        <v>#N/A</v>
      </c>
      <c r="H783" t="str">
        <f>_xlfn.TEXTAFTER(runRBA_RBA_fluxes[[#This Row],[rxn]],"-",-1)</f>
        <v>YDR353W</v>
      </c>
      <c r="I783" s="1" t="e">
        <f>IF(runRBA_RBA_fluxes[[#This Row],[dir]]="REV",-runRBA_RBA_fluxes[[#This Row],[ub]],runRBA_RBA_fluxes[[#This Row],[lb]])</f>
        <v>#N/A</v>
      </c>
      <c r="J783" s="1" t="e">
        <f>IF(runRBA_RBA_fluxes[[#This Row],[dir]]="REV",-runRBA_RBA_fluxes[[#This Row],[lb]],runRBA_RBA_fluxes[[#This Row],[ub]])</f>
        <v>#N/A</v>
      </c>
      <c r="K783" s="1" t="e">
        <f>IF(runRBA_RBA_fluxes[[#This Row],[dir]]="REV",-1,1)*runRBA_RBA_fluxes[[#This Row],[flux]]</f>
        <v>#N/A</v>
      </c>
      <c r="L783" s="1" t="b">
        <f>NOT(ISERROR(IF(runRBA_RBA_fluxes[[#This Row],[tag]]="RXN",MATCH(runRBA_RBA_fluxes[[#This Row],[rxn_base_id]],fba_fluxes[rxn],0),0)))</f>
        <v>1</v>
      </c>
    </row>
    <row r="784" spans="1:12" hidden="1" x14ac:dyDescent="0.2">
      <c r="A784" s="1" t="s">
        <v>1729</v>
      </c>
      <c r="B784">
        <v>9.0542968999999999E-8</v>
      </c>
      <c r="C784">
        <v>0</v>
      </c>
      <c r="D784">
        <v>1000.0000000000001</v>
      </c>
      <c r="E784" t="str">
        <f>_xlfn.TEXTBEFORE(runRBA_RBA_fluxes[[#This Row],[rxn]],"-")</f>
        <v>RIBOSUBSYN</v>
      </c>
      <c r="F784" t="str">
        <f>IFERROR(_xlfn.TEXTAFTER(_xlfn.TEXTBEFORE(runRBA_RBA_fluxes[[#This Row],[rxn]],"_"&amp;runRBA_RBA_fluxes[[#This Row],[dir]]&amp;"-",-1),runRBA_RBA_fluxes[[#This Row],[tag]]&amp;"-"),"")</f>
        <v/>
      </c>
      <c r="G784" t="e">
        <f>_xlfn.TEXTAFTER(_xlfn.TEXTBEFORE(runRBA_RBA_fluxes[[#This Row],[rxn]],"-"&amp;runRBA_RBA_fluxes[[#This Row],[enz]],-1),"_",-1)</f>
        <v>#N/A</v>
      </c>
      <c r="H784" t="str">
        <f>_xlfn.TEXTAFTER(runRBA_RBA_fluxes[[#This Row],[rxn]],"-",-1)</f>
        <v>YHL004W</v>
      </c>
      <c r="I784" s="1" t="e">
        <f>IF(runRBA_RBA_fluxes[[#This Row],[dir]]="REV",-runRBA_RBA_fluxes[[#This Row],[ub]],runRBA_RBA_fluxes[[#This Row],[lb]])</f>
        <v>#N/A</v>
      </c>
      <c r="J784" s="1" t="e">
        <f>IF(runRBA_RBA_fluxes[[#This Row],[dir]]="REV",-runRBA_RBA_fluxes[[#This Row],[lb]],runRBA_RBA_fluxes[[#This Row],[ub]])</f>
        <v>#N/A</v>
      </c>
      <c r="K784" s="1" t="e">
        <f>IF(runRBA_RBA_fluxes[[#This Row],[dir]]="REV",-1,1)*runRBA_RBA_fluxes[[#This Row],[flux]]</f>
        <v>#N/A</v>
      </c>
      <c r="L784" s="1" t="b">
        <f>NOT(ISERROR(IF(runRBA_RBA_fluxes[[#This Row],[tag]]="RXN",MATCH(runRBA_RBA_fluxes[[#This Row],[rxn_base_id]],fba_fluxes[rxn],0),0)))</f>
        <v>1</v>
      </c>
    </row>
    <row r="785" spans="1:12" x14ac:dyDescent="0.2">
      <c r="A785" s="1" t="s">
        <v>820</v>
      </c>
      <c r="B785">
        <v>6.4931089359719996E-3</v>
      </c>
      <c r="C785">
        <v>0</v>
      </c>
      <c r="D785">
        <v>1000.0000000000001</v>
      </c>
      <c r="E785" t="str">
        <f>_xlfn.TEXTBEFORE(runRBA_RBA_fluxes[[#This Row],[rxn]],"-")</f>
        <v>RXN</v>
      </c>
      <c r="F785" t="str">
        <f>IFERROR(_xlfn.TEXTAFTER(_xlfn.TEXTBEFORE(runRBA_RBA_fluxes[[#This Row],[rxn]],"_"&amp;runRBA_RBA_fluxes[[#This Row],[dir]]&amp;"-",-1),runRBA_RBA_fluxes[[#This Row],[tag]]&amp;"-"),"")</f>
        <v>EX_mg2_e</v>
      </c>
      <c r="G785" t="str">
        <f>_xlfn.TEXTAFTER(_xlfn.TEXTBEFORE(runRBA_RBA_fluxes[[#This Row],[rxn]],"-"&amp;runRBA_RBA_fluxes[[#This Row],[enz]],-1),"_",-1)</f>
        <v>REV</v>
      </c>
      <c r="H785" t="str">
        <f>_xlfn.TEXTAFTER(runRBA_RBA_fluxes[[#This Row],[rxn]],"-",-1)</f>
        <v>SPONT</v>
      </c>
      <c r="I785" s="1">
        <f>IF(runRBA_RBA_fluxes[[#This Row],[dir]]="REV",-runRBA_RBA_fluxes[[#This Row],[ub]],runRBA_RBA_fluxes[[#This Row],[lb]])</f>
        <v>-1000.0000000000001</v>
      </c>
      <c r="J785" s="1">
        <f>IF(runRBA_RBA_fluxes[[#This Row],[dir]]="REV",-runRBA_RBA_fluxes[[#This Row],[lb]],runRBA_RBA_fluxes[[#This Row],[ub]])</f>
        <v>0</v>
      </c>
      <c r="K785" s="1">
        <f>IF(runRBA_RBA_fluxes[[#This Row],[dir]]="REV",-1,1)*runRBA_RBA_fluxes[[#This Row],[flux]]</f>
        <v>-6.4931089359719996E-3</v>
      </c>
      <c r="L785" s="1" t="b">
        <f>NOT(ISERROR(IF(runRBA_RBA_fluxes[[#This Row],[tag]]="RXN",MATCH(runRBA_RBA_fluxes[[#This Row],[rxn_base_id]],fba_fluxes[rxn],0),0)))</f>
        <v>1</v>
      </c>
    </row>
    <row r="786" spans="1:12" hidden="1" x14ac:dyDescent="0.2">
      <c r="A786" s="1" t="s">
        <v>1730</v>
      </c>
      <c r="B786">
        <v>1.20874081E-7</v>
      </c>
      <c r="C786">
        <v>0</v>
      </c>
      <c r="D786">
        <v>1000.0000000000001</v>
      </c>
      <c r="E786" t="str">
        <f>_xlfn.TEXTBEFORE(runRBA_RBA_fluxes[[#This Row],[rxn]],"-")</f>
        <v>ENZLOAD</v>
      </c>
      <c r="F786" t="str">
        <f>IFERROR(_xlfn.TEXTAFTER(_xlfn.TEXTBEFORE(runRBA_RBA_fluxes[[#This Row],[rxn]],"_"&amp;runRBA_RBA_fluxes[[#This Row],[dir]]&amp;"-",-1),runRBA_RBA_fluxes[[#This Row],[tag]]&amp;"-"),"")</f>
        <v>AKGDH_m</v>
      </c>
      <c r="G786" t="str">
        <f>_xlfn.TEXTAFTER(_xlfn.TEXTBEFORE(runRBA_RBA_fluxes[[#This Row],[rxn]],"-"&amp;runRBA_RBA_fluxes[[#This Row],[enz]],-1),"_",-1)</f>
        <v>FWD</v>
      </c>
      <c r="H786" t="str">
        <f>_xlfn.TEXTAFTER(runRBA_RBA_fluxes[[#This Row],[rxn]],"-",-1)</f>
        <v>KGDCPLX</v>
      </c>
      <c r="I786" s="1">
        <f>IF(runRBA_RBA_fluxes[[#This Row],[dir]]="REV",-runRBA_RBA_fluxes[[#This Row],[ub]],runRBA_RBA_fluxes[[#This Row],[lb]])</f>
        <v>0</v>
      </c>
      <c r="J786" s="1">
        <f>IF(runRBA_RBA_fluxes[[#This Row],[dir]]="REV",-runRBA_RBA_fluxes[[#This Row],[lb]],runRBA_RBA_fluxes[[#This Row],[ub]])</f>
        <v>1000.0000000000001</v>
      </c>
      <c r="K786" s="1">
        <f>IF(runRBA_RBA_fluxes[[#This Row],[dir]]="REV",-1,1)*runRBA_RBA_fluxes[[#This Row],[flux]]</f>
        <v>1.20874081E-7</v>
      </c>
      <c r="L786" s="1" t="b">
        <f>NOT(ISERROR(IF(runRBA_RBA_fluxes[[#This Row],[tag]]="RXN",MATCH(runRBA_RBA_fluxes[[#This Row],[rxn_base_id]],fba_fluxes[rxn],0),0)))</f>
        <v>1</v>
      </c>
    </row>
    <row r="787" spans="1:12" hidden="1" x14ac:dyDescent="0.2">
      <c r="A787" s="1" t="s">
        <v>1731</v>
      </c>
      <c r="B787">
        <v>5.4268882000000003E-8</v>
      </c>
      <c r="C787">
        <v>0</v>
      </c>
      <c r="D787">
        <v>1000.0000000000001</v>
      </c>
      <c r="E787" t="str">
        <f>_xlfn.TEXTBEFORE(runRBA_RBA_fluxes[[#This Row],[rxn]],"-")</f>
        <v>ENZSYN</v>
      </c>
      <c r="F787" t="str">
        <f>IFERROR(_xlfn.TEXTAFTER(_xlfn.TEXTBEFORE(runRBA_RBA_fluxes[[#This Row],[rxn]],"_"&amp;runRBA_RBA_fluxes[[#This Row],[dir]]&amp;"-",-1),runRBA_RBA_fluxes[[#This Row],[tag]]&amp;"-"),"")</f>
        <v/>
      </c>
      <c r="G787" t="e">
        <f>_xlfn.TEXTAFTER(_xlfn.TEXTBEFORE(runRBA_RBA_fluxes[[#This Row],[rxn]],"-"&amp;runRBA_RBA_fluxes[[#This Row],[enz]],-1),"_",-1)</f>
        <v>#N/A</v>
      </c>
      <c r="H787" t="str">
        <f>_xlfn.TEXTAFTER(runRBA_RBA_fluxes[[#This Row],[rxn]],"-",-1)</f>
        <v>YOR128C</v>
      </c>
      <c r="I787" s="1" t="e">
        <f>IF(runRBA_RBA_fluxes[[#This Row],[dir]]="REV",-runRBA_RBA_fluxes[[#This Row],[ub]],runRBA_RBA_fluxes[[#This Row],[lb]])</f>
        <v>#N/A</v>
      </c>
      <c r="J787" s="1" t="e">
        <f>IF(runRBA_RBA_fluxes[[#This Row],[dir]]="REV",-runRBA_RBA_fluxes[[#This Row],[lb]],runRBA_RBA_fluxes[[#This Row],[ub]])</f>
        <v>#N/A</v>
      </c>
      <c r="K787" s="1" t="e">
        <f>IF(runRBA_RBA_fluxes[[#This Row],[dir]]="REV",-1,1)*runRBA_RBA_fluxes[[#This Row],[flux]]</f>
        <v>#N/A</v>
      </c>
      <c r="L787" s="1" t="b">
        <f>NOT(ISERROR(IF(runRBA_RBA_fluxes[[#This Row],[tag]]="RXN",MATCH(runRBA_RBA_fluxes[[#This Row],[rxn_base_id]],fba_fluxes[rxn],0),0)))</f>
        <v>1</v>
      </c>
    </row>
    <row r="788" spans="1:12" hidden="1" x14ac:dyDescent="0.2">
      <c r="A788" s="1" t="s">
        <v>1732</v>
      </c>
      <c r="B788">
        <v>3.0885026400000002E-7</v>
      </c>
      <c r="C788">
        <v>0</v>
      </c>
      <c r="D788">
        <v>1000.0000000000001</v>
      </c>
      <c r="E788" t="str">
        <f>_xlfn.TEXTBEFORE(runRBA_RBA_fluxes[[#This Row],[rxn]],"-")</f>
        <v>PROSYN</v>
      </c>
      <c r="F788" t="str">
        <f>IFERROR(_xlfn.TEXTAFTER(_xlfn.TEXTBEFORE(runRBA_RBA_fluxes[[#This Row],[rxn]],"_"&amp;runRBA_RBA_fluxes[[#This Row],[dir]]&amp;"-",-1),runRBA_RBA_fluxes[[#This Row],[tag]]&amp;"-"),"")</f>
        <v/>
      </c>
      <c r="G788" t="e">
        <f>_xlfn.TEXTAFTER(_xlfn.TEXTBEFORE(runRBA_RBA_fluxes[[#This Row],[rxn]],"-"&amp;runRBA_RBA_fluxes[[#This Row],[enz]],-1),"_",-1)</f>
        <v>#N/A</v>
      </c>
      <c r="H788" t="str">
        <f>_xlfn.TEXTAFTER(runRBA_RBA_fluxes[[#This Row],[rxn]],"-",-1)</f>
        <v>YDR353W</v>
      </c>
      <c r="I788" s="1" t="e">
        <f>IF(runRBA_RBA_fluxes[[#This Row],[dir]]="REV",-runRBA_RBA_fluxes[[#This Row],[ub]],runRBA_RBA_fluxes[[#This Row],[lb]])</f>
        <v>#N/A</v>
      </c>
      <c r="J788" s="1" t="e">
        <f>IF(runRBA_RBA_fluxes[[#This Row],[dir]]="REV",-runRBA_RBA_fluxes[[#This Row],[lb]],runRBA_RBA_fluxes[[#This Row],[ub]])</f>
        <v>#N/A</v>
      </c>
      <c r="K788" s="1" t="e">
        <f>IF(runRBA_RBA_fluxes[[#This Row],[dir]]="REV",-1,1)*runRBA_RBA_fluxes[[#This Row],[flux]]</f>
        <v>#N/A</v>
      </c>
      <c r="L788" s="1" t="b">
        <f>NOT(ISERROR(IF(runRBA_RBA_fluxes[[#This Row],[tag]]="RXN",MATCH(runRBA_RBA_fluxes[[#This Row],[rxn_base_id]],fba_fluxes[rxn],0),0)))</f>
        <v>1</v>
      </c>
    </row>
    <row r="789" spans="1:12" hidden="1" x14ac:dyDescent="0.2">
      <c r="A789" s="1" t="s">
        <v>1733</v>
      </c>
      <c r="B789">
        <v>1.2963148400000001E-7</v>
      </c>
      <c r="C789">
        <v>0</v>
      </c>
      <c r="D789">
        <v>1000.0000000000001</v>
      </c>
      <c r="E789" t="str">
        <f>_xlfn.TEXTBEFORE(runRBA_RBA_fluxes[[#This Row],[rxn]],"-")</f>
        <v>PROSYN</v>
      </c>
      <c r="F789" t="str">
        <f>IFERROR(_xlfn.TEXTAFTER(_xlfn.TEXTBEFORE(runRBA_RBA_fluxes[[#This Row],[rxn]],"_"&amp;runRBA_RBA_fluxes[[#This Row],[dir]]&amp;"-",-1),runRBA_RBA_fluxes[[#This Row],[tag]]&amp;"-"),"")</f>
        <v/>
      </c>
      <c r="G789" t="e">
        <f>_xlfn.TEXTAFTER(_xlfn.TEXTBEFORE(runRBA_RBA_fluxes[[#This Row],[rxn]],"-"&amp;runRBA_RBA_fluxes[[#This Row],[enz]],-1),"_",-1)</f>
        <v>#N/A</v>
      </c>
      <c r="H789" t="str">
        <f>_xlfn.TEXTAFTER(runRBA_RBA_fluxes[[#This Row],[rxn]],"-",-1)</f>
        <v>YML120C</v>
      </c>
      <c r="I789" s="1" t="e">
        <f>IF(runRBA_RBA_fluxes[[#This Row],[dir]]="REV",-runRBA_RBA_fluxes[[#This Row],[ub]],runRBA_RBA_fluxes[[#This Row],[lb]])</f>
        <v>#N/A</v>
      </c>
      <c r="J789" s="1" t="e">
        <f>IF(runRBA_RBA_fluxes[[#This Row],[dir]]="REV",-runRBA_RBA_fluxes[[#This Row],[lb]],runRBA_RBA_fluxes[[#This Row],[ub]])</f>
        <v>#N/A</v>
      </c>
      <c r="K789" s="1" t="e">
        <f>IF(runRBA_RBA_fluxes[[#This Row],[dir]]="REV",-1,1)*runRBA_RBA_fluxes[[#This Row],[flux]]</f>
        <v>#N/A</v>
      </c>
      <c r="L789" s="1" t="b">
        <f>NOT(ISERROR(IF(runRBA_RBA_fluxes[[#This Row],[tag]]="RXN",MATCH(runRBA_RBA_fluxes[[#This Row],[rxn_base_id]],fba_fluxes[rxn],0),0)))</f>
        <v>1</v>
      </c>
    </row>
    <row r="790" spans="1:12" hidden="1" x14ac:dyDescent="0.2">
      <c r="A790" s="1" t="s">
        <v>1734</v>
      </c>
      <c r="B790">
        <v>3.32487715154E-4</v>
      </c>
      <c r="C790">
        <v>0</v>
      </c>
      <c r="D790">
        <v>1000.0000000000001</v>
      </c>
      <c r="E790" t="str">
        <f>_xlfn.TEXTBEFORE(runRBA_RBA_fluxes[[#This Row],[rxn]],"-")</f>
        <v>PROSYN</v>
      </c>
      <c r="F790" t="str">
        <f>IFERROR(_xlfn.TEXTAFTER(_xlfn.TEXTBEFORE(runRBA_RBA_fluxes[[#This Row],[rxn]],"_"&amp;runRBA_RBA_fluxes[[#This Row],[dir]]&amp;"-",-1),runRBA_RBA_fluxes[[#This Row],[tag]]&amp;"-"),"")</f>
        <v/>
      </c>
      <c r="G790" t="e">
        <f>_xlfn.TEXTAFTER(_xlfn.TEXTBEFORE(runRBA_RBA_fluxes[[#This Row],[rxn]],"-"&amp;runRBA_RBA_fluxes[[#This Row],[enz]],-1),"_",-1)</f>
        <v>#N/A</v>
      </c>
      <c r="H790" t="str">
        <f>_xlfn.TEXTAFTER(runRBA_RBA_fluxes[[#This Row],[rxn]],"-",-1)</f>
        <v>PROTDUMMY</v>
      </c>
      <c r="I790" s="1" t="e">
        <f>IF(runRBA_RBA_fluxes[[#This Row],[dir]]="REV",-runRBA_RBA_fluxes[[#This Row],[ub]],runRBA_RBA_fluxes[[#This Row],[lb]])</f>
        <v>#N/A</v>
      </c>
      <c r="J790" s="1" t="e">
        <f>IF(runRBA_RBA_fluxes[[#This Row],[dir]]="REV",-runRBA_RBA_fluxes[[#This Row],[lb]],runRBA_RBA_fluxes[[#This Row],[ub]])</f>
        <v>#N/A</v>
      </c>
      <c r="K790" s="1" t="e">
        <f>IF(runRBA_RBA_fluxes[[#This Row],[dir]]="REV",-1,1)*runRBA_RBA_fluxes[[#This Row],[flux]]</f>
        <v>#N/A</v>
      </c>
      <c r="L790" s="1" t="b">
        <f>NOT(ISERROR(IF(runRBA_RBA_fluxes[[#This Row],[tag]]="RXN",MATCH(runRBA_RBA_fluxes[[#This Row],[rxn_base_id]],fba_fluxes[rxn],0),0)))</f>
        <v>1</v>
      </c>
    </row>
    <row r="791" spans="1:12" hidden="1" x14ac:dyDescent="0.2">
      <c r="A791" s="1" t="s">
        <v>1735</v>
      </c>
      <c r="B791">
        <v>7.47137969E-7</v>
      </c>
      <c r="C791">
        <v>0</v>
      </c>
      <c r="D791">
        <v>1000.0000000000001</v>
      </c>
      <c r="E791" t="str">
        <f>_xlfn.TEXTBEFORE(runRBA_RBA_fluxes[[#This Row],[rxn]],"-")</f>
        <v>RIBOSUBSYN</v>
      </c>
      <c r="F791" t="str">
        <f>IFERROR(_xlfn.TEXTAFTER(_xlfn.TEXTBEFORE(runRBA_RBA_fluxes[[#This Row],[rxn]],"_"&amp;runRBA_RBA_fluxes[[#This Row],[dir]]&amp;"-",-1),runRBA_RBA_fluxes[[#This Row],[tag]]&amp;"-"),"")</f>
        <v/>
      </c>
      <c r="G791" t="e">
        <f>_xlfn.TEXTAFTER(_xlfn.TEXTBEFORE(runRBA_RBA_fluxes[[#This Row],[rxn]],"-"&amp;runRBA_RBA_fluxes[[#This Row],[enz]],-1),"_",-1)</f>
        <v>#N/A</v>
      </c>
      <c r="H791" t="str">
        <f>_xlfn.TEXTAFTER(runRBA_RBA_fluxes[[#This Row],[rxn]],"-",-1)</f>
        <v>YPR102C</v>
      </c>
      <c r="I791" s="1" t="e">
        <f>IF(runRBA_RBA_fluxes[[#This Row],[dir]]="REV",-runRBA_RBA_fluxes[[#This Row],[ub]],runRBA_RBA_fluxes[[#This Row],[lb]])</f>
        <v>#N/A</v>
      </c>
      <c r="J791" s="1" t="e">
        <f>IF(runRBA_RBA_fluxes[[#This Row],[dir]]="REV",-runRBA_RBA_fluxes[[#This Row],[lb]],runRBA_RBA_fluxes[[#This Row],[ub]])</f>
        <v>#N/A</v>
      </c>
      <c r="K791" s="1" t="e">
        <f>IF(runRBA_RBA_fluxes[[#This Row],[dir]]="REV",-1,1)*runRBA_RBA_fluxes[[#This Row],[flux]]</f>
        <v>#N/A</v>
      </c>
      <c r="L791" s="1" t="b">
        <f>NOT(ISERROR(IF(runRBA_RBA_fluxes[[#This Row],[tag]]="RXN",MATCH(runRBA_RBA_fluxes[[#This Row],[rxn_base_id]],fba_fluxes[rxn],0),0)))</f>
        <v>1</v>
      </c>
    </row>
    <row r="792" spans="1:12" hidden="1" x14ac:dyDescent="0.2">
      <c r="A792" s="1" t="s">
        <v>1736</v>
      </c>
      <c r="B792">
        <v>9.7835879999999995E-9</v>
      </c>
      <c r="C792">
        <v>0</v>
      </c>
      <c r="D792">
        <v>1000.0000000000001</v>
      </c>
      <c r="E792" t="str">
        <f>_xlfn.TEXTBEFORE(runRBA_RBA_fluxes[[#This Row],[rxn]],"-")</f>
        <v>PROSYN</v>
      </c>
      <c r="F792" t="str">
        <f>IFERROR(_xlfn.TEXTAFTER(_xlfn.TEXTBEFORE(runRBA_RBA_fluxes[[#This Row],[rxn]],"_"&amp;runRBA_RBA_fluxes[[#This Row],[dir]]&amp;"-",-1),runRBA_RBA_fluxes[[#This Row],[tag]]&amp;"-"),"")</f>
        <v/>
      </c>
      <c r="G792" t="e">
        <f>_xlfn.TEXTAFTER(_xlfn.TEXTBEFORE(runRBA_RBA_fluxes[[#This Row],[rxn]],"-"&amp;runRBA_RBA_fluxes[[#This Row],[enz]],-1),"_",-1)</f>
        <v>#N/A</v>
      </c>
      <c r="H792" t="str">
        <f>_xlfn.TEXTAFTER(runRBA_RBA_fluxes[[#This Row],[rxn]],"-",-1)</f>
        <v>YNL277W</v>
      </c>
      <c r="I792" s="1" t="e">
        <f>IF(runRBA_RBA_fluxes[[#This Row],[dir]]="REV",-runRBA_RBA_fluxes[[#This Row],[ub]],runRBA_RBA_fluxes[[#This Row],[lb]])</f>
        <v>#N/A</v>
      </c>
      <c r="J792" s="1" t="e">
        <f>IF(runRBA_RBA_fluxes[[#This Row],[dir]]="REV",-runRBA_RBA_fluxes[[#This Row],[lb]],runRBA_RBA_fluxes[[#This Row],[ub]])</f>
        <v>#N/A</v>
      </c>
      <c r="K792" s="1" t="e">
        <f>IF(runRBA_RBA_fluxes[[#This Row],[dir]]="REV",-1,1)*runRBA_RBA_fluxes[[#This Row],[flux]]</f>
        <v>#N/A</v>
      </c>
      <c r="L792" s="1" t="b">
        <f>NOT(ISERROR(IF(runRBA_RBA_fluxes[[#This Row],[tag]]="RXN",MATCH(runRBA_RBA_fluxes[[#This Row],[rxn_base_id]],fba_fluxes[rxn],0),0)))</f>
        <v>1</v>
      </c>
    </row>
    <row r="793" spans="1:12" hidden="1" x14ac:dyDescent="0.2">
      <c r="A793" s="1" t="s">
        <v>1737</v>
      </c>
      <c r="B793">
        <v>8.0372195000000006E-8</v>
      </c>
      <c r="C793">
        <v>0</v>
      </c>
      <c r="D793">
        <v>1000.0000000000001</v>
      </c>
      <c r="E793" t="str">
        <f>_xlfn.TEXTBEFORE(runRBA_RBA_fluxes[[#This Row],[rxn]],"-")</f>
        <v>PROSYN</v>
      </c>
      <c r="F793" t="str">
        <f>IFERROR(_xlfn.TEXTAFTER(_xlfn.TEXTBEFORE(runRBA_RBA_fluxes[[#This Row],[rxn]],"_"&amp;runRBA_RBA_fluxes[[#This Row],[dir]]&amp;"-",-1),runRBA_RBA_fluxes[[#This Row],[tag]]&amp;"-"),"")</f>
        <v/>
      </c>
      <c r="G793" t="e">
        <f>_xlfn.TEXTAFTER(_xlfn.TEXTBEFORE(runRBA_RBA_fluxes[[#This Row],[rxn]],"-"&amp;runRBA_RBA_fluxes[[#This Row],[enz]],-1),"_",-1)</f>
        <v>#N/A</v>
      </c>
      <c r="H793" t="str">
        <f>_xlfn.TEXTAFTER(runRBA_RBA_fluxes[[#This Row],[rxn]],"-",-1)</f>
        <v>YGR267C</v>
      </c>
      <c r="I793" s="1" t="e">
        <f>IF(runRBA_RBA_fluxes[[#This Row],[dir]]="REV",-runRBA_RBA_fluxes[[#This Row],[ub]],runRBA_RBA_fluxes[[#This Row],[lb]])</f>
        <v>#N/A</v>
      </c>
      <c r="J793" s="1" t="e">
        <f>IF(runRBA_RBA_fluxes[[#This Row],[dir]]="REV",-runRBA_RBA_fluxes[[#This Row],[lb]],runRBA_RBA_fluxes[[#This Row],[ub]])</f>
        <v>#N/A</v>
      </c>
      <c r="K793" s="1" t="e">
        <f>IF(runRBA_RBA_fluxes[[#This Row],[dir]]="REV",-1,1)*runRBA_RBA_fluxes[[#This Row],[flux]]</f>
        <v>#N/A</v>
      </c>
      <c r="L793" s="1" t="b">
        <f>NOT(ISERROR(IF(runRBA_RBA_fluxes[[#This Row],[tag]]="RXN",MATCH(runRBA_RBA_fluxes[[#This Row],[rxn_base_id]],fba_fluxes[rxn],0),0)))</f>
        <v>1</v>
      </c>
    </row>
    <row r="794" spans="1:12" x14ac:dyDescent="0.2">
      <c r="A794" s="1" t="s">
        <v>821</v>
      </c>
      <c r="B794">
        <v>2.6309771451508999E-2</v>
      </c>
      <c r="C794">
        <v>0</v>
      </c>
      <c r="D794">
        <v>1000.0000000000001</v>
      </c>
      <c r="E794" t="str">
        <f>_xlfn.TEXTBEFORE(runRBA_RBA_fluxes[[#This Row],[rxn]],"-")</f>
        <v>RXN</v>
      </c>
      <c r="F794" t="str">
        <f>IFERROR(_xlfn.TEXTAFTER(_xlfn.TEXTBEFORE(runRBA_RBA_fluxes[[#This Row],[rxn]],"_"&amp;runRBA_RBA_fluxes[[#This Row],[dir]]&amp;"-",-1),runRBA_RBA_fluxes[[#This Row],[tag]]&amp;"-"),"")</f>
        <v>KARA2i_m</v>
      </c>
      <c r="G794" t="str">
        <f>_xlfn.TEXTAFTER(_xlfn.TEXTBEFORE(runRBA_RBA_fluxes[[#This Row],[rxn]],"-"&amp;runRBA_RBA_fluxes[[#This Row],[enz]],-1),"_",-1)</f>
        <v>FWD</v>
      </c>
      <c r="H794" t="str">
        <f>_xlfn.TEXTAFTER(runRBA_RBA_fluxes[[#This Row],[rxn]],"-",-1)</f>
        <v>YLR355C</v>
      </c>
      <c r="I794" s="1">
        <f>IF(runRBA_RBA_fluxes[[#This Row],[dir]]="REV",-runRBA_RBA_fluxes[[#This Row],[ub]],runRBA_RBA_fluxes[[#This Row],[lb]])</f>
        <v>0</v>
      </c>
      <c r="J794" s="1">
        <f>IF(runRBA_RBA_fluxes[[#This Row],[dir]]="REV",-runRBA_RBA_fluxes[[#This Row],[lb]],runRBA_RBA_fluxes[[#This Row],[ub]])</f>
        <v>1000.0000000000001</v>
      </c>
      <c r="K794" s="1">
        <f>IF(runRBA_RBA_fluxes[[#This Row],[dir]]="REV",-1,1)*runRBA_RBA_fluxes[[#This Row],[flux]]</f>
        <v>2.6309771451508999E-2</v>
      </c>
      <c r="L794" s="1" t="b">
        <f>NOT(ISERROR(IF(runRBA_RBA_fluxes[[#This Row],[tag]]="RXN",MATCH(runRBA_RBA_fluxes[[#This Row],[rxn_base_id]],fba_fluxes[rxn],0),0)))</f>
        <v>1</v>
      </c>
    </row>
    <row r="795" spans="1:12" hidden="1" x14ac:dyDescent="0.2">
      <c r="A795" s="1" t="s">
        <v>1738</v>
      </c>
      <c r="B795">
        <v>9.0542968999999999E-8</v>
      </c>
      <c r="C795">
        <v>0</v>
      </c>
      <c r="D795">
        <v>1000.0000000000001</v>
      </c>
      <c r="E795" t="str">
        <f>_xlfn.TEXTBEFORE(runRBA_RBA_fluxes[[#This Row],[rxn]],"-")</f>
        <v>RIBOSUBSYN</v>
      </c>
      <c r="F795" t="str">
        <f>IFERROR(_xlfn.TEXTAFTER(_xlfn.TEXTBEFORE(runRBA_RBA_fluxes[[#This Row],[rxn]],"_"&amp;runRBA_RBA_fluxes[[#This Row],[dir]]&amp;"-",-1),runRBA_RBA_fluxes[[#This Row],[tag]]&amp;"-"),"")</f>
        <v/>
      </c>
      <c r="G795" t="e">
        <f>_xlfn.TEXTAFTER(_xlfn.TEXTBEFORE(runRBA_RBA_fluxes[[#This Row],[rxn]],"-"&amp;runRBA_RBA_fluxes[[#This Row],[enz]],-1),"_",-1)</f>
        <v>#N/A</v>
      </c>
      <c r="H795" t="str">
        <f>_xlfn.TEXTAFTER(runRBA_RBA_fluxes[[#This Row],[rxn]],"-",-1)</f>
        <v>YMR225C</v>
      </c>
      <c r="I795" s="1" t="e">
        <f>IF(runRBA_RBA_fluxes[[#This Row],[dir]]="REV",-runRBA_RBA_fluxes[[#This Row],[ub]],runRBA_RBA_fluxes[[#This Row],[lb]])</f>
        <v>#N/A</v>
      </c>
      <c r="J795" s="1" t="e">
        <f>IF(runRBA_RBA_fluxes[[#This Row],[dir]]="REV",-runRBA_RBA_fluxes[[#This Row],[lb]],runRBA_RBA_fluxes[[#This Row],[ub]])</f>
        <v>#N/A</v>
      </c>
      <c r="K795" s="1" t="e">
        <f>IF(runRBA_RBA_fluxes[[#This Row],[dir]]="REV",-1,1)*runRBA_RBA_fluxes[[#This Row],[flux]]</f>
        <v>#N/A</v>
      </c>
      <c r="L795" s="1" t="b">
        <f>NOT(ISERROR(IF(runRBA_RBA_fluxes[[#This Row],[tag]]="RXN",MATCH(runRBA_RBA_fluxes[[#This Row],[rxn_base_id]],fba_fluxes[rxn],0),0)))</f>
        <v>1</v>
      </c>
    </row>
    <row r="796" spans="1:12" hidden="1" x14ac:dyDescent="0.2">
      <c r="A796" s="1" t="s">
        <v>1739</v>
      </c>
      <c r="B796">
        <v>2.3682461319200001E-4</v>
      </c>
      <c r="C796">
        <v>0</v>
      </c>
      <c r="D796">
        <v>1000.0000000000001</v>
      </c>
      <c r="E796" t="str">
        <f>_xlfn.TEXTBEFORE(runRBA_RBA_fluxes[[#This Row],[rxn]],"-")</f>
        <v>BIOSYN</v>
      </c>
      <c r="F796" t="str">
        <f>IFERROR(_xlfn.TEXTAFTER(_xlfn.TEXTBEFORE(runRBA_RBA_fluxes[[#This Row],[rxn]],"_"&amp;runRBA_RBA_fluxes[[#This Row],[dir]]&amp;"-",-1),runRBA_RBA_fluxes[[#This Row],[tag]]&amp;"-"),"")</f>
        <v/>
      </c>
      <c r="G796" t="e">
        <f>_xlfn.TEXTAFTER(_xlfn.TEXTBEFORE(runRBA_RBA_fluxes[[#This Row],[rxn]],"-"&amp;runRBA_RBA_fluxes[[#This Row],[enz]],-1),"_",-1)</f>
        <v>#N/A</v>
      </c>
      <c r="H796" t="str">
        <f>_xlfn.TEXTAFTER(runRBA_RBA_fluxes[[#This Row],[rxn]],"-",-1)</f>
        <v>LIPID10</v>
      </c>
      <c r="I796" s="1" t="e">
        <f>IF(runRBA_RBA_fluxes[[#This Row],[dir]]="REV",-runRBA_RBA_fluxes[[#This Row],[ub]],runRBA_RBA_fluxes[[#This Row],[lb]])</f>
        <v>#N/A</v>
      </c>
      <c r="J796" s="1" t="e">
        <f>IF(runRBA_RBA_fluxes[[#This Row],[dir]]="REV",-runRBA_RBA_fluxes[[#This Row],[lb]],runRBA_RBA_fluxes[[#This Row],[ub]])</f>
        <v>#N/A</v>
      </c>
      <c r="K796" s="1" t="e">
        <f>IF(runRBA_RBA_fluxes[[#This Row],[dir]]="REV",-1,1)*runRBA_RBA_fluxes[[#This Row],[flux]]</f>
        <v>#N/A</v>
      </c>
      <c r="L796" s="1" t="b">
        <f>NOT(ISERROR(IF(runRBA_RBA_fluxes[[#This Row],[tag]]="RXN",MATCH(runRBA_RBA_fluxes[[#This Row],[rxn_base_id]],fba_fluxes[rxn],0),0)))</f>
        <v>1</v>
      </c>
    </row>
    <row r="797" spans="1:12" hidden="1" x14ac:dyDescent="0.2">
      <c r="A797" s="1" t="s">
        <v>1740</v>
      </c>
      <c r="B797">
        <v>4.6012981E-8</v>
      </c>
      <c r="C797">
        <v>0</v>
      </c>
      <c r="D797">
        <v>1000.0000000000001</v>
      </c>
      <c r="E797" t="str">
        <f>_xlfn.TEXTBEFORE(runRBA_RBA_fluxes[[#This Row],[rxn]],"-")</f>
        <v>ENZLOAD</v>
      </c>
      <c r="F797" t="str">
        <f>IFERROR(_xlfn.TEXTAFTER(_xlfn.TEXTBEFORE(runRBA_RBA_fluxes[[#This Row],[rxn]],"_"&amp;runRBA_RBA_fluxes[[#This Row],[dir]]&amp;"-",-1),runRBA_RBA_fluxes[[#This Row],[tag]]&amp;"-"),"")</f>
        <v>HSK_c</v>
      </c>
      <c r="G797" t="str">
        <f>_xlfn.TEXTAFTER(_xlfn.TEXTBEFORE(runRBA_RBA_fluxes[[#This Row],[rxn]],"-"&amp;runRBA_RBA_fluxes[[#This Row],[enz]],-1),"_",-1)</f>
        <v>FWD</v>
      </c>
      <c r="H797" t="str">
        <f>_xlfn.TEXTAFTER(runRBA_RBA_fluxes[[#This Row],[rxn]],"-",-1)</f>
        <v>YHR025W</v>
      </c>
      <c r="I797" s="1">
        <f>IF(runRBA_RBA_fluxes[[#This Row],[dir]]="REV",-runRBA_RBA_fluxes[[#This Row],[ub]],runRBA_RBA_fluxes[[#This Row],[lb]])</f>
        <v>0</v>
      </c>
      <c r="J797" s="1">
        <f>IF(runRBA_RBA_fluxes[[#This Row],[dir]]="REV",-runRBA_RBA_fluxes[[#This Row],[lb]],runRBA_RBA_fluxes[[#This Row],[ub]])</f>
        <v>1000.0000000000001</v>
      </c>
      <c r="K797" s="1">
        <f>IF(runRBA_RBA_fluxes[[#This Row],[dir]]="REV",-1,1)*runRBA_RBA_fluxes[[#This Row],[flux]]</f>
        <v>4.6012981E-8</v>
      </c>
      <c r="L797" s="1" t="b">
        <f>NOT(ISERROR(IF(runRBA_RBA_fluxes[[#This Row],[tag]]="RXN",MATCH(runRBA_RBA_fluxes[[#This Row],[rxn_base_id]],fba_fluxes[rxn],0),0)))</f>
        <v>1</v>
      </c>
    </row>
    <row r="798" spans="1:12" hidden="1" x14ac:dyDescent="0.2">
      <c r="A798" s="1" t="s">
        <v>1741</v>
      </c>
      <c r="B798">
        <v>7.47137969E-7</v>
      </c>
      <c r="C798">
        <v>0</v>
      </c>
      <c r="D798">
        <v>1000.0000000000001</v>
      </c>
      <c r="E798" t="str">
        <f>_xlfn.TEXTBEFORE(runRBA_RBA_fluxes[[#This Row],[rxn]],"-")</f>
        <v>RIBOSUBSYN</v>
      </c>
      <c r="F798" t="str">
        <f>IFERROR(_xlfn.TEXTAFTER(_xlfn.TEXTBEFORE(runRBA_RBA_fluxes[[#This Row],[rxn]],"_"&amp;runRBA_RBA_fluxes[[#This Row],[dir]]&amp;"-",-1),runRBA_RBA_fluxes[[#This Row],[tag]]&amp;"-"),"")</f>
        <v/>
      </c>
      <c r="G798" t="e">
        <f>_xlfn.TEXTAFTER(_xlfn.TEXTBEFORE(runRBA_RBA_fluxes[[#This Row],[rxn]],"-"&amp;runRBA_RBA_fluxes[[#This Row],[enz]],-1),"_",-1)</f>
        <v>#N/A</v>
      </c>
      <c r="H798" t="str">
        <f>_xlfn.TEXTAFTER(runRBA_RBA_fluxes[[#This Row],[rxn]],"-",-1)</f>
        <v>YCR031C</v>
      </c>
      <c r="I798" s="1" t="e">
        <f>IF(runRBA_RBA_fluxes[[#This Row],[dir]]="REV",-runRBA_RBA_fluxes[[#This Row],[ub]],runRBA_RBA_fluxes[[#This Row],[lb]])</f>
        <v>#N/A</v>
      </c>
      <c r="J798" s="1" t="e">
        <f>IF(runRBA_RBA_fluxes[[#This Row],[dir]]="REV",-runRBA_RBA_fluxes[[#This Row],[lb]],runRBA_RBA_fluxes[[#This Row],[ub]])</f>
        <v>#N/A</v>
      </c>
      <c r="K798" s="1" t="e">
        <f>IF(runRBA_RBA_fluxes[[#This Row],[dir]]="REV",-1,1)*runRBA_RBA_fluxes[[#This Row],[flux]]</f>
        <v>#N/A</v>
      </c>
      <c r="L798" s="1" t="b">
        <f>NOT(ISERROR(IF(runRBA_RBA_fluxes[[#This Row],[tag]]="RXN",MATCH(runRBA_RBA_fluxes[[#This Row],[rxn_base_id]],fba_fluxes[rxn],0),0)))</f>
        <v>1</v>
      </c>
    </row>
    <row r="799" spans="1:12" hidden="1" x14ac:dyDescent="0.2">
      <c r="A799" s="1" t="s">
        <v>1742</v>
      </c>
      <c r="B799">
        <v>1.7593487989999999E-6</v>
      </c>
      <c r="C799">
        <v>0</v>
      </c>
      <c r="D799">
        <v>1000.0000000000001</v>
      </c>
      <c r="E799" t="str">
        <f>_xlfn.TEXTBEFORE(runRBA_RBA_fluxes[[#This Row],[rxn]],"-")</f>
        <v>ENZSYN</v>
      </c>
      <c r="F799" t="str">
        <f>IFERROR(_xlfn.TEXTAFTER(_xlfn.TEXTBEFORE(runRBA_RBA_fluxes[[#This Row],[rxn]],"_"&amp;runRBA_RBA_fluxes[[#This Row],[dir]]&amp;"-",-1),runRBA_RBA_fluxes[[#This Row],[tag]]&amp;"-"),"")</f>
        <v/>
      </c>
      <c r="G799" t="e">
        <f>_xlfn.TEXTAFTER(_xlfn.TEXTBEFORE(runRBA_RBA_fluxes[[#This Row],[rxn]],"-"&amp;runRBA_RBA_fluxes[[#This Row],[enz]],-1),"_",-1)</f>
        <v>#N/A</v>
      </c>
      <c r="H799" t="str">
        <f>_xlfn.TEXTAFTER(runRBA_RBA_fluxes[[#This Row],[rxn]],"-",-1)</f>
        <v>YER091C</v>
      </c>
      <c r="I799" s="1" t="e">
        <f>IF(runRBA_RBA_fluxes[[#This Row],[dir]]="REV",-runRBA_RBA_fluxes[[#This Row],[ub]],runRBA_RBA_fluxes[[#This Row],[lb]])</f>
        <v>#N/A</v>
      </c>
      <c r="J799" s="1" t="e">
        <f>IF(runRBA_RBA_fluxes[[#This Row],[dir]]="REV",-runRBA_RBA_fluxes[[#This Row],[lb]],runRBA_RBA_fluxes[[#This Row],[ub]])</f>
        <v>#N/A</v>
      </c>
      <c r="K799" s="1" t="e">
        <f>IF(runRBA_RBA_fluxes[[#This Row],[dir]]="REV",-1,1)*runRBA_RBA_fluxes[[#This Row],[flux]]</f>
        <v>#N/A</v>
      </c>
      <c r="L799" s="1" t="b">
        <f>NOT(ISERROR(IF(runRBA_RBA_fluxes[[#This Row],[tag]]="RXN",MATCH(runRBA_RBA_fluxes[[#This Row],[rxn_base_id]],fba_fluxes[rxn],0),0)))</f>
        <v>1</v>
      </c>
    </row>
    <row r="800" spans="1:12" hidden="1" x14ac:dyDescent="0.2">
      <c r="A800" s="1" t="s">
        <v>1743</v>
      </c>
      <c r="B800">
        <v>9.0542968999999999E-8</v>
      </c>
      <c r="C800">
        <v>0</v>
      </c>
      <c r="D800">
        <v>1000.0000000000001</v>
      </c>
      <c r="E800" t="str">
        <f>_xlfn.TEXTBEFORE(runRBA_RBA_fluxes[[#This Row],[rxn]],"-")</f>
        <v>RIBOSUBSYN</v>
      </c>
      <c r="F800" t="str">
        <f>IFERROR(_xlfn.TEXTAFTER(_xlfn.TEXTBEFORE(runRBA_RBA_fluxes[[#This Row],[rxn]],"_"&amp;runRBA_RBA_fluxes[[#This Row],[dir]]&amp;"-",-1),runRBA_RBA_fluxes[[#This Row],[tag]]&amp;"-"),"")</f>
        <v/>
      </c>
      <c r="G800" t="e">
        <f>_xlfn.TEXTAFTER(_xlfn.TEXTBEFORE(runRBA_RBA_fluxes[[#This Row],[rxn]],"-"&amp;runRBA_RBA_fluxes[[#This Row],[enz]],-1),"_",-1)</f>
        <v>#N/A</v>
      </c>
      <c r="H800" t="str">
        <f>_xlfn.TEXTAFTER(runRBA_RBA_fluxes[[#This Row],[rxn]],"-",-1)</f>
        <v>YGL129C</v>
      </c>
      <c r="I800" s="1" t="e">
        <f>IF(runRBA_RBA_fluxes[[#This Row],[dir]]="REV",-runRBA_RBA_fluxes[[#This Row],[ub]],runRBA_RBA_fluxes[[#This Row],[lb]])</f>
        <v>#N/A</v>
      </c>
      <c r="J800" s="1" t="e">
        <f>IF(runRBA_RBA_fluxes[[#This Row],[dir]]="REV",-runRBA_RBA_fluxes[[#This Row],[lb]],runRBA_RBA_fluxes[[#This Row],[ub]])</f>
        <v>#N/A</v>
      </c>
      <c r="K800" s="1" t="e">
        <f>IF(runRBA_RBA_fluxes[[#This Row],[dir]]="REV",-1,1)*runRBA_RBA_fluxes[[#This Row],[flux]]</f>
        <v>#N/A</v>
      </c>
      <c r="L800" s="1" t="b">
        <f>NOT(ISERROR(IF(runRBA_RBA_fluxes[[#This Row],[tag]]="RXN",MATCH(runRBA_RBA_fluxes[[#This Row],[rxn_base_id]],fba_fluxes[rxn],0),0)))</f>
        <v>1</v>
      </c>
    </row>
    <row r="801" spans="1:12" x14ac:dyDescent="0.2">
      <c r="A801" s="1" t="s">
        <v>822</v>
      </c>
      <c r="B801">
        <v>5.7489957806031E-2</v>
      </c>
      <c r="C801">
        <v>0</v>
      </c>
      <c r="D801">
        <v>1000.0000000000001</v>
      </c>
      <c r="E801" t="str">
        <f>_xlfn.TEXTBEFORE(runRBA_RBA_fluxes[[#This Row],[rxn]],"-")</f>
        <v>RXN</v>
      </c>
      <c r="F801" t="str">
        <f>IFERROR(_xlfn.TEXTAFTER(_xlfn.TEXTBEFORE(runRBA_RBA_fluxes[[#This Row],[rxn]],"_"&amp;runRBA_RBA_fluxes[[#This Row],[dir]]&amp;"-",-1),runRBA_RBA_fluxes[[#This Row],[tag]]&amp;"-"),"")</f>
        <v>HSDx_c</v>
      </c>
      <c r="G801" t="str">
        <f>_xlfn.TEXTAFTER(_xlfn.TEXTBEFORE(runRBA_RBA_fluxes[[#This Row],[rxn]],"-"&amp;runRBA_RBA_fluxes[[#This Row],[enz]],-1),"_",-1)</f>
        <v>FWD</v>
      </c>
      <c r="H801" t="str">
        <f>_xlfn.TEXTAFTER(runRBA_RBA_fluxes[[#This Row],[rxn]],"-",-1)</f>
        <v>YJR139C</v>
      </c>
      <c r="I801" s="1">
        <f>IF(runRBA_RBA_fluxes[[#This Row],[dir]]="REV",-runRBA_RBA_fluxes[[#This Row],[ub]],runRBA_RBA_fluxes[[#This Row],[lb]])</f>
        <v>0</v>
      </c>
      <c r="J801" s="1">
        <f>IF(runRBA_RBA_fluxes[[#This Row],[dir]]="REV",-runRBA_RBA_fluxes[[#This Row],[lb]],runRBA_RBA_fluxes[[#This Row],[ub]])</f>
        <v>1000.0000000000001</v>
      </c>
      <c r="K801" s="1">
        <f>IF(runRBA_RBA_fluxes[[#This Row],[dir]]="REV",-1,1)*runRBA_RBA_fluxes[[#This Row],[flux]]</f>
        <v>5.7489957806031E-2</v>
      </c>
      <c r="L801" s="1" t="b">
        <f>NOT(ISERROR(IF(runRBA_RBA_fluxes[[#This Row],[tag]]="RXN",MATCH(runRBA_RBA_fluxes[[#This Row],[rxn_base_id]],fba_fluxes[rxn],0),0)))</f>
        <v>1</v>
      </c>
    </row>
    <row r="802" spans="1:12" hidden="1" x14ac:dyDescent="0.2">
      <c r="A802" s="1" t="s">
        <v>1744</v>
      </c>
      <c r="B802">
        <v>7.47137969E-7</v>
      </c>
      <c r="C802">
        <v>0</v>
      </c>
      <c r="D802">
        <v>1000.0000000000001</v>
      </c>
      <c r="E802" t="str">
        <f>_xlfn.TEXTBEFORE(runRBA_RBA_fluxes[[#This Row],[rxn]],"-")</f>
        <v>PROSYN</v>
      </c>
      <c r="F802" t="str">
        <f>IFERROR(_xlfn.TEXTAFTER(_xlfn.TEXTBEFORE(runRBA_RBA_fluxes[[#This Row],[rxn]],"_"&amp;runRBA_RBA_fluxes[[#This Row],[dir]]&amp;"-",-1),runRBA_RBA_fluxes[[#This Row],[tag]]&amp;"-"),"")</f>
        <v/>
      </c>
      <c r="G802" t="e">
        <f>_xlfn.TEXTAFTER(_xlfn.TEXTBEFORE(runRBA_RBA_fluxes[[#This Row],[rxn]],"-"&amp;runRBA_RBA_fluxes[[#This Row],[enz]],-1),"_",-1)</f>
        <v>#N/A</v>
      </c>
      <c r="H802" t="str">
        <f>_xlfn.TEXTAFTER(runRBA_RBA_fluxes[[#This Row],[rxn]],"-",-1)</f>
        <v>YDR025W</v>
      </c>
      <c r="I802" s="1" t="e">
        <f>IF(runRBA_RBA_fluxes[[#This Row],[dir]]="REV",-runRBA_RBA_fluxes[[#This Row],[ub]],runRBA_RBA_fluxes[[#This Row],[lb]])</f>
        <v>#N/A</v>
      </c>
      <c r="J802" s="1" t="e">
        <f>IF(runRBA_RBA_fluxes[[#This Row],[dir]]="REV",-runRBA_RBA_fluxes[[#This Row],[lb]],runRBA_RBA_fluxes[[#This Row],[ub]])</f>
        <v>#N/A</v>
      </c>
      <c r="K802" s="1" t="e">
        <f>IF(runRBA_RBA_fluxes[[#This Row],[dir]]="REV",-1,1)*runRBA_RBA_fluxes[[#This Row],[flux]]</f>
        <v>#N/A</v>
      </c>
      <c r="L802" s="1" t="b">
        <f>NOT(ISERROR(IF(runRBA_RBA_fluxes[[#This Row],[tag]]="RXN",MATCH(runRBA_RBA_fluxes[[#This Row],[rxn_base_id]],fba_fluxes[rxn],0),0)))</f>
        <v>1</v>
      </c>
    </row>
    <row r="803" spans="1:12" x14ac:dyDescent="0.2">
      <c r="A803" s="1" t="s">
        <v>823</v>
      </c>
      <c r="B803">
        <v>1.6890897584700001E-3</v>
      </c>
      <c r="C803">
        <v>0</v>
      </c>
      <c r="D803">
        <v>1000.0000000000001</v>
      </c>
      <c r="E803" t="str">
        <f>_xlfn.TEXTBEFORE(runRBA_RBA_fluxes[[#This Row],[rxn]],"-")</f>
        <v>RXN</v>
      </c>
      <c r="F803" t="str">
        <f>IFERROR(_xlfn.TEXTAFTER(_xlfn.TEXTBEFORE(runRBA_RBA_fluxes[[#This Row],[rxn]],"_"&amp;runRBA_RBA_fluxes[[#This Row],[dir]]&amp;"-",-1),runRBA_RBA_fluxes[[#This Row],[tag]]&amp;"-"),"")</f>
        <v>PPIt_c_rm</v>
      </c>
      <c r="G803" t="str">
        <f>_xlfn.TEXTAFTER(_xlfn.TEXTBEFORE(runRBA_RBA_fluxes[[#This Row],[rxn]],"-"&amp;runRBA_RBA_fluxes[[#This Row],[enz]],-1),"_",-1)</f>
        <v>REV</v>
      </c>
      <c r="H803" t="str">
        <f>_xlfn.TEXTAFTER(runRBA_RBA_fluxes[[#This Row],[rxn]],"-",-1)</f>
        <v>SPONT</v>
      </c>
      <c r="I803" s="1">
        <f>IF(runRBA_RBA_fluxes[[#This Row],[dir]]="REV",-runRBA_RBA_fluxes[[#This Row],[ub]],runRBA_RBA_fluxes[[#This Row],[lb]])</f>
        <v>-1000.0000000000001</v>
      </c>
      <c r="J803" s="1">
        <f>IF(runRBA_RBA_fluxes[[#This Row],[dir]]="REV",-runRBA_RBA_fluxes[[#This Row],[lb]],runRBA_RBA_fluxes[[#This Row],[ub]])</f>
        <v>0</v>
      </c>
      <c r="K803" s="1">
        <f>IF(runRBA_RBA_fluxes[[#This Row],[dir]]="REV",-1,1)*runRBA_RBA_fluxes[[#This Row],[flux]]</f>
        <v>-1.6890897584700001E-3</v>
      </c>
      <c r="L803" s="1" t="b">
        <f>NOT(ISERROR(IF(runRBA_RBA_fluxes[[#This Row],[tag]]="RXN",MATCH(runRBA_RBA_fluxes[[#This Row],[rxn_base_id]],fba_fluxes[rxn],0),0)))</f>
        <v>1</v>
      </c>
    </row>
    <row r="804" spans="1:12" hidden="1" x14ac:dyDescent="0.2">
      <c r="A804" s="1" t="s">
        <v>1745</v>
      </c>
      <c r="B804">
        <v>6.4942630000000004E-9</v>
      </c>
      <c r="C804">
        <v>0</v>
      </c>
      <c r="D804">
        <v>1000.0000000000001</v>
      </c>
      <c r="E804" t="str">
        <f>_xlfn.TEXTBEFORE(runRBA_RBA_fluxes[[#This Row],[rxn]],"-")</f>
        <v>ENZSYN</v>
      </c>
      <c r="F804" t="str">
        <f>IFERROR(_xlfn.TEXTAFTER(_xlfn.TEXTBEFORE(runRBA_RBA_fluxes[[#This Row],[rxn]],"_"&amp;runRBA_RBA_fluxes[[#This Row],[dir]]&amp;"-",-1),runRBA_RBA_fluxes[[#This Row],[tag]]&amp;"-"),"")</f>
        <v/>
      </c>
      <c r="G804" t="e">
        <f>_xlfn.TEXTAFTER(_xlfn.TEXTBEFORE(runRBA_RBA_fluxes[[#This Row],[rxn]],"-"&amp;runRBA_RBA_fluxes[[#This Row],[enz]],-1),"_",-1)</f>
        <v>#N/A</v>
      </c>
      <c r="H804" t="str">
        <f>_xlfn.TEXTAFTER(runRBA_RBA_fluxes[[#This Row],[rxn]],"-",-1)</f>
        <v>YKR069W</v>
      </c>
      <c r="I804" s="1" t="e">
        <f>IF(runRBA_RBA_fluxes[[#This Row],[dir]]="REV",-runRBA_RBA_fluxes[[#This Row],[ub]],runRBA_RBA_fluxes[[#This Row],[lb]])</f>
        <v>#N/A</v>
      </c>
      <c r="J804" s="1" t="e">
        <f>IF(runRBA_RBA_fluxes[[#This Row],[dir]]="REV",-runRBA_RBA_fluxes[[#This Row],[lb]],runRBA_RBA_fluxes[[#This Row],[ub]])</f>
        <v>#N/A</v>
      </c>
      <c r="K804" s="1" t="e">
        <f>IF(runRBA_RBA_fluxes[[#This Row],[dir]]="REV",-1,1)*runRBA_RBA_fluxes[[#This Row],[flux]]</f>
        <v>#N/A</v>
      </c>
      <c r="L804" s="1" t="b">
        <f>NOT(ISERROR(IF(runRBA_RBA_fluxes[[#This Row],[tag]]="RXN",MATCH(runRBA_RBA_fluxes[[#This Row],[rxn_base_id]],fba_fluxes[rxn],0),0)))</f>
        <v>1</v>
      </c>
    </row>
    <row r="805" spans="1:12" x14ac:dyDescent="0.2">
      <c r="A805" s="1" t="s">
        <v>824</v>
      </c>
      <c r="B805">
        <v>5.0639654422999997E-5</v>
      </c>
      <c r="C805">
        <v>0</v>
      </c>
      <c r="D805">
        <v>1000.0000000000001</v>
      </c>
      <c r="E805" t="str">
        <f>_xlfn.TEXTBEFORE(runRBA_RBA_fluxes[[#This Row],[rxn]],"-")</f>
        <v>RXN</v>
      </c>
      <c r="F805" t="str">
        <f>IFERROR(_xlfn.TEXTAFTER(_xlfn.TEXTBEFORE(runRBA_RBA_fluxes[[#This Row],[rxn]],"_"&amp;runRBA_RBA_fluxes[[#This Row],[dir]]&amp;"-",-1),runRBA_RBA_fluxes[[#This Row],[tag]]&amp;"-"),"")</f>
        <v>TAGL_l</v>
      </c>
      <c r="G805" t="str">
        <f>_xlfn.TEXTAFTER(_xlfn.TEXTBEFORE(runRBA_RBA_fluxes[[#This Row],[rxn]],"-"&amp;runRBA_RBA_fluxes[[#This Row],[enz]],-1),"_",-1)</f>
        <v>FWD</v>
      </c>
      <c r="H805" t="str">
        <f>_xlfn.TEXTAFTER(runRBA_RBA_fluxes[[#This Row],[rxn]],"-",-1)</f>
        <v>YOR081C</v>
      </c>
      <c r="I805" s="1">
        <f>IF(runRBA_RBA_fluxes[[#This Row],[dir]]="REV",-runRBA_RBA_fluxes[[#This Row],[ub]],runRBA_RBA_fluxes[[#This Row],[lb]])</f>
        <v>0</v>
      </c>
      <c r="J805" s="1">
        <f>IF(runRBA_RBA_fluxes[[#This Row],[dir]]="REV",-runRBA_RBA_fluxes[[#This Row],[lb]],runRBA_RBA_fluxes[[#This Row],[ub]])</f>
        <v>1000.0000000000001</v>
      </c>
      <c r="K805" s="1">
        <f>IF(runRBA_RBA_fluxes[[#This Row],[dir]]="REV",-1,1)*runRBA_RBA_fluxes[[#This Row],[flux]]</f>
        <v>5.0639654422999997E-5</v>
      </c>
      <c r="L805" s="1" t="b">
        <f>NOT(ISERROR(IF(runRBA_RBA_fluxes[[#This Row],[tag]]="RXN",MATCH(runRBA_RBA_fluxes[[#This Row],[rxn_base_id]],fba_fluxes[rxn],0),0)))</f>
        <v>1</v>
      </c>
    </row>
    <row r="806" spans="1:12" hidden="1" x14ac:dyDescent="0.2">
      <c r="A806" s="1" t="s">
        <v>1746</v>
      </c>
      <c r="B806">
        <v>0</v>
      </c>
      <c r="C806">
        <v>0</v>
      </c>
      <c r="D806">
        <v>1000.0000000000001</v>
      </c>
      <c r="E806" t="str">
        <f>_xlfn.TEXTBEFORE(runRBA_RBA_fluxes[[#This Row],[rxn]],"-")</f>
        <v>ENZSYN</v>
      </c>
      <c r="F806" t="str">
        <f>IFERROR(_xlfn.TEXTAFTER(_xlfn.TEXTBEFORE(runRBA_RBA_fluxes[[#This Row],[rxn]],"_"&amp;runRBA_RBA_fluxes[[#This Row],[dir]]&amp;"-",-1),runRBA_RBA_fluxes[[#This Row],[tag]]&amp;"-"),"")</f>
        <v/>
      </c>
      <c r="G806" t="e">
        <f>_xlfn.TEXTAFTER(_xlfn.TEXTBEFORE(runRBA_RBA_fluxes[[#This Row],[rxn]],"-"&amp;runRBA_RBA_fluxes[[#This Row],[enz]],-1),"_",-1)</f>
        <v>#N/A</v>
      </c>
      <c r="H806" t="str">
        <f>_xlfn.TEXTAFTER(runRBA_RBA_fluxes[[#This Row],[rxn]],"-",-1)</f>
        <v>YMR246W</v>
      </c>
      <c r="I806" s="1" t="e">
        <f>IF(runRBA_RBA_fluxes[[#This Row],[dir]]="REV",-runRBA_RBA_fluxes[[#This Row],[ub]],runRBA_RBA_fluxes[[#This Row],[lb]])</f>
        <v>#N/A</v>
      </c>
      <c r="J806" s="1" t="e">
        <f>IF(runRBA_RBA_fluxes[[#This Row],[dir]]="REV",-runRBA_RBA_fluxes[[#This Row],[lb]],runRBA_RBA_fluxes[[#This Row],[ub]])</f>
        <v>#N/A</v>
      </c>
      <c r="K806" s="1" t="e">
        <f>IF(runRBA_RBA_fluxes[[#This Row],[dir]]="REV",-1,1)*runRBA_RBA_fluxes[[#This Row],[flux]]</f>
        <v>#N/A</v>
      </c>
      <c r="L806" s="1" t="b">
        <f>NOT(ISERROR(IF(runRBA_RBA_fluxes[[#This Row],[tag]]="RXN",MATCH(runRBA_RBA_fluxes[[#This Row],[rxn_base_id]],fba_fluxes[rxn],0),0)))</f>
        <v>1</v>
      </c>
    </row>
    <row r="807" spans="1:12" hidden="1" x14ac:dyDescent="0.2">
      <c r="A807" s="1" t="s">
        <v>1747</v>
      </c>
      <c r="B807">
        <v>7.9029348999999995E-8</v>
      </c>
      <c r="C807">
        <v>0</v>
      </c>
      <c r="D807">
        <v>1000.0000000000001</v>
      </c>
      <c r="E807" t="str">
        <f>_xlfn.TEXTBEFORE(runRBA_RBA_fluxes[[#This Row],[rxn]],"-")</f>
        <v>ENZLOAD</v>
      </c>
      <c r="F807" t="str">
        <f>IFERROR(_xlfn.TEXTAFTER(_xlfn.TEXTBEFORE(runRBA_RBA_fluxes[[#This Row],[rxn]],"_"&amp;runRBA_RBA_fluxes[[#This Row],[dir]]&amp;"-",-1),runRBA_RBA_fluxes[[#This Row],[tag]]&amp;"-"),"")</f>
        <v>ADSS_c</v>
      </c>
      <c r="G807" t="str">
        <f>_xlfn.TEXTAFTER(_xlfn.TEXTBEFORE(runRBA_RBA_fluxes[[#This Row],[rxn]],"-"&amp;runRBA_RBA_fluxes[[#This Row],[enz]],-1),"_",-1)</f>
        <v>FWD</v>
      </c>
      <c r="H807" t="str">
        <f>_xlfn.TEXTAFTER(runRBA_RBA_fluxes[[#This Row],[rxn]],"-",-1)</f>
        <v>YNL220W</v>
      </c>
      <c r="I807" s="1">
        <f>IF(runRBA_RBA_fluxes[[#This Row],[dir]]="REV",-runRBA_RBA_fluxes[[#This Row],[ub]],runRBA_RBA_fluxes[[#This Row],[lb]])</f>
        <v>0</v>
      </c>
      <c r="J807" s="1">
        <f>IF(runRBA_RBA_fluxes[[#This Row],[dir]]="REV",-runRBA_RBA_fluxes[[#This Row],[lb]],runRBA_RBA_fluxes[[#This Row],[ub]])</f>
        <v>1000.0000000000001</v>
      </c>
      <c r="K807" s="1">
        <f>IF(runRBA_RBA_fluxes[[#This Row],[dir]]="REV",-1,1)*runRBA_RBA_fluxes[[#This Row],[flux]]</f>
        <v>7.9029348999999995E-8</v>
      </c>
      <c r="L807" s="1" t="b">
        <f>NOT(ISERROR(IF(runRBA_RBA_fluxes[[#This Row],[tag]]="RXN",MATCH(runRBA_RBA_fluxes[[#This Row],[rxn_base_id]],fba_fluxes[rxn],0),0)))</f>
        <v>1</v>
      </c>
    </row>
    <row r="808" spans="1:12" hidden="1" x14ac:dyDescent="0.2">
      <c r="A808" s="1" t="s">
        <v>1748</v>
      </c>
      <c r="B808">
        <v>1.9050680000000001E-9</v>
      </c>
      <c r="C808">
        <v>0</v>
      </c>
      <c r="D808">
        <v>1000.0000000000001</v>
      </c>
      <c r="E808" t="str">
        <f>_xlfn.TEXTBEFORE(runRBA_RBA_fluxes[[#This Row],[rxn]],"-")</f>
        <v>ENZLOAD</v>
      </c>
      <c r="F808" t="str">
        <f>IFERROR(_xlfn.TEXTAFTER(_xlfn.TEXTBEFORE(runRBA_RBA_fluxes[[#This Row],[rxn]],"_"&amp;runRBA_RBA_fluxes[[#This Row],[dir]]&amp;"-",-1),runRBA_RBA_fluxes[[#This Row],[tag]]&amp;"-"),"")</f>
        <v>ZN2tps_c_e</v>
      </c>
      <c r="G808" t="str">
        <f>_xlfn.TEXTAFTER(_xlfn.TEXTBEFORE(runRBA_RBA_fluxes[[#This Row],[rxn]],"-"&amp;runRBA_RBA_fluxes[[#This Row],[enz]],-1),"_",-1)</f>
        <v>FWD</v>
      </c>
      <c r="H808" t="str">
        <f>_xlfn.TEXTAFTER(runRBA_RBA_fluxes[[#This Row],[rxn]],"-",-1)</f>
        <v>YLR130C</v>
      </c>
      <c r="I808" s="1">
        <f>IF(runRBA_RBA_fluxes[[#This Row],[dir]]="REV",-runRBA_RBA_fluxes[[#This Row],[ub]],runRBA_RBA_fluxes[[#This Row],[lb]])</f>
        <v>0</v>
      </c>
      <c r="J808" s="1">
        <f>IF(runRBA_RBA_fluxes[[#This Row],[dir]]="REV",-runRBA_RBA_fluxes[[#This Row],[lb]],runRBA_RBA_fluxes[[#This Row],[ub]])</f>
        <v>1000.0000000000001</v>
      </c>
      <c r="K808" s="1">
        <f>IF(runRBA_RBA_fluxes[[#This Row],[dir]]="REV",-1,1)*runRBA_RBA_fluxes[[#This Row],[flux]]</f>
        <v>1.9050680000000001E-9</v>
      </c>
      <c r="L808" s="1" t="b">
        <f>NOT(ISERROR(IF(runRBA_RBA_fluxes[[#This Row],[tag]]="RXN",MATCH(runRBA_RBA_fluxes[[#This Row],[rxn_base_id]],fba_fluxes[rxn],0),0)))</f>
        <v>1</v>
      </c>
    </row>
    <row r="809" spans="1:12" hidden="1" x14ac:dyDescent="0.2">
      <c r="A809" s="1" t="s">
        <v>1749</v>
      </c>
      <c r="B809">
        <v>4.0796413200000002E-7</v>
      </c>
      <c r="C809">
        <v>0</v>
      </c>
      <c r="D809">
        <v>1000.0000000000001</v>
      </c>
      <c r="E809" t="str">
        <f>_xlfn.TEXTBEFORE(runRBA_RBA_fluxes[[#This Row],[rxn]],"-")</f>
        <v>ENZSYN</v>
      </c>
      <c r="F809" t="str">
        <f>IFERROR(_xlfn.TEXTAFTER(_xlfn.TEXTBEFORE(runRBA_RBA_fluxes[[#This Row],[rxn]],"_"&amp;runRBA_RBA_fluxes[[#This Row],[dir]]&amp;"-",-1),runRBA_RBA_fluxes[[#This Row],[tag]]&amp;"-"),"")</f>
        <v/>
      </c>
      <c r="G809" t="e">
        <f>_xlfn.TEXTAFTER(_xlfn.TEXTBEFORE(runRBA_RBA_fluxes[[#This Row],[rxn]],"-"&amp;runRBA_RBA_fluxes[[#This Row],[enz]],-1),"_",-1)</f>
        <v>#N/A</v>
      </c>
      <c r="H809" t="str">
        <f>_xlfn.TEXTAFTER(runRBA_RBA_fluxes[[#This Row],[rxn]],"-",-1)</f>
        <v>YBR196C</v>
      </c>
      <c r="I809" s="1" t="e">
        <f>IF(runRBA_RBA_fluxes[[#This Row],[dir]]="REV",-runRBA_RBA_fluxes[[#This Row],[ub]],runRBA_RBA_fluxes[[#This Row],[lb]])</f>
        <v>#N/A</v>
      </c>
      <c r="J809" s="1" t="e">
        <f>IF(runRBA_RBA_fluxes[[#This Row],[dir]]="REV",-runRBA_RBA_fluxes[[#This Row],[lb]],runRBA_RBA_fluxes[[#This Row],[ub]])</f>
        <v>#N/A</v>
      </c>
      <c r="K809" s="1" t="e">
        <f>IF(runRBA_RBA_fluxes[[#This Row],[dir]]="REV",-1,1)*runRBA_RBA_fluxes[[#This Row],[flux]]</f>
        <v>#N/A</v>
      </c>
      <c r="L809" s="1" t="b">
        <f>NOT(ISERROR(IF(runRBA_RBA_fluxes[[#This Row],[tag]]="RXN",MATCH(runRBA_RBA_fluxes[[#This Row],[rxn_base_id]],fba_fluxes[rxn],0),0)))</f>
        <v>1</v>
      </c>
    </row>
    <row r="810" spans="1:12" hidden="1" x14ac:dyDescent="0.2">
      <c r="A810" s="1" t="s">
        <v>1750</v>
      </c>
      <c r="B810">
        <v>8.3064876500000001E-7</v>
      </c>
      <c r="C810">
        <v>0</v>
      </c>
      <c r="D810">
        <v>1000.0000000000001</v>
      </c>
      <c r="E810" t="str">
        <f>_xlfn.TEXTBEFORE(runRBA_RBA_fluxes[[#This Row],[rxn]],"-")</f>
        <v>PROSYN</v>
      </c>
      <c r="F810" t="str">
        <f>IFERROR(_xlfn.TEXTAFTER(_xlfn.TEXTBEFORE(runRBA_RBA_fluxes[[#This Row],[rxn]],"_"&amp;runRBA_RBA_fluxes[[#This Row],[dir]]&amp;"-",-1),runRBA_RBA_fluxes[[#This Row],[tag]]&amp;"-"),"")</f>
        <v/>
      </c>
      <c r="G810" t="e">
        <f>_xlfn.TEXTAFTER(_xlfn.TEXTBEFORE(runRBA_RBA_fluxes[[#This Row],[rxn]],"-"&amp;runRBA_RBA_fluxes[[#This Row],[enz]],-1),"_",-1)</f>
        <v>#N/A</v>
      </c>
      <c r="H810" t="str">
        <f>_xlfn.TEXTAFTER(runRBA_RBA_fluxes[[#This Row],[rxn]],"-",-1)</f>
        <v>YDR044W</v>
      </c>
      <c r="I810" s="1" t="e">
        <f>IF(runRBA_RBA_fluxes[[#This Row],[dir]]="REV",-runRBA_RBA_fluxes[[#This Row],[ub]],runRBA_RBA_fluxes[[#This Row],[lb]])</f>
        <v>#N/A</v>
      </c>
      <c r="J810" s="1" t="e">
        <f>IF(runRBA_RBA_fluxes[[#This Row],[dir]]="REV",-runRBA_RBA_fluxes[[#This Row],[lb]],runRBA_RBA_fluxes[[#This Row],[ub]])</f>
        <v>#N/A</v>
      </c>
      <c r="K810" s="1" t="e">
        <f>IF(runRBA_RBA_fluxes[[#This Row],[dir]]="REV",-1,1)*runRBA_RBA_fluxes[[#This Row],[flux]]</f>
        <v>#N/A</v>
      </c>
      <c r="L810" s="1" t="b">
        <f>NOT(ISERROR(IF(runRBA_RBA_fluxes[[#This Row],[tag]]="RXN",MATCH(runRBA_RBA_fluxes[[#This Row],[rxn_base_id]],fba_fluxes[rxn],0),0)))</f>
        <v>1</v>
      </c>
    </row>
    <row r="811" spans="1:12" hidden="1" x14ac:dyDescent="0.2">
      <c r="A811" s="1" t="s">
        <v>1751</v>
      </c>
      <c r="B811">
        <v>5.2094018999999995E-7</v>
      </c>
      <c r="C811">
        <v>0</v>
      </c>
      <c r="D811">
        <v>1000.0000000000001</v>
      </c>
      <c r="E811" t="str">
        <f>_xlfn.TEXTBEFORE(runRBA_RBA_fluxes[[#This Row],[rxn]],"-")</f>
        <v>ENZSYN</v>
      </c>
      <c r="F811" t="str">
        <f>IFERROR(_xlfn.TEXTAFTER(_xlfn.TEXTBEFORE(runRBA_RBA_fluxes[[#This Row],[rxn]],"_"&amp;runRBA_RBA_fluxes[[#This Row],[dir]]&amp;"-",-1),runRBA_RBA_fluxes[[#This Row],[tag]]&amp;"-"),"")</f>
        <v/>
      </c>
      <c r="G811" t="e">
        <f>_xlfn.TEXTAFTER(_xlfn.TEXTBEFORE(runRBA_RBA_fluxes[[#This Row],[rxn]],"-"&amp;runRBA_RBA_fluxes[[#This Row],[enz]],-1),"_",-1)</f>
        <v>#N/A</v>
      </c>
      <c r="H811" t="str">
        <f>_xlfn.TEXTAFTER(runRBA_RBA_fluxes[[#This Row],[rxn]],"-",-1)</f>
        <v>YNR050C</v>
      </c>
      <c r="I811" s="1" t="e">
        <f>IF(runRBA_RBA_fluxes[[#This Row],[dir]]="REV",-runRBA_RBA_fluxes[[#This Row],[ub]],runRBA_RBA_fluxes[[#This Row],[lb]])</f>
        <v>#N/A</v>
      </c>
      <c r="J811" s="1" t="e">
        <f>IF(runRBA_RBA_fluxes[[#This Row],[dir]]="REV",-runRBA_RBA_fluxes[[#This Row],[lb]],runRBA_RBA_fluxes[[#This Row],[ub]])</f>
        <v>#N/A</v>
      </c>
      <c r="K811" s="1" t="e">
        <f>IF(runRBA_RBA_fluxes[[#This Row],[dir]]="REV",-1,1)*runRBA_RBA_fluxes[[#This Row],[flux]]</f>
        <v>#N/A</v>
      </c>
      <c r="L811" s="1" t="b">
        <f>NOT(ISERROR(IF(runRBA_RBA_fluxes[[#This Row],[tag]]="RXN",MATCH(runRBA_RBA_fluxes[[#This Row],[rxn_base_id]],fba_fluxes[rxn],0),0)))</f>
        <v>1</v>
      </c>
    </row>
    <row r="812" spans="1:12" hidden="1" x14ac:dyDescent="0.2">
      <c r="A812" s="1" t="s">
        <v>1752</v>
      </c>
      <c r="B812">
        <v>4.2041046000000002E-7</v>
      </c>
      <c r="C812">
        <v>0</v>
      </c>
      <c r="D812">
        <v>1000.0000000000001</v>
      </c>
      <c r="E812" t="str">
        <f>_xlfn.TEXTBEFORE(runRBA_RBA_fluxes[[#This Row],[rxn]],"-")</f>
        <v>PROSYN</v>
      </c>
      <c r="F812" t="str">
        <f>IFERROR(_xlfn.TEXTAFTER(_xlfn.TEXTBEFORE(runRBA_RBA_fluxes[[#This Row],[rxn]],"_"&amp;runRBA_RBA_fluxes[[#This Row],[dir]]&amp;"-",-1),runRBA_RBA_fluxes[[#This Row],[tag]]&amp;"-"),"")</f>
        <v/>
      </c>
      <c r="G812" t="e">
        <f>_xlfn.TEXTAFTER(_xlfn.TEXTBEFORE(runRBA_RBA_fluxes[[#This Row],[rxn]],"-"&amp;runRBA_RBA_fluxes[[#This Row],[enz]],-1),"_",-1)</f>
        <v>#N/A</v>
      </c>
      <c r="H812" t="str">
        <f>_xlfn.TEXTAFTER(runRBA_RBA_fluxes[[#This Row],[rxn]],"-",-1)</f>
        <v>YGR244C</v>
      </c>
      <c r="I812" s="1" t="e">
        <f>IF(runRBA_RBA_fluxes[[#This Row],[dir]]="REV",-runRBA_RBA_fluxes[[#This Row],[ub]],runRBA_RBA_fluxes[[#This Row],[lb]])</f>
        <v>#N/A</v>
      </c>
      <c r="J812" s="1" t="e">
        <f>IF(runRBA_RBA_fluxes[[#This Row],[dir]]="REV",-runRBA_RBA_fluxes[[#This Row],[lb]],runRBA_RBA_fluxes[[#This Row],[ub]])</f>
        <v>#N/A</v>
      </c>
      <c r="K812" s="1" t="e">
        <f>IF(runRBA_RBA_fluxes[[#This Row],[dir]]="REV",-1,1)*runRBA_RBA_fluxes[[#This Row],[flux]]</f>
        <v>#N/A</v>
      </c>
      <c r="L812" s="1" t="b">
        <f>NOT(ISERROR(IF(runRBA_RBA_fluxes[[#This Row],[tag]]="RXN",MATCH(runRBA_RBA_fluxes[[#This Row],[rxn_base_id]],fba_fluxes[rxn],0),0)))</f>
        <v>1</v>
      </c>
    </row>
    <row r="813" spans="1:12" hidden="1" x14ac:dyDescent="0.2">
      <c r="A813" s="1" t="s">
        <v>1753</v>
      </c>
      <c r="B813">
        <v>9.0542968999999999E-8</v>
      </c>
      <c r="C813">
        <v>0</v>
      </c>
      <c r="D813">
        <v>1000.0000000000001</v>
      </c>
      <c r="E813" t="str">
        <f>_xlfn.TEXTBEFORE(runRBA_RBA_fluxes[[#This Row],[rxn]],"-")</f>
        <v>RIBOSUBSYN</v>
      </c>
      <c r="F813" t="str">
        <f>IFERROR(_xlfn.TEXTAFTER(_xlfn.TEXTBEFORE(runRBA_RBA_fluxes[[#This Row],[rxn]],"_"&amp;runRBA_RBA_fluxes[[#This Row],[dir]]&amp;"-",-1),runRBA_RBA_fluxes[[#This Row],[tag]]&amp;"-"),"")</f>
        <v/>
      </c>
      <c r="G813" t="e">
        <f>_xlfn.TEXTAFTER(_xlfn.TEXTBEFORE(runRBA_RBA_fluxes[[#This Row],[rxn]],"-"&amp;runRBA_RBA_fluxes[[#This Row],[enz]],-1),"_",-1)</f>
        <v>#N/A</v>
      </c>
      <c r="H813" t="str">
        <f>_xlfn.TEXTAFTER(runRBA_RBA_fluxes[[#This Row],[rxn]],"-",-1)</f>
        <v>YHR147C</v>
      </c>
      <c r="I813" s="1" t="e">
        <f>IF(runRBA_RBA_fluxes[[#This Row],[dir]]="REV",-runRBA_RBA_fluxes[[#This Row],[ub]],runRBA_RBA_fluxes[[#This Row],[lb]])</f>
        <v>#N/A</v>
      </c>
      <c r="J813" s="1" t="e">
        <f>IF(runRBA_RBA_fluxes[[#This Row],[dir]]="REV",-runRBA_RBA_fluxes[[#This Row],[lb]],runRBA_RBA_fluxes[[#This Row],[ub]])</f>
        <v>#N/A</v>
      </c>
      <c r="K813" s="1" t="e">
        <f>IF(runRBA_RBA_fluxes[[#This Row],[dir]]="REV",-1,1)*runRBA_RBA_fluxes[[#This Row],[flux]]</f>
        <v>#N/A</v>
      </c>
      <c r="L813" s="1" t="b">
        <f>NOT(ISERROR(IF(runRBA_RBA_fluxes[[#This Row],[tag]]="RXN",MATCH(runRBA_RBA_fluxes[[#This Row],[rxn_base_id]],fba_fluxes[rxn],0),0)))</f>
        <v>1</v>
      </c>
    </row>
    <row r="814" spans="1:12" hidden="1" x14ac:dyDescent="0.2">
      <c r="A814" s="1" t="s">
        <v>1754</v>
      </c>
      <c r="B814">
        <v>7.47137969E-7</v>
      </c>
      <c r="C814">
        <v>0</v>
      </c>
      <c r="D814">
        <v>1000.0000000000001</v>
      </c>
      <c r="E814" t="str">
        <f>_xlfn.TEXTBEFORE(runRBA_RBA_fluxes[[#This Row],[rxn]],"-")</f>
        <v>PROSYN</v>
      </c>
      <c r="F814" t="str">
        <f>IFERROR(_xlfn.TEXTAFTER(_xlfn.TEXTBEFORE(runRBA_RBA_fluxes[[#This Row],[rxn]],"_"&amp;runRBA_RBA_fluxes[[#This Row],[dir]]&amp;"-",-1),runRBA_RBA_fluxes[[#This Row],[tag]]&amp;"-"),"")</f>
        <v/>
      </c>
      <c r="G814" t="e">
        <f>_xlfn.TEXTAFTER(_xlfn.TEXTBEFORE(runRBA_RBA_fluxes[[#This Row],[rxn]],"-"&amp;runRBA_RBA_fluxes[[#This Row],[enz]],-1),"_",-1)</f>
        <v>#N/A</v>
      </c>
      <c r="H814" t="str">
        <f>_xlfn.TEXTAFTER(runRBA_RBA_fluxes[[#This Row],[rxn]],"-",-1)</f>
        <v>YIL133C</v>
      </c>
      <c r="I814" s="1" t="e">
        <f>IF(runRBA_RBA_fluxes[[#This Row],[dir]]="REV",-runRBA_RBA_fluxes[[#This Row],[ub]],runRBA_RBA_fluxes[[#This Row],[lb]])</f>
        <v>#N/A</v>
      </c>
      <c r="J814" s="1" t="e">
        <f>IF(runRBA_RBA_fluxes[[#This Row],[dir]]="REV",-runRBA_RBA_fluxes[[#This Row],[lb]],runRBA_RBA_fluxes[[#This Row],[ub]])</f>
        <v>#N/A</v>
      </c>
      <c r="K814" s="1" t="e">
        <f>IF(runRBA_RBA_fluxes[[#This Row],[dir]]="REV",-1,1)*runRBA_RBA_fluxes[[#This Row],[flux]]</f>
        <v>#N/A</v>
      </c>
      <c r="L814" s="1" t="b">
        <f>NOT(ISERROR(IF(runRBA_RBA_fluxes[[#This Row],[tag]]="RXN",MATCH(runRBA_RBA_fluxes[[#This Row],[rxn_base_id]],fba_fluxes[rxn],0),0)))</f>
        <v>1</v>
      </c>
    </row>
    <row r="815" spans="1:12" hidden="1" x14ac:dyDescent="0.2">
      <c r="A815" s="1" t="s">
        <v>1755</v>
      </c>
      <c r="B815">
        <v>7.2129910000000002E-9</v>
      </c>
      <c r="C815">
        <v>0</v>
      </c>
      <c r="D815">
        <v>1000.0000000000001</v>
      </c>
      <c r="E815" t="str">
        <f>_xlfn.TEXTBEFORE(runRBA_RBA_fluxes[[#This Row],[rxn]],"-")</f>
        <v>PROSYN</v>
      </c>
      <c r="F815" t="str">
        <f>IFERROR(_xlfn.TEXTAFTER(_xlfn.TEXTBEFORE(runRBA_RBA_fluxes[[#This Row],[rxn]],"_"&amp;runRBA_RBA_fluxes[[#This Row],[dir]]&amp;"-",-1),runRBA_RBA_fluxes[[#This Row],[tag]]&amp;"-"),"")</f>
        <v/>
      </c>
      <c r="G815" t="e">
        <f>_xlfn.TEXTAFTER(_xlfn.TEXTBEFORE(runRBA_RBA_fluxes[[#This Row],[rxn]],"-"&amp;runRBA_RBA_fluxes[[#This Row],[enz]],-1),"_",-1)</f>
        <v>#N/A</v>
      </c>
      <c r="H815" t="str">
        <f>_xlfn.TEXTAFTER(runRBA_RBA_fluxes[[#This Row],[rxn]],"-",-1)</f>
        <v>YGR157W</v>
      </c>
      <c r="I815" s="1" t="e">
        <f>IF(runRBA_RBA_fluxes[[#This Row],[dir]]="REV",-runRBA_RBA_fluxes[[#This Row],[ub]],runRBA_RBA_fluxes[[#This Row],[lb]])</f>
        <v>#N/A</v>
      </c>
      <c r="J815" s="1" t="e">
        <f>IF(runRBA_RBA_fluxes[[#This Row],[dir]]="REV",-runRBA_RBA_fluxes[[#This Row],[lb]],runRBA_RBA_fluxes[[#This Row],[ub]])</f>
        <v>#N/A</v>
      </c>
      <c r="K815" s="1" t="e">
        <f>IF(runRBA_RBA_fluxes[[#This Row],[dir]]="REV",-1,1)*runRBA_RBA_fluxes[[#This Row],[flux]]</f>
        <v>#N/A</v>
      </c>
      <c r="L815" s="1" t="b">
        <f>NOT(ISERROR(IF(runRBA_RBA_fluxes[[#This Row],[tag]]="RXN",MATCH(runRBA_RBA_fluxes[[#This Row],[rxn_base_id]],fba_fluxes[rxn],0),0)))</f>
        <v>1</v>
      </c>
    </row>
    <row r="816" spans="1:12" hidden="1" x14ac:dyDescent="0.2">
      <c r="A816" s="1" t="s">
        <v>1756</v>
      </c>
      <c r="B816">
        <v>6.7490478000000004E-8</v>
      </c>
      <c r="C816">
        <v>0</v>
      </c>
      <c r="D816">
        <v>1000.0000000000001</v>
      </c>
      <c r="E816" t="str">
        <f>_xlfn.TEXTBEFORE(runRBA_RBA_fluxes[[#This Row],[rxn]],"-")</f>
        <v>ENZSYN</v>
      </c>
      <c r="F816" t="str">
        <f>IFERROR(_xlfn.TEXTAFTER(_xlfn.TEXTBEFORE(runRBA_RBA_fluxes[[#This Row],[rxn]],"_"&amp;runRBA_RBA_fluxes[[#This Row],[dir]]&amp;"-",-1),runRBA_RBA_fluxes[[#This Row],[tag]]&amp;"-"),"")</f>
        <v/>
      </c>
      <c r="G816" t="e">
        <f>_xlfn.TEXTAFTER(_xlfn.TEXTBEFORE(runRBA_RBA_fluxes[[#This Row],[rxn]],"-"&amp;runRBA_RBA_fluxes[[#This Row],[enz]],-1),"_",-1)</f>
        <v>#N/A</v>
      </c>
      <c r="H816" t="str">
        <f>_xlfn.TEXTAFTER(runRBA_RBA_fluxes[[#This Row],[rxn]],"-",-1)</f>
        <v>YML126C</v>
      </c>
      <c r="I816" s="1" t="e">
        <f>IF(runRBA_RBA_fluxes[[#This Row],[dir]]="REV",-runRBA_RBA_fluxes[[#This Row],[ub]],runRBA_RBA_fluxes[[#This Row],[lb]])</f>
        <v>#N/A</v>
      </c>
      <c r="J816" s="1" t="e">
        <f>IF(runRBA_RBA_fluxes[[#This Row],[dir]]="REV",-runRBA_RBA_fluxes[[#This Row],[lb]],runRBA_RBA_fluxes[[#This Row],[ub]])</f>
        <v>#N/A</v>
      </c>
      <c r="K816" s="1" t="e">
        <f>IF(runRBA_RBA_fluxes[[#This Row],[dir]]="REV",-1,1)*runRBA_RBA_fluxes[[#This Row],[flux]]</f>
        <v>#N/A</v>
      </c>
      <c r="L816" s="1" t="b">
        <f>NOT(ISERROR(IF(runRBA_RBA_fluxes[[#This Row],[tag]]="RXN",MATCH(runRBA_RBA_fluxes[[#This Row],[rxn_base_id]],fba_fluxes[rxn],0),0)))</f>
        <v>1</v>
      </c>
    </row>
    <row r="817" spans="1:12" x14ac:dyDescent="0.2">
      <c r="A817" s="1" t="s">
        <v>825</v>
      </c>
      <c r="B817">
        <v>4.5304245596080817</v>
      </c>
      <c r="C817">
        <v>0</v>
      </c>
      <c r="D817">
        <v>1000.0000000000001</v>
      </c>
      <c r="E817" t="str">
        <f>_xlfn.TEXTBEFORE(runRBA_RBA_fluxes[[#This Row],[rxn]],"-")</f>
        <v>RXN</v>
      </c>
      <c r="F817" t="str">
        <f>IFERROR(_xlfn.TEXTAFTER(_xlfn.TEXTBEFORE(runRBA_RBA_fluxes[[#This Row],[rxn]],"_"&amp;runRBA_RBA_fluxes[[#This Row],[dir]]&amp;"-",-1),runRBA_RBA_fluxes[[#This Row],[tag]]&amp;"-"),"")</f>
        <v>EX_h2o_e</v>
      </c>
      <c r="G817" t="str">
        <f>_xlfn.TEXTAFTER(_xlfn.TEXTBEFORE(runRBA_RBA_fluxes[[#This Row],[rxn]],"-"&amp;runRBA_RBA_fluxes[[#This Row],[enz]],-1),"_",-1)</f>
        <v>FWD</v>
      </c>
      <c r="H817" t="str">
        <f>_xlfn.TEXTAFTER(runRBA_RBA_fluxes[[#This Row],[rxn]],"-",-1)</f>
        <v>SPONT</v>
      </c>
      <c r="I817" s="1">
        <f>IF(runRBA_RBA_fluxes[[#This Row],[dir]]="REV",-runRBA_RBA_fluxes[[#This Row],[ub]],runRBA_RBA_fluxes[[#This Row],[lb]])</f>
        <v>0</v>
      </c>
      <c r="J817" s="1">
        <f>IF(runRBA_RBA_fluxes[[#This Row],[dir]]="REV",-runRBA_RBA_fluxes[[#This Row],[lb]],runRBA_RBA_fluxes[[#This Row],[ub]])</f>
        <v>1000.0000000000001</v>
      </c>
      <c r="K817" s="1">
        <f>IF(runRBA_RBA_fluxes[[#This Row],[dir]]="REV",-1,1)*runRBA_RBA_fluxes[[#This Row],[flux]]</f>
        <v>4.5304245596080817</v>
      </c>
      <c r="L817" s="1" t="b">
        <f>NOT(ISERROR(IF(runRBA_RBA_fluxes[[#This Row],[tag]]="RXN",MATCH(runRBA_RBA_fluxes[[#This Row],[rxn_base_id]],fba_fluxes[rxn],0),0)))</f>
        <v>1</v>
      </c>
    </row>
    <row r="818" spans="1:12" x14ac:dyDescent="0.2">
      <c r="A818" s="1" t="s">
        <v>826</v>
      </c>
      <c r="B818">
        <v>1.791985558267E-3</v>
      </c>
      <c r="C818">
        <v>0</v>
      </c>
      <c r="D818">
        <v>1000.0000000000001</v>
      </c>
      <c r="E818" t="str">
        <f>_xlfn.TEXTBEFORE(runRBA_RBA_fluxes[[#This Row],[rxn]],"-")</f>
        <v>RXN</v>
      </c>
      <c r="F818" t="str">
        <f>IFERROR(_xlfn.TEXTAFTER(_xlfn.TEXTBEFORE(runRBA_RBA_fluxes[[#This Row],[rxn]],"_"&amp;runRBA_RBA_fluxes[[#This Row],[dir]]&amp;"-",-1),runRBA_RBA_fluxes[[#This Row],[tag]]&amp;"-"),"")</f>
        <v>G3PD1r_c</v>
      </c>
      <c r="G818" t="str">
        <f>_xlfn.TEXTAFTER(_xlfn.TEXTBEFORE(runRBA_RBA_fluxes[[#This Row],[rxn]],"-"&amp;runRBA_RBA_fluxes[[#This Row],[enz]],-1),"_",-1)</f>
        <v>FWD</v>
      </c>
      <c r="H818" t="str">
        <f>_xlfn.TEXTAFTER(runRBA_RBA_fluxes[[#This Row],[rxn]],"-",-1)</f>
        <v>YDL022W</v>
      </c>
      <c r="I818" s="1">
        <f>IF(runRBA_RBA_fluxes[[#This Row],[dir]]="REV",-runRBA_RBA_fluxes[[#This Row],[ub]],runRBA_RBA_fluxes[[#This Row],[lb]])</f>
        <v>0</v>
      </c>
      <c r="J818" s="1">
        <f>IF(runRBA_RBA_fluxes[[#This Row],[dir]]="REV",-runRBA_RBA_fluxes[[#This Row],[lb]],runRBA_RBA_fluxes[[#This Row],[ub]])</f>
        <v>1000.0000000000001</v>
      </c>
      <c r="K818" s="1">
        <f>IF(runRBA_RBA_fluxes[[#This Row],[dir]]="REV",-1,1)*runRBA_RBA_fluxes[[#This Row],[flux]]</f>
        <v>1.791985558267E-3</v>
      </c>
      <c r="L818" s="1" t="b">
        <f>NOT(ISERROR(IF(runRBA_RBA_fluxes[[#This Row],[tag]]="RXN",MATCH(runRBA_RBA_fluxes[[#This Row],[rxn_base_id]],fba_fluxes[rxn],0),0)))</f>
        <v>1</v>
      </c>
    </row>
    <row r="819" spans="1:12" x14ac:dyDescent="0.2">
      <c r="A819" s="1" t="s">
        <v>827</v>
      </c>
      <c r="B819">
        <v>2.5277309841809999E-3</v>
      </c>
      <c r="C819">
        <v>0</v>
      </c>
      <c r="D819">
        <v>1000.0000000000001</v>
      </c>
      <c r="E819" t="str">
        <f>_xlfn.TEXTBEFORE(runRBA_RBA_fluxes[[#This Row],[rxn]],"-")</f>
        <v>RXN</v>
      </c>
      <c r="F819" t="str">
        <f>IFERROR(_xlfn.TEXTAFTER(_xlfn.TEXTBEFORE(runRBA_RBA_fluxes[[#This Row],[rxn]],"_"&amp;runRBA_RBA_fluxes[[#This Row],[dir]]&amp;"-",-1),runRBA_RBA_fluxes[[#This Row],[tag]]&amp;"-"),"")</f>
        <v>UAGDP_c</v>
      </c>
      <c r="G819" t="str">
        <f>_xlfn.TEXTAFTER(_xlfn.TEXTBEFORE(runRBA_RBA_fluxes[[#This Row],[rxn]],"-"&amp;runRBA_RBA_fluxes[[#This Row],[enz]],-1),"_",-1)</f>
        <v>FWD</v>
      </c>
      <c r="H819" t="str">
        <f>_xlfn.TEXTAFTER(runRBA_RBA_fluxes[[#This Row],[rxn]],"-",-1)</f>
        <v>YDL103C</v>
      </c>
      <c r="I819" s="1">
        <f>IF(runRBA_RBA_fluxes[[#This Row],[dir]]="REV",-runRBA_RBA_fluxes[[#This Row],[ub]],runRBA_RBA_fluxes[[#This Row],[lb]])</f>
        <v>0</v>
      </c>
      <c r="J819" s="1">
        <f>IF(runRBA_RBA_fluxes[[#This Row],[dir]]="REV",-runRBA_RBA_fluxes[[#This Row],[lb]],runRBA_RBA_fluxes[[#This Row],[ub]])</f>
        <v>1000.0000000000001</v>
      </c>
      <c r="K819" s="1">
        <f>IF(runRBA_RBA_fluxes[[#This Row],[dir]]="REV",-1,1)*runRBA_RBA_fluxes[[#This Row],[flux]]</f>
        <v>2.5277309841809999E-3</v>
      </c>
      <c r="L819" s="1" t="b">
        <f>NOT(ISERROR(IF(runRBA_RBA_fluxes[[#This Row],[tag]]="RXN",MATCH(runRBA_RBA_fluxes[[#This Row],[rxn_base_id]],fba_fluxes[rxn],0),0)))</f>
        <v>1</v>
      </c>
    </row>
    <row r="820" spans="1:12" hidden="1" x14ac:dyDescent="0.2">
      <c r="A820" s="1" t="s">
        <v>1757</v>
      </c>
      <c r="B820">
        <v>6.3427469999999997E-9</v>
      </c>
      <c r="C820">
        <v>0</v>
      </c>
      <c r="D820">
        <v>1000.0000000000001</v>
      </c>
      <c r="E820" t="str">
        <f>_xlfn.TEXTBEFORE(runRBA_RBA_fluxes[[#This Row],[rxn]],"-")</f>
        <v>PROSYN</v>
      </c>
      <c r="F820" t="str">
        <f>IFERROR(_xlfn.TEXTAFTER(_xlfn.TEXTBEFORE(runRBA_RBA_fluxes[[#This Row],[rxn]],"_"&amp;runRBA_RBA_fluxes[[#This Row],[dir]]&amp;"-",-1),runRBA_RBA_fluxes[[#This Row],[tag]]&amp;"-"),"")</f>
        <v/>
      </c>
      <c r="G820" t="e">
        <f>_xlfn.TEXTAFTER(_xlfn.TEXTBEFORE(runRBA_RBA_fluxes[[#This Row],[rxn]],"-"&amp;runRBA_RBA_fluxes[[#This Row],[enz]],-1),"_",-1)</f>
        <v>#N/A</v>
      </c>
      <c r="H820" t="str">
        <f>_xlfn.TEXTAFTER(runRBA_RBA_fluxes[[#This Row],[rxn]],"-",-1)</f>
        <v>YLR100W</v>
      </c>
      <c r="I820" s="1" t="e">
        <f>IF(runRBA_RBA_fluxes[[#This Row],[dir]]="REV",-runRBA_RBA_fluxes[[#This Row],[ub]],runRBA_RBA_fluxes[[#This Row],[lb]])</f>
        <v>#N/A</v>
      </c>
      <c r="J820" s="1" t="e">
        <f>IF(runRBA_RBA_fluxes[[#This Row],[dir]]="REV",-runRBA_RBA_fluxes[[#This Row],[lb]],runRBA_RBA_fluxes[[#This Row],[ub]])</f>
        <v>#N/A</v>
      </c>
      <c r="K820" s="1" t="e">
        <f>IF(runRBA_RBA_fluxes[[#This Row],[dir]]="REV",-1,1)*runRBA_RBA_fluxes[[#This Row],[flux]]</f>
        <v>#N/A</v>
      </c>
      <c r="L820" s="1" t="b">
        <f>NOT(ISERROR(IF(runRBA_RBA_fluxes[[#This Row],[tag]]="RXN",MATCH(runRBA_RBA_fluxes[[#This Row],[rxn_base_id]],fba_fluxes[rxn],0),0)))</f>
        <v>1</v>
      </c>
    </row>
    <row r="821" spans="1:12" hidden="1" x14ac:dyDescent="0.2">
      <c r="A821" s="1" t="s">
        <v>1758</v>
      </c>
      <c r="B821">
        <v>1.5973040000000001E-9</v>
      </c>
      <c r="C821">
        <v>0</v>
      </c>
      <c r="D821">
        <v>1000.0000000000001</v>
      </c>
      <c r="E821" t="str">
        <f>_xlfn.TEXTBEFORE(runRBA_RBA_fluxes[[#This Row],[rxn]],"-")</f>
        <v>PROSYN</v>
      </c>
      <c r="F821" t="str">
        <f>IFERROR(_xlfn.TEXTAFTER(_xlfn.TEXTBEFORE(runRBA_RBA_fluxes[[#This Row],[rxn]],"_"&amp;runRBA_RBA_fluxes[[#This Row],[dir]]&amp;"-",-1),runRBA_RBA_fluxes[[#This Row],[tag]]&amp;"-"),"")</f>
        <v/>
      </c>
      <c r="G821" t="e">
        <f>_xlfn.TEXTAFTER(_xlfn.TEXTBEFORE(runRBA_RBA_fluxes[[#This Row],[rxn]],"-"&amp;runRBA_RBA_fluxes[[#This Row],[enz]],-1),"_",-1)</f>
        <v>#N/A</v>
      </c>
      <c r="H821" t="str">
        <f>_xlfn.TEXTAFTER(runRBA_RBA_fluxes[[#This Row],[rxn]],"-",-1)</f>
        <v>YDR367W</v>
      </c>
      <c r="I821" s="1" t="e">
        <f>IF(runRBA_RBA_fluxes[[#This Row],[dir]]="REV",-runRBA_RBA_fluxes[[#This Row],[ub]],runRBA_RBA_fluxes[[#This Row],[lb]])</f>
        <v>#N/A</v>
      </c>
      <c r="J821" s="1" t="e">
        <f>IF(runRBA_RBA_fluxes[[#This Row],[dir]]="REV",-runRBA_RBA_fluxes[[#This Row],[lb]],runRBA_RBA_fluxes[[#This Row],[ub]])</f>
        <v>#N/A</v>
      </c>
      <c r="K821" s="1" t="e">
        <f>IF(runRBA_RBA_fluxes[[#This Row],[dir]]="REV",-1,1)*runRBA_RBA_fluxes[[#This Row],[flux]]</f>
        <v>#N/A</v>
      </c>
      <c r="L821" s="1" t="b">
        <f>NOT(ISERROR(IF(runRBA_RBA_fluxes[[#This Row],[tag]]="RXN",MATCH(runRBA_RBA_fluxes[[#This Row],[rxn_base_id]],fba_fluxes[rxn],0),0)))</f>
        <v>1</v>
      </c>
    </row>
    <row r="822" spans="1:12" hidden="1" x14ac:dyDescent="0.2">
      <c r="A822" s="1" t="s">
        <v>1759</v>
      </c>
      <c r="B822">
        <v>7.47137969E-7</v>
      </c>
      <c r="C822">
        <v>0</v>
      </c>
      <c r="D822">
        <v>1000.0000000000001</v>
      </c>
      <c r="E822" t="str">
        <f>_xlfn.TEXTBEFORE(runRBA_RBA_fluxes[[#This Row],[rxn]],"-")</f>
        <v>PROSYN</v>
      </c>
      <c r="F822" t="str">
        <f>IFERROR(_xlfn.TEXTAFTER(_xlfn.TEXTBEFORE(runRBA_RBA_fluxes[[#This Row],[rxn]],"_"&amp;runRBA_RBA_fluxes[[#This Row],[dir]]&amp;"-",-1),runRBA_RBA_fluxes[[#This Row],[tag]]&amp;"-"),"")</f>
        <v/>
      </c>
      <c r="G822" t="e">
        <f>_xlfn.TEXTAFTER(_xlfn.TEXTBEFORE(runRBA_RBA_fluxes[[#This Row],[rxn]],"-"&amp;runRBA_RBA_fluxes[[#This Row],[enz]],-1),"_",-1)</f>
        <v>#N/A</v>
      </c>
      <c r="H822" t="str">
        <f>_xlfn.TEXTAFTER(runRBA_RBA_fluxes[[#This Row],[rxn]],"-",-1)</f>
        <v>YLR167W</v>
      </c>
      <c r="I822" s="1" t="e">
        <f>IF(runRBA_RBA_fluxes[[#This Row],[dir]]="REV",-runRBA_RBA_fluxes[[#This Row],[ub]],runRBA_RBA_fluxes[[#This Row],[lb]])</f>
        <v>#N/A</v>
      </c>
      <c r="J822" s="1" t="e">
        <f>IF(runRBA_RBA_fluxes[[#This Row],[dir]]="REV",-runRBA_RBA_fluxes[[#This Row],[lb]],runRBA_RBA_fluxes[[#This Row],[ub]])</f>
        <v>#N/A</v>
      </c>
      <c r="K822" s="1" t="e">
        <f>IF(runRBA_RBA_fluxes[[#This Row],[dir]]="REV",-1,1)*runRBA_RBA_fluxes[[#This Row],[flux]]</f>
        <v>#N/A</v>
      </c>
      <c r="L822" s="1" t="b">
        <f>NOT(ISERROR(IF(runRBA_RBA_fluxes[[#This Row],[tag]]="RXN",MATCH(runRBA_RBA_fluxes[[#This Row],[rxn_base_id]],fba_fluxes[rxn],0),0)))</f>
        <v>1</v>
      </c>
    </row>
    <row r="823" spans="1:12" hidden="1" x14ac:dyDescent="0.2">
      <c r="A823" s="1" t="s">
        <v>1760</v>
      </c>
      <c r="B823">
        <v>4.0719080000000003E-7</v>
      </c>
      <c r="C823">
        <v>0</v>
      </c>
      <c r="D823">
        <v>1000.0000000000001</v>
      </c>
      <c r="E823" t="str">
        <f>_xlfn.TEXTBEFORE(runRBA_RBA_fluxes[[#This Row],[rxn]],"-")</f>
        <v>ENZLOAD</v>
      </c>
      <c r="F823" t="str">
        <f>IFERROR(_xlfn.TEXTAFTER(_xlfn.TEXTBEFORE(runRBA_RBA_fluxes[[#This Row],[rxn]],"_"&amp;runRBA_RBA_fluxes[[#This Row],[dir]]&amp;"-",-1),runRBA_RBA_fluxes[[#This Row],[tag]]&amp;"-"),"")</f>
        <v>UPP3S_c</v>
      </c>
      <c r="G823" t="str">
        <f>_xlfn.TEXTAFTER(_xlfn.TEXTBEFORE(runRBA_RBA_fluxes[[#This Row],[rxn]],"-"&amp;runRBA_RBA_fluxes[[#This Row],[enz]],-1),"_",-1)</f>
        <v>FWD</v>
      </c>
      <c r="H823" t="str">
        <f>_xlfn.TEXTAFTER(runRBA_RBA_fluxes[[#This Row],[rxn]],"-",-1)</f>
        <v>YOR278W</v>
      </c>
      <c r="I823" s="1">
        <f>IF(runRBA_RBA_fluxes[[#This Row],[dir]]="REV",-runRBA_RBA_fluxes[[#This Row],[ub]],runRBA_RBA_fluxes[[#This Row],[lb]])</f>
        <v>0</v>
      </c>
      <c r="J823" s="1">
        <f>IF(runRBA_RBA_fluxes[[#This Row],[dir]]="REV",-runRBA_RBA_fluxes[[#This Row],[lb]],runRBA_RBA_fluxes[[#This Row],[ub]])</f>
        <v>1000.0000000000001</v>
      </c>
      <c r="K823" s="1">
        <f>IF(runRBA_RBA_fluxes[[#This Row],[dir]]="REV",-1,1)*runRBA_RBA_fluxes[[#This Row],[flux]]</f>
        <v>4.0719080000000003E-7</v>
      </c>
      <c r="L823" s="1" t="b">
        <f>NOT(ISERROR(IF(runRBA_RBA_fluxes[[#This Row],[tag]]="RXN",MATCH(runRBA_RBA_fluxes[[#This Row],[rxn_base_id]],fba_fluxes[rxn],0),0)))</f>
        <v>1</v>
      </c>
    </row>
    <row r="824" spans="1:12" x14ac:dyDescent="0.2">
      <c r="A824" s="1" t="s">
        <v>828</v>
      </c>
      <c r="B824">
        <v>1.1180522122200001E-3</v>
      </c>
      <c r="C824">
        <v>0</v>
      </c>
      <c r="D824">
        <v>1000.0000000000001</v>
      </c>
      <c r="E824" t="str">
        <f>_xlfn.TEXTBEFORE(runRBA_RBA_fluxes[[#This Row],[rxn]],"-")</f>
        <v>RXN</v>
      </c>
      <c r="F824" t="str">
        <f>IFERROR(_xlfn.TEXTAFTER(_xlfn.TEXTBEFORE(runRBA_RBA_fluxes[[#This Row],[rxn]],"_"&amp;runRBA_RBA_fluxes[[#This Row],[dir]]&amp;"-",-1),runRBA_RBA_fluxes[[#This Row],[tag]]&amp;"-"),"")</f>
        <v>PEt_mm_rm</v>
      </c>
      <c r="G824" t="str">
        <f>_xlfn.TEXTAFTER(_xlfn.TEXTBEFORE(runRBA_RBA_fluxes[[#This Row],[rxn]],"-"&amp;runRBA_RBA_fluxes[[#This Row],[enz]],-1),"_",-1)</f>
        <v>FWD</v>
      </c>
      <c r="H824" t="str">
        <f>_xlfn.TEXTAFTER(runRBA_RBA_fluxes[[#This Row],[rxn]],"-",-1)</f>
        <v>SPONT</v>
      </c>
      <c r="I824" s="1">
        <f>IF(runRBA_RBA_fluxes[[#This Row],[dir]]="REV",-runRBA_RBA_fluxes[[#This Row],[ub]],runRBA_RBA_fluxes[[#This Row],[lb]])</f>
        <v>0</v>
      </c>
      <c r="J824" s="1">
        <f>IF(runRBA_RBA_fluxes[[#This Row],[dir]]="REV",-runRBA_RBA_fluxes[[#This Row],[lb]],runRBA_RBA_fluxes[[#This Row],[ub]])</f>
        <v>1000.0000000000001</v>
      </c>
      <c r="K824" s="1">
        <f>IF(runRBA_RBA_fluxes[[#This Row],[dir]]="REV",-1,1)*runRBA_RBA_fluxes[[#This Row],[flux]]</f>
        <v>1.1180522122200001E-3</v>
      </c>
      <c r="L824" s="1" t="b">
        <f>NOT(ISERROR(IF(runRBA_RBA_fluxes[[#This Row],[tag]]="RXN",MATCH(runRBA_RBA_fluxes[[#This Row],[rxn_base_id]],fba_fluxes[rxn],0),0)))</f>
        <v>1</v>
      </c>
    </row>
    <row r="825" spans="1:12" hidden="1" x14ac:dyDescent="0.2">
      <c r="A825" s="1" t="s">
        <v>1761</v>
      </c>
      <c r="B825">
        <v>4.8121134000000001E-8</v>
      </c>
      <c r="C825">
        <v>0</v>
      </c>
      <c r="D825">
        <v>1000.0000000000001</v>
      </c>
      <c r="E825" t="str">
        <f>_xlfn.TEXTBEFORE(runRBA_RBA_fluxes[[#This Row],[rxn]],"-")</f>
        <v>ENZLOAD</v>
      </c>
      <c r="F825" t="str">
        <f>IFERROR(_xlfn.TEXTAFTER(_xlfn.TEXTBEFORE(runRBA_RBA_fluxes[[#This Row],[rxn]],"_"&amp;runRBA_RBA_fluxes[[#This Row],[dir]]&amp;"-",-1),runRBA_RBA_fluxes[[#This Row],[tag]]&amp;"-"),"")</f>
        <v>ARGSS_c</v>
      </c>
      <c r="G825" t="str">
        <f>_xlfn.TEXTAFTER(_xlfn.TEXTBEFORE(runRBA_RBA_fluxes[[#This Row],[rxn]],"-"&amp;runRBA_RBA_fluxes[[#This Row],[enz]],-1),"_",-1)</f>
        <v>FWD</v>
      </c>
      <c r="H825" t="str">
        <f>_xlfn.TEXTAFTER(runRBA_RBA_fluxes[[#This Row],[rxn]],"-",-1)</f>
        <v>YOL058W</v>
      </c>
      <c r="I825" s="1">
        <f>IF(runRBA_RBA_fluxes[[#This Row],[dir]]="REV",-runRBA_RBA_fluxes[[#This Row],[ub]],runRBA_RBA_fluxes[[#This Row],[lb]])</f>
        <v>0</v>
      </c>
      <c r="J825" s="1">
        <f>IF(runRBA_RBA_fluxes[[#This Row],[dir]]="REV",-runRBA_RBA_fluxes[[#This Row],[lb]],runRBA_RBA_fluxes[[#This Row],[ub]])</f>
        <v>1000.0000000000001</v>
      </c>
      <c r="K825" s="1">
        <f>IF(runRBA_RBA_fluxes[[#This Row],[dir]]="REV",-1,1)*runRBA_RBA_fluxes[[#This Row],[flux]]</f>
        <v>4.8121134000000001E-8</v>
      </c>
      <c r="L825" s="1" t="b">
        <f>NOT(ISERROR(IF(runRBA_RBA_fluxes[[#This Row],[tag]]="RXN",MATCH(runRBA_RBA_fluxes[[#This Row],[rxn_base_id]],fba_fluxes[rxn],0),0)))</f>
        <v>1</v>
      </c>
    </row>
    <row r="826" spans="1:12" x14ac:dyDescent="0.2">
      <c r="A826" s="1" t="s">
        <v>829</v>
      </c>
      <c r="B826">
        <v>12.848462955671895</v>
      </c>
      <c r="C826">
        <v>0</v>
      </c>
      <c r="D826">
        <v>1000.0000000000001</v>
      </c>
      <c r="E826" t="str">
        <f>_xlfn.TEXTBEFORE(runRBA_RBA_fluxes[[#This Row],[rxn]],"-")</f>
        <v>RXN</v>
      </c>
      <c r="F826" t="str">
        <f>IFERROR(_xlfn.TEXTAFTER(_xlfn.TEXTBEFORE(runRBA_RBA_fluxes[[#This Row],[rxn]],"_"&amp;runRBA_RBA_fluxes[[#This Row],[dir]]&amp;"-",-1),runRBA_RBA_fluxes[[#This Row],[tag]]&amp;"-"),"")</f>
        <v>FBA_c</v>
      </c>
      <c r="G826" t="str">
        <f>_xlfn.TEXTAFTER(_xlfn.TEXTBEFORE(runRBA_RBA_fluxes[[#This Row],[rxn]],"-"&amp;runRBA_RBA_fluxes[[#This Row],[enz]],-1),"_",-1)</f>
        <v>FWD</v>
      </c>
      <c r="H826" t="str">
        <f>_xlfn.TEXTAFTER(runRBA_RBA_fluxes[[#This Row],[rxn]],"-",-1)</f>
        <v>YKL060C</v>
      </c>
      <c r="I826" s="1">
        <f>IF(runRBA_RBA_fluxes[[#This Row],[dir]]="REV",-runRBA_RBA_fluxes[[#This Row],[ub]],runRBA_RBA_fluxes[[#This Row],[lb]])</f>
        <v>0</v>
      </c>
      <c r="J826" s="1">
        <f>IF(runRBA_RBA_fluxes[[#This Row],[dir]]="REV",-runRBA_RBA_fluxes[[#This Row],[lb]],runRBA_RBA_fluxes[[#This Row],[ub]])</f>
        <v>1000.0000000000001</v>
      </c>
      <c r="K826" s="1">
        <f>IF(runRBA_RBA_fluxes[[#This Row],[dir]]="REV",-1,1)*runRBA_RBA_fluxes[[#This Row],[flux]]</f>
        <v>12.848462955671895</v>
      </c>
      <c r="L826" s="1" t="b">
        <f>NOT(ISERROR(IF(runRBA_RBA_fluxes[[#This Row],[tag]]="RXN",MATCH(runRBA_RBA_fluxes[[#This Row],[rxn_base_id]],fba_fluxes[rxn],0),0)))</f>
        <v>1</v>
      </c>
    </row>
    <row r="827" spans="1:12" hidden="1" x14ac:dyDescent="0.2">
      <c r="A827" s="1" t="s">
        <v>1762</v>
      </c>
      <c r="B827">
        <v>4.8019730000000002E-9</v>
      </c>
      <c r="C827">
        <v>0</v>
      </c>
      <c r="D827">
        <v>1000.0000000000001</v>
      </c>
      <c r="E827" t="str">
        <f>_xlfn.TEXTBEFORE(runRBA_RBA_fluxes[[#This Row],[rxn]],"-")</f>
        <v>ENZLOAD</v>
      </c>
      <c r="F827" t="str">
        <f>IFERROR(_xlfn.TEXTAFTER(_xlfn.TEXTBEFORE(runRBA_RBA_fluxes[[#This Row],[rxn]],"_"&amp;runRBA_RBA_fluxes[[#This Row],[dir]]&amp;"-",-1),runRBA_RBA_fluxes[[#This Row],[tag]]&amp;"-"),"")</f>
        <v>PDMEMT_rm</v>
      </c>
      <c r="G827" t="str">
        <f>_xlfn.TEXTAFTER(_xlfn.TEXTBEFORE(runRBA_RBA_fluxes[[#This Row],[rxn]],"-"&amp;runRBA_RBA_fluxes[[#This Row],[enz]],-1),"_",-1)</f>
        <v>FWD</v>
      </c>
      <c r="H827" t="str">
        <f>_xlfn.TEXTAFTER(runRBA_RBA_fluxes[[#This Row],[rxn]],"-",-1)</f>
        <v>YJR073C</v>
      </c>
      <c r="I827" s="1">
        <f>IF(runRBA_RBA_fluxes[[#This Row],[dir]]="REV",-runRBA_RBA_fluxes[[#This Row],[ub]],runRBA_RBA_fluxes[[#This Row],[lb]])</f>
        <v>0</v>
      </c>
      <c r="J827" s="1">
        <f>IF(runRBA_RBA_fluxes[[#This Row],[dir]]="REV",-runRBA_RBA_fluxes[[#This Row],[lb]],runRBA_RBA_fluxes[[#This Row],[ub]])</f>
        <v>1000.0000000000001</v>
      </c>
      <c r="K827" s="1">
        <f>IF(runRBA_RBA_fluxes[[#This Row],[dir]]="REV",-1,1)*runRBA_RBA_fluxes[[#This Row],[flux]]</f>
        <v>4.8019730000000002E-9</v>
      </c>
      <c r="L827" s="1" t="b">
        <f>NOT(ISERROR(IF(runRBA_RBA_fluxes[[#This Row],[tag]]="RXN",MATCH(runRBA_RBA_fluxes[[#This Row],[rxn_base_id]],fba_fluxes[rxn],0),0)))</f>
        <v>1</v>
      </c>
    </row>
    <row r="828" spans="1:12" hidden="1" x14ac:dyDescent="0.2">
      <c r="A828" s="1" t="s">
        <v>1763</v>
      </c>
      <c r="B828">
        <v>4.0375909999999998E-9</v>
      </c>
      <c r="C828">
        <v>0</v>
      </c>
      <c r="D828">
        <v>1000.0000000000001</v>
      </c>
      <c r="E828" t="str">
        <f>_xlfn.TEXTBEFORE(runRBA_RBA_fluxes[[#This Row],[rxn]],"-")</f>
        <v>ENZSYN</v>
      </c>
      <c r="F828" t="str">
        <f>IFERROR(_xlfn.TEXTAFTER(_xlfn.TEXTBEFORE(runRBA_RBA_fluxes[[#This Row],[rxn]],"_"&amp;runRBA_RBA_fluxes[[#This Row],[dir]]&amp;"-",-1),runRBA_RBA_fluxes[[#This Row],[tag]]&amp;"-"),"")</f>
        <v/>
      </c>
      <c r="G828" t="e">
        <f>_xlfn.TEXTAFTER(_xlfn.TEXTBEFORE(runRBA_RBA_fluxes[[#This Row],[rxn]],"-"&amp;runRBA_RBA_fluxes[[#This Row],[enz]],-1),"_",-1)</f>
        <v>#N/A</v>
      </c>
      <c r="H828" t="str">
        <f>_xlfn.TEXTAFTER(runRBA_RBA_fluxes[[#This Row],[rxn]],"-",-1)</f>
        <v>YKR039W_rm</v>
      </c>
      <c r="I828" s="1" t="e">
        <f>IF(runRBA_RBA_fluxes[[#This Row],[dir]]="REV",-runRBA_RBA_fluxes[[#This Row],[ub]],runRBA_RBA_fluxes[[#This Row],[lb]])</f>
        <v>#N/A</v>
      </c>
      <c r="J828" s="1" t="e">
        <f>IF(runRBA_RBA_fluxes[[#This Row],[dir]]="REV",-runRBA_RBA_fluxes[[#This Row],[lb]],runRBA_RBA_fluxes[[#This Row],[ub]])</f>
        <v>#N/A</v>
      </c>
      <c r="K828" s="1" t="e">
        <f>IF(runRBA_RBA_fluxes[[#This Row],[dir]]="REV",-1,1)*runRBA_RBA_fluxes[[#This Row],[flux]]</f>
        <v>#N/A</v>
      </c>
      <c r="L828" s="1" t="b">
        <f>NOT(ISERROR(IF(runRBA_RBA_fluxes[[#This Row],[tag]]="RXN",MATCH(runRBA_RBA_fluxes[[#This Row],[rxn_base_id]],fba_fluxes[rxn],0),0)))</f>
        <v>1</v>
      </c>
    </row>
    <row r="829" spans="1:12" hidden="1" x14ac:dyDescent="0.2">
      <c r="A829" s="1" t="s">
        <v>1764</v>
      </c>
      <c r="B829">
        <v>9.0542968999999999E-8</v>
      </c>
      <c r="C829">
        <v>0</v>
      </c>
      <c r="D829">
        <v>1000.0000000000001</v>
      </c>
      <c r="E829" t="str">
        <f>_xlfn.TEXTBEFORE(runRBA_RBA_fluxes[[#This Row],[rxn]],"-")</f>
        <v>PROSYN</v>
      </c>
      <c r="F829" t="str">
        <f>IFERROR(_xlfn.TEXTAFTER(_xlfn.TEXTBEFORE(runRBA_RBA_fluxes[[#This Row],[rxn]],"_"&amp;runRBA_RBA_fluxes[[#This Row],[dir]]&amp;"-",-1),runRBA_RBA_fluxes[[#This Row],[tag]]&amp;"-"),"")</f>
        <v/>
      </c>
      <c r="G829" t="e">
        <f>_xlfn.TEXTAFTER(_xlfn.TEXTBEFORE(runRBA_RBA_fluxes[[#This Row],[rxn]],"-"&amp;runRBA_RBA_fluxes[[#This Row],[enz]],-1),"_",-1)</f>
        <v>#N/A</v>
      </c>
      <c r="H829" t="str">
        <f>_xlfn.TEXTAFTER(runRBA_RBA_fluxes[[#This Row],[rxn]],"-",-1)</f>
        <v>YKL003C</v>
      </c>
      <c r="I829" s="1" t="e">
        <f>IF(runRBA_RBA_fluxes[[#This Row],[dir]]="REV",-runRBA_RBA_fluxes[[#This Row],[ub]],runRBA_RBA_fluxes[[#This Row],[lb]])</f>
        <v>#N/A</v>
      </c>
      <c r="J829" s="1" t="e">
        <f>IF(runRBA_RBA_fluxes[[#This Row],[dir]]="REV",-runRBA_RBA_fluxes[[#This Row],[lb]],runRBA_RBA_fluxes[[#This Row],[ub]])</f>
        <v>#N/A</v>
      </c>
      <c r="K829" s="1" t="e">
        <f>IF(runRBA_RBA_fluxes[[#This Row],[dir]]="REV",-1,1)*runRBA_RBA_fluxes[[#This Row],[flux]]</f>
        <v>#N/A</v>
      </c>
      <c r="L829" s="1" t="b">
        <f>NOT(ISERROR(IF(runRBA_RBA_fluxes[[#This Row],[tag]]="RXN",MATCH(runRBA_RBA_fluxes[[#This Row],[rxn_base_id]],fba_fluxes[rxn],0),0)))</f>
        <v>1</v>
      </c>
    </row>
    <row r="830" spans="1:12" hidden="1" x14ac:dyDescent="0.2">
      <c r="A830" s="1" t="s">
        <v>1765</v>
      </c>
      <c r="B830">
        <v>7.7738832999999995E-8</v>
      </c>
      <c r="C830">
        <v>0</v>
      </c>
      <c r="D830">
        <v>1000.0000000000001</v>
      </c>
      <c r="E830" t="str">
        <f>_xlfn.TEXTBEFORE(runRBA_RBA_fluxes[[#This Row],[rxn]],"-")</f>
        <v>ENZSYN</v>
      </c>
      <c r="F830" t="str">
        <f>IFERROR(_xlfn.TEXTAFTER(_xlfn.TEXTBEFORE(runRBA_RBA_fluxes[[#This Row],[rxn]],"_"&amp;runRBA_RBA_fluxes[[#This Row],[dir]]&amp;"-",-1),runRBA_RBA_fluxes[[#This Row],[tag]]&amp;"-"),"")</f>
        <v/>
      </c>
      <c r="G830" t="e">
        <f>_xlfn.TEXTAFTER(_xlfn.TEXTBEFORE(runRBA_RBA_fluxes[[#This Row],[rxn]],"-"&amp;runRBA_RBA_fluxes[[#This Row],[enz]],-1),"_",-1)</f>
        <v>#N/A</v>
      </c>
      <c r="H830" t="str">
        <f>_xlfn.TEXTAFTER(runRBA_RBA_fluxes[[#This Row],[rxn]],"-",-1)</f>
        <v>YLL018C</v>
      </c>
      <c r="I830" s="1" t="e">
        <f>IF(runRBA_RBA_fluxes[[#This Row],[dir]]="REV",-runRBA_RBA_fluxes[[#This Row],[ub]],runRBA_RBA_fluxes[[#This Row],[lb]])</f>
        <v>#N/A</v>
      </c>
      <c r="J830" s="1" t="e">
        <f>IF(runRBA_RBA_fluxes[[#This Row],[dir]]="REV",-runRBA_RBA_fluxes[[#This Row],[lb]],runRBA_RBA_fluxes[[#This Row],[ub]])</f>
        <v>#N/A</v>
      </c>
      <c r="K830" s="1" t="e">
        <f>IF(runRBA_RBA_fluxes[[#This Row],[dir]]="REV",-1,1)*runRBA_RBA_fluxes[[#This Row],[flux]]</f>
        <v>#N/A</v>
      </c>
      <c r="L830" s="1" t="b">
        <f>NOT(ISERROR(IF(runRBA_RBA_fluxes[[#This Row],[tag]]="RXN",MATCH(runRBA_RBA_fluxes[[#This Row],[rxn_base_id]],fba_fluxes[rxn],0),0)))</f>
        <v>1</v>
      </c>
    </row>
    <row r="831" spans="1:12" x14ac:dyDescent="0.2">
      <c r="A831" s="1" t="s">
        <v>830</v>
      </c>
      <c r="B831">
        <v>3.9432370762999998E-5</v>
      </c>
      <c r="C831">
        <v>0</v>
      </c>
      <c r="D831">
        <v>1000.0000000000001</v>
      </c>
      <c r="E831" t="str">
        <f>_xlfn.TEXTBEFORE(runRBA_RBA_fluxes[[#This Row],[rxn]],"-")</f>
        <v>RXN</v>
      </c>
      <c r="F831" t="str">
        <f>IFERROR(_xlfn.TEXTAFTER(_xlfn.TEXTBEFORE(runRBA_RBA_fluxes[[#This Row],[rxn]],"_"&amp;runRBA_RBA_fluxes[[#This Row],[dir]]&amp;"-",-1),runRBA_RBA_fluxes[[#This Row],[tag]]&amp;"-"),"")</f>
        <v>CERS2A26_r</v>
      </c>
      <c r="G831" t="str">
        <f>_xlfn.TEXTAFTER(_xlfn.TEXTBEFORE(runRBA_RBA_fluxes[[#This Row],[rxn]],"-"&amp;runRBA_RBA_fluxes[[#This Row],[enz]],-1),"_",-1)</f>
        <v>FWD</v>
      </c>
      <c r="H831" t="str">
        <f>_xlfn.TEXTAFTER(runRBA_RBA_fluxes[[#This Row],[rxn]],"-",-1)</f>
        <v>LIP1LAC1</v>
      </c>
      <c r="I831" s="1">
        <f>IF(runRBA_RBA_fluxes[[#This Row],[dir]]="REV",-runRBA_RBA_fluxes[[#This Row],[ub]],runRBA_RBA_fluxes[[#This Row],[lb]])</f>
        <v>0</v>
      </c>
      <c r="J831" s="1">
        <f>IF(runRBA_RBA_fluxes[[#This Row],[dir]]="REV",-runRBA_RBA_fluxes[[#This Row],[lb]],runRBA_RBA_fluxes[[#This Row],[ub]])</f>
        <v>1000.0000000000001</v>
      </c>
      <c r="K831" s="1">
        <f>IF(runRBA_RBA_fluxes[[#This Row],[dir]]="REV",-1,1)*runRBA_RBA_fluxes[[#This Row],[flux]]</f>
        <v>3.9432370762999998E-5</v>
      </c>
      <c r="L831" s="1" t="b">
        <f>NOT(ISERROR(IF(runRBA_RBA_fluxes[[#This Row],[tag]]="RXN",MATCH(runRBA_RBA_fluxes[[#This Row],[rxn_base_id]],fba_fluxes[rxn],0),0)))</f>
        <v>1</v>
      </c>
    </row>
    <row r="832" spans="1:12" hidden="1" x14ac:dyDescent="0.2">
      <c r="A832" s="1" t="s">
        <v>1766</v>
      </c>
      <c r="B832">
        <v>7.47137969E-7</v>
      </c>
      <c r="C832">
        <v>0</v>
      </c>
      <c r="D832">
        <v>1000.0000000000001</v>
      </c>
      <c r="E832" t="str">
        <f>_xlfn.TEXTBEFORE(runRBA_RBA_fluxes[[#This Row],[rxn]],"-")</f>
        <v>RIBOSUBSYN</v>
      </c>
      <c r="F832" t="str">
        <f>IFERROR(_xlfn.TEXTAFTER(_xlfn.TEXTBEFORE(runRBA_RBA_fluxes[[#This Row],[rxn]],"_"&amp;runRBA_RBA_fluxes[[#This Row],[dir]]&amp;"-",-1),runRBA_RBA_fluxes[[#This Row],[tag]]&amp;"-"),"")</f>
        <v/>
      </c>
      <c r="G832" t="e">
        <f>_xlfn.TEXTAFTER(_xlfn.TEXTBEFORE(runRBA_RBA_fluxes[[#This Row],[rxn]],"-"&amp;runRBA_RBA_fluxes[[#This Row],[enz]],-1),"_",-1)</f>
        <v>#N/A</v>
      </c>
      <c r="H832" t="str">
        <f>_xlfn.TEXTAFTER(runRBA_RBA_fluxes[[#This Row],[rxn]],"-",-1)</f>
        <v>YHL001W</v>
      </c>
      <c r="I832" s="1" t="e">
        <f>IF(runRBA_RBA_fluxes[[#This Row],[dir]]="REV",-runRBA_RBA_fluxes[[#This Row],[ub]],runRBA_RBA_fluxes[[#This Row],[lb]])</f>
        <v>#N/A</v>
      </c>
      <c r="J832" s="1" t="e">
        <f>IF(runRBA_RBA_fluxes[[#This Row],[dir]]="REV",-runRBA_RBA_fluxes[[#This Row],[lb]],runRBA_RBA_fluxes[[#This Row],[ub]])</f>
        <v>#N/A</v>
      </c>
      <c r="K832" s="1" t="e">
        <f>IF(runRBA_RBA_fluxes[[#This Row],[dir]]="REV",-1,1)*runRBA_RBA_fluxes[[#This Row],[flux]]</f>
        <v>#N/A</v>
      </c>
      <c r="L832" s="1" t="b">
        <f>NOT(ISERROR(IF(runRBA_RBA_fluxes[[#This Row],[tag]]="RXN",MATCH(runRBA_RBA_fluxes[[#This Row],[rxn_base_id]],fba_fluxes[rxn],0),0)))</f>
        <v>1</v>
      </c>
    </row>
    <row r="833" spans="1:12" hidden="1" x14ac:dyDescent="0.2">
      <c r="A833" s="1" t="s">
        <v>1767</v>
      </c>
      <c r="B833">
        <v>7.47137969E-7</v>
      </c>
      <c r="C833">
        <v>0</v>
      </c>
      <c r="D833">
        <v>1000.0000000000001</v>
      </c>
      <c r="E833" t="str">
        <f>_xlfn.TEXTBEFORE(runRBA_RBA_fluxes[[#This Row],[rxn]],"-")</f>
        <v>RIBOSUBSYN</v>
      </c>
      <c r="F833" t="str">
        <f>IFERROR(_xlfn.TEXTAFTER(_xlfn.TEXTBEFORE(runRBA_RBA_fluxes[[#This Row],[rxn]],"_"&amp;runRBA_RBA_fluxes[[#This Row],[dir]]&amp;"-",-1),runRBA_RBA_fluxes[[#This Row],[tag]]&amp;"-"),"")</f>
        <v/>
      </c>
      <c r="G833" t="e">
        <f>_xlfn.TEXTAFTER(_xlfn.TEXTBEFORE(runRBA_RBA_fluxes[[#This Row],[rxn]],"-"&amp;runRBA_RBA_fluxes[[#This Row],[enz]],-1),"_",-1)</f>
        <v>#N/A</v>
      </c>
      <c r="H833" t="str">
        <f>_xlfn.TEXTAFTER(runRBA_RBA_fluxes[[#This Row],[rxn]],"-",-1)</f>
        <v>YMR143W</v>
      </c>
      <c r="I833" s="1" t="e">
        <f>IF(runRBA_RBA_fluxes[[#This Row],[dir]]="REV",-runRBA_RBA_fluxes[[#This Row],[ub]],runRBA_RBA_fluxes[[#This Row],[lb]])</f>
        <v>#N/A</v>
      </c>
      <c r="J833" s="1" t="e">
        <f>IF(runRBA_RBA_fluxes[[#This Row],[dir]]="REV",-runRBA_RBA_fluxes[[#This Row],[lb]],runRBA_RBA_fluxes[[#This Row],[ub]])</f>
        <v>#N/A</v>
      </c>
      <c r="K833" s="1" t="e">
        <f>IF(runRBA_RBA_fluxes[[#This Row],[dir]]="REV",-1,1)*runRBA_RBA_fluxes[[#This Row],[flux]]</f>
        <v>#N/A</v>
      </c>
      <c r="L833" s="1" t="b">
        <f>NOT(ISERROR(IF(runRBA_RBA_fluxes[[#This Row],[tag]]="RXN",MATCH(runRBA_RBA_fluxes[[#This Row],[rxn_base_id]],fba_fluxes[rxn],0),0)))</f>
        <v>1</v>
      </c>
    </row>
    <row r="834" spans="1:12" hidden="1" x14ac:dyDescent="0.2">
      <c r="A834" s="1" t="s">
        <v>1768</v>
      </c>
      <c r="B834">
        <v>1.8363795300000001E-7</v>
      </c>
      <c r="C834">
        <v>0</v>
      </c>
      <c r="D834">
        <v>1000.0000000000001</v>
      </c>
      <c r="E834" t="str">
        <f>_xlfn.TEXTBEFORE(runRBA_RBA_fluxes[[#This Row],[rxn]],"-")</f>
        <v>ENZLOAD</v>
      </c>
      <c r="F834" t="str">
        <f>IFERROR(_xlfn.TEXTAFTER(_xlfn.TEXTBEFORE(runRBA_RBA_fluxes[[#This Row],[rxn]],"_"&amp;runRBA_RBA_fluxes[[#This Row],[dir]]&amp;"-",-1),runRBA_RBA_fluxes[[#This Row],[tag]]&amp;"-"),"")</f>
        <v>PSERT_c</v>
      </c>
      <c r="G834" t="str">
        <f>_xlfn.TEXTAFTER(_xlfn.TEXTBEFORE(runRBA_RBA_fluxes[[#This Row],[rxn]],"-"&amp;runRBA_RBA_fluxes[[#This Row],[enz]],-1),"_",-1)</f>
        <v>FWD</v>
      </c>
      <c r="H834" t="str">
        <f>_xlfn.TEXTAFTER(runRBA_RBA_fluxes[[#This Row],[rxn]],"-",-1)</f>
        <v>YOR184W</v>
      </c>
      <c r="I834" s="1">
        <f>IF(runRBA_RBA_fluxes[[#This Row],[dir]]="REV",-runRBA_RBA_fluxes[[#This Row],[ub]],runRBA_RBA_fluxes[[#This Row],[lb]])</f>
        <v>0</v>
      </c>
      <c r="J834" s="1">
        <f>IF(runRBA_RBA_fluxes[[#This Row],[dir]]="REV",-runRBA_RBA_fluxes[[#This Row],[lb]],runRBA_RBA_fluxes[[#This Row],[ub]])</f>
        <v>1000.0000000000001</v>
      </c>
      <c r="K834" s="1">
        <f>IF(runRBA_RBA_fluxes[[#This Row],[dir]]="REV",-1,1)*runRBA_RBA_fluxes[[#This Row],[flux]]</f>
        <v>1.8363795300000001E-7</v>
      </c>
      <c r="L834" s="1" t="b">
        <f>NOT(ISERROR(IF(runRBA_RBA_fluxes[[#This Row],[tag]]="RXN",MATCH(runRBA_RBA_fluxes[[#This Row],[rxn_base_id]],fba_fluxes[rxn],0),0)))</f>
        <v>1</v>
      </c>
    </row>
    <row r="835" spans="1:12" hidden="1" x14ac:dyDescent="0.2">
      <c r="A835" s="1" t="s">
        <v>1769</v>
      </c>
      <c r="B835">
        <v>1.14749208E-7</v>
      </c>
      <c r="C835">
        <v>0</v>
      </c>
      <c r="D835">
        <v>1000.0000000000001</v>
      </c>
      <c r="E835" t="str">
        <f>_xlfn.TEXTBEFORE(runRBA_RBA_fluxes[[#This Row],[rxn]],"-")</f>
        <v>PROSYN</v>
      </c>
      <c r="F835" t="str">
        <f>IFERROR(_xlfn.TEXTAFTER(_xlfn.TEXTBEFORE(runRBA_RBA_fluxes[[#This Row],[rxn]],"_"&amp;runRBA_RBA_fluxes[[#This Row],[dir]]&amp;"-",-1),runRBA_RBA_fluxes[[#This Row],[tag]]&amp;"-"),"")</f>
        <v/>
      </c>
      <c r="G835" t="e">
        <f>_xlfn.TEXTAFTER(_xlfn.TEXTBEFORE(runRBA_RBA_fluxes[[#This Row],[rxn]],"-"&amp;runRBA_RBA_fluxes[[#This Row],[enz]],-1),"_",-1)</f>
        <v>#N/A</v>
      </c>
      <c r="H835" t="str">
        <f>_xlfn.TEXTAFTER(runRBA_RBA_fluxes[[#This Row],[rxn]],"-",-1)</f>
        <v>YGR185C</v>
      </c>
      <c r="I835" s="1" t="e">
        <f>IF(runRBA_RBA_fluxes[[#This Row],[dir]]="REV",-runRBA_RBA_fluxes[[#This Row],[ub]],runRBA_RBA_fluxes[[#This Row],[lb]])</f>
        <v>#N/A</v>
      </c>
      <c r="J835" s="1" t="e">
        <f>IF(runRBA_RBA_fluxes[[#This Row],[dir]]="REV",-runRBA_RBA_fluxes[[#This Row],[lb]],runRBA_RBA_fluxes[[#This Row],[ub]])</f>
        <v>#N/A</v>
      </c>
      <c r="K835" s="1" t="e">
        <f>IF(runRBA_RBA_fluxes[[#This Row],[dir]]="REV",-1,1)*runRBA_RBA_fluxes[[#This Row],[flux]]</f>
        <v>#N/A</v>
      </c>
      <c r="L835" s="1" t="b">
        <f>NOT(ISERROR(IF(runRBA_RBA_fluxes[[#This Row],[tag]]="RXN",MATCH(runRBA_RBA_fluxes[[#This Row],[rxn_base_id]],fba_fluxes[rxn],0),0)))</f>
        <v>1</v>
      </c>
    </row>
    <row r="836" spans="1:12" hidden="1" x14ac:dyDescent="0.2">
      <c r="A836" s="1" t="s">
        <v>1770</v>
      </c>
      <c r="B836">
        <v>9.0542968999999999E-8</v>
      </c>
      <c r="C836">
        <v>0</v>
      </c>
      <c r="D836">
        <v>1000.0000000000001</v>
      </c>
      <c r="E836" t="str">
        <f>_xlfn.TEXTBEFORE(runRBA_RBA_fluxes[[#This Row],[rxn]],"-")</f>
        <v>PROSYN</v>
      </c>
      <c r="F836" t="str">
        <f>IFERROR(_xlfn.TEXTAFTER(_xlfn.TEXTBEFORE(runRBA_RBA_fluxes[[#This Row],[rxn]],"_"&amp;runRBA_RBA_fluxes[[#This Row],[dir]]&amp;"-",-1),runRBA_RBA_fluxes[[#This Row],[tag]]&amp;"-"),"")</f>
        <v/>
      </c>
      <c r="G836" t="e">
        <f>_xlfn.TEXTAFTER(_xlfn.TEXTBEFORE(runRBA_RBA_fluxes[[#This Row],[rxn]],"-"&amp;runRBA_RBA_fluxes[[#This Row],[enz]],-1),"_",-1)</f>
        <v>#N/A</v>
      </c>
      <c r="H836" t="str">
        <f>_xlfn.TEXTAFTER(runRBA_RBA_fluxes[[#This Row],[rxn]],"-",-1)</f>
        <v>YML025C</v>
      </c>
      <c r="I836" s="1" t="e">
        <f>IF(runRBA_RBA_fluxes[[#This Row],[dir]]="REV",-runRBA_RBA_fluxes[[#This Row],[ub]],runRBA_RBA_fluxes[[#This Row],[lb]])</f>
        <v>#N/A</v>
      </c>
      <c r="J836" s="1" t="e">
        <f>IF(runRBA_RBA_fluxes[[#This Row],[dir]]="REV",-runRBA_RBA_fluxes[[#This Row],[lb]],runRBA_RBA_fluxes[[#This Row],[ub]])</f>
        <v>#N/A</v>
      </c>
      <c r="K836" s="1" t="e">
        <f>IF(runRBA_RBA_fluxes[[#This Row],[dir]]="REV",-1,1)*runRBA_RBA_fluxes[[#This Row],[flux]]</f>
        <v>#N/A</v>
      </c>
      <c r="L836" s="1" t="b">
        <f>NOT(ISERROR(IF(runRBA_RBA_fluxes[[#This Row],[tag]]="RXN",MATCH(runRBA_RBA_fluxes[[#This Row],[rxn_base_id]],fba_fluxes[rxn],0),0)))</f>
        <v>1</v>
      </c>
    </row>
    <row r="837" spans="1:12" hidden="1" x14ac:dyDescent="0.2">
      <c r="A837" s="1" t="s">
        <v>1771</v>
      </c>
      <c r="B837">
        <v>4.6664269999999999E-9</v>
      </c>
      <c r="C837">
        <v>0</v>
      </c>
      <c r="D837">
        <v>1000.0000000000001</v>
      </c>
      <c r="E837" t="str">
        <f>_xlfn.TEXTBEFORE(runRBA_RBA_fluxes[[#This Row],[rxn]],"-")</f>
        <v>PROSYN</v>
      </c>
      <c r="F837" t="str">
        <f>IFERROR(_xlfn.TEXTAFTER(_xlfn.TEXTBEFORE(runRBA_RBA_fluxes[[#This Row],[rxn]],"_"&amp;runRBA_RBA_fluxes[[#This Row],[dir]]&amp;"-",-1),runRBA_RBA_fluxes[[#This Row],[tag]]&amp;"-"),"")</f>
        <v/>
      </c>
      <c r="G837" t="e">
        <f>_xlfn.TEXTAFTER(_xlfn.TEXTBEFORE(runRBA_RBA_fluxes[[#This Row],[rxn]],"-"&amp;runRBA_RBA_fluxes[[#This Row],[enz]],-1),"_",-1)</f>
        <v>#N/A</v>
      </c>
      <c r="H837" t="str">
        <f>_xlfn.TEXTAFTER(runRBA_RBA_fluxes[[#This Row],[rxn]],"-",-1)</f>
        <v>YBR213W</v>
      </c>
      <c r="I837" s="1" t="e">
        <f>IF(runRBA_RBA_fluxes[[#This Row],[dir]]="REV",-runRBA_RBA_fluxes[[#This Row],[ub]],runRBA_RBA_fluxes[[#This Row],[lb]])</f>
        <v>#N/A</v>
      </c>
      <c r="J837" s="1" t="e">
        <f>IF(runRBA_RBA_fluxes[[#This Row],[dir]]="REV",-runRBA_RBA_fluxes[[#This Row],[lb]],runRBA_RBA_fluxes[[#This Row],[ub]])</f>
        <v>#N/A</v>
      </c>
      <c r="K837" s="1" t="e">
        <f>IF(runRBA_RBA_fluxes[[#This Row],[dir]]="REV",-1,1)*runRBA_RBA_fluxes[[#This Row],[flux]]</f>
        <v>#N/A</v>
      </c>
      <c r="L837" s="1" t="b">
        <f>NOT(ISERROR(IF(runRBA_RBA_fluxes[[#This Row],[tag]]="RXN",MATCH(runRBA_RBA_fluxes[[#This Row],[rxn_base_id]],fba_fluxes[rxn],0),0)))</f>
        <v>1</v>
      </c>
    </row>
    <row r="838" spans="1:12" hidden="1" x14ac:dyDescent="0.2">
      <c r="A838" s="1" t="s">
        <v>1772</v>
      </c>
      <c r="B838">
        <v>2.3539736800000001E-7</v>
      </c>
      <c r="C838">
        <v>0</v>
      </c>
      <c r="D838">
        <v>1000.0000000000001</v>
      </c>
      <c r="E838" t="str">
        <f>_xlfn.TEXTBEFORE(runRBA_RBA_fluxes[[#This Row],[rxn]],"-")</f>
        <v>PROSYN</v>
      </c>
      <c r="F838" t="str">
        <f>IFERROR(_xlfn.TEXTAFTER(_xlfn.TEXTBEFORE(runRBA_RBA_fluxes[[#This Row],[rxn]],"_"&amp;runRBA_RBA_fluxes[[#This Row],[dir]]&amp;"-",-1),runRBA_RBA_fluxes[[#This Row],[tag]]&amp;"-"),"")</f>
        <v/>
      </c>
      <c r="G838" t="e">
        <f>_xlfn.TEXTAFTER(_xlfn.TEXTBEFORE(runRBA_RBA_fluxes[[#This Row],[rxn]],"-"&amp;runRBA_RBA_fluxes[[#This Row],[enz]],-1),"_",-1)</f>
        <v>#N/A</v>
      </c>
      <c r="H838" t="str">
        <f>_xlfn.TEXTAFTER(runRBA_RBA_fluxes[[#This Row],[rxn]],"-",-1)</f>
        <v>YMR011W</v>
      </c>
      <c r="I838" s="1" t="e">
        <f>IF(runRBA_RBA_fluxes[[#This Row],[dir]]="REV",-runRBA_RBA_fluxes[[#This Row],[ub]],runRBA_RBA_fluxes[[#This Row],[lb]])</f>
        <v>#N/A</v>
      </c>
      <c r="J838" s="1" t="e">
        <f>IF(runRBA_RBA_fluxes[[#This Row],[dir]]="REV",-runRBA_RBA_fluxes[[#This Row],[lb]],runRBA_RBA_fluxes[[#This Row],[ub]])</f>
        <v>#N/A</v>
      </c>
      <c r="K838" s="1" t="e">
        <f>IF(runRBA_RBA_fluxes[[#This Row],[dir]]="REV",-1,1)*runRBA_RBA_fluxes[[#This Row],[flux]]</f>
        <v>#N/A</v>
      </c>
      <c r="L838" s="1" t="b">
        <f>NOT(ISERROR(IF(runRBA_RBA_fluxes[[#This Row],[tag]]="RXN",MATCH(runRBA_RBA_fluxes[[#This Row],[rxn_base_id]],fba_fluxes[rxn],0),0)))</f>
        <v>1</v>
      </c>
    </row>
    <row r="839" spans="1:12" hidden="1" x14ac:dyDescent="0.2">
      <c r="A839" s="1" t="s">
        <v>1773</v>
      </c>
      <c r="B839">
        <v>2.7515744912700002E-4</v>
      </c>
      <c r="C839">
        <v>0</v>
      </c>
      <c r="D839">
        <v>1000.0000000000001</v>
      </c>
      <c r="E839" t="str">
        <f>_xlfn.TEXTBEFORE(runRBA_RBA_fluxes[[#This Row],[rxn]],"-")</f>
        <v>BIOSYN</v>
      </c>
      <c r="F839" t="str">
        <f>IFERROR(_xlfn.TEXTAFTER(_xlfn.TEXTBEFORE(runRBA_RBA_fluxes[[#This Row],[rxn]],"_"&amp;runRBA_RBA_fluxes[[#This Row],[dir]]&amp;"-",-1),runRBA_RBA_fluxes[[#This Row],[tag]]&amp;"-"),"")</f>
        <v/>
      </c>
      <c r="G839" t="e">
        <f>_xlfn.TEXTAFTER(_xlfn.TEXTBEFORE(runRBA_RBA_fluxes[[#This Row],[rxn]],"-"&amp;runRBA_RBA_fluxes[[#This Row],[enz]],-1),"_",-1)</f>
        <v>#N/A</v>
      </c>
      <c r="H839" t="str">
        <f>_xlfn.TEXTAFTER(runRBA_RBA_fluxes[[#This Row],[rxn]],"-",-1)</f>
        <v>RNA5</v>
      </c>
      <c r="I839" s="1" t="e">
        <f>IF(runRBA_RBA_fluxes[[#This Row],[dir]]="REV",-runRBA_RBA_fluxes[[#This Row],[ub]],runRBA_RBA_fluxes[[#This Row],[lb]])</f>
        <v>#N/A</v>
      </c>
      <c r="J839" s="1" t="e">
        <f>IF(runRBA_RBA_fluxes[[#This Row],[dir]]="REV",-runRBA_RBA_fluxes[[#This Row],[lb]],runRBA_RBA_fluxes[[#This Row],[ub]])</f>
        <v>#N/A</v>
      </c>
      <c r="K839" s="1" t="e">
        <f>IF(runRBA_RBA_fluxes[[#This Row],[dir]]="REV",-1,1)*runRBA_RBA_fluxes[[#This Row],[flux]]</f>
        <v>#N/A</v>
      </c>
      <c r="L839" s="1" t="b">
        <f>NOT(ISERROR(IF(runRBA_RBA_fluxes[[#This Row],[tag]]="RXN",MATCH(runRBA_RBA_fluxes[[#This Row],[rxn_base_id]],fba_fluxes[rxn],0),0)))</f>
        <v>1</v>
      </c>
    </row>
    <row r="840" spans="1:12" hidden="1" x14ac:dyDescent="0.2">
      <c r="A840" s="1" t="s">
        <v>1774</v>
      </c>
      <c r="B840">
        <v>1.1882437E-8</v>
      </c>
      <c r="C840">
        <v>0</v>
      </c>
      <c r="D840">
        <v>1000.0000000000001</v>
      </c>
      <c r="E840" t="str">
        <f>_xlfn.TEXTBEFORE(runRBA_RBA_fluxes[[#This Row],[rxn]],"-")</f>
        <v>ENZLOAD</v>
      </c>
      <c r="F840" t="str">
        <f>IFERROR(_xlfn.TEXTAFTER(_xlfn.TEXTBEFORE(runRBA_RBA_fluxes[[#This Row],[rxn]],"_"&amp;runRBA_RBA_fluxes[[#This Row],[dir]]&amp;"-",-1),runRBA_RBA_fluxes[[#This Row],[tag]]&amp;"-"),"")</f>
        <v>CHTNS_c</v>
      </c>
      <c r="G840" t="str">
        <f>_xlfn.TEXTAFTER(_xlfn.TEXTBEFORE(runRBA_RBA_fluxes[[#This Row],[rxn]],"-"&amp;runRBA_RBA_fluxes[[#This Row],[enz]],-1),"_",-1)</f>
        <v>FWD</v>
      </c>
      <c r="H840" t="str">
        <f>_xlfn.TEXTAFTER(runRBA_RBA_fluxes[[#This Row],[rxn]],"-",-1)</f>
        <v>YBR038W</v>
      </c>
      <c r="I840" s="1">
        <f>IF(runRBA_RBA_fluxes[[#This Row],[dir]]="REV",-runRBA_RBA_fluxes[[#This Row],[ub]],runRBA_RBA_fluxes[[#This Row],[lb]])</f>
        <v>0</v>
      </c>
      <c r="J840" s="1">
        <f>IF(runRBA_RBA_fluxes[[#This Row],[dir]]="REV",-runRBA_RBA_fluxes[[#This Row],[lb]],runRBA_RBA_fluxes[[#This Row],[ub]])</f>
        <v>1000.0000000000001</v>
      </c>
      <c r="K840" s="1">
        <f>IF(runRBA_RBA_fluxes[[#This Row],[dir]]="REV",-1,1)*runRBA_RBA_fluxes[[#This Row],[flux]]</f>
        <v>1.1882437E-8</v>
      </c>
      <c r="L840" s="1" t="b">
        <f>NOT(ISERROR(IF(runRBA_RBA_fluxes[[#This Row],[tag]]="RXN",MATCH(runRBA_RBA_fluxes[[#This Row],[rxn_base_id]],fba_fluxes[rxn],0),0)))</f>
        <v>1</v>
      </c>
    </row>
    <row r="841" spans="1:12" hidden="1" x14ac:dyDescent="0.2">
      <c r="A841" s="1" t="s">
        <v>1775</v>
      </c>
      <c r="B841">
        <v>5.0309890699999995E-7</v>
      </c>
      <c r="C841">
        <v>0</v>
      </c>
      <c r="D841">
        <v>1000.0000000000001</v>
      </c>
      <c r="E841" t="str">
        <f>_xlfn.TEXTBEFORE(runRBA_RBA_fluxes[[#This Row],[rxn]],"-")</f>
        <v>ENZLOAD</v>
      </c>
      <c r="F841" t="str">
        <f>IFERROR(_xlfn.TEXTAFTER(_xlfn.TEXTBEFORE(runRBA_RBA_fluxes[[#This Row],[rxn]],"_"&amp;runRBA_RBA_fluxes[[#This Row],[dir]]&amp;"-",-1),runRBA_RBA_fluxes[[#This Row],[tag]]&amp;"-"),"")</f>
        <v>ADK1_c</v>
      </c>
      <c r="G841" t="str">
        <f>_xlfn.TEXTAFTER(_xlfn.TEXTBEFORE(runRBA_RBA_fluxes[[#This Row],[rxn]],"-"&amp;runRBA_RBA_fluxes[[#This Row],[enz]],-1),"_",-1)</f>
        <v>FWD</v>
      </c>
      <c r="H841" t="str">
        <f>_xlfn.TEXTAFTER(runRBA_RBA_fluxes[[#This Row],[rxn]],"-",-1)</f>
        <v>YDL166C</v>
      </c>
      <c r="I841" s="1">
        <f>IF(runRBA_RBA_fluxes[[#This Row],[dir]]="REV",-runRBA_RBA_fluxes[[#This Row],[ub]],runRBA_RBA_fluxes[[#This Row],[lb]])</f>
        <v>0</v>
      </c>
      <c r="J841" s="1">
        <f>IF(runRBA_RBA_fluxes[[#This Row],[dir]]="REV",-runRBA_RBA_fluxes[[#This Row],[lb]],runRBA_RBA_fluxes[[#This Row],[ub]])</f>
        <v>1000.0000000000001</v>
      </c>
      <c r="K841" s="1">
        <f>IF(runRBA_RBA_fluxes[[#This Row],[dir]]="REV",-1,1)*runRBA_RBA_fluxes[[#This Row],[flux]]</f>
        <v>5.0309890699999995E-7</v>
      </c>
      <c r="L841" s="1" t="b">
        <f>NOT(ISERROR(IF(runRBA_RBA_fluxes[[#This Row],[tag]]="RXN",MATCH(runRBA_RBA_fluxes[[#This Row],[rxn_base_id]],fba_fluxes[rxn],0),0)))</f>
        <v>1</v>
      </c>
    </row>
    <row r="842" spans="1:12" x14ac:dyDescent="0.2">
      <c r="A842" s="1" t="s">
        <v>832</v>
      </c>
      <c r="B842">
        <v>0.223374416063602</v>
      </c>
      <c r="C842">
        <v>0</v>
      </c>
      <c r="D842">
        <v>1000.0000000000001</v>
      </c>
      <c r="E842" t="str">
        <f>_xlfn.TEXTBEFORE(runRBA_RBA_fluxes[[#This Row],[rxn]],"-")</f>
        <v>RXN</v>
      </c>
      <c r="F842" t="str">
        <f>IFERROR(_xlfn.TEXTAFTER(_xlfn.TEXTBEFORE(runRBA_RBA_fluxes[[#This Row],[rxn]],"_"&amp;runRBA_RBA_fluxes[[#This Row],[dir]]&amp;"-",-1),runRBA_RBA_fluxes[[#This Row],[tag]]&amp;"-"),"")</f>
        <v>PGL_c</v>
      </c>
      <c r="G842" t="str">
        <f>_xlfn.TEXTAFTER(_xlfn.TEXTBEFORE(runRBA_RBA_fluxes[[#This Row],[rxn]],"-"&amp;runRBA_RBA_fluxes[[#This Row],[enz]],-1),"_",-1)</f>
        <v>FWD</v>
      </c>
      <c r="H842" t="str">
        <f>_xlfn.TEXTAFTER(runRBA_RBA_fluxes[[#This Row],[rxn]],"-",-1)</f>
        <v>YHR163W</v>
      </c>
      <c r="I842" s="1">
        <f>IF(runRBA_RBA_fluxes[[#This Row],[dir]]="REV",-runRBA_RBA_fluxes[[#This Row],[ub]],runRBA_RBA_fluxes[[#This Row],[lb]])</f>
        <v>0</v>
      </c>
      <c r="J842" s="1">
        <f>IF(runRBA_RBA_fluxes[[#This Row],[dir]]="REV",-runRBA_RBA_fluxes[[#This Row],[lb]],runRBA_RBA_fluxes[[#This Row],[ub]])</f>
        <v>1000.0000000000001</v>
      </c>
      <c r="K842" s="1">
        <f>IF(runRBA_RBA_fluxes[[#This Row],[dir]]="REV",-1,1)*runRBA_RBA_fluxes[[#This Row],[flux]]</f>
        <v>0.223374416063602</v>
      </c>
      <c r="L842" s="1" t="b">
        <f>NOT(ISERROR(IF(runRBA_RBA_fluxes[[#This Row],[tag]]="RXN",MATCH(runRBA_RBA_fluxes[[#This Row],[rxn_base_id]],fba_fluxes[rxn],0),0)))</f>
        <v>1</v>
      </c>
    </row>
    <row r="843" spans="1:12" hidden="1" x14ac:dyDescent="0.2">
      <c r="A843" s="1" t="s">
        <v>1776</v>
      </c>
      <c r="B843">
        <v>5.9776368999999994E-8</v>
      </c>
      <c r="C843">
        <v>0</v>
      </c>
      <c r="D843">
        <v>1000.0000000000001</v>
      </c>
      <c r="E843" t="str">
        <f>_xlfn.TEXTBEFORE(runRBA_RBA_fluxes[[#This Row],[rxn]],"-")</f>
        <v>PROSYN</v>
      </c>
      <c r="F843" t="str">
        <f>IFERROR(_xlfn.TEXTAFTER(_xlfn.TEXTBEFORE(runRBA_RBA_fluxes[[#This Row],[rxn]],"_"&amp;runRBA_RBA_fluxes[[#This Row],[dir]]&amp;"-",-1),runRBA_RBA_fluxes[[#This Row],[tag]]&amp;"-"),"")</f>
        <v/>
      </c>
      <c r="G843" t="e">
        <f>_xlfn.TEXTAFTER(_xlfn.TEXTBEFORE(runRBA_RBA_fluxes[[#This Row],[rxn]],"-"&amp;runRBA_RBA_fluxes[[#This Row],[enz]],-1),"_",-1)</f>
        <v>#N/A</v>
      </c>
      <c r="H843" t="str">
        <f>_xlfn.TEXTAFTER(runRBA_RBA_fluxes[[#This Row],[rxn]],"-",-1)</f>
        <v>YOR095C</v>
      </c>
      <c r="I843" s="1" t="e">
        <f>IF(runRBA_RBA_fluxes[[#This Row],[dir]]="REV",-runRBA_RBA_fluxes[[#This Row],[ub]],runRBA_RBA_fluxes[[#This Row],[lb]])</f>
        <v>#N/A</v>
      </c>
      <c r="J843" s="1" t="e">
        <f>IF(runRBA_RBA_fluxes[[#This Row],[dir]]="REV",-runRBA_RBA_fluxes[[#This Row],[lb]],runRBA_RBA_fluxes[[#This Row],[ub]])</f>
        <v>#N/A</v>
      </c>
      <c r="K843" s="1" t="e">
        <f>IF(runRBA_RBA_fluxes[[#This Row],[dir]]="REV",-1,1)*runRBA_RBA_fluxes[[#This Row],[flux]]</f>
        <v>#N/A</v>
      </c>
      <c r="L843" s="1" t="b">
        <f>NOT(ISERROR(IF(runRBA_RBA_fluxes[[#This Row],[tag]]="RXN",MATCH(runRBA_RBA_fluxes[[#This Row],[rxn_base_id]],fba_fluxes[rxn],0),0)))</f>
        <v>1</v>
      </c>
    </row>
    <row r="844" spans="1:12" x14ac:dyDescent="0.2">
      <c r="A844" s="1" t="s">
        <v>833</v>
      </c>
      <c r="B844">
        <v>1.325207820406E-3</v>
      </c>
      <c r="C844">
        <v>0</v>
      </c>
      <c r="D844">
        <v>1000.0000000000001</v>
      </c>
      <c r="E844" t="str">
        <f>_xlfn.TEXTBEFORE(runRBA_RBA_fluxes[[#This Row],[rxn]],"-")</f>
        <v>RXN</v>
      </c>
      <c r="F844" t="str">
        <f>IFERROR(_xlfn.TEXTAFTER(_xlfn.TEXTBEFORE(runRBA_RBA_fluxes[[#This Row],[rxn]],"_"&amp;runRBA_RBA_fluxes[[#This Row],[dir]]&amp;"-",-1),runRBA_RBA_fluxes[[#This Row],[tag]]&amp;"-"),"")</f>
        <v>O2t_c_r</v>
      </c>
      <c r="G844" t="str">
        <f>_xlfn.TEXTAFTER(_xlfn.TEXTBEFORE(runRBA_RBA_fluxes[[#This Row],[rxn]],"-"&amp;runRBA_RBA_fluxes[[#This Row],[enz]],-1),"_",-1)</f>
        <v>FWD</v>
      </c>
      <c r="H844" t="str">
        <f>_xlfn.TEXTAFTER(runRBA_RBA_fluxes[[#This Row],[rxn]],"-",-1)</f>
        <v>SPONT</v>
      </c>
      <c r="I844" s="1">
        <f>IF(runRBA_RBA_fluxes[[#This Row],[dir]]="REV",-runRBA_RBA_fluxes[[#This Row],[ub]],runRBA_RBA_fluxes[[#This Row],[lb]])</f>
        <v>0</v>
      </c>
      <c r="J844" s="1">
        <f>IF(runRBA_RBA_fluxes[[#This Row],[dir]]="REV",-runRBA_RBA_fluxes[[#This Row],[lb]],runRBA_RBA_fluxes[[#This Row],[ub]])</f>
        <v>1000.0000000000001</v>
      </c>
      <c r="K844" s="1">
        <f>IF(runRBA_RBA_fluxes[[#This Row],[dir]]="REV",-1,1)*runRBA_RBA_fluxes[[#This Row],[flux]]</f>
        <v>1.325207820406E-3</v>
      </c>
      <c r="L844" s="1" t="b">
        <f>NOT(ISERROR(IF(runRBA_RBA_fluxes[[#This Row],[tag]]="RXN",MATCH(runRBA_RBA_fluxes[[#This Row],[rxn_base_id]],fba_fluxes[rxn],0),0)))</f>
        <v>1</v>
      </c>
    </row>
    <row r="845" spans="1:12" hidden="1" x14ac:dyDescent="0.2">
      <c r="A845" s="1" t="s">
        <v>1777</v>
      </c>
      <c r="B845">
        <v>1.5615484E-8</v>
      </c>
      <c r="C845">
        <v>0</v>
      </c>
      <c r="D845">
        <v>1000.0000000000001</v>
      </c>
      <c r="E845" t="str">
        <f>_xlfn.TEXTBEFORE(runRBA_RBA_fluxes[[#This Row],[rxn]],"-")</f>
        <v>PROSYN</v>
      </c>
      <c r="F845" t="str">
        <f>IFERROR(_xlfn.TEXTAFTER(_xlfn.TEXTBEFORE(runRBA_RBA_fluxes[[#This Row],[rxn]],"_"&amp;runRBA_RBA_fluxes[[#This Row],[dir]]&amp;"-",-1),runRBA_RBA_fluxes[[#This Row],[tag]]&amp;"-"),"")</f>
        <v/>
      </c>
      <c r="G845" t="e">
        <f>_xlfn.TEXTAFTER(_xlfn.TEXTBEFORE(runRBA_RBA_fluxes[[#This Row],[rxn]],"-"&amp;runRBA_RBA_fluxes[[#This Row],[enz]],-1),"_",-1)</f>
        <v>#N/A</v>
      </c>
      <c r="H845" t="str">
        <f>_xlfn.TEXTAFTER(runRBA_RBA_fluxes[[#This Row],[rxn]],"-",-1)</f>
        <v>YNL316C</v>
      </c>
      <c r="I845" s="1" t="e">
        <f>IF(runRBA_RBA_fluxes[[#This Row],[dir]]="REV",-runRBA_RBA_fluxes[[#This Row],[ub]],runRBA_RBA_fluxes[[#This Row],[lb]])</f>
        <v>#N/A</v>
      </c>
      <c r="J845" s="1" t="e">
        <f>IF(runRBA_RBA_fluxes[[#This Row],[dir]]="REV",-runRBA_RBA_fluxes[[#This Row],[lb]],runRBA_RBA_fluxes[[#This Row],[ub]])</f>
        <v>#N/A</v>
      </c>
      <c r="K845" s="1" t="e">
        <f>IF(runRBA_RBA_fluxes[[#This Row],[dir]]="REV",-1,1)*runRBA_RBA_fluxes[[#This Row],[flux]]</f>
        <v>#N/A</v>
      </c>
      <c r="L845" s="1" t="b">
        <f>NOT(ISERROR(IF(runRBA_RBA_fluxes[[#This Row],[tag]]="RXN",MATCH(runRBA_RBA_fluxes[[#This Row],[rxn_base_id]],fba_fluxes[rxn],0),0)))</f>
        <v>1</v>
      </c>
    </row>
    <row r="846" spans="1:12" hidden="1" x14ac:dyDescent="0.2">
      <c r="A846" s="1" t="s">
        <v>1778</v>
      </c>
      <c r="B846">
        <v>7.7005175999999997E-8</v>
      </c>
      <c r="C846">
        <v>0</v>
      </c>
      <c r="D846">
        <v>1000.0000000000001</v>
      </c>
      <c r="E846" t="str">
        <f>_xlfn.TEXTBEFORE(runRBA_RBA_fluxes[[#This Row],[rxn]],"-")</f>
        <v>ENZSYN</v>
      </c>
      <c r="F846" t="str">
        <f>IFERROR(_xlfn.TEXTAFTER(_xlfn.TEXTBEFORE(runRBA_RBA_fluxes[[#This Row],[rxn]],"_"&amp;runRBA_RBA_fluxes[[#This Row],[dir]]&amp;"-",-1),runRBA_RBA_fluxes[[#This Row],[tag]]&amp;"-"),"")</f>
        <v/>
      </c>
      <c r="G846" t="e">
        <f>_xlfn.TEXTAFTER(_xlfn.TEXTBEFORE(runRBA_RBA_fluxes[[#This Row],[rxn]],"-"&amp;runRBA_RBA_fluxes[[#This Row],[enz]],-1),"_",-1)</f>
        <v>#N/A</v>
      </c>
      <c r="H846" t="str">
        <f>_xlfn.TEXTAFTER(runRBA_RBA_fluxes[[#This Row],[rxn]],"-",-1)</f>
        <v>YGR061C</v>
      </c>
      <c r="I846" s="1" t="e">
        <f>IF(runRBA_RBA_fluxes[[#This Row],[dir]]="REV",-runRBA_RBA_fluxes[[#This Row],[ub]],runRBA_RBA_fluxes[[#This Row],[lb]])</f>
        <v>#N/A</v>
      </c>
      <c r="J846" s="1" t="e">
        <f>IF(runRBA_RBA_fluxes[[#This Row],[dir]]="REV",-runRBA_RBA_fluxes[[#This Row],[lb]],runRBA_RBA_fluxes[[#This Row],[ub]])</f>
        <v>#N/A</v>
      </c>
      <c r="K846" s="1" t="e">
        <f>IF(runRBA_RBA_fluxes[[#This Row],[dir]]="REV",-1,1)*runRBA_RBA_fluxes[[#This Row],[flux]]</f>
        <v>#N/A</v>
      </c>
      <c r="L846" s="1" t="b">
        <f>NOT(ISERROR(IF(runRBA_RBA_fluxes[[#This Row],[tag]]="RXN",MATCH(runRBA_RBA_fluxes[[#This Row],[rxn_base_id]],fba_fluxes[rxn],0),0)))</f>
        <v>1</v>
      </c>
    </row>
    <row r="847" spans="1:12" hidden="1" x14ac:dyDescent="0.2">
      <c r="A847" s="1" t="s">
        <v>1779</v>
      </c>
      <c r="B847">
        <v>0.106917408538479</v>
      </c>
      <c r="C847">
        <v>0</v>
      </c>
      <c r="D847">
        <v>1000.0000000000001</v>
      </c>
      <c r="E847" t="str">
        <f>_xlfn.TEXTBEFORE(runRBA_RBA_fluxes[[#This Row],[rxn]],"-")</f>
        <v>BIOSYN</v>
      </c>
      <c r="F847" t="str">
        <f>IFERROR(_xlfn.TEXTAFTER(_xlfn.TEXTBEFORE(runRBA_RBA_fluxes[[#This Row],[rxn]],"_"&amp;runRBA_RBA_fluxes[[#This Row],[dir]]&amp;"-",-1),runRBA_RBA_fluxes[[#This Row],[tag]]&amp;"-"),"")</f>
        <v/>
      </c>
      <c r="G847" t="e">
        <f>_xlfn.TEXTAFTER(_xlfn.TEXTBEFORE(runRBA_RBA_fluxes[[#This Row],[rxn]],"-"&amp;runRBA_RBA_fluxes[[#This Row],[enz]],-1),"_",-1)</f>
        <v>#N/A</v>
      </c>
      <c r="H847" t="str">
        <f>_xlfn.TEXTAFTER(runRBA_RBA_fluxes[[#This Row],[rxn]],"-",-1)</f>
        <v>CARB2</v>
      </c>
      <c r="I847" s="1" t="e">
        <f>IF(runRBA_RBA_fluxes[[#This Row],[dir]]="REV",-runRBA_RBA_fluxes[[#This Row],[ub]],runRBA_RBA_fluxes[[#This Row],[lb]])</f>
        <v>#N/A</v>
      </c>
      <c r="J847" s="1" t="e">
        <f>IF(runRBA_RBA_fluxes[[#This Row],[dir]]="REV",-runRBA_RBA_fluxes[[#This Row],[lb]],runRBA_RBA_fluxes[[#This Row],[ub]])</f>
        <v>#N/A</v>
      </c>
      <c r="K847" s="1" t="e">
        <f>IF(runRBA_RBA_fluxes[[#This Row],[dir]]="REV",-1,1)*runRBA_RBA_fluxes[[#This Row],[flux]]</f>
        <v>#N/A</v>
      </c>
      <c r="L847" s="1" t="b">
        <f>NOT(ISERROR(IF(runRBA_RBA_fluxes[[#This Row],[tag]]="RXN",MATCH(runRBA_RBA_fluxes[[#This Row],[rxn_base_id]],fba_fluxes[rxn],0),0)))</f>
        <v>1</v>
      </c>
    </row>
    <row r="848" spans="1:12" hidden="1" x14ac:dyDescent="0.2">
      <c r="A848" s="1" t="s">
        <v>1780</v>
      </c>
      <c r="B848">
        <v>2.2463486699999999E-7</v>
      </c>
      <c r="C848">
        <v>0</v>
      </c>
      <c r="D848">
        <v>1000.0000000000001</v>
      </c>
      <c r="E848" t="str">
        <f>_xlfn.TEXTBEFORE(runRBA_RBA_fluxes[[#This Row],[rxn]],"-")</f>
        <v>ENZLOAD</v>
      </c>
      <c r="F848" t="str">
        <f>IFERROR(_xlfn.TEXTAFTER(_xlfn.TEXTBEFORE(runRBA_RBA_fluxes[[#This Row],[rxn]],"_"&amp;runRBA_RBA_fluxes[[#This Row],[dir]]&amp;"-",-1),runRBA_RBA_fluxes[[#This Row],[tag]]&amp;"-"),"")</f>
        <v>AGPRi_m</v>
      </c>
      <c r="G848" t="str">
        <f>_xlfn.TEXTAFTER(_xlfn.TEXTBEFORE(runRBA_RBA_fluxes[[#This Row],[rxn]],"-"&amp;runRBA_RBA_fluxes[[#This Row],[enz]],-1),"_",-1)</f>
        <v>FWD</v>
      </c>
      <c r="H848" t="str">
        <f>_xlfn.TEXTAFTER(runRBA_RBA_fluxes[[#This Row],[rxn]],"-",-1)</f>
        <v>YER069W</v>
      </c>
      <c r="I848" s="1">
        <f>IF(runRBA_RBA_fluxes[[#This Row],[dir]]="REV",-runRBA_RBA_fluxes[[#This Row],[ub]],runRBA_RBA_fluxes[[#This Row],[lb]])</f>
        <v>0</v>
      </c>
      <c r="J848" s="1">
        <f>IF(runRBA_RBA_fluxes[[#This Row],[dir]]="REV",-runRBA_RBA_fluxes[[#This Row],[lb]],runRBA_RBA_fluxes[[#This Row],[ub]])</f>
        <v>1000.0000000000001</v>
      </c>
      <c r="K848" s="1">
        <f>IF(runRBA_RBA_fluxes[[#This Row],[dir]]="REV",-1,1)*runRBA_RBA_fluxes[[#This Row],[flux]]</f>
        <v>2.2463486699999999E-7</v>
      </c>
      <c r="L848" s="1" t="b">
        <f>NOT(ISERROR(IF(runRBA_RBA_fluxes[[#This Row],[tag]]="RXN",MATCH(runRBA_RBA_fluxes[[#This Row],[rxn_base_id]],fba_fluxes[rxn],0),0)))</f>
        <v>1</v>
      </c>
    </row>
    <row r="849" spans="1:12" hidden="1" x14ac:dyDescent="0.2">
      <c r="A849" s="1" t="s">
        <v>1781</v>
      </c>
      <c r="B849">
        <v>7.47137969E-7</v>
      </c>
      <c r="C849">
        <v>0</v>
      </c>
      <c r="D849">
        <v>1000.0000000000001</v>
      </c>
      <c r="E849" t="str">
        <f>_xlfn.TEXTBEFORE(runRBA_RBA_fluxes[[#This Row],[rxn]],"-")</f>
        <v>PROSYN</v>
      </c>
      <c r="F849" t="str">
        <f>IFERROR(_xlfn.TEXTAFTER(_xlfn.TEXTBEFORE(runRBA_RBA_fluxes[[#This Row],[rxn]],"_"&amp;runRBA_RBA_fluxes[[#This Row],[dir]]&amp;"-",-1),runRBA_RBA_fluxes[[#This Row],[tag]]&amp;"-"),"")</f>
        <v/>
      </c>
      <c r="G849" t="e">
        <f>_xlfn.TEXTAFTER(_xlfn.TEXTBEFORE(runRBA_RBA_fluxes[[#This Row],[rxn]],"-"&amp;runRBA_RBA_fluxes[[#This Row],[enz]],-1),"_",-1)</f>
        <v>#N/A</v>
      </c>
      <c r="H849" t="str">
        <f>_xlfn.TEXTAFTER(runRBA_RBA_fluxes[[#This Row],[rxn]],"-",-1)</f>
        <v>YGL103W</v>
      </c>
      <c r="I849" s="1" t="e">
        <f>IF(runRBA_RBA_fluxes[[#This Row],[dir]]="REV",-runRBA_RBA_fluxes[[#This Row],[ub]],runRBA_RBA_fluxes[[#This Row],[lb]])</f>
        <v>#N/A</v>
      </c>
      <c r="J849" s="1" t="e">
        <f>IF(runRBA_RBA_fluxes[[#This Row],[dir]]="REV",-runRBA_RBA_fluxes[[#This Row],[lb]],runRBA_RBA_fluxes[[#This Row],[ub]])</f>
        <v>#N/A</v>
      </c>
      <c r="K849" s="1" t="e">
        <f>IF(runRBA_RBA_fluxes[[#This Row],[dir]]="REV",-1,1)*runRBA_RBA_fluxes[[#This Row],[flux]]</f>
        <v>#N/A</v>
      </c>
      <c r="L849" s="1" t="b">
        <f>NOT(ISERROR(IF(runRBA_RBA_fluxes[[#This Row],[tag]]="RXN",MATCH(runRBA_RBA_fluxes[[#This Row],[rxn_base_id]],fba_fluxes[rxn],0),0)))</f>
        <v>1</v>
      </c>
    </row>
    <row r="850" spans="1:12" hidden="1" x14ac:dyDescent="0.2">
      <c r="A850" s="1" t="s">
        <v>1782</v>
      </c>
      <c r="B850">
        <v>8.5821513000000006E-8</v>
      </c>
      <c r="C850">
        <v>0</v>
      </c>
      <c r="D850">
        <v>1000.0000000000001</v>
      </c>
      <c r="E850" t="str">
        <f>_xlfn.TEXTBEFORE(runRBA_RBA_fluxes[[#This Row],[rxn]],"-")</f>
        <v>PROSYN</v>
      </c>
      <c r="F850" t="str">
        <f>IFERROR(_xlfn.TEXTAFTER(_xlfn.TEXTBEFORE(runRBA_RBA_fluxes[[#This Row],[rxn]],"_"&amp;runRBA_RBA_fluxes[[#This Row],[dir]]&amp;"-",-1),runRBA_RBA_fluxes[[#This Row],[tag]]&amp;"-"),"")</f>
        <v/>
      </c>
      <c r="G850" t="e">
        <f>_xlfn.TEXTAFTER(_xlfn.TEXTBEFORE(runRBA_RBA_fluxes[[#This Row],[rxn]],"-"&amp;runRBA_RBA_fluxes[[#This Row],[enz]],-1),"_",-1)</f>
        <v>#N/A</v>
      </c>
      <c r="H850" t="str">
        <f>_xlfn.TEXTAFTER(runRBA_RBA_fluxes[[#This Row],[rxn]],"-",-1)</f>
        <v>YJL167W</v>
      </c>
      <c r="I850" s="1" t="e">
        <f>IF(runRBA_RBA_fluxes[[#This Row],[dir]]="REV",-runRBA_RBA_fluxes[[#This Row],[ub]],runRBA_RBA_fluxes[[#This Row],[lb]])</f>
        <v>#N/A</v>
      </c>
      <c r="J850" s="1" t="e">
        <f>IF(runRBA_RBA_fluxes[[#This Row],[dir]]="REV",-runRBA_RBA_fluxes[[#This Row],[lb]],runRBA_RBA_fluxes[[#This Row],[ub]])</f>
        <v>#N/A</v>
      </c>
      <c r="K850" s="1" t="e">
        <f>IF(runRBA_RBA_fluxes[[#This Row],[dir]]="REV",-1,1)*runRBA_RBA_fluxes[[#This Row],[flux]]</f>
        <v>#N/A</v>
      </c>
      <c r="L850" s="1" t="b">
        <f>NOT(ISERROR(IF(runRBA_RBA_fluxes[[#This Row],[tag]]="RXN",MATCH(runRBA_RBA_fluxes[[#This Row],[rxn_base_id]],fba_fluxes[rxn],0),0)))</f>
        <v>1</v>
      </c>
    </row>
    <row r="851" spans="1:12" x14ac:dyDescent="0.2">
      <c r="A851" s="1" t="s">
        <v>834</v>
      </c>
      <c r="B851">
        <v>1.3144123587600001E-4</v>
      </c>
      <c r="C851">
        <v>0</v>
      </c>
      <c r="D851">
        <v>1000.0000000000001</v>
      </c>
      <c r="E851" t="str">
        <f>_xlfn.TEXTBEFORE(runRBA_RBA_fluxes[[#This Row],[rxn]],"-")</f>
        <v>RXN</v>
      </c>
      <c r="F851" t="str">
        <f>IFERROR(_xlfn.TEXTAFTER(_xlfn.TEXTBEFORE(runRBA_RBA_fluxes[[#This Row],[rxn]],"_"&amp;runRBA_RBA_fluxes[[#This Row],[dir]]&amp;"-",-1),runRBA_RBA_fluxes[[#This Row],[tag]]&amp;"-"),"")</f>
        <v>3HACD240_rm</v>
      </c>
      <c r="G851" t="str">
        <f>_xlfn.TEXTAFTER(_xlfn.TEXTBEFORE(runRBA_RBA_fluxes[[#This Row],[rxn]],"-"&amp;runRBA_RBA_fluxes[[#This Row],[enz]],-1),"_",-1)</f>
        <v>FWD</v>
      </c>
      <c r="H851" t="str">
        <f>_xlfn.TEXTAFTER(runRBA_RBA_fluxes[[#This Row],[rxn]],"-",-1)</f>
        <v>YJL097W</v>
      </c>
      <c r="I851" s="1">
        <f>IF(runRBA_RBA_fluxes[[#This Row],[dir]]="REV",-runRBA_RBA_fluxes[[#This Row],[ub]],runRBA_RBA_fluxes[[#This Row],[lb]])</f>
        <v>0</v>
      </c>
      <c r="J851" s="1">
        <f>IF(runRBA_RBA_fluxes[[#This Row],[dir]]="REV",-runRBA_RBA_fluxes[[#This Row],[lb]],runRBA_RBA_fluxes[[#This Row],[ub]])</f>
        <v>1000.0000000000001</v>
      </c>
      <c r="K851" s="1">
        <f>IF(runRBA_RBA_fluxes[[#This Row],[dir]]="REV",-1,1)*runRBA_RBA_fluxes[[#This Row],[flux]]</f>
        <v>1.3144123587600001E-4</v>
      </c>
      <c r="L851" s="1" t="b">
        <f>NOT(ISERROR(IF(runRBA_RBA_fluxes[[#This Row],[tag]]="RXN",MATCH(runRBA_RBA_fluxes[[#This Row],[rxn_base_id]],fba_fluxes[rxn],0),0)))</f>
        <v>1</v>
      </c>
    </row>
    <row r="852" spans="1:12" x14ac:dyDescent="0.2">
      <c r="A852" s="1" t="s">
        <v>835</v>
      </c>
      <c r="B852">
        <v>2.5822863999999999E-8</v>
      </c>
      <c r="C852">
        <v>0</v>
      </c>
      <c r="D852">
        <v>1000.0000000000001</v>
      </c>
      <c r="E852" t="str">
        <f>_xlfn.TEXTBEFORE(runRBA_RBA_fluxes[[#This Row],[rxn]],"-")</f>
        <v>RXN</v>
      </c>
      <c r="F852" t="str">
        <f>IFERROR(_xlfn.TEXTAFTER(_xlfn.TEXTBEFORE(runRBA_RBA_fluxes[[#This Row],[rxn]],"_"&amp;runRBA_RBA_fluxes[[#This Row],[dir]]&amp;"-",-1),runRBA_RBA_fluxes[[#This Row],[tag]]&amp;"-"),"")</f>
        <v>HDCEAt_c_rm</v>
      </c>
      <c r="G852" t="str">
        <f>_xlfn.TEXTAFTER(_xlfn.TEXTBEFORE(runRBA_RBA_fluxes[[#This Row],[rxn]],"-"&amp;runRBA_RBA_fluxes[[#This Row],[enz]],-1),"_",-1)</f>
        <v>FWD</v>
      </c>
      <c r="H852" t="str">
        <f>_xlfn.TEXTAFTER(runRBA_RBA_fluxes[[#This Row],[rxn]],"-",-1)</f>
        <v>SPONT</v>
      </c>
      <c r="I852" s="1">
        <f>IF(runRBA_RBA_fluxes[[#This Row],[dir]]="REV",-runRBA_RBA_fluxes[[#This Row],[ub]],runRBA_RBA_fluxes[[#This Row],[lb]])</f>
        <v>0</v>
      </c>
      <c r="J852" s="1">
        <f>IF(runRBA_RBA_fluxes[[#This Row],[dir]]="REV",-runRBA_RBA_fluxes[[#This Row],[lb]],runRBA_RBA_fluxes[[#This Row],[ub]])</f>
        <v>1000.0000000000001</v>
      </c>
      <c r="K852" s="1">
        <f>IF(runRBA_RBA_fluxes[[#This Row],[dir]]="REV",-1,1)*runRBA_RBA_fluxes[[#This Row],[flux]]</f>
        <v>2.5822863999999999E-8</v>
      </c>
      <c r="L852" s="1" t="b">
        <f>NOT(ISERROR(IF(runRBA_RBA_fluxes[[#This Row],[tag]]="RXN",MATCH(runRBA_RBA_fluxes[[#This Row],[rxn_base_id]],fba_fluxes[rxn],0),0)))</f>
        <v>1</v>
      </c>
    </row>
    <row r="853" spans="1:12" hidden="1" x14ac:dyDescent="0.2">
      <c r="A853" s="1" t="s">
        <v>1783</v>
      </c>
      <c r="B853">
        <v>7.47137969E-7</v>
      </c>
      <c r="C853">
        <v>0</v>
      </c>
      <c r="D853">
        <v>1000.0000000000001</v>
      </c>
      <c r="E853" t="str">
        <f>_xlfn.TEXTBEFORE(runRBA_RBA_fluxes[[#This Row],[rxn]],"-")</f>
        <v>RIBOSUBSYN</v>
      </c>
      <c r="F853" t="str">
        <f>IFERROR(_xlfn.TEXTAFTER(_xlfn.TEXTBEFORE(runRBA_RBA_fluxes[[#This Row],[rxn]],"_"&amp;runRBA_RBA_fluxes[[#This Row],[dir]]&amp;"-",-1),runRBA_RBA_fluxes[[#This Row],[tag]]&amp;"-"),"")</f>
        <v/>
      </c>
      <c r="G853" t="e">
        <f>_xlfn.TEXTAFTER(_xlfn.TEXTBEFORE(runRBA_RBA_fluxes[[#This Row],[rxn]],"-"&amp;runRBA_RBA_fluxes[[#This Row],[enz]],-1),"_",-1)</f>
        <v>#N/A</v>
      </c>
      <c r="H853" t="str">
        <f>_xlfn.TEXTAFTER(runRBA_RBA_fluxes[[#This Row],[rxn]],"-",-1)</f>
        <v>YOL127W</v>
      </c>
      <c r="I853" s="1" t="e">
        <f>IF(runRBA_RBA_fluxes[[#This Row],[dir]]="REV",-runRBA_RBA_fluxes[[#This Row],[ub]],runRBA_RBA_fluxes[[#This Row],[lb]])</f>
        <v>#N/A</v>
      </c>
      <c r="J853" s="1" t="e">
        <f>IF(runRBA_RBA_fluxes[[#This Row],[dir]]="REV",-runRBA_RBA_fluxes[[#This Row],[lb]],runRBA_RBA_fluxes[[#This Row],[ub]])</f>
        <v>#N/A</v>
      </c>
      <c r="K853" s="1" t="e">
        <f>IF(runRBA_RBA_fluxes[[#This Row],[dir]]="REV",-1,1)*runRBA_RBA_fluxes[[#This Row],[flux]]</f>
        <v>#N/A</v>
      </c>
      <c r="L853" s="1" t="b">
        <f>NOT(ISERROR(IF(runRBA_RBA_fluxes[[#This Row],[tag]]="RXN",MATCH(runRBA_RBA_fluxes[[#This Row],[rxn_base_id]],fba_fluxes[rxn],0),0)))</f>
        <v>1</v>
      </c>
    </row>
    <row r="854" spans="1:12" hidden="1" x14ac:dyDescent="0.2">
      <c r="A854" s="1" t="s">
        <v>1784</v>
      </c>
      <c r="B854">
        <v>8.0225770000000006E-8</v>
      </c>
      <c r="C854">
        <v>0</v>
      </c>
      <c r="D854">
        <v>1000.0000000000001</v>
      </c>
      <c r="E854" t="str">
        <f>_xlfn.TEXTBEFORE(runRBA_RBA_fluxes[[#This Row],[rxn]],"-")</f>
        <v>PROSYN</v>
      </c>
      <c r="F854" t="str">
        <f>IFERROR(_xlfn.TEXTAFTER(_xlfn.TEXTBEFORE(runRBA_RBA_fluxes[[#This Row],[rxn]],"_"&amp;runRBA_RBA_fluxes[[#This Row],[dir]]&amp;"-",-1),runRBA_RBA_fluxes[[#This Row],[tag]]&amp;"-"),"")</f>
        <v/>
      </c>
      <c r="G854" t="e">
        <f>_xlfn.TEXTAFTER(_xlfn.TEXTBEFORE(runRBA_RBA_fluxes[[#This Row],[rxn]],"-"&amp;runRBA_RBA_fluxes[[#This Row],[enz]],-1),"_",-1)</f>
        <v>#N/A</v>
      </c>
      <c r="H854" t="str">
        <f>_xlfn.TEXTAFTER(runRBA_RBA_fluxes[[#This Row],[rxn]],"-",-1)</f>
        <v>YOL064C</v>
      </c>
      <c r="I854" s="1" t="e">
        <f>IF(runRBA_RBA_fluxes[[#This Row],[dir]]="REV",-runRBA_RBA_fluxes[[#This Row],[ub]],runRBA_RBA_fluxes[[#This Row],[lb]])</f>
        <v>#N/A</v>
      </c>
      <c r="J854" s="1" t="e">
        <f>IF(runRBA_RBA_fluxes[[#This Row],[dir]]="REV",-runRBA_RBA_fluxes[[#This Row],[lb]],runRBA_RBA_fluxes[[#This Row],[ub]])</f>
        <v>#N/A</v>
      </c>
      <c r="K854" s="1" t="e">
        <f>IF(runRBA_RBA_fluxes[[#This Row],[dir]]="REV",-1,1)*runRBA_RBA_fluxes[[#This Row],[flux]]</f>
        <v>#N/A</v>
      </c>
      <c r="L854" s="1" t="b">
        <f>NOT(ISERROR(IF(runRBA_RBA_fluxes[[#This Row],[tag]]="RXN",MATCH(runRBA_RBA_fluxes[[#This Row],[rxn_base_id]],fba_fluxes[rxn],0),0)))</f>
        <v>1</v>
      </c>
    </row>
    <row r="855" spans="1:12" hidden="1" x14ac:dyDescent="0.2">
      <c r="A855" s="1" t="s">
        <v>1785</v>
      </c>
      <c r="B855">
        <v>2.4895311999999999E-8</v>
      </c>
      <c r="C855">
        <v>0</v>
      </c>
      <c r="D855">
        <v>1000.0000000000001</v>
      </c>
      <c r="E855" t="str">
        <f>_xlfn.TEXTBEFORE(runRBA_RBA_fluxes[[#This Row],[rxn]],"-")</f>
        <v>ENZLOAD</v>
      </c>
      <c r="F855" t="str">
        <f>IFERROR(_xlfn.TEXTAFTER(_xlfn.TEXTBEFORE(runRBA_RBA_fluxes[[#This Row],[rxn]],"_"&amp;runRBA_RBA_fluxes[[#This Row],[dir]]&amp;"-",-1),runRBA_RBA_fluxes[[#This Row],[tag]]&amp;"-"),"")</f>
        <v>IPDDI_c</v>
      </c>
      <c r="G855" t="str">
        <f>_xlfn.TEXTAFTER(_xlfn.TEXTBEFORE(runRBA_RBA_fluxes[[#This Row],[rxn]],"-"&amp;runRBA_RBA_fluxes[[#This Row],[enz]],-1),"_",-1)</f>
        <v>FWD</v>
      </c>
      <c r="H855" t="str">
        <f>_xlfn.TEXTAFTER(runRBA_RBA_fluxes[[#This Row],[rxn]],"-",-1)</f>
        <v>YPL117C</v>
      </c>
      <c r="I855" s="1">
        <f>IF(runRBA_RBA_fluxes[[#This Row],[dir]]="REV",-runRBA_RBA_fluxes[[#This Row],[ub]],runRBA_RBA_fluxes[[#This Row],[lb]])</f>
        <v>0</v>
      </c>
      <c r="J855" s="1">
        <f>IF(runRBA_RBA_fluxes[[#This Row],[dir]]="REV",-runRBA_RBA_fluxes[[#This Row],[lb]],runRBA_RBA_fluxes[[#This Row],[ub]])</f>
        <v>1000.0000000000001</v>
      </c>
      <c r="K855" s="1">
        <f>IF(runRBA_RBA_fluxes[[#This Row],[dir]]="REV",-1,1)*runRBA_RBA_fluxes[[#This Row],[flux]]</f>
        <v>2.4895311999999999E-8</v>
      </c>
      <c r="L855" s="1" t="b">
        <f>NOT(ISERROR(IF(runRBA_RBA_fluxes[[#This Row],[tag]]="RXN",MATCH(runRBA_RBA_fluxes[[#This Row],[rxn_base_id]],fba_fluxes[rxn],0),0)))</f>
        <v>1</v>
      </c>
    </row>
    <row r="856" spans="1:12" hidden="1" x14ac:dyDescent="0.2">
      <c r="A856" s="1" t="s">
        <v>1786</v>
      </c>
      <c r="B856">
        <v>1.6032282902999999E-4</v>
      </c>
      <c r="C856">
        <v>0</v>
      </c>
      <c r="D856">
        <v>1000.0000000000001</v>
      </c>
      <c r="E856" t="str">
        <f>_xlfn.TEXTBEFORE(runRBA_RBA_fluxes[[#This Row],[rxn]],"-")</f>
        <v>BIOSYN</v>
      </c>
      <c r="F856" t="str">
        <f>IFERROR(_xlfn.TEXTAFTER(_xlfn.TEXTBEFORE(runRBA_RBA_fluxes[[#This Row],[rxn]],"_"&amp;runRBA_RBA_fluxes[[#This Row],[dir]]&amp;"-",-1),runRBA_RBA_fluxes[[#This Row],[tag]]&amp;"-"),"")</f>
        <v/>
      </c>
      <c r="G856" t="e">
        <f>_xlfn.TEXTAFTER(_xlfn.TEXTBEFORE(runRBA_RBA_fluxes[[#This Row],[rxn]],"-"&amp;runRBA_RBA_fluxes[[#This Row],[enz]],-1),"_",-1)</f>
        <v>#N/A</v>
      </c>
      <c r="H856" t="str">
        <f>_xlfn.TEXTAFTER(runRBA_RBA_fluxes[[#This Row],[rxn]],"-",-1)</f>
        <v>METAL7</v>
      </c>
      <c r="I856" s="1" t="e">
        <f>IF(runRBA_RBA_fluxes[[#This Row],[dir]]="REV",-runRBA_RBA_fluxes[[#This Row],[ub]],runRBA_RBA_fluxes[[#This Row],[lb]])</f>
        <v>#N/A</v>
      </c>
      <c r="J856" s="1" t="e">
        <f>IF(runRBA_RBA_fluxes[[#This Row],[dir]]="REV",-runRBA_RBA_fluxes[[#This Row],[lb]],runRBA_RBA_fluxes[[#This Row],[ub]])</f>
        <v>#N/A</v>
      </c>
      <c r="K856" s="1" t="e">
        <f>IF(runRBA_RBA_fluxes[[#This Row],[dir]]="REV",-1,1)*runRBA_RBA_fluxes[[#This Row],[flux]]</f>
        <v>#N/A</v>
      </c>
      <c r="L856" s="1" t="b">
        <f>NOT(ISERROR(IF(runRBA_RBA_fluxes[[#This Row],[tag]]="RXN",MATCH(runRBA_RBA_fluxes[[#This Row],[rxn_base_id]],fba_fluxes[rxn],0),0)))</f>
        <v>1</v>
      </c>
    </row>
    <row r="857" spans="1:12" hidden="1" x14ac:dyDescent="0.2">
      <c r="A857" s="1" t="s">
        <v>1787</v>
      </c>
      <c r="B857">
        <v>8.7892904000000001E-8</v>
      </c>
      <c r="C857">
        <v>0</v>
      </c>
      <c r="D857">
        <v>1000.0000000000001</v>
      </c>
      <c r="E857" t="str">
        <f>_xlfn.TEXTBEFORE(runRBA_RBA_fluxes[[#This Row],[rxn]],"-")</f>
        <v>PROSYN</v>
      </c>
      <c r="F857" t="str">
        <f>IFERROR(_xlfn.TEXTAFTER(_xlfn.TEXTBEFORE(runRBA_RBA_fluxes[[#This Row],[rxn]],"_"&amp;runRBA_RBA_fluxes[[#This Row],[dir]]&amp;"-",-1),runRBA_RBA_fluxes[[#This Row],[tag]]&amp;"-"),"")</f>
        <v/>
      </c>
      <c r="G857" t="e">
        <f>_xlfn.TEXTAFTER(_xlfn.TEXTBEFORE(runRBA_RBA_fluxes[[#This Row],[rxn]],"-"&amp;runRBA_RBA_fluxes[[#This Row],[enz]],-1),"_",-1)</f>
        <v>#N/A</v>
      </c>
      <c r="H857" t="str">
        <f>_xlfn.TEXTAFTER(runRBA_RBA_fluxes[[#This Row],[rxn]],"-",-1)</f>
        <v>YGL202W</v>
      </c>
      <c r="I857" s="1" t="e">
        <f>IF(runRBA_RBA_fluxes[[#This Row],[dir]]="REV",-runRBA_RBA_fluxes[[#This Row],[ub]],runRBA_RBA_fluxes[[#This Row],[lb]])</f>
        <v>#N/A</v>
      </c>
      <c r="J857" s="1" t="e">
        <f>IF(runRBA_RBA_fluxes[[#This Row],[dir]]="REV",-runRBA_RBA_fluxes[[#This Row],[lb]],runRBA_RBA_fluxes[[#This Row],[ub]])</f>
        <v>#N/A</v>
      </c>
      <c r="K857" s="1" t="e">
        <f>IF(runRBA_RBA_fluxes[[#This Row],[dir]]="REV",-1,1)*runRBA_RBA_fluxes[[#This Row],[flux]]</f>
        <v>#N/A</v>
      </c>
      <c r="L857" s="1" t="b">
        <f>NOT(ISERROR(IF(runRBA_RBA_fluxes[[#This Row],[tag]]="RXN",MATCH(runRBA_RBA_fluxes[[#This Row],[rxn_base_id]],fba_fluxes[rxn],0),0)))</f>
        <v>1</v>
      </c>
    </row>
    <row r="858" spans="1:12" x14ac:dyDescent="0.2">
      <c r="A858" s="1" t="s">
        <v>836</v>
      </c>
      <c r="B858">
        <v>3.3055786352361997E-2</v>
      </c>
      <c r="C858">
        <v>0</v>
      </c>
      <c r="D858">
        <v>1000.0000000000001</v>
      </c>
      <c r="E858" t="str">
        <f>_xlfn.TEXTBEFORE(runRBA_RBA_fluxes[[#This Row],[rxn]],"-")</f>
        <v>RXN</v>
      </c>
      <c r="F858" t="str">
        <f>IFERROR(_xlfn.TEXTAFTER(_xlfn.TEXTBEFORE(runRBA_RBA_fluxes[[#This Row],[rxn]],"_"&amp;runRBA_RBA_fluxes[[#This Row],[dir]]&amp;"-",-1),runRBA_RBA_fluxes[[#This Row],[tag]]&amp;"-"),"")</f>
        <v>SHKK_c</v>
      </c>
      <c r="G858" t="str">
        <f>_xlfn.TEXTAFTER(_xlfn.TEXTBEFORE(runRBA_RBA_fluxes[[#This Row],[rxn]],"-"&amp;runRBA_RBA_fluxes[[#This Row],[enz]],-1),"_",-1)</f>
        <v>FWD</v>
      </c>
      <c r="H858" t="str">
        <f>_xlfn.TEXTAFTER(runRBA_RBA_fluxes[[#This Row],[rxn]],"-",-1)</f>
        <v>YDR127W</v>
      </c>
      <c r="I858" s="1">
        <f>IF(runRBA_RBA_fluxes[[#This Row],[dir]]="REV",-runRBA_RBA_fluxes[[#This Row],[ub]],runRBA_RBA_fluxes[[#This Row],[lb]])</f>
        <v>0</v>
      </c>
      <c r="J858" s="1">
        <f>IF(runRBA_RBA_fluxes[[#This Row],[dir]]="REV",-runRBA_RBA_fluxes[[#This Row],[lb]],runRBA_RBA_fluxes[[#This Row],[ub]])</f>
        <v>1000.0000000000001</v>
      </c>
      <c r="K858" s="1">
        <f>IF(runRBA_RBA_fluxes[[#This Row],[dir]]="REV",-1,1)*runRBA_RBA_fluxes[[#This Row],[flux]]</f>
        <v>3.3055786352361997E-2</v>
      </c>
      <c r="L858" s="1" t="b">
        <f>NOT(ISERROR(IF(runRBA_RBA_fluxes[[#This Row],[tag]]="RXN",MATCH(runRBA_RBA_fluxes[[#This Row],[rxn_base_id]],fba_fluxes[rxn],0),0)))</f>
        <v>1</v>
      </c>
    </row>
    <row r="859" spans="1:12" hidden="1" x14ac:dyDescent="0.2">
      <c r="A859" s="1" t="s">
        <v>1788</v>
      </c>
      <c r="B859">
        <v>9.3634993999999996E-8</v>
      </c>
      <c r="C859">
        <v>0</v>
      </c>
      <c r="D859">
        <v>1000.0000000000001</v>
      </c>
      <c r="E859" t="str">
        <f>_xlfn.TEXTBEFORE(runRBA_RBA_fluxes[[#This Row],[rxn]],"-")</f>
        <v>PROSYN</v>
      </c>
      <c r="F859" t="str">
        <f>IFERROR(_xlfn.TEXTAFTER(_xlfn.TEXTBEFORE(runRBA_RBA_fluxes[[#This Row],[rxn]],"_"&amp;runRBA_RBA_fluxes[[#This Row],[dir]]&amp;"-",-1),runRBA_RBA_fluxes[[#This Row],[tag]]&amp;"-"),"")</f>
        <v/>
      </c>
      <c r="G859" t="e">
        <f>_xlfn.TEXTAFTER(_xlfn.TEXTBEFORE(runRBA_RBA_fluxes[[#This Row],[rxn]],"-"&amp;runRBA_RBA_fluxes[[#This Row],[enz]],-1),"_",-1)</f>
        <v>#N/A</v>
      </c>
      <c r="H859" t="str">
        <f>_xlfn.TEXTAFTER(runRBA_RBA_fluxes[[#This Row],[rxn]],"-",-1)</f>
        <v>YKL104C</v>
      </c>
      <c r="I859" s="1" t="e">
        <f>IF(runRBA_RBA_fluxes[[#This Row],[dir]]="REV",-runRBA_RBA_fluxes[[#This Row],[ub]],runRBA_RBA_fluxes[[#This Row],[lb]])</f>
        <v>#N/A</v>
      </c>
      <c r="J859" s="1" t="e">
        <f>IF(runRBA_RBA_fluxes[[#This Row],[dir]]="REV",-runRBA_RBA_fluxes[[#This Row],[lb]],runRBA_RBA_fluxes[[#This Row],[ub]])</f>
        <v>#N/A</v>
      </c>
      <c r="K859" s="1" t="e">
        <f>IF(runRBA_RBA_fluxes[[#This Row],[dir]]="REV",-1,1)*runRBA_RBA_fluxes[[#This Row],[flux]]</f>
        <v>#N/A</v>
      </c>
      <c r="L859" s="1" t="b">
        <f>NOT(ISERROR(IF(runRBA_RBA_fluxes[[#This Row],[tag]]="RXN",MATCH(runRBA_RBA_fluxes[[#This Row],[rxn_base_id]],fba_fluxes[rxn],0),0)))</f>
        <v>1</v>
      </c>
    </row>
    <row r="860" spans="1:12" hidden="1" x14ac:dyDescent="0.2">
      <c r="A860" s="1" t="s">
        <v>1789</v>
      </c>
      <c r="B860">
        <v>9.0542968999999999E-8</v>
      </c>
      <c r="C860">
        <v>0</v>
      </c>
      <c r="D860">
        <v>1000.0000000000001</v>
      </c>
      <c r="E860" t="str">
        <f>_xlfn.TEXTBEFORE(runRBA_RBA_fluxes[[#This Row],[rxn]],"-")</f>
        <v>PROSYN</v>
      </c>
      <c r="F860" t="str">
        <f>IFERROR(_xlfn.TEXTAFTER(_xlfn.TEXTBEFORE(runRBA_RBA_fluxes[[#This Row],[rxn]],"_"&amp;runRBA_RBA_fluxes[[#This Row],[dir]]&amp;"-",-1),runRBA_RBA_fluxes[[#This Row],[tag]]&amp;"-"),"")</f>
        <v/>
      </c>
      <c r="G860" t="e">
        <f>_xlfn.TEXTAFTER(_xlfn.TEXTBEFORE(runRBA_RBA_fluxes[[#This Row],[rxn]],"-"&amp;runRBA_RBA_fluxes[[#This Row],[enz]],-1),"_",-1)</f>
        <v>#N/A</v>
      </c>
      <c r="H860" t="str">
        <f>_xlfn.TEXTAFTER(runRBA_RBA_fluxes[[#This Row],[rxn]],"-",-1)</f>
        <v>YCR071C</v>
      </c>
      <c r="I860" s="1" t="e">
        <f>IF(runRBA_RBA_fluxes[[#This Row],[dir]]="REV",-runRBA_RBA_fluxes[[#This Row],[ub]],runRBA_RBA_fluxes[[#This Row],[lb]])</f>
        <v>#N/A</v>
      </c>
      <c r="J860" s="1" t="e">
        <f>IF(runRBA_RBA_fluxes[[#This Row],[dir]]="REV",-runRBA_RBA_fluxes[[#This Row],[lb]],runRBA_RBA_fluxes[[#This Row],[ub]])</f>
        <v>#N/A</v>
      </c>
      <c r="K860" s="1" t="e">
        <f>IF(runRBA_RBA_fluxes[[#This Row],[dir]]="REV",-1,1)*runRBA_RBA_fluxes[[#This Row],[flux]]</f>
        <v>#N/A</v>
      </c>
      <c r="L860" s="1" t="b">
        <f>NOT(ISERROR(IF(runRBA_RBA_fluxes[[#This Row],[tag]]="RXN",MATCH(runRBA_RBA_fluxes[[#This Row],[rxn_base_id]],fba_fluxes[rxn],0),0)))</f>
        <v>1</v>
      </c>
    </row>
    <row r="861" spans="1:12" x14ac:dyDescent="0.2">
      <c r="A861" s="1" t="s">
        <v>837</v>
      </c>
      <c r="B861">
        <v>2.8581960310000001E-6</v>
      </c>
      <c r="C861">
        <v>0</v>
      </c>
      <c r="D861">
        <v>1000.0000000000001</v>
      </c>
      <c r="E861" t="str">
        <f>_xlfn.TEXTBEFORE(runRBA_RBA_fluxes[[#This Row],[rxn]],"-")</f>
        <v>RXN</v>
      </c>
      <c r="F861" t="str">
        <f>IFERROR(_xlfn.TEXTAFTER(_xlfn.TEXTBEFORE(runRBA_RBA_fluxes[[#This Row],[rxn]],"_"&amp;runRBA_RBA_fluxes[[#This Row],[dir]]&amp;"-",-1),runRBA_RBA_fluxes[[#This Row],[tag]]&amp;"-"),"")</f>
        <v>AFAT_c</v>
      </c>
      <c r="G861" t="str">
        <f>_xlfn.TEXTAFTER(_xlfn.TEXTBEFORE(runRBA_RBA_fluxes[[#This Row],[rxn]],"-"&amp;runRBA_RBA_fluxes[[#This Row],[enz]],-1),"_",-1)</f>
        <v>FWD</v>
      </c>
      <c r="H861" t="str">
        <f>_xlfn.TEXTAFTER(runRBA_RBA_fluxes[[#This Row],[rxn]],"-",-1)</f>
        <v>YDL045C</v>
      </c>
      <c r="I861" s="1">
        <f>IF(runRBA_RBA_fluxes[[#This Row],[dir]]="REV",-runRBA_RBA_fluxes[[#This Row],[ub]],runRBA_RBA_fluxes[[#This Row],[lb]])</f>
        <v>0</v>
      </c>
      <c r="J861" s="1">
        <f>IF(runRBA_RBA_fluxes[[#This Row],[dir]]="REV",-runRBA_RBA_fluxes[[#This Row],[lb]],runRBA_RBA_fluxes[[#This Row],[ub]])</f>
        <v>1000.0000000000001</v>
      </c>
      <c r="K861" s="1">
        <f>IF(runRBA_RBA_fluxes[[#This Row],[dir]]="REV",-1,1)*runRBA_RBA_fluxes[[#This Row],[flux]]</f>
        <v>2.8581960310000001E-6</v>
      </c>
      <c r="L861" s="1" t="b">
        <f>NOT(ISERROR(IF(runRBA_RBA_fluxes[[#This Row],[tag]]="RXN",MATCH(runRBA_RBA_fluxes[[#This Row],[rxn_base_id]],fba_fluxes[rxn],0),0)))</f>
        <v>1</v>
      </c>
    </row>
    <row r="862" spans="1:12" hidden="1" x14ac:dyDescent="0.2">
      <c r="A862" s="1" t="s">
        <v>1790</v>
      </c>
      <c r="B862">
        <v>3.0446140922000001E-5</v>
      </c>
      <c r="C862">
        <v>0</v>
      </c>
      <c r="D862">
        <v>1000.0000000000001</v>
      </c>
      <c r="E862" t="str">
        <f>_xlfn.TEXTBEFORE(runRBA_RBA_fluxes[[#This Row],[rxn]],"-")</f>
        <v>PROSYN</v>
      </c>
      <c r="F862" t="str">
        <f>IFERROR(_xlfn.TEXTAFTER(_xlfn.TEXTBEFORE(runRBA_RBA_fluxes[[#This Row],[rxn]],"_"&amp;runRBA_RBA_fluxes[[#This Row],[dir]]&amp;"-",-1),runRBA_RBA_fluxes[[#This Row],[tag]]&amp;"-"),"")</f>
        <v/>
      </c>
      <c r="G862" t="e">
        <f>_xlfn.TEXTAFTER(_xlfn.TEXTBEFORE(runRBA_RBA_fluxes[[#This Row],[rxn]],"-"&amp;runRBA_RBA_fluxes[[#This Row],[enz]],-1),"_",-1)</f>
        <v>#N/A</v>
      </c>
      <c r="H862" t="str">
        <f>_xlfn.TEXTAFTER(runRBA_RBA_fluxes[[#This Row],[rxn]],"-",-1)</f>
        <v>YJL166W</v>
      </c>
      <c r="I862" s="1" t="e">
        <f>IF(runRBA_RBA_fluxes[[#This Row],[dir]]="REV",-runRBA_RBA_fluxes[[#This Row],[ub]],runRBA_RBA_fluxes[[#This Row],[lb]])</f>
        <v>#N/A</v>
      </c>
      <c r="J862" s="1" t="e">
        <f>IF(runRBA_RBA_fluxes[[#This Row],[dir]]="REV",-runRBA_RBA_fluxes[[#This Row],[lb]],runRBA_RBA_fluxes[[#This Row],[ub]])</f>
        <v>#N/A</v>
      </c>
      <c r="K862" s="1" t="e">
        <f>IF(runRBA_RBA_fluxes[[#This Row],[dir]]="REV",-1,1)*runRBA_RBA_fluxes[[#This Row],[flux]]</f>
        <v>#N/A</v>
      </c>
      <c r="L862" s="1" t="b">
        <f>NOT(ISERROR(IF(runRBA_RBA_fluxes[[#This Row],[tag]]="RXN",MATCH(runRBA_RBA_fluxes[[#This Row],[rxn_base_id]],fba_fluxes[rxn],0),0)))</f>
        <v>1</v>
      </c>
    </row>
    <row r="863" spans="1:12" hidden="1" x14ac:dyDescent="0.2">
      <c r="A863" s="1" t="s">
        <v>1791</v>
      </c>
      <c r="B863">
        <v>4.8124439999999996E-9</v>
      </c>
      <c r="C863">
        <v>0</v>
      </c>
      <c r="D863">
        <v>1000.0000000000001</v>
      </c>
      <c r="E863" t="str">
        <f>_xlfn.TEXTBEFORE(runRBA_RBA_fluxes[[#This Row],[rxn]],"-")</f>
        <v>ENZSYN</v>
      </c>
      <c r="F863" t="str">
        <f>IFERROR(_xlfn.TEXTAFTER(_xlfn.TEXTBEFORE(runRBA_RBA_fluxes[[#This Row],[rxn]],"_"&amp;runRBA_RBA_fluxes[[#This Row],[dir]]&amp;"-",-1),runRBA_RBA_fluxes[[#This Row],[tag]]&amp;"-"),"")</f>
        <v/>
      </c>
      <c r="G863" t="e">
        <f>_xlfn.TEXTAFTER(_xlfn.TEXTBEFORE(runRBA_RBA_fluxes[[#This Row],[rxn]],"-"&amp;runRBA_RBA_fluxes[[#This Row],[enz]],-1),"_",-1)</f>
        <v>#N/A</v>
      </c>
      <c r="H863" t="str">
        <f>_xlfn.TEXTAFTER(runRBA_RBA_fluxes[[#This Row],[rxn]],"-",-1)</f>
        <v>GSY2GLG2</v>
      </c>
      <c r="I863" s="1" t="e">
        <f>IF(runRBA_RBA_fluxes[[#This Row],[dir]]="REV",-runRBA_RBA_fluxes[[#This Row],[ub]],runRBA_RBA_fluxes[[#This Row],[lb]])</f>
        <v>#N/A</v>
      </c>
      <c r="J863" s="1" t="e">
        <f>IF(runRBA_RBA_fluxes[[#This Row],[dir]]="REV",-runRBA_RBA_fluxes[[#This Row],[lb]],runRBA_RBA_fluxes[[#This Row],[ub]])</f>
        <v>#N/A</v>
      </c>
      <c r="K863" s="1" t="e">
        <f>IF(runRBA_RBA_fluxes[[#This Row],[dir]]="REV",-1,1)*runRBA_RBA_fluxes[[#This Row],[flux]]</f>
        <v>#N/A</v>
      </c>
      <c r="L863" s="1" t="b">
        <f>NOT(ISERROR(IF(runRBA_RBA_fluxes[[#This Row],[tag]]="RXN",MATCH(runRBA_RBA_fluxes[[#This Row],[rxn_base_id]],fba_fluxes[rxn],0),0)))</f>
        <v>1</v>
      </c>
    </row>
    <row r="864" spans="1:12" hidden="1" x14ac:dyDescent="0.2">
      <c r="A864" s="1" t="s">
        <v>1792</v>
      </c>
      <c r="B864">
        <v>9.0542968999999999E-8</v>
      </c>
      <c r="C864">
        <v>0</v>
      </c>
      <c r="D864">
        <v>1000.0000000000001</v>
      </c>
      <c r="E864" t="str">
        <f>_xlfn.TEXTBEFORE(runRBA_RBA_fluxes[[#This Row],[rxn]],"-")</f>
        <v>PROSYN</v>
      </c>
      <c r="F864" t="str">
        <f>IFERROR(_xlfn.TEXTAFTER(_xlfn.TEXTBEFORE(runRBA_RBA_fluxes[[#This Row],[rxn]],"_"&amp;runRBA_RBA_fluxes[[#This Row],[dir]]&amp;"-",-1),runRBA_RBA_fluxes[[#This Row],[tag]]&amp;"-"),"")</f>
        <v/>
      </c>
      <c r="G864" t="e">
        <f>_xlfn.TEXTAFTER(_xlfn.TEXTBEFORE(runRBA_RBA_fluxes[[#This Row],[rxn]],"-"&amp;runRBA_RBA_fluxes[[#This Row],[enz]],-1),"_",-1)</f>
        <v>#N/A</v>
      </c>
      <c r="H864" t="str">
        <f>_xlfn.TEXTAFTER(runRBA_RBA_fluxes[[#This Row],[rxn]],"-",-1)</f>
        <v>YKL170W</v>
      </c>
      <c r="I864" s="1" t="e">
        <f>IF(runRBA_RBA_fluxes[[#This Row],[dir]]="REV",-runRBA_RBA_fluxes[[#This Row],[ub]],runRBA_RBA_fluxes[[#This Row],[lb]])</f>
        <v>#N/A</v>
      </c>
      <c r="J864" s="1" t="e">
        <f>IF(runRBA_RBA_fluxes[[#This Row],[dir]]="REV",-runRBA_RBA_fluxes[[#This Row],[lb]],runRBA_RBA_fluxes[[#This Row],[ub]])</f>
        <v>#N/A</v>
      </c>
      <c r="K864" s="1" t="e">
        <f>IF(runRBA_RBA_fluxes[[#This Row],[dir]]="REV",-1,1)*runRBA_RBA_fluxes[[#This Row],[flux]]</f>
        <v>#N/A</v>
      </c>
      <c r="L864" s="1" t="b">
        <f>NOT(ISERROR(IF(runRBA_RBA_fluxes[[#This Row],[tag]]="RXN",MATCH(runRBA_RBA_fluxes[[#This Row],[rxn_base_id]],fba_fluxes[rxn],0),0)))</f>
        <v>1</v>
      </c>
    </row>
    <row r="865" spans="1:12" hidden="1" x14ac:dyDescent="0.2">
      <c r="A865" s="1" t="s">
        <v>1793</v>
      </c>
      <c r="B865">
        <v>4.3426035499999999E-7</v>
      </c>
      <c r="C865">
        <v>0</v>
      </c>
      <c r="D865">
        <v>1000.0000000000001</v>
      </c>
      <c r="E865" t="str">
        <f>_xlfn.TEXTBEFORE(runRBA_RBA_fluxes[[#This Row],[rxn]],"-")</f>
        <v>PROSYN</v>
      </c>
      <c r="F865" t="str">
        <f>IFERROR(_xlfn.TEXTAFTER(_xlfn.TEXTBEFORE(runRBA_RBA_fluxes[[#This Row],[rxn]],"_"&amp;runRBA_RBA_fluxes[[#This Row],[dir]]&amp;"-",-1),runRBA_RBA_fluxes[[#This Row],[tag]]&amp;"-"),"")</f>
        <v/>
      </c>
      <c r="G865" t="e">
        <f>_xlfn.TEXTAFTER(_xlfn.TEXTBEFORE(runRBA_RBA_fluxes[[#This Row],[rxn]],"-"&amp;runRBA_RBA_fluxes[[#This Row],[enz]],-1),"_",-1)</f>
        <v>#N/A</v>
      </c>
      <c r="H865" t="str">
        <f>_xlfn.TEXTAFTER(runRBA_RBA_fluxes[[#This Row],[rxn]],"-",-1)</f>
        <v>YFL045C</v>
      </c>
      <c r="I865" s="1" t="e">
        <f>IF(runRBA_RBA_fluxes[[#This Row],[dir]]="REV",-runRBA_RBA_fluxes[[#This Row],[ub]],runRBA_RBA_fluxes[[#This Row],[lb]])</f>
        <v>#N/A</v>
      </c>
      <c r="J865" s="1" t="e">
        <f>IF(runRBA_RBA_fluxes[[#This Row],[dir]]="REV",-runRBA_RBA_fluxes[[#This Row],[lb]],runRBA_RBA_fluxes[[#This Row],[ub]])</f>
        <v>#N/A</v>
      </c>
      <c r="K865" s="1" t="e">
        <f>IF(runRBA_RBA_fluxes[[#This Row],[dir]]="REV",-1,1)*runRBA_RBA_fluxes[[#This Row],[flux]]</f>
        <v>#N/A</v>
      </c>
      <c r="L865" s="1" t="b">
        <f>NOT(ISERROR(IF(runRBA_RBA_fluxes[[#This Row],[tag]]="RXN",MATCH(runRBA_RBA_fluxes[[#This Row],[rxn_base_id]],fba_fluxes[rxn],0),0)))</f>
        <v>1</v>
      </c>
    </row>
    <row r="866" spans="1:12" x14ac:dyDescent="0.2">
      <c r="A866" s="1" t="s">
        <v>838</v>
      </c>
      <c r="B866">
        <v>0.590047147061463</v>
      </c>
      <c r="C866">
        <v>0</v>
      </c>
      <c r="D866">
        <v>1000.0000000000001</v>
      </c>
      <c r="E866" t="str">
        <f>_xlfn.TEXTBEFORE(runRBA_RBA_fluxes[[#This Row],[rxn]],"-")</f>
        <v>RXN</v>
      </c>
      <c r="F866" t="str">
        <f>IFERROR(_xlfn.TEXTAFTER(_xlfn.TEXTBEFORE(runRBA_RBA_fluxes[[#This Row],[rxn]],"_"&amp;runRBA_RBA_fluxes[[#This Row],[dir]]&amp;"-",-1),runRBA_RBA_fluxes[[#This Row],[tag]]&amp;"-"),"")</f>
        <v>NH4t_c_e</v>
      </c>
      <c r="G866" t="str">
        <f>_xlfn.TEXTAFTER(_xlfn.TEXTBEFORE(runRBA_RBA_fluxes[[#This Row],[rxn]],"-"&amp;runRBA_RBA_fluxes[[#This Row],[enz]],-1),"_",-1)</f>
        <v>FWD</v>
      </c>
      <c r="H866" t="str">
        <f>_xlfn.TEXTAFTER(runRBA_RBA_fluxes[[#This Row],[rxn]],"-",-1)</f>
        <v>YDR384C</v>
      </c>
      <c r="I866" s="1">
        <f>IF(runRBA_RBA_fluxes[[#This Row],[dir]]="REV",-runRBA_RBA_fluxes[[#This Row],[ub]],runRBA_RBA_fluxes[[#This Row],[lb]])</f>
        <v>0</v>
      </c>
      <c r="J866" s="1">
        <f>IF(runRBA_RBA_fluxes[[#This Row],[dir]]="REV",-runRBA_RBA_fluxes[[#This Row],[lb]],runRBA_RBA_fluxes[[#This Row],[ub]])</f>
        <v>1000.0000000000001</v>
      </c>
      <c r="K866" s="1">
        <f>IF(runRBA_RBA_fluxes[[#This Row],[dir]]="REV",-1,1)*runRBA_RBA_fluxes[[#This Row],[flux]]</f>
        <v>0.590047147061463</v>
      </c>
      <c r="L866" s="1" t="b">
        <f>NOT(ISERROR(IF(runRBA_RBA_fluxes[[#This Row],[tag]]="RXN",MATCH(runRBA_RBA_fluxes[[#This Row],[rxn_base_id]],fba_fluxes[rxn],0),0)))</f>
        <v>1</v>
      </c>
    </row>
    <row r="867" spans="1:12" hidden="1" x14ac:dyDescent="0.2">
      <c r="A867" s="1" t="s">
        <v>1794</v>
      </c>
      <c r="B867">
        <v>2.3320171000000001E-7</v>
      </c>
      <c r="C867">
        <v>0</v>
      </c>
      <c r="D867">
        <v>1000.0000000000001</v>
      </c>
      <c r="E867" t="str">
        <f>_xlfn.TEXTBEFORE(runRBA_RBA_fluxes[[#This Row],[rxn]],"-")</f>
        <v>ENZSYN</v>
      </c>
      <c r="F867" t="str">
        <f>IFERROR(_xlfn.TEXTAFTER(_xlfn.TEXTBEFORE(runRBA_RBA_fluxes[[#This Row],[rxn]],"_"&amp;runRBA_RBA_fluxes[[#This Row],[dir]]&amp;"-",-1),runRBA_RBA_fluxes[[#This Row],[tag]]&amp;"-"),"")</f>
        <v/>
      </c>
      <c r="G867" t="e">
        <f>_xlfn.TEXTAFTER(_xlfn.TEXTBEFORE(runRBA_RBA_fluxes[[#This Row],[rxn]],"-"&amp;runRBA_RBA_fluxes[[#This Row],[enz]],-1),"_",-1)</f>
        <v>#N/A</v>
      </c>
      <c r="H867" t="str">
        <f>_xlfn.TEXTAFTER(runRBA_RBA_fluxes[[#This Row],[rxn]],"-",-1)</f>
        <v>YJR105W</v>
      </c>
      <c r="I867" s="1" t="e">
        <f>IF(runRBA_RBA_fluxes[[#This Row],[dir]]="REV",-runRBA_RBA_fluxes[[#This Row],[ub]],runRBA_RBA_fluxes[[#This Row],[lb]])</f>
        <v>#N/A</v>
      </c>
      <c r="J867" s="1" t="e">
        <f>IF(runRBA_RBA_fluxes[[#This Row],[dir]]="REV",-runRBA_RBA_fluxes[[#This Row],[lb]],runRBA_RBA_fluxes[[#This Row],[ub]])</f>
        <v>#N/A</v>
      </c>
      <c r="K867" s="1" t="e">
        <f>IF(runRBA_RBA_fluxes[[#This Row],[dir]]="REV",-1,1)*runRBA_RBA_fluxes[[#This Row],[flux]]</f>
        <v>#N/A</v>
      </c>
      <c r="L867" s="1" t="b">
        <f>NOT(ISERROR(IF(runRBA_RBA_fluxes[[#This Row],[tag]]="RXN",MATCH(runRBA_RBA_fluxes[[#This Row],[rxn_base_id]],fba_fluxes[rxn],0),0)))</f>
        <v>1</v>
      </c>
    </row>
    <row r="868" spans="1:12" x14ac:dyDescent="0.2">
      <c r="A868" s="1" t="s">
        <v>839</v>
      </c>
      <c r="B868">
        <v>1.7133224000000001E-8</v>
      </c>
      <c r="C868">
        <v>0</v>
      </c>
      <c r="D868">
        <v>1000.0000000000001</v>
      </c>
      <c r="E868" t="str">
        <f>_xlfn.TEXTBEFORE(runRBA_RBA_fluxes[[#This Row],[rxn]],"-")</f>
        <v>RXN</v>
      </c>
      <c r="F868" t="str">
        <f>IFERROR(_xlfn.TEXTAFTER(_xlfn.TEXTBEFORE(runRBA_RBA_fluxes[[#This Row],[rxn]],"_"&amp;runRBA_RBA_fluxes[[#This Row],[dir]]&amp;"-",-1),runRBA_RBA_fluxes[[#This Row],[tag]]&amp;"-"),"")</f>
        <v>FACOAL181_l</v>
      </c>
      <c r="G868" t="str">
        <f>_xlfn.TEXTAFTER(_xlfn.TEXTBEFORE(runRBA_RBA_fluxes[[#This Row],[rxn]],"-"&amp;runRBA_RBA_fluxes[[#This Row],[enz]],-1),"_",-1)</f>
        <v>FWD</v>
      </c>
      <c r="H868" t="str">
        <f>_xlfn.TEXTAFTER(runRBA_RBA_fluxes[[#This Row],[rxn]],"-",-1)</f>
        <v>YMR246W</v>
      </c>
      <c r="I868" s="1">
        <f>IF(runRBA_RBA_fluxes[[#This Row],[dir]]="REV",-runRBA_RBA_fluxes[[#This Row],[ub]],runRBA_RBA_fluxes[[#This Row],[lb]])</f>
        <v>0</v>
      </c>
      <c r="J868" s="1">
        <f>IF(runRBA_RBA_fluxes[[#This Row],[dir]]="REV",-runRBA_RBA_fluxes[[#This Row],[lb]],runRBA_RBA_fluxes[[#This Row],[ub]])</f>
        <v>1000.0000000000001</v>
      </c>
      <c r="K868" s="1">
        <f>IF(runRBA_RBA_fluxes[[#This Row],[dir]]="REV",-1,1)*runRBA_RBA_fluxes[[#This Row],[flux]]</f>
        <v>1.7133224000000001E-8</v>
      </c>
      <c r="L868" s="1" t="b">
        <f>NOT(ISERROR(IF(runRBA_RBA_fluxes[[#This Row],[tag]]="RXN",MATCH(runRBA_RBA_fluxes[[#This Row],[rxn_base_id]],fba_fluxes[rxn],0),0)))</f>
        <v>1</v>
      </c>
    </row>
    <row r="869" spans="1:12" hidden="1" x14ac:dyDescent="0.2">
      <c r="A869" s="1" t="s">
        <v>1795</v>
      </c>
      <c r="B869">
        <v>7.47137969E-7</v>
      </c>
      <c r="C869">
        <v>0</v>
      </c>
      <c r="D869">
        <v>1000.0000000000001</v>
      </c>
      <c r="E869" t="str">
        <f>_xlfn.TEXTBEFORE(runRBA_RBA_fluxes[[#This Row],[rxn]],"-")</f>
        <v>RIBOSUBSYN</v>
      </c>
      <c r="F869" t="str">
        <f>IFERROR(_xlfn.TEXTAFTER(_xlfn.TEXTBEFORE(runRBA_RBA_fluxes[[#This Row],[rxn]],"_"&amp;runRBA_RBA_fluxes[[#This Row],[dir]]&amp;"-",-1),runRBA_RBA_fluxes[[#This Row],[tag]]&amp;"-"),"")</f>
        <v/>
      </c>
      <c r="G869" t="e">
        <f>_xlfn.TEXTAFTER(_xlfn.TEXTBEFORE(runRBA_RBA_fluxes[[#This Row],[rxn]],"-"&amp;runRBA_RBA_fluxes[[#This Row],[enz]],-1),"_",-1)</f>
        <v>#N/A</v>
      </c>
      <c r="H869" t="str">
        <f>_xlfn.TEXTAFTER(runRBA_RBA_fluxes[[#This Row],[rxn]],"-",-1)</f>
        <v>YDL081C</v>
      </c>
      <c r="I869" s="1" t="e">
        <f>IF(runRBA_RBA_fluxes[[#This Row],[dir]]="REV",-runRBA_RBA_fluxes[[#This Row],[ub]],runRBA_RBA_fluxes[[#This Row],[lb]])</f>
        <v>#N/A</v>
      </c>
      <c r="J869" s="1" t="e">
        <f>IF(runRBA_RBA_fluxes[[#This Row],[dir]]="REV",-runRBA_RBA_fluxes[[#This Row],[lb]],runRBA_RBA_fluxes[[#This Row],[ub]])</f>
        <v>#N/A</v>
      </c>
      <c r="K869" s="1" t="e">
        <f>IF(runRBA_RBA_fluxes[[#This Row],[dir]]="REV",-1,1)*runRBA_RBA_fluxes[[#This Row],[flux]]</f>
        <v>#N/A</v>
      </c>
      <c r="L869" s="1" t="b">
        <f>NOT(ISERROR(IF(runRBA_RBA_fluxes[[#This Row],[tag]]="RXN",MATCH(runRBA_RBA_fluxes[[#This Row],[rxn_base_id]],fba_fluxes[rxn],0),0)))</f>
        <v>1</v>
      </c>
    </row>
    <row r="870" spans="1:12" x14ac:dyDescent="0.2">
      <c r="A870" s="1" t="s">
        <v>841</v>
      </c>
      <c r="B870">
        <v>1.3144123587600001E-4</v>
      </c>
      <c r="C870">
        <v>0</v>
      </c>
      <c r="D870">
        <v>1000.0000000000001</v>
      </c>
      <c r="E870" t="str">
        <f>_xlfn.TEXTBEFORE(runRBA_RBA_fluxes[[#This Row],[rxn]],"-")</f>
        <v>RXN</v>
      </c>
      <c r="F870" t="str">
        <f>IFERROR(_xlfn.TEXTAFTER(_xlfn.TEXTBEFORE(runRBA_RBA_fluxes[[#This Row],[rxn]],"_"&amp;runRBA_RBA_fluxes[[#This Row],[dir]]&amp;"-",-1),runRBA_RBA_fluxes[[#This Row],[tag]]&amp;"-"),"")</f>
        <v>3OACE220_rm</v>
      </c>
      <c r="G870" t="str">
        <f>_xlfn.TEXTAFTER(_xlfn.TEXTBEFORE(runRBA_RBA_fluxes[[#This Row],[rxn]],"-"&amp;runRBA_RBA_fluxes[[#This Row],[enz]],-1),"_",-1)</f>
        <v>FWD</v>
      </c>
      <c r="H870" t="str">
        <f>_xlfn.TEXTAFTER(runRBA_RBA_fluxes[[#This Row],[rxn]],"-",-1)</f>
        <v>YCR034W</v>
      </c>
      <c r="I870" s="1">
        <f>IF(runRBA_RBA_fluxes[[#This Row],[dir]]="REV",-runRBA_RBA_fluxes[[#This Row],[ub]],runRBA_RBA_fluxes[[#This Row],[lb]])</f>
        <v>0</v>
      </c>
      <c r="J870" s="1">
        <f>IF(runRBA_RBA_fluxes[[#This Row],[dir]]="REV",-runRBA_RBA_fluxes[[#This Row],[lb]],runRBA_RBA_fluxes[[#This Row],[ub]])</f>
        <v>1000.0000000000001</v>
      </c>
      <c r="K870" s="1">
        <f>IF(runRBA_RBA_fluxes[[#This Row],[dir]]="REV",-1,1)*runRBA_RBA_fluxes[[#This Row],[flux]]</f>
        <v>1.3144123587600001E-4</v>
      </c>
      <c r="L870" s="1" t="b">
        <f>NOT(ISERROR(IF(runRBA_RBA_fluxes[[#This Row],[tag]]="RXN",MATCH(runRBA_RBA_fluxes[[#This Row],[rxn_base_id]],fba_fluxes[rxn],0),0)))</f>
        <v>1</v>
      </c>
    </row>
    <row r="871" spans="1:12" hidden="1" x14ac:dyDescent="0.2">
      <c r="A871" s="1" t="s">
        <v>1796</v>
      </c>
      <c r="B871">
        <v>7.47137969E-7</v>
      </c>
      <c r="C871">
        <v>0</v>
      </c>
      <c r="D871">
        <v>1000.0000000000001</v>
      </c>
      <c r="E871" t="str">
        <f>_xlfn.TEXTBEFORE(runRBA_RBA_fluxes[[#This Row],[rxn]],"-")</f>
        <v>PROSYN</v>
      </c>
      <c r="F871" t="str">
        <f>IFERROR(_xlfn.TEXTAFTER(_xlfn.TEXTBEFORE(runRBA_RBA_fluxes[[#This Row],[rxn]],"_"&amp;runRBA_RBA_fluxes[[#This Row],[dir]]&amp;"-",-1),runRBA_RBA_fluxes[[#This Row],[tag]]&amp;"-"),"")</f>
        <v/>
      </c>
      <c r="G871" t="e">
        <f>_xlfn.TEXTAFTER(_xlfn.TEXTBEFORE(runRBA_RBA_fluxes[[#This Row],[rxn]],"-"&amp;runRBA_RBA_fluxes[[#This Row],[enz]],-1),"_",-1)</f>
        <v>#N/A</v>
      </c>
      <c r="H871" t="str">
        <f>_xlfn.TEXTAFTER(runRBA_RBA_fluxes[[#This Row],[rxn]],"-",-1)</f>
        <v>YLR264W</v>
      </c>
      <c r="I871" s="1" t="e">
        <f>IF(runRBA_RBA_fluxes[[#This Row],[dir]]="REV",-runRBA_RBA_fluxes[[#This Row],[ub]],runRBA_RBA_fluxes[[#This Row],[lb]])</f>
        <v>#N/A</v>
      </c>
      <c r="J871" s="1" t="e">
        <f>IF(runRBA_RBA_fluxes[[#This Row],[dir]]="REV",-runRBA_RBA_fluxes[[#This Row],[lb]],runRBA_RBA_fluxes[[#This Row],[ub]])</f>
        <v>#N/A</v>
      </c>
      <c r="K871" s="1" t="e">
        <f>IF(runRBA_RBA_fluxes[[#This Row],[dir]]="REV",-1,1)*runRBA_RBA_fluxes[[#This Row],[flux]]</f>
        <v>#N/A</v>
      </c>
      <c r="L871" s="1" t="b">
        <f>NOT(ISERROR(IF(runRBA_RBA_fluxes[[#This Row],[tag]]="RXN",MATCH(runRBA_RBA_fluxes[[#This Row],[rxn_base_id]],fba_fluxes[rxn],0),0)))</f>
        <v>1</v>
      </c>
    </row>
    <row r="872" spans="1:12" hidden="1" x14ac:dyDescent="0.2">
      <c r="A872" s="1" t="s">
        <v>1797</v>
      </c>
      <c r="B872">
        <v>3.2825791700000002E-7</v>
      </c>
      <c r="C872">
        <v>0</v>
      </c>
      <c r="D872">
        <v>1000.0000000000001</v>
      </c>
      <c r="E872" t="str">
        <f>_xlfn.TEXTBEFORE(runRBA_RBA_fluxes[[#This Row],[rxn]],"-")</f>
        <v>PROSYN</v>
      </c>
      <c r="F872" t="str">
        <f>IFERROR(_xlfn.TEXTAFTER(_xlfn.TEXTBEFORE(runRBA_RBA_fluxes[[#This Row],[rxn]],"_"&amp;runRBA_RBA_fluxes[[#This Row],[dir]]&amp;"-",-1),runRBA_RBA_fluxes[[#This Row],[tag]]&amp;"-"),"")</f>
        <v/>
      </c>
      <c r="G872" t="e">
        <f>_xlfn.TEXTAFTER(_xlfn.TEXTBEFORE(runRBA_RBA_fluxes[[#This Row],[rxn]],"-"&amp;runRBA_RBA_fluxes[[#This Row],[enz]],-1),"_",-1)</f>
        <v>#N/A</v>
      </c>
      <c r="H872" t="str">
        <f>_xlfn.TEXTAFTER(runRBA_RBA_fluxes[[#This Row],[rxn]],"-",-1)</f>
        <v>YGL009C</v>
      </c>
      <c r="I872" s="1" t="e">
        <f>IF(runRBA_RBA_fluxes[[#This Row],[dir]]="REV",-runRBA_RBA_fluxes[[#This Row],[ub]],runRBA_RBA_fluxes[[#This Row],[lb]])</f>
        <v>#N/A</v>
      </c>
      <c r="J872" s="1" t="e">
        <f>IF(runRBA_RBA_fluxes[[#This Row],[dir]]="REV",-runRBA_RBA_fluxes[[#This Row],[lb]],runRBA_RBA_fluxes[[#This Row],[ub]])</f>
        <v>#N/A</v>
      </c>
      <c r="K872" s="1" t="e">
        <f>IF(runRBA_RBA_fluxes[[#This Row],[dir]]="REV",-1,1)*runRBA_RBA_fluxes[[#This Row],[flux]]</f>
        <v>#N/A</v>
      </c>
      <c r="L872" s="1" t="b">
        <f>NOT(ISERROR(IF(runRBA_RBA_fluxes[[#This Row],[tag]]="RXN",MATCH(runRBA_RBA_fluxes[[#This Row],[rxn_base_id]],fba_fluxes[rxn],0),0)))</f>
        <v>1</v>
      </c>
    </row>
    <row r="873" spans="1:12" hidden="1" x14ac:dyDescent="0.2">
      <c r="A873" s="1" t="s">
        <v>1798</v>
      </c>
      <c r="B873">
        <v>3.0203757999999999E-8</v>
      </c>
      <c r="C873">
        <v>0</v>
      </c>
      <c r="D873">
        <v>1000.0000000000001</v>
      </c>
      <c r="E873" t="str">
        <f>_xlfn.TEXTBEFORE(runRBA_RBA_fluxes[[#This Row],[rxn]],"-")</f>
        <v>PROSYN</v>
      </c>
      <c r="F873" t="str">
        <f>IFERROR(_xlfn.TEXTAFTER(_xlfn.TEXTBEFORE(runRBA_RBA_fluxes[[#This Row],[rxn]],"_"&amp;runRBA_RBA_fluxes[[#This Row],[dir]]&amp;"-",-1),runRBA_RBA_fluxes[[#This Row],[tag]]&amp;"-"),"")</f>
        <v/>
      </c>
      <c r="G873" t="e">
        <f>_xlfn.TEXTAFTER(_xlfn.TEXTBEFORE(runRBA_RBA_fluxes[[#This Row],[rxn]],"-"&amp;runRBA_RBA_fluxes[[#This Row],[enz]],-1),"_",-1)</f>
        <v>#N/A</v>
      </c>
      <c r="H873" t="str">
        <f>_xlfn.TEXTAFTER(runRBA_RBA_fluxes[[#This Row],[rxn]],"-",-1)</f>
        <v>YMR272C</v>
      </c>
      <c r="I873" s="1" t="e">
        <f>IF(runRBA_RBA_fluxes[[#This Row],[dir]]="REV",-runRBA_RBA_fluxes[[#This Row],[ub]],runRBA_RBA_fluxes[[#This Row],[lb]])</f>
        <v>#N/A</v>
      </c>
      <c r="J873" s="1" t="e">
        <f>IF(runRBA_RBA_fluxes[[#This Row],[dir]]="REV",-runRBA_RBA_fluxes[[#This Row],[lb]],runRBA_RBA_fluxes[[#This Row],[ub]])</f>
        <v>#N/A</v>
      </c>
      <c r="K873" s="1" t="e">
        <f>IF(runRBA_RBA_fluxes[[#This Row],[dir]]="REV",-1,1)*runRBA_RBA_fluxes[[#This Row],[flux]]</f>
        <v>#N/A</v>
      </c>
      <c r="L873" s="1" t="b">
        <f>NOT(ISERROR(IF(runRBA_RBA_fluxes[[#This Row],[tag]]="RXN",MATCH(runRBA_RBA_fluxes[[#This Row],[rxn_base_id]],fba_fluxes[rxn],0),0)))</f>
        <v>1</v>
      </c>
    </row>
    <row r="874" spans="1:12" hidden="1" x14ac:dyDescent="0.2">
      <c r="A874" s="1" t="s">
        <v>1799</v>
      </c>
      <c r="B874">
        <v>9.0542968999999999E-8</v>
      </c>
      <c r="C874">
        <v>0</v>
      </c>
      <c r="D874">
        <v>1000.0000000000001</v>
      </c>
      <c r="E874" t="str">
        <f>_xlfn.TEXTBEFORE(runRBA_RBA_fluxes[[#This Row],[rxn]],"-")</f>
        <v>PROSYN</v>
      </c>
      <c r="F874" t="str">
        <f>IFERROR(_xlfn.TEXTAFTER(_xlfn.TEXTBEFORE(runRBA_RBA_fluxes[[#This Row],[rxn]],"_"&amp;runRBA_RBA_fluxes[[#This Row],[dir]]&amp;"-",-1),runRBA_RBA_fluxes[[#This Row],[tag]]&amp;"-"),"")</f>
        <v/>
      </c>
      <c r="G874" t="e">
        <f>_xlfn.TEXTAFTER(_xlfn.TEXTBEFORE(runRBA_RBA_fluxes[[#This Row],[rxn]],"-"&amp;runRBA_RBA_fluxes[[#This Row],[enz]],-1),"_",-1)</f>
        <v>#N/A</v>
      </c>
      <c r="H874" t="str">
        <f>_xlfn.TEXTAFTER(runRBA_RBA_fluxes[[#This Row],[rxn]],"-",-1)</f>
        <v>YNL005C</v>
      </c>
      <c r="I874" s="1" t="e">
        <f>IF(runRBA_RBA_fluxes[[#This Row],[dir]]="REV",-runRBA_RBA_fluxes[[#This Row],[ub]],runRBA_RBA_fluxes[[#This Row],[lb]])</f>
        <v>#N/A</v>
      </c>
      <c r="J874" s="1" t="e">
        <f>IF(runRBA_RBA_fluxes[[#This Row],[dir]]="REV",-runRBA_RBA_fluxes[[#This Row],[lb]],runRBA_RBA_fluxes[[#This Row],[ub]])</f>
        <v>#N/A</v>
      </c>
      <c r="K874" s="1" t="e">
        <f>IF(runRBA_RBA_fluxes[[#This Row],[dir]]="REV",-1,1)*runRBA_RBA_fluxes[[#This Row],[flux]]</f>
        <v>#N/A</v>
      </c>
      <c r="L874" s="1" t="b">
        <f>NOT(ISERROR(IF(runRBA_RBA_fluxes[[#This Row],[tag]]="RXN",MATCH(runRBA_RBA_fluxes[[#This Row],[rxn_base_id]],fba_fluxes[rxn],0),0)))</f>
        <v>1</v>
      </c>
    </row>
    <row r="875" spans="1:12" hidden="1" x14ac:dyDescent="0.2">
      <c r="A875" s="1" t="s">
        <v>1800</v>
      </c>
      <c r="B875">
        <v>1.52296E-10</v>
      </c>
      <c r="C875">
        <v>0</v>
      </c>
      <c r="D875">
        <v>1000.0000000000001</v>
      </c>
      <c r="E875" t="str">
        <f>_xlfn.TEXTBEFORE(runRBA_RBA_fluxes[[#This Row],[rxn]],"-")</f>
        <v>PROSYN</v>
      </c>
      <c r="F875" t="str">
        <f>IFERROR(_xlfn.TEXTAFTER(_xlfn.TEXTBEFORE(runRBA_RBA_fluxes[[#This Row],[rxn]],"_"&amp;runRBA_RBA_fluxes[[#This Row],[dir]]&amp;"-",-1),runRBA_RBA_fluxes[[#This Row],[tag]]&amp;"-"),"")</f>
        <v/>
      </c>
      <c r="G875" t="e">
        <f>_xlfn.TEXTAFTER(_xlfn.TEXTBEFORE(runRBA_RBA_fluxes[[#This Row],[rxn]],"-"&amp;runRBA_RBA_fluxes[[#This Row],[enz]],-1),"_",-1)</f>
        <v>#N/A</v>
      </c>
      <c r="H875" t="str">
        <f>_xlfn.TEXTAFTER(runRBA_RBA_fluxes[[#This Row],[rxn]],"-",-1)</f>
        <v>YMR298W</v>
      </c>
      <c r="I875" s="1" t="e">
        <f>IF(runRBA_RBA_fluxes[[#This Row],[dir]]="REV",-runRBA_RBA_fluxes[[#This Row],[ub]],runRBA_RBA_fluxes[[#This Row],[lb]])</f>
        <v>#N/A</v>
      </c>
      <c r="J875" s="1" t="e">
        <f>IF(runRBA_RBA_fluxes[[#This Row],[dir]]="REV",-runRBA_RBA_fluxes[[#This Row],[lb]],runRBA_RBA_fluxes[[#This Row],[ub]])</f>
        <v>#N/A</v>
      </c>
      <c r="K875" s="1" t="e">
        <f>IF(runRBA_RBA_fluxes[[#This Row],[dir]]="REV",-1,1)*runRBA_RBA_fluxes[[#This Row],[flux]]</f>
        <v>#N/A</v>
      </c>
      <c r="L875" s="1" t="b">
        <f>NOT(ISERROR(IF(runRBA_RBA_fluxes[[#This Row],[tag]]="RXN",MATCH(runRBA_RBA_fluxes[[#This Row],[rxn_base_id]],fba_fluxes[rxn],0),0)))</f>
        <v>1</v>
      </c>
    </row>
    <row r="876" spans="1:12" hidden="1" x14ac:dyDescent="0.2">
      <c r="A876" s="1" t="s">
        <v>1801</v>
      </c>
      <c r="B876">
        <v>1.18411991E-7</v>
      </c>
      <c r="C876">
        <v>0</v>
      </c>
      <c r="D876">
        <v>1000.0000000000001</v>
      </c>
      <c r="E876" t="str">
        <f>_xlfn.TEXTBEFORE(runRBA_RBA_fluxes[[#This Row],[rxn]],"-")</f>
        <v>ENZSYN</v>
      </c>
      <c r="F876" t="str">
        <f>IFERROR(_xlfn.TEXTAFTER(_xlfn.TEXTBEFORE(runRBA_RBA_fluxes[[#This Row],[rxn]],"_"&amp;runRBA_RBA_fluxes[[#This Row],[dir]]&amp;"-",-1),runRBA_RBA_fluxes[[#This Row],[tag]]&amp;"-"),"")</f>
        <v/>
      </c>
      <c r="G876" t="e">
        <f>_xlfn.TEXTAFTER(_xlfn.TEXTBEFORE(runRBA_RBA_fluxes[[#This Row],[rxn]],"-"&amp;runRBA_RBA_fluxes[[#This Row],[enz]],-1),"_",-1)</f>
        <v>#N/A</v>
      </c>
      <c r="H876" t="str">
        <f>_xlfn.TEXTAFTER(runRBA_RBA_fluxes[[#This Row],[rxn]],"-",-1)</f>
        <v>YDR037W</v>
      </c>
      <c r="I876" s="1" t="e">
        <f>IF(runRBA_RBA_fluxes[[#This Row],[dir]]="REV",-runRBA_RBA_fluxes[[#This Row],[ub]],runRBA_RBA_fluxes[[#This Row],[lb]])</f>
        <v>#N/A</v>
      </c>
      <c r="J876" s="1" t="e">
        <f>IF(runRBA_RBA_fluxes[[#This Row],[dir]]="REV",-runRBA_RBA_fluxes[[#This Row],[lb]],runRBA_RBA_fluxes[[#This Row],[ub]])</f>
        <v>#N/A</v>
      </c>
      <c r="K876" s="1" t="e">
        <f>IF(runRBA_RBA_fluxes[[#This Row],[dir]]="REV",-1,1)*runRBA_RBA_fluxes[[#This Row],[flux]]</f>
        <v>#N/A</v>
      </c>
      <c r="L876" s="1" t="b">
        <f>NOT(ISERROR(IF(runRBA_RBA_fluxes[[#This Row],[tag]]="RXN",MATCH(runRBA_RBA_fluxes[[#This Row],[rxn_base_id]],fba_fluxes[rxn],0),0)))</f>
        <v>1</v>
      </c>
    </row>
    <row r="877" spans="1:12" hidden="1" x14ac:dyDescent="0.2">
      <c r="A877" s="1" t="s">
        <v>1802</v>
      </c>
      <c r="B877">
        <v>0</v>
      </c>
      <c r="C877">
        <v>0</v>
      </c>
      <c r="D877">
        <v>1000.0000000000001</v>
      </c>
      <c r="E877" t="str">
        <f>_xlfn.TEXTBEFORE(runRBA_RBA_fluxes[[#This Row],[rxn]],"-")</f>
        <v>ENZSYN</v>
      </c>
      <c r="F877" t="str">
        <f>IFERROR(_xlfn.TEXTAFTER(_xlfn.TEXTBEFORE(runRBA_RBA_fluxes[[#This Row],[rxn]],"_"&amp;runRBA_RBA_fluxes[[#This Row],[dir]]&amp;"-",-1),runRBA_RBA_fluxes[[#This Row],[tag]]&amp;"-"),"")</f>
        <v/>
      </c>
      <c r="G877" t="e">
        <f>_xlfn.TEXTAFTER(_xlfn.TEXTBEFORE(runRBA_RBA_fluxes[[#This Row],[rxn]],"-"&amp;runRBA_RBA_fluxes[[#This Row],[enz]],-1),"_",-1)</f>
        <v>#N/A</v>
      </c>
      <c r="H877" t="str">
        <f>_xlfn.TEXTAFTER(runRBA_RBA_fluxes[[#This Row],[rxn]],"-",-1)</f>
        <v>YEL041W</v>
      </c>
      <c r="I877" s="1" t="e">
        <f>IF(runRBA_RBA_fluxes[[#This Row],[dir]]="REV",-runRBA_RBA_fluxes[[#This Row],[ub]],runRBA_RBA_fluxes[[#This Row],[lb]])</f>
        <v>#N/A</v>
      </c>
      <c r="J877" s="1" t="e">
        <f>IF(runRBA_RBA_fluxes[[#This Row],[dir]]="REV",-runRBA_RBA_fluxes[[#This Row],[lb]],runRBA_RBA_fluxes[[#This Row],[ub]])</f>
        <v>#N/A</v>
      </c>
      <c r="K877" s="1" t="e">
        <f>IF(runRBA_RBA_fluxes[[#This Row],[dir]]="REV",-1,1)*runRBA_RBA_fluxes[[#This Row],[flux]]</f>
        <v>#N/A</v>
      </c>
      <c r="L877" s="1" t="b">
        <f>NOT(ISERROR(IF(runRBA_RBA_fluxes[[#This Row],[tag]]="RXN",MATCH(runRBA_RBA_fluxes[[#This Row],[rxn_base_id]],fba_fluxes[rxn],0),0)))</f>
        <v>1</v>
      </c>
    </row>
    <row r="878" spans="1:12" x14ac:dyDescent="0.2">
      <c r="A878" s="1" t="s">
        <v>842</v>
      </c>
      <c r="B878">
        <v>3.3055786352361997E-2</v>
      </c>
      <c r="C878">
        <v>0</v>
      </c>
      <c r="D878">
        <v>1000.0000000000001</v>
      </c>
      <c r="E878" t="str">
        <f>_xlfn.TEXTBEFORE(runRBA_RBA_fluxes[[#This Row],[rxn]],"-")</f>
        <v>RXN</v>
      </c>
      <c r="F878" t="str">
        <f>IFERROR(_xlfn.TEXTAFTER(_xlfn.TEXTBEFORE(runRBA_RBA_fluxes[[#This Row],[rxn]],"_"&amp;runRBA_RBA_fluxes[[#This Row],[dir]]&amp;"-",-1),runRBA_RBA_fluxes[[#This Row],[tag]]&amp;"-"),"")</f>
        <v>CHORS_c</v>
      </c>
      <c r="G878" t="str">
        <f>_xlfn.TEXTAFTER(_xlfn.TEXTBEFORE(runRBA_RBA_fluxes[[#This Row],[rxn]],"-"&amp;runRBA_RBA_fluxes[[#This Row],[enz]],-1),"_",-1)</f>
        <v>FWD</v>
      </c>
      <c r="H878" t="str">
        <f>_xlfn.TEXTAFTER(runRBA_RBA_fluxes[[#This Row],[rxn]],"-",-1)</f>
        <v>YGL148W</v>
      </c>
      <c r="I878" s="1">
        <f>IF(runRBA_RBA_fluxes[[#This Row],[dir]]="REV",-runRBA_RBA_fluxes[[#This Row],[ub]],runRBA_RBA_fluxes[[#This Row],[lb]])</f>
        <v>0</v>
      </c>
      <c r="J878" s="1">
        <f>IF(runRBA_RBA_fluxes[[#This Row],[dir]]="REV",-runRBA_RBA_fluxes[[#This Row],[lb]],runRBA_RBA_fluxes[[#This Row],[ub]])</f>
        <v>1000.0000000000001</v>
      </c>
      <c r="K878" s="1">
        <f>IF(runRBA_RBA_fluxes[[#This Row],[dir]]="REV",-1,1)*runRBA_RBA_fluxes[[#This Row],[flux]]</f>
        <v>3.3055786352361997E-2</v>
      </c>
      <c r="L878" s="1" t="b">
        <f>NOT(ISERROR(IF(runRBA_RBA_fluxes[[#This Row],[tag]]="RXN",MATCH(runRBA_RBA_fluxes[[#This Row],[rxn_base_id]],fba_fluxes[rxn],0),0)))</f>
        <v>1</v>
      </c>
    </row>
    <row r="879" spans="1:12" hidden="1" x14ac:dyDescent="0.2">
      <c r="A879" s="1" t="s">
        <v>1803</v>
      </c>
      <c r="B879">
        <v>1.834382994181E-3</v>
      </c>
      <c r="C879">
        <v>0</v>
      </c>
      <c r="D879">
        <v>1000.0000000000001</v>
      </c>
      <c r="E879" t="str">
        <f>_xlfn.TEXTBEFORE(runRBA_RBA_fluxes[[#This Row],[rxn]],"-")</f>
        <v>BIOSYN</v>
      </c>
      <c r="F879" t="str">
        <f>IFERROR(_xlfn.TEXTAFTER(_xlfn.TEXTBEFORE(runRBA_RBA_fluxes[[#This Row],[rxn]],"_"&amp;runRBA_RBA_fluxes[[#This Row],[dir]]&amp;"-",-1),runRBA_RBA_fluxes[[#This Row],[tag]]&amp;"-"),"")</f>
        <v/>
      </c>
      <c r="G879" t="e">
        <f>_xlfn.TEXTAFTER(_xlfn.TEXTBEFORE(runRBA_RBA_fluxes[[#This Row],[rxn]],"-"&amp;runRBA_RBA_fluxes[[#This Row],[enz]],-1),"_",-1)</f>
        <v>#N/A</v>
      </c>
      <c r="H879" t="str">
        <f>_xlfn.TEXTAFTER(runRBA_RBA_fluxes[[#This Row],[rxn]],"-",-1)</f>
        <v>RNA</v>
      </c>
      <c r="I879" s="1" t="e">
        <f>IF(runRBA_RBA_fluxes[[#This Row],[dir]]="REV",-runRBA_RBA_fluxes[[#This Row],[ub]],runRBA_RBA_fluxes[[#This Row],[lb]])</f>
        <v>#N/A</v>
      </c>
      <c r="J879" s="1" t="e">
        <f>IF(runRBA_RBA_fluxes[[#This Row],[dir]]="REV",-runRBA_RBA_fluxes[[#This Row],[lb]],runRBA_RBA_fluxes[[#This Row],[ub]])</f>
        <v>#N/A</v>
      </c>
      <c r="K879" s="1" t="e">
        <f>IF(runRBA_RBA_fluxes[[#This Row],[dir]]="REV",-1,1)*runRBA_RBA_fluxes[[#This Row],[flux]]</f>
        <v>#N/A</v>
      </c>
      <c r="L879" s="1" t="b">
        <f>NOT(ISERROR(IF(runRBA_RBA_fluxes[[#This Row],[tag]]="RXN",MATCH(runRBA_RBA_fluxes[[#This Row],[rxn_base_id]],fba_fluxes[rxn],0),0)))</f>
        <v>1</v>
      </c>
    </row>
    <row r="880" spans="1:12" hidden="1" x14ac:dyDescent="0.2">
      <c r="A880" s="1" t="s">
        <v>1804</v>
      </c>
      <c r="B880">
        <v>3.8459385000000001E-8</v>
      </c>
      <c r="C880">
        <v>0</v>
      </c>
      <c r="D880">
        <v>1000.0000000000001</v>
      </c>
      <c r="E880" t="str">
        <f>_xlfn.TEXTBEFORE(runRBA_RBA_fluxes[[#This Row],[rxn]],"-")</f>
        <v>PROSYN</v>
      </c>
      <c r="F880" t="str">
        <f>IFERROR(_xlfn.TEXTAFTER(_xlfn.TEXTBEFORE(runRBA_RBA_fluxes[[#This Row],[rxn]],"_"&amp;runRBA_RBA_fluxes[[#This Row],[dir]]&amp;"-",-1),runRBA_RBA_fluxes[[#This Row],[tag]]&amp;"-"),"")</f>
        <v/>
      </c>
      <c r="G880" t="e">
        <f>_xlfn.TEXTAFTER(_xlfn.TEXTBEFORE(runRBA_RBA_fluxes[[#This Row],[rxn]],"-"&amp;runRBA_RBA_fluxes[[#This Row],[enz]],-1),"_",-1)</f>
        <v>#N/A</v>
      </c>
      <c r="H880" t="str">
        <f>_xlfn.TEXTAFTER(runRBA_RBA_fluxes[[#This Row],[rxn]],"-",-1)</f>
        <v>YHR074W_c</v>
      </c>
      <c r="I880" s="1" t="e">
        <f>IF(runRBA_RBA_fluxes[[#This Row],[dir]]="REV",-runRBA_RBA_fluxes[[#This Row],[ub]],runRBA_RBA_fluxes[[#This Row],[lb]])</f>
        <v>#N/A</v>
      </c>
      <c r="J880" s="1" t="e">
        <f>IF(runRBA_RBA_fluxes[[#This Row],[dir]]="REV",-runRBA_RBA_fluxes[[#This Row],[lb]],runRBA_RBA_fluxes[[#This Row],[ub]])</f>
        <v>#N/A</v>
      </c>
      <c r="K880" s="1" t="e">
        <f>IF(runRBA_RBA_fluxes[[#This Row],[dir]]="REV",-1,1)*runRBA_RBA_fluxes[[#This Row],[flux]]</f>
        <v>#N/A</v>
      </c>
      <c r="L880" s="1" t="b">
        <f>NOT(ISERROR(IF(runRBA_RBA_fluxes[[#This Row],[tag]]="RXN",MATCH(runRBA_RBA_fluxes[[#This Row],[rxn_base_id]],fba_fluxes[rxn],0),0)))</f>
        <v>1</v>
      </c>
    </row>
    <row r="881" spans="1:12" hidden="1" x14ac:dyDescent="0.2">
      <c r="A881" s="1" t="s">
        <v>1805</v>
      </c>
      <c r="B881">
        <v>1.5576763200000001E-7</v>
      </c>
      <c r="C881">
        <v>0</v>
      </c>
      <c r="D881">
        <v>1000.0000000000001</v>
      </c>
      <c r="E881" t="str">
        <f>_xlfn.TEXTBEFORE(runRBA_RBA_fluxes[[#This Row],[rxn]],"-")</f>
        <v>ENZSYN</v>
      </c>
      <c r="F881" t="str">
        <f>IFERROR(_xlfn.TEXTAFTER(_xlfn.TEXTBEFORE(runRBA_RBA_fluxes[[#This Row],[rxn]],"_"&amp;runRBA_RBA_fluxes[[#This Row],[dir]]&amp;"-",-1),runRBA_RBA_fluxes[[#This Row],[tag]]&amp;"-"),"")</f>
        <v/>
      </c>
      <c r="G881" t="e">
        <f>_xlfn.TEXTAFTER(_xlfn.TEXTBEFORE(runRBA_RBA_fluxes[[#This Row],[rxn]],"-"&amp;runRBA_RBA_fluxes[[#This Row],[enz]],-1),"_",-1)</f>
        <v>#N/A</v>
      </c>
      <c r="H881" t="str">
        <f>_xlfn.TEXTAFTER(runRBA_RBA_fluxes[[#This Row],[rxn]],"-",-1)</f>
        <v>GCV123LPD1</v>
      </c>
      <c r="I881" s="1" t="e">
        <f>IF(runRBA_RBA_fluxes[[#This Row],[dir]]="REV",-runRBA_RBA_fluxes[[#This Row],[ub]],runRBA_RBA_fluxes[[#This Row],[lb]])</f>
        <v>#N/A</v>
      </c>
      <c r="J881" s="1" t="e">
        <f>IF(runRBA_RBA_fluxes[[#This Row],[dir]]="REV",-runRBA_RBA_fluxes[[#This Row],[lb]],runRBA_RBA_fluxes[[#This Row],[ub]])</f>
        <v>#N/A</v>
      </c>
      <c r="K881" s="1" t="e">
        <f>IF(runRBA_RBA_fluxes[[#This Row],[dir]]="REV",-1,1)*runRBA_RBA_fluxes[[#This Row],[flux]]</f>
        <v>#N/A</v>
      </c>
      <c r="L881" s="1" t="b">
        <f>NOT(ISERROR(IF(runRBA_RBA_fluxes[[#This Row],[tag]]="RXN",MATCH(runRBA_RBA_fluxes[[#This Row],[rxn_base_id]],fba_fluxes[rxn],0),0)))</f>
        <v>1</v>
      </c>
    </row>
    <row r="882" spans="1:12" x14ac:dyDescent="0.2">
      <c r="A882" s="1" t="s">
        <v>843</v>
      </c>
      <c r="B882">
        <v>1.3144123587600001E-4</v>
      </c>
      <c r="C882">
        <v>0</v>
      </c>
      <c r="D882">
        <v>1000.0000000000001</v>
      </c>
      <c r="E882" t="str">
        <f>_xlfn.TEXTBEFORE(runRBA_RBA_fluxes[[#This Row],[rxn]],"-")</f>
        <v>RXN</v>
      </c>
      <c r="F882" t="str">
        <f>IFERROR(_xlfn.TEXTAFTER(_xlfn.TEXTBEFORE(runRBA_RBA_fluxes[[#This Row],[rxn]],"_"&amp;runRBA_RBA_fluxes[[#This Row],[dir]]&amp;"-",-1),runRBA_RBA_fluxes[[#This Row],[tag]]&amp;"-"),"")</f>
        <v>DAGt_gm_rm</v>
      </c>
      <c r="G882" t="str">
        <f>_xlfn.TEXTAFTER(_xlfn.TEXTBEFORE(runRBA_RBA_fluxes[[#This Row],[rxn]],"-"&amp;runRBA_RBA_fluxes[[#This Row],[enz]],-1),"_",-1)</f>
        <v>FWD</v>
      </c>
      <c r="H882" t="str">
        <f>_xlfn.TEXTAFTER(runRBA_RBA_fluxes[[#This Row],[rxn]],"-",-1)</f>
        <v>SPONT</v>
      </c>
      <c r="I882" s="1">
        <f>IF(runRBA_RBA_fluxes[[#This Row],[dir]]="REV",-runRBA_RBA_fluxes[[#This Row],[ub]],runRBA_RBA_fluxes[[#This Row],[lb]])</f>
        <v>0</v>
      </c>
      <c r="J882" s="1">
        <f>IF(runRBA_RBA_fluxes[[#This Row],[dir]]="REV",-runRBA_RBA_fluxes[[#This Row],[lb]],runRBA_RBA_fluxes[[#This Row],[ub]])</f>
        <v>1000.0000000000001</v>
      </c>
      <c r="K882" s="1">
        <f>IF(runRBA_RBA_fluxes[[#This Row],[dir]]="REV",-1,1)*runRBA_RBA_fluxes[[#This Row],[flux]]</f>
        <v>1.3144123587600001E-4</v>
      </c>
      <c r="L882" s="1" t="b">
        <f>NOT(ISERROR(IF(runRBA_RBA_fluxes[[#This Row],[tag]]="RXN",MATCH(runRBA_RBA_fluxes[[#This Row],[rxn_base_id]],fba_fluxes[rxn],0),0)))</f>
        <v>1</v>
      </c>
    </row>
    <row r="883" spans="1:12" x14ac:dyDescent="0.2">
      <c r="A883" s="1" t="s">
        <v>844</v>
      </c>
      <c r="B883">
        <v>3.7852708174730002E-3</v>
      </c>
      <c r="C883">
        <v>0</v>
      </c>
      <c r="D883">
        <v>1000.0000000000001</v>
      </c>
      <c r="E883" t="str">
        <f>_xlfn.TEXTBEFORE(runRBA_RBA_fluxes[[#This Row],[rxn]],"-")</f>
        <v>RXN</v>
      </c>
      <c r="F883" t="str">
        <f>IFERROR(_xlfn.TEXTAFTER(_xlfn.TEXTBEFORE(runRBA_RBA_fluxes[[#This Row],[rxn]],"_"&amp;runRBA_RBA_fluxes[[#This Row],[dir]]&amp;"-",-1),runRBA_RBA_fluxes[[#This Row],[tag]]&amp;"-"),"")</f>
        <v>ADNK1_c</v>
      </c>
      <c r="G883" t="str">
        <f>_xlfn.TEXTAFTER(_xlfn.TEXTBEFORE(runRBA_RBA_fluxes[[#This Row],[rxn]],"-"&amp;runRBA_RBA_fluxes[[#This Row],[enz]],-1),"_",-1)</f>
        <v>FWD</v>
      </c>
      <c r="H883" t="str">
        <f>_xlfn.TEXTAFTER(runRBA_RBA_fluxes[[#This Row],[rxn]],"-",-1)</f>
        <v>YJR105W</v>
      </c>
      <c r="I883" s="1">
        <f>IF(runRBA_RBA_fluxes[[#This Row],[dir]]="REV",-runRBA_RBA_fluxes[[#This Row],[ub]],runRBA_RBA_fluxes[[#This Row],[lb]])</f>
        <v>0</v>
      </c>
      <c r="J883" s="1">
        <f>IF(runRBA_RBA_fluxes[[#This Row],[dir]]="REV",-runRBA_RBA_fluxes[[#This Row],[lb]],runRBA_RBA_fluxes[[#This Row],[ub]])</f>
        <v>1000.0000000000001</v>
      </c>
      <c r="K883" s="1">
        <f>IF(runRBA_RBA_fluxes[[#This Row],[dir]]="REV",-1,1)*runRBA_RBA_fluxes[[#This Row],[flux]]</f>
        <v>3.7852708174730002E-3</v>
      </c>
      <c r="L883" s="1" t="b">
        <f>NOT(ISERROR(IF(runRBA_RBA_fluxes[[#This Row],[tag]]="RXN",MATCH(runRBA_RBA_fluxes[[#This Row],[rxn_base_id]],fba_fluxes[rxn],0),0)))</f>
        <v>1</v>
      </c>
    </row>
    <row r="884" spans="1:12" hidden="1" x14ac:dyDescent="0.2">
      <c r="A884" s="1" t="s">
        <v>1806</v>
      </c>
      <c r="B884">
        <v>0</v>
      </c>
      <c r="C884">
        <v>0</v>
      </c>
      <c r="D884">
        <v>1000.0000000000001</v>
      </c>
      <c r="E884" t="str">
        <f>_xlfn.TEXTBEFORE(runRBA_RBA_fluxes[[#This Row],[rxn]],"-")</f>
        <v>ENZLOAD</v>
      </c>
      <c r="F884" t="str">
        <f>IFERROR(_xlfn.TEXTAFTER(_xlfn.TEXTBEFORE(runRBA_RBA_fluxes[[#This Row],[rxn]],"_"&amp;runRBA_RBA_fluxes[[#This Row],[dir]]&amp;"-",-1),runRBA_RBA_fluxes[[#This Row],[tag]]&amp;"-"),"")</f>
        <v>FACOAL181_l</v>
      </c>
      <c r="G884" t="str">
        <f>_xlfn.TEXTAFTER(_xlfn.TEXTBEFORE(runRBA_RBA_fluxes[[#This Row],[rxn]],"-"&amp;runRBA_RBA_fluxes[[#This Row],[enz]],-1),"_",-1)</f>
        <v>FWD</v>
      </c>
      <c r="H884" t="str">
        <f>_xlfn.TEXTAFTER(runRBA_RBA_fluxes[[#This Row],[rxn]],"-",-1)</f>
        <v>YMR246W</v>
      </c>
      <c r="I884" s="1">
        <f>IF(runRBA_RBA_fluxes[[#This Row],[dir]]="REV",-runRBA_RBA_fluxes[[#This Row],[ub]],runRBA_RBA_fluxes[[#This Row],[lb]])</f>
        <v>0</v>
      </c>
      <c r="J884" s="1">
        <f>IF(runRBA_RBA_fluxes[[#This Row],[dir]]="REV",-runRBA_RBA_fluxes[[#This Row],[lb]],runRBA_RBA_fluxes[[#This Row],[ub]])</f>
        <v>1000.0000000000001</v>
      </c>
      <c r="K884" s="1">
        <f>IF(runRBA_RBA_fluxes[[#This Row],[dir]]="REV",-1,1)*runRBA_RBA_fluxes[[#This Row],[flux]]</f>
        <v>0</v>
      </c>
      <c r="L884" s="1" t="b">
        <f>NOT(ISERROR(IF(runRBA_RBA_fluxes[[#This Row],[tag]]="RXN",MATCH(runRBA_RBA_fluxes[[#This Row],[rxn_base_id]],fba_fluxes[rxn],0),0)))</f>
        <v>1</v>
      </c>
    </row>
    <row r="885" spans="1:12" x14ac:dyDescent="0.2">
      <c r="A885" s="1" t="s">
        <v>845</v>
      </c>
      <c r="B885">
        <v>2.5978391464619999E-3</v>
      </c>
      <c r="C885">
        <v>0</v>
      </c>
      <c r="D885">
        <v>1000.0000000000001</v>
      </c>
      <c r="E885" t="str">
        <f>_xlfn.TEXTBEFORE(runRBA_RBA_fluxes[[#This Row],[rxn]],"-")</f>
        <v>RXN</v>
      </c>
      <c r="F885" t="str">
        <f>IFERROR(_xlfn.TEXTAFTER(_xlfn.TEXTBEFORE(runRBA_RBA_fluxes[[#This Row],[rxn]],"_"&amp;runRBA_RBA_fluxes[[#This Row],[dir]]&amp;"-",-1),runRBA_RBA_fluxes[[#This Row],[tag]]&amp;"-"),"")</f>
        <v>NADPt_c_r</v>
      </c>
      <c r="G885" t="str">
        <f>_xlfn.TEXTAFTER(_xlfn.TEXTBEFORE(runRBA_RBA_fluxes[[#This Row],[rxn]],"-"&amp;runRBA_RBA_fluxes[[#This Row],[enz]],-1),"_",-1)</f>
        <v>REV</v>
      </c>
      <c r="H885" t="str">
        <f>_xlfn.TEXTAFTER(runRBA_RBA_fluxes[[#This Row],[rxn]],"-",-1)</f>
        <v>SPONT</v>
      </c>
      <c r="I885" s="1">
        <f>IF(runRBA_RBA_fluxes[[#This Row],[dir]]="REV",-runRBA_RBA_fluxes[[#This Row],[ub]],runRBA_RBA_fluxes[[#This Row],[lb]])</f>
        <v>-1000.0000000000001</v>
      </c>
      <c r="J885" s="1">
        <f>IF(runRBA_RBA_fluxes[[#This Row],[dir]]="REV",-runRBA_RBA_fluxes[[#This Row],[lb]],runRBA_RBA_fluxes[[#This Row],[ub]])</f>
        <v>0</v>
      </c>
      <c r="K885" s="1">
        <f>IF(runRBA_RBA_fluxes[[#This Row],[dir]]="REV",-1,1)*runRBA_RBA_fluxes[[#This Row],[flux]]</f>
        <v>-2.5978391464619999E-3</v>
      </c>
      <c r="L885" s="1" t="b">
        <f>NOT(ISERROR(IF(runRBA_RBA_fluxes[[#This Row],[tag]]="RXN",MATCH(runRBA_RBA_fluxes[[#This Row],[rxn_base_id]],fba_fluxes[rxn],0),0)))</f>
        <v>1</v>
      </c>
    </row>
    <row r="886" spans="1:12" hidden="1" x14ac:dyDescent="0.2">
      <c r="A886" s="1" t="s">
        <v>1807</v>
      </c>
      <c r="B886">
        <v>4.7879929999999998E-9</v>
      </c>
      <c r="C886">
        <v>0</v>
      </c>
      <c r="D886">
        <v>1000.0000000000001</v>
      </c>
      <c r="E886" t="str">
        <f>_xlfn.TEXTBEFORE(runRBA_RBA_fluxes[[#This Row],[rxn]],"-")</f>
        <v>ENZLOAD</v>
      </c>
      <c r="F886" t="str">
        <f>IFERROR(_xlfn.TEXTAFTER(_xlfn.TEXTBEFORE(runRBA_RBA_fluxes[[#This Row],[rxn]],"_"&amp;runRBA_RBA_fluxes[[#This Row],[dir]]&amp;"-",-1),runRBA_RBA_fluxes[[#This Row],[tag]]&amp;"-"),"")</f>
        <v>DHPTS_m</v>
      </c>
      <c r="G886" t="str">
        <f>_xlfn.TEXTAFTER(_xlfn.TEXTBEFORE(runRBA_RBA_fluxes[[#This Row],[rxn]],"-"&amp;runRBA_RBA_fluxes[[#This Row],[enz]],-1),"_",-1)</f>
        <v>FWD</v>
      </c>
      <c r="H886" t="str">
        <f>_xlfn.TEXTAFTER(runRBA_RBA_fluxes[[#This Row],[rxn]],"-",-1)</f>
        <v>YNL256W</v>
      </c>
      <c r="I886" s="1">
        <f>IF(runRBA_RBA_fluxes[[#This Row],[dir]]="REV",-runRBA_RBA_fluxes[[#This Row],[ub]],runRBA_RBA_fluxes[[#This Row],[lb]])</f>
        <v>0</v>
      </c>
      <c r="J886" s="1">
        <f>IF(runRBA_RBA_fluxes[[#This Row],[dir]]="REV",-runRBA_RBA_fluxes[[#This Row],[lb]],runRBA_RBA_fluxes[[#This Row],[ub]])</f>
        <v>1000.0000000000001</v>
      </c>
      <c r="K886" s="1">
        <f>IF(runRBA_RBA_fluxes[[#This Row],[dir]]="REV",-1,1)*runRBA_RBA_fluxes[[#This Row],[flux]]</f>
        <v>4.7879929999999998E-9</v>
      </c>
      <c r="L886" s="1" t="b">
        <f>NOT(ISERROR(IF(runRBA_RBA_fluxes[[#This Row],[tag]]="RXN",MATCH(runRBA_RBA_fluxes[[#This Row],[rxn_base_id]],fba_fluxes[rxn],0),0)))</f>
        <v>1</v>
      </c>
    </row>
    <row r="887" spans="1:12" hidden="1" x14ac:dyDescent="0.2">
      <c r="A887" s="1" t="s">
        <v>1808</v>
      </c>
      <c r="B887">
        <v>3.8519235999999998E-8</v>
      </c>
      <c r="C887">
        <v>0</v>
      </c>
      <c r="D887">
        <v>1000.0000000000001</v>
      </c>
      <c r="E887" t="str">
        <f>_xlfn.TEXTBEFORE(runRBA_RBA_fluxes[[#This Row],[rxn]],"-")</f>
        <v>PROSYN</v>
      </c>
      <c r="F887" t="str">
        <f>IFERROR(_xlfn.TEXTAFTER(_xlfn.TEXTBEFORE(runRBA_RBA_fluxes[[#This Row],[rxn]],"_"&amp;runRBA_RBA_fluxes[[#This Row],[dir]]&amp;"-",-1),runRBA_RBA_fluxes[[#This Row],[tag]]&amp;"-"),"")</f>
        <v/>
      </c>
      <c r="G887" t="e">
        <f>_xlfn.TEXTAFTER(_xlfn.TEXTBEFORE(runRBA_RBA_fluxes[[#This Row],[rxn]],"-"&amp;runRBA_RBA_fluxes[[#This Row],[enz]],-1),"_",-1)</f>
        <v>#N/A</v>
      </c>
      <c r="H887" t="str">
        <f>_xlfn.TEXTAFTER(runRBA_RBA_fluxes[[#This Row],[rxn]],"-",-1)</f>
        <v>YGR124W</v>
      </c>
      <c r="I887" s="1" t="e">
        <f>IF(runRBA_RBA_fluxes[[#This Row],[dir]]="REV",-runRBA_RBA_fluxes[[#This Row],[ub]],runRBA_RBA_fluxes[[#This Row],[lb]])</f>
        <v>#N/A</v>
      </c>
      <c r="J887" s="1" t="e">
        <f>IF(runRBA_RBA_fluxes[[#This Row],[dir]]="REV",-runRBA_RBA_fluxes[[#This Row],[lb]],runRBA_RBA_fluxes[[#This Row],[ub]])</f>
        <v>#N/A</v>
      </c>
      <c r="K887" s="1" t="e">
        <f>IF(runRBA_RBA_fluxes[[#This Row],[dir]]="REV",-1,1)*runRBA_RBA_fluxes[[#This Row],[flux]]</f>
        <v>#N/A</v>
      </c>
      <c r="L887" s="1" t="b">
        <f>NOT(ISERROR(IF(runRBA_RBA_fluxes[[#This Row],[tag]]="RXN",MATCH(runRBA_RBA_fluxes[[#This Row],[rxn_base_id]],fba_fluxes[rxn],0),0)))</f>
        <v>1</v>
      </c>
    </row>
    <row r="888" spans="1:12" hidden="1" x14ac:dyDescent="0.2">
      <c r="A888" s="1" t="s">
        <v>1809</v>
      </c>
      <c r="B888">
        <v>9.2242217999999996E-8</v>
      </c>
      <c r="C888">
        <v>0</v>
      </c>
      <c r="D888">
        <v>1000.0000000000001</v>
      </c>
      <c r="E888" t="str">
        <f>_xlfn.TEXTBEFORE(runRBA_RBA_fluxes[[#This Row],[rxn]],"-")</f>
        <v>PROSYN</v>
      </c>
      <c r="F888" t="str">
        <f>IFERROR(_xlfn.TEXTAFTER(_xlfn.TEXTBEFORE(runRBA_RBA_fluxes[[#This Row],[rxn]],"_"&amp;runRBA_RBA_fluxes[[#This Row],[dir]]&amp;"-",-1),runRBA_RBA_fluxes[[#This Row],[tag]]&amp;"-"),"")</f>
        <v/>
      </c>
      <c r="G888" t="e">
        <f>_xlfn.TEXTAFTER(_xlfn.TEXTBEFORE(runRBA_RBA_fluxes[[#This Row],[rxn]],"-"&amp;runRBA_RBA_fluxes[[#This Row],[enz]],-1),"_",-1)</f>
        <v>#N/A</v>
      </c>
      <c r="H888" t="str">
        <f>_xlfn.TEXTAFTER(runRBA_RBA_fluxes[[#This Row],[rxn]],"-",-1)</f>
        <v>YPR165W</v>
      </c>
      <c r="I888" s="1" t="e">
        <f>IF(runRBA_RBA_fluxes[[#This Row],[dir]]="REV",-runRBA_RBA_fluxes[[#This Row],[ub]],runRBA_RBA_fluxes[[#This Row],[lb]])</f>
        <v>#N/A</v>
      </c>
      <c r="J888" s="1" t="e">
        <f>IF(runRBA_RBA_fluxes[[#This Row],[dir]]="REV",-runRBA_RBA_fluxes[[#This Row],[lb]],runRBA_RBA_fluxes[[#This Row],[ub]])</f>
        <v>#N/A</v>
      </c>
      <c r="K888" s="1" t="e">
        <f>IF(runRBA_RBA_fluxes[[#This Row],[dir]]="REV",-1,1)*runRBA_RBA_fluxes[[#This Row],[flux]]</f>
        <v>#N/A</v>
      </c>
      <c r="L888" s="1" t="b">
        <f>NOT(ISERROR(IF(runRBA_RBA_fluxes[[#This Row],[tag]]="RXN",MATCH(runRBA_RBA_fluxes[[#This Row],[rxn_base_id]],fba_fluxes[rxn],0),0)))</f>
        <v>1</v>
      </c>
    </row>
    <row r="889" spans="1:12" hidden="1" x14ac:dyDescent="0.2">
      <c r="A889" s="1" t="s">
        <v>1810</v>
      </c>
      <c r="B889">
        <v>1.176642E-9</v>
      </c>
      <c r="C889">
        <v>0</v>
      </c>
      <c r="D889">
        <v>1000.0000000000001</v>
      </c>
      <c r="E889" t="str">
        <f>_xlfn.TEXTBEFORE(runRBA_RBA_fluxes[[#This Row],[rxn]],"-")</f>
        <v>PROSYN</v>
      </c>
      <c r="F889" t="str">
        <f>IFERROR(_xlfn.TEXTAFTER(_xlfn.TEXTBEFORE(runRBA_RBA_fluxes[[#This Row],[rxn]],"_"&amp;runRBA_RBA_fluxes[[#This Row],[dir]]&amp;"-",-1),runRBA_RBA_fluxes[[#This Row],[tag]]&amp;"-"),"")</f>
        <v/>
      </c>
      <c r="G889" t="e">
        <f>_xlfn.TEXTAFTER(_xlfn.TEXTBEFORE(runRBA_RBA_fluxes[[#This Row],[rxn]],"-"&amp;runRBA_RBA_fluxes[[#This Row],[enz]],-1),"_",-1)</f>
        <v>#N/A</v>
      </c>
      <c r="H889" t="str">
        <f>_xlfn.TEXTAFTER(runRBA_RBA_fluxes[[#This Row],[rxn]],"-",-1)</f>
        <v>YBR159W</v>
      </c>
      <c r="I889" s="1" t="e">
        <f>IF(runRBA_RBA_fluxes[[#This Row],[dir]]="REV",-runRBA_RBA_fluxes[[#This Row],[ub]],runRBA_RBA_fluxes[[#This Row],[lb]])</f>
        <v>#N/A</v>
      </c>
      <c r="J889" s="1" t="e">
        <f>IF(runRBA_RBA_fluxes[[#This Row],[dir]]="REV",-runRBA_RBA_fluxes[[#This Row],[lb]],runRBA_RBA_fluxes[[#This Row],[ub]])</f>
        <v>#N/A</v>
      </c>
      <c r="K889" s="1" t="e">
        <f>IF(runRBA_RBA_fluxes[[#This Row],[dir]]="REV",-1,1)*runRBA_RBA_fluxes[[#This Row],[flux]]</f>
        <v>#N/A</v>
      </c>
      <c r="L889" s="1" t="b">
        <f>NOT(ISERROR(IF(runRBA_RBA_fluxes[[#This Row],[tag]]="RXN",MATCH(runRBA_RBA_fluxes[[#This Row],[rxn_base_id]],fba_fluxes[rxn],0),0)))</f>
        <v>1</v>
      </c>
    </row>
    <row r="890" spans="1:12" hidden="1" x14ac:dyDescent="0.2">
      <c r="A890" s="1" t="s">
        <v>1811</v>
      </c>
      <c r="B890">
        <v>7.6115352310000003E-6</v>
      </c>
      <c r="C890">
        <v>0</v>
      </c>
      <c r="D890">
        <v>1000.0000000000001</v>
      </c>
      <c r="E890" t="str">
        <f>_xlfn.TEXTBEFORE(runRBA_RBA_fluxes[[#This Row],[rxn]],"-")</f>
        <v>PROSYN</v>
      </c>
      <c r="F890" t="str">
        <f>IFERROR(_xlfn.TEXTAFTER(_xlfn.TEXTBEFORE(runRBA_RBA_fluxes[[#This Row],[rxn]],"_"&amp;runRBA_RBA_fluxes[[#This Row],[dir]]&amp;"-",-1),runRBA_RBA_fluxes[[#This Row],[tag]]&amp;"-"),"")</f>
        <v/>
      </c>
      <c r="G890" t="e">
        <f>_xlfn.TEXTAFTER(_xlfn.TEXTBEFORE(runRBA_RBA_fluxes[[#This Row],[rxn]],"-"&amp;runRBA_RBA_fluxes[[#This Row],[enz]],-1),"_",-1)</f>
        <v>#N/A</v>
      </c>
      <c r="H890" t="str">
        <f>_xlfn.TEXTAFTER(runRBA_RBA_fluxes[[#This Row],[rxn]],"-",-1)</f>
        <v>YNL052W</v>
      </c>
      <c r="I890" s="1" t="e">
        <f>IF(runRBA_RBA_fluxes[[#This Row],[dir]]="REV",-runRBA_RBA_fluxes[[#This Row],[ub]],runRBA_RBA_fluxes[[#This Row],[lb]])</f>
        <v>#N/A</v>
      </c>
      <c r="J890" s="1" t="e">
        <f>IF(runRBA_RBA_fluxes[[#This Row],[dir]]="REV",-runRBA_RBA_fluxes[[#This Row],[lb]],runRBA_RBA_fluxes[[#This Row],[ub]])</f>
        <v>#N/A</v>
      </c>
      <c r="K890" s="1" t="e">
        <f>IF(runRBA_RBA_fluxes[[#This Row],[dir]]="REV",-1,1)*runRBA_RBA_fluxes[[#This Row],[flux]]</f>
        <v>#N/A</v>
      </c>
      <c r="L890" s="1" t="b">
        <f>NOT(ISERROR(IF(runRBA_RBA_fluxes[[#This Row],[tag]]="RXN",MATCH(runRBA_RBA_fluxes[[#This Row],[rxn_base_id]],fba_fluxes[rxn],0),0)))</f>
        <v>1</v>
      </c>
    </row>
    <row r="891" spans="1:12" hidden="1" x14ac:dyDescent="0.2">
      <c r="A891" s="1" t="s">
        <v>1812</v>
      </c>
      <c r="B891">
        <v>5.3391333999999999E-8</v>
      </c>
      <c r="C891">
        <v>0</v>
      </c>
      <c r="D891">
        <v>1000.0000000000001</v>
      </c>
      <c r="E891" t="str">
        <f>_xlfn.TEXTBEFORE(runRBA_RBA_fluxes[[#This Row],[rxn]],"-")</f>
        <v>PROSYN</v>
      </c>
      <c r="F891" t="str">
        <f>IFERROR(_xlfn.TEXTAFTER(_xlfn.TEXTBEFORE(runRBA_RBA_fluxes[[#This Row],[rxn]],"_"&amp;runRBA_RBA_fluxes[[#This Row],[dir]]&amp;"-",-1),runRBA_RBA_fluxes[[#This Row],[tag]]&amp;"-"),"")</f>
        <v/>
      </c>
      <c r="G891" t="e">
        <f>_xlfn.TEXTAFTER(_xlfn.TEXTBEFORE(runRBA_RBA_fluxes[[#This Row],[rxn]],"-"&amp;runRBA_RBA_fluxes[[#This Row],[enz]],-1),"_",-1)</f>
        <v>#N/A</v>
      </c>
      <c r="H891" t="str">
        <f>_xlfn.TEXTAFTER(runRBA_RBA_fluxes[[#This Row],[rxn]],"-",-1)</f>
        <v>YPR167C</v>
      </c>
      <c r="I891" s="1" t="e">
        <f>IF(runRBA_RBA_fluxes[[#This Row],[dir]]="REV",-runRBA_RBA_fluxes[[#This Row],[ub]],runRBA_RBA_fluxes[[#This Row],[lb]])</f>
        <v>#N/A</v>
      </c>
      <c r="J891" s="1" t="e">
        <f>IF(runRBA_RBA_fluxes[[#This Row],[dir]]="REV",-runRBA_RBA_fluxes[[#This Row],[lb]],runRBA_RBA_fluxes[[#This Row],[ub]])</f>
        <v>#N/A</v>
      </c>
      <c r="K891" s="1" t="e">
        <f>IF(runRBA_RBA_fluxes[[#This Row],[dir]]="REV",-1,1)*runRBA_RBA_fluxes[[#This Row],[flux]]</f>
        <v>#N/A</v>
      </c>
      <c r="L891" s="1" t="b">
        <f>NOT(ISERROR(IF(runRBA_RBA_fluxes[[#This Row],[tag]]="RXN",MATCH(runRBA_RBA_fluxes[[#This Row],[rxn_base_id]],fba_fluxes[rxn],0),0)))</f>
        <v>1</v>
      </c>
    </row>
    <row r="892" spans="1:12" hidden="1" x14ac:dyDescent="0.2">
      <c r="A892" s="1" t="s">
        <v>1813</v>
      </c>
      <c r="B892">
        <v>7.47137969E-7</v>
      </c>
      <c r="C892">
        <v>0</v>
      </c>
      <c r="D892">
        <v>1000.0000000000001</v>
      </c>
      <c r="E892" t="str">
        <f>_xlfn.TEXTBEFORE(runRBA_RBA_fluxes[[#This Row],[rxn]],"-")</f>
        <v>PROSYN</v>
      </c>
      <c r="F892" t="str">
        <f>IFERROR(_xlfn.TEXTAFTER(_xlfn.TEXTBEFORE(runRBA_RBA_fluxes[[#This Row],[rxn]],"_"&amp;runRBA_RBA_fluxes[[#This Row],[dir]]&amp;"-",-1),runRBA_RBA_fluxes[[#This Row],[tag]]&amp;"-"),"")</f>
        <v/>
      </c>
      <c r="G892" t="e">
        <f>_xlfn.TEXTAFTER(_xlfn.TEXTBEFORE(runRBA_RBA_fluxes[[#This Row],[rxn]],"-"&amp;runRBA_RBA_fluxes[[#This Row],[enz]],-1),"_",-1)</f>
        <v>#N/A</v>
      </c>
      <c r="H892" t="str">
        <f>_xlfn.TEXTAFTER(runRBA_RBA_fluxes[[#This Row],[rxn]],"-",-1)</f>
        <v>YML024W</v>
      </c>
      <c r="I892" s="1" t="e">
        <f>IF(runRBA_RBA_fluxes[[#This Row],[dir]]="REV",-runRBA_RBA_fluxes[[#This Row],[ub]],runRBA_RBA_fluxes[[#This Row],[lb]])</f>
        <v>#N/A</v>
      </c>
      <c r="J892" s="1" t="e">
        <f>IF(runRBA_RBA_fluxes[[#This Row],[dir]]="REV",-runRBA_RBA_fluxes[[#This Row],[lb]],runRBA_RBA_fluxes[[#This Row],[ub]])</f>
        <v>#N/A</v>
      </c>
      <c r="K892" s="1" t="e">
        <f>IF(runRBA_RBA_fluxes[[#This Row],[dir]]="REV",-1,1)*runRBA_RBA_fluxes[[#This Row],[flux]]</f>
        <v>#N/A</v>
      </c>
      <c r="L892" s="1" t="b">
        <f>NOT(ISERROR(IF(runRBA_RBA_fluxes[[#This Row],[tag]]="RXN",MATCH(runRBA_RBA_fluxes[[#This Row],[rxn_base_id]],fba_fluxes[rxn],0),0)))</f>
        <v>1</v>
      </c>
    </row>
    <row r="893" spans="1:12" hidden="1" x14ac:dyDescent="0.2">
      <c r="A893" s="1" t="s">
        <v>1814</v>
      </c>
      <c r="B893">
        <v>5.5860395699999999E-7</v>
      </c>
      <c r="C893">
        <v>0</v>
      </c>
      <c r="D893">
        <v>1000.0000000000001</v>
      </c>
      <c r="E893" t="str">
        <f>_xlfn.TEXTBEFORE(runRBA_RBA_fluxes[[#This Row],[rxn]],"-")</f>
        <v>PROSYN</v>
      </c>
      <c r="F893" t="str">
        <f>IFERROR(_xlfn.TEXTAFTER(_xlfn.TEXTBEFORE(runRBA_RBA_fluxes[[#This Row],[rxn]],"_"&amp;runRBA_RBA_fluxes[[#This Row],[dir]]&amp;"-",-1),runRBA_RBA_fluxes[[#This Row],[tag]]&amp;"-"),"")</f>
        <v/>
      </c>
      <c r="G893" t="e">
        <f>_xlfn.TEXTAFTER(_xlfn.TEXTBEFORE(runRBA_RBA_fluxes[[#This Row],[rxn]],"-"&amp;runRBA_RBA_fluxes[[#This Row],[enz]],-1),"_",-1)</f>
        <v>#N/A</v>
      </c>
      <c r="H893" t="str">
        <f>_xlfn.TEXTAFTER(runRBA_RBA_fluxes[[#This Row],[rxn]],"-",-1)</f>
        <v>YJR016C</v>
      </c>
      <c r="I893" s="1" t="e">
        <f>IF(runRBA_RBA_fluxes[[#This Row],[dir]]="REV",-runRBA_RBA_fluxes[[#This Row],[ub]],runRBA_RBA_fluxes[[#This Row],[lb]])</f>
        <v>#N/A</v>
      </c>
      <c r="J893" s="1" t="e">
        <f>IF(runRBA_RBA_fluxes[[#This Row],[dir]]="REV",-runRBA_RBA_fluxes[[#This Row],[lb]],runRBA_RBA_fluxes[[#This Row],[ub]])</f>
        <v>#N/A</v>
      </c>
      <c r="K893" s="1" t="e">
        <f>IF(runRBA_RBA_fluxes[[#This Row],[dir]]="REV",-1,1)*runRBA_RBA_fluxes[[#This Row],[flux]]</f>
        <v>#N/A</v>
      </c>
      <c r="L893" s="1" t="b">
        <f>NOT(ISERROR(IF(runRBA_RBA_fluxes[[#This Row],[tag]]="RXN",MATCH(runRBA_RBA_fluxes[[#This Row],[rxn_base_id]],fba_fluxes[rxn],0),0)))</f>
        <v>1</v>
      </c>
    </row>
    <row r="894" spans="1:12" hidden="1" x14ac:dyDescent="0.2">
      <c r="A894" s="1" t="s">
        <v>1815</v>
      </c>
      <c r="B894">
        <v>5.6825179999999997E-9</v>
      </c>
      <c r="C894">
        <v>0</v>
      </c>
      <c r="D894">
        <v>1000.0000000000001</v>
      </c>
      <c r="E894" t="str">
        <f>_xlfn.TEXTBEFORE(runRBA_RBA_fluxes[[#This Row],[rxn]],"-")</f>
        <v>ENZLOAD</v>
      </c>
      <c r="F894" t="str">
        <f>IFERROR(_xlfn.TEXTAFTER(_xlfn.TEXTBEFORE(runRBA_RBA_fluxes[[#This Row],[rxn]],"_"&amp;runRBA_RBA_fluxes[[#This Row],[dir]]&amp;"-",-1),runRBA_RBA_fluxes[[#This Row],[tag]]&amp;"-"),"")</f>
        <v>TKT1_c</v>
      </c>
      <c r="G894" t="str">
        <f>_xlfn.TEXTAFTER(_xlfn.TEXTBEFORE(runRBA_RBA_fluxes[[#This Row],[rxn]],"-"&amp;runRBA_RBA_fluxes[[#This Row],[enz]],-1),"_",-1)</f>
        <v>FWD</v>
      </c>
      <c r="H894" t="str">
        <f>_xlfn.TEXTAFTER(runRBA_RBA_fluxes[[#This Row],[rxn]],"-",-1)</f>
        <v>YBR117C</v>
      </c>
      <c r="I894" s="1">
        <f>IF(runRBA_RBA_fluxes[[#This Row],[dir]]="REV",-runRBA_RBA_fluxes[[#This Row],[ub]],runRBA_RBA_fluxes[[#This Row],[lb]])</f>
        <v>0</v>
      </c>
      <c r="J894" s="1">
        <f>IF(runRBA_RBA_fluxes[[#This Row],[dir]]="REV",-runRBA_RBA_fluxes[[#This Row],[lb]],runRBA_RBA_fluxes[[#This Row],[ub]])</f>
        <v>1000.0000000000001</v>
      </c>
      <c r="K894" s="1">
        <f>IF(runRBA_RBA_fluxes[[#This Row],[dir]]="REV",-1,1)*runRBA_RBA_fluxes[[#This Row],[flux]]</f>
        <v>5.6825179999999997E-9</v>
      </c>
      <c r="L894" s="1" t="b">
        <f>NOT(ISERROR(IF(runRBA_RBA_fluxes[[#This Row],[tag]]="RXN",MATCH(runRBA_RBA_fluxes[[#This Row],[rxn_base_id]],fba_fluxes[rxn],0),0)))</f>
        <v>1</v>
      </c>
    </row>
    <row r="895" spans="1:12" hidden="1" x14ac:dyDescent="0.2">
      <c r="A895" s="1" t="s">
        <v>1816</v>
      </c>
      <c r="B895">
        <v>3.2006360969999999E-6</v>
      </c>
      <c r="C895">
        <v>0</v>
      </c>
      <c r="D895">
        <v>1000.0000000000001</v>
      </c>
      <c r="E895" t="str">
        <f>_xlfn.TEXTBEFORE(runRBA_RBA_fluxes[[#This Row],[rxn]],"-")</f>
        <v>ENZSYN</v>
      </c>
      <c r="F895" t="str">
        <f>IFERROR(_xlfn.TEXTAFTER(_xlfn.TEXTBEFORE(runRBA_RBA_fluxes[[#This Row],[rxn]],"_"&amp;runRBA_RBA_fluxes[[#This Row],[dir]]&amp;"-",-1),runRBA_RBA_fluxes[[#This Row],[tag]]&amp;"-"),"")</f>
        <v/>
      </c>
      <c r="G895" t="e">
        <f>_xlfn.TEXTAFTER(_xlfn.TEXTBEFORE(runRBA_RBA_fluxes[[#This Row],[rxn]],"-"&amp;runRBA_RBA_fluxes[[#This Row],[enz]],-1),"_",-1)</f>
        <v>#N/A</v>
      </c>
      <c r="H895" t="str">
        <f>_xlfn.TEXTAFTER(runRBA_RBA_fluxes[[#This Row],[rxn]],"-",-1)</f>
        <v>YKL060C</v>
      </c>
      <c r="I895" s="1" t="e">
        <f>IF(runRBA_RBA_fluxes[[#This Row],[dir]]="REV",-runRBA_RBA_fluxes[[#This Row],[ub]],runRBA_RBA_fluxes[[#This Row],[lb]])</f>
        <v>#N/A</v>
      </c>
      <c r="J895" s="1" t="e">
        <f>IF(runRBA_RBA_fluxes[[#This Row],[dir]]="REV",-runRBA_RBA_fluxes[[#This Row],[lb]],runRBA_RBA_fluxes[[#This Row],[ub]])</f>
        <v>#N/A</v>
      </c>
      <c r="K895" s="1" t="e">
        <f>IF(runRBA_RBA_fluxes[[#This Row],[dir]]="REV",-1,1)*runRBA_RBA_fluxes[[#This Row],[flux]]</f>
        <v>#N/A</v>
      </c>
      <c r="L895" s="1" t="b">
        <f>NOT(ISERROR(IF(runRBA_RBA_fluxes[[#This Row],[tag]]="RXN",MATCH(runRBA_RBA_fluxes[[#This Row],[rxn_base_id]],fba_fluxes[rxn],0),0)))</f>
        <v>1</v>
      </c>
    </row>
    <row r="896" spans="1:12" hidden="1" x14ac:dyDescent="0.2">
      <c r="A896" s="1" t="s">
        <v>1817</v>
      </c>
      <c r="B896">
        <v>7.47137969E-7</v>
      </c>
      <c r="C896">
        <v>0</v>
      </c>
      <c r="D896">
        <v>1000.0000000000001</v>
      </c>
      <c r="E896" t="str">
        <f>_xlfn.TEXTBEFORE(runRBA_RBA_fluxes[[#This Row],[rxn]],"-")</f>
        <v>PROSYN</v>
      </c>
      <c r="F896" t="str">
        <f>IFERROR(_xlfn.TEXTAFTER(_xlfn.TEXTBEFORE(runRBA_RBA_fluxes[[#This Row],[rxn]],"_"&amp;runRBA_RBA_fluxes[[#This Row],[dir]]&amp;"-",-1),runRBA_RBA_fluxes[[#This Row],[tag]]&amp;"-"),"")</f>
        <v/>
      </c>
      <c r="G896" t="e">
        <f>_xlfn.TEXTAFTER(_xlfn.TEXTBEFORE(runRBA_RBA_fluxes[[#This Row],[rxn]],"-"&amp;runRBA_RBA_fluxes[[#This Row],[enz]],-1),"_",-1)</f>
        <v>#N/A</v>
      </c>
      <c r="H896" t="str">
        <f>_xlfn.TEXTAFTER(runRBA_RBA_fluxes[[#This Row],[rxn]],"-",-1)</f>
        <v>A</v>
      </c>
      <c r="I896" s="1" t="e">
        <f>IF(runRBA_RBA_fluxes[[#This Row],[dir]]="REV",-runRBA_RBA_fluxes[[#This Row],[ub]],runRBA_RBA_fluxes[[#This Row],[lb]])</f>
        <v>#N/A</v>
      </c>
      <c r="J896" s="1" t="e">
        <f>IF(runRBA_RBA_fluxes[[#This Row],[dir]]="REV",-runRBA_RBA_fluxes[[#This Row],[lb]],runRBA_RBA_fluxes[[#This Row],[ub]])</f>
        <v>#N/A</v>
      </c>
      <c r="K896" s="1" t="e">
        <f>IF(runRBA_RBA_fluxes[[#This Row],[dir]]="REV",-1,1)*runRBA_RBA_fluxes[[#This Row],[flux]]</f>
        <v>#N/A</v>
      </c>
      <c r="L896" s="1" t="b">
        <f>NOT(ISERROR(IF(runRBA_RBA_fluxes[[#This Row],[tag]]="RXN",MATCH(runRBA_RBA_fluxes[[#This Row],[rxn_base_id]],fba_fluxes[rxn],0),0)))</f>
        <v>1</v>
      </c>
    </row>
    <row r="897" spans="1:12" hidden="1" x14ac:dyDescent="0.2">
      <c r="A897" s="1" t="s">
        <v>1818</v>
      </c>
      <c r="B897">
        <v>0</v>
      </c>
      <c r="C897">
        <v>0</v>
      </c>
      <c r="D897">
        <v>1000.0000000000001</v>
      </c>
      <c r="E897" t="str">
        <f>_xlfn.TEXTBEFORE(runRBA_RBA_fluxes[[#This Row],[rxn]],"-")</f>
        <v>ENZLOAD</v>
      </c>
      <c r="F897" t="str">
        <f>IFERROR(_xlfn.TEXTAFTER(_xlfn.TEXTBEFORE(runRBA_RBA_fluxes[[#This Row],[rxn]],"_"&amp;runRBA_RBA_fluxes[[#This Row],[dir]]&amp;"-",-1),runRBA_RBA_fluxes[[#This Row],[tag]]&amp;"-"),"")</f>
        <v>MN2tps_c_e</v>
      </c>
      <c r="G897" t="str">
        <f>_xlfn.TEXTAFTER(_xlfn.TEXTBEFORE(runRBA_RBA_fluxes[[#This Row],[rxn]],"-"&amp;runRBA_RBA_fluxes[[#This Row],[enz]],-1),"_",-1)</f>
        <v>FWD</v>
      </c>
      <c r="H897" t="str">
        <f>_xlfn.TEXTAFTER(runRBA_RBA_fluxes[[#This Row],[rxn]],"-",-1)</f>
        <v>YGR191W</v>
      </c>
      <c r="I897" s="1">
        <f>IF(runRBA_RBA_fluxes[[#This Row],[dir]]="REV",-runRBA_RBA_fluxes[[#This Row],[ub]],runRBA_RBA_fluxes[[#This Row],[lb]])</f>
        <v>0</v>
      </c>
      <c r="J897" s="1">
        <f>IF(runRBA_RBA_fluxes[[#This Row],[dir]]="REV",-runRBA_RBA_fluxes[[#This Row],[lb]],runRBA_RBA_fluxes[[#This Row],[ub]])</f>
        <v>1000.0000000000001</v>
      </c>
      <c r="K897" s="1">
        <f>IF(runRBA_RBA_fluxes[[#This Row],[dir]]="REV",-1,1)*runRBA_RBA_fluxes[[#This Row],[flux]]</f>
        <v>0</v>
      </c>
      <c r="L897" s="1" t="b">
        <f>NOT(ISERROR(IF(runRBA_RBA_fluxes[[#This Row],[tag]]="RXN",MATCH(runRBA_RBA_fluxes[[#This Row],[rxn_base_id]],fba_fluxes[rxn],0),0)))</f>
        <v>1</v>
      </c>
    </row>
    <row r="898" spans="1:12" hidden="1" x14ac:dyDescent="0.2">
      <c r="A898" s="1" t="s">
        <v>1819</v>
      </c>
      <c r="B898">
        <v>9.0542968999999999E-8</v>
      </c>
      <c r="C898">
        <v>0</v>
      </c>
      <c r="D898">
        <v>1000.0000000000001</v>
      </c>
      <c r="E898" t="str">
        <f>_xlfn.TEXTBEFORE(runRBA_RBA_fluxes[[#This Row],[rxn]],"-")</f>
        <v>PROSYN</v>
      </c>
      <c r="F898" t="str">
        <f>IFERROR(_xlfn.TEXTAFTER(_xlfn.TEXTBEFORE(runRBA_RBA_fluxes[[#This Row],[rxn]],"_"&amp;runRBA_RBA_fluxes[[#This Row],[dir]]&amp;"-",-1),runRBA_RBA_fluxes[[#This Row],[tag]]&amp;"-"),"")</f>
        <v/>
      </c>
      <c r="G898" t="e">
        <f>_xlfn.TEXTAFTER(_xlfn.TEXTBEFORE(runRBA_RBA_fluxes[[#This Row],[rxn]],"-"&amp;runRBA_RBA_fluxes[[#This Row],[enz]],-1),"_",-1)</f>
        <v>#N/A</v>
      </c>
      <c r="H898" t="str">
        <f>_xlfn.TEXTAFTER(runRBA_RBA_fluxes[[#This Row],[rxn]],"-",-1)</f>
        <v>YJR113C</v>
      </c>
      <c r="I898" s="1" t="e">
        <f>IF(runRBA_RBA_fluxes[[#This Row],[dir]]="REV",-runRBA_RBA_fluxes[[#This Row],[ub]],runRBA_RBA_fluxes[[#This Row],[lb]])</f>
        <v>#N/A</v>
      </c>
      <c r="J898" s="1" t="e">
        <f>IF(runRBA_RBA_fluxes[[#This Row],[dir]]="REV",-runRBA_RBA_fluxes[[#This Row],[lb]],runRBA_RBA_fluxes[[#This Row],[ub]])</f>
        <v>#N/A</v>
      </c>
      <c r="K898" s="1" t="e">
        <f>IF(runRBA_RBA_fluxes[[#This Row],[dir]]="REV",-1,1)*runRBA_RBA_fluxes[[#This Row],[flux]]</f>
        <v>#N/A</v>
      </c>
      <c r="L898" s="1" t="b">
        <f>NOT(ISERROR(IF(runRBA_RBA_fluxes[[#This Row],[tag]]="RXN",MATCH(runRBA_RBA_fluxes[[#This Row],[rxn_base_id]],fba_fluxes[rxn],0),0)))</f>
        <v>1</v>
      </c>
    </row>
    <row r="899" spans="1:12" x14ac:dyDescent="0.2">
      <c r="A899" s="1" t="s">
        <v>846</v>
      </c>
      <c r="B899">
        <v>1.9325499063E-5</v>
      </c>
      <c r="C899">
        <v>0</v>
      </c>
      <c r="D899">
        <v>1000.0000000000001</v>
      </c>
      <c r="E899" t="str">
        <f>_xlfn.TEXTBEFORE(runRBA_RBA_fluxes[[#This Row],[rxn]],"-")</f>
        <v>RXN</v>
      </c>
      <c r="F899" t="str">
        <f>IFERROR(_xlfn.TEXTAFTER(_xlfn.TEXTBEFORE(runRBA_RBA_fluxes[[#This Row],[rxn]],"_"&amp;runRBA_RBA_fluxes[[#This Row],[dir]]&amp;"-",-1),runRBA_RBA_fluxes[[#This Row],[tag]]&amp;"-"),"")</f>
        <v>EX_pnto__R_e</v>
      </c>
      <c r="G899" t="str">
        <f>_xlfn.TEXTAFTER(_xlfn.TEXTBEFORE(runRBA_RBA_fluxes[[#This Row],[rxn]],"-"&amp;runRBA_RBA_fluxes[[#This Row],[enz]],-1),"_",-1)</f>
        <v>REV</v>
      </c>
      <c r="H899" t="str">
        <f>_xlfn.TEXTAFTER(runRBA_RBA_fluxes[[#This Row],[rxn]],"-",-1)</f>
        <v>SPONT</v>
      </c>
      <c r="I899" s="1">
        <f>IF(runRBA_RBA_fluxes[[#This Row],[dir]]="REV",-runRBA_RBA_fluxes[[#This Row],[ub]],runRBA_RBA_fluxes[[#This Row],[lb]])</f>
        <v>-1000.0000000000001</v>
      </c>
      <c r="J899" s="1">
        <f>IF(runRBA_RBA_fluxes[[#This Row],[dir]]="REV",-runRBA_RBA_fluxes[[#This Row],[lb]],runRBA_RBA_fluxes[[#This Row],[ub]])</f>
        <v>0</v>
      </c>
      <c r="K899" s="1">
        <f>IF(runRBA_RBA_fluxes[[#This Row],[dir]]="REV",-1,1)*runRBA_RBA_fluxes[[#This Row],[flux]]</f>
        <v>-1.9325499063E-5</v>
      </c>
      <c r="L899" s="1" t="b">
        <f>NOT(ISERROR(IF(runRBA_RBA_fluxes[[#This Row],[tag]]="RXN",MATCH(runRBA_RBA_fluxes[[#This Row],[rxn_base_id]],fba_fluxes[rxn],0),0)))</f>
        <v>1</v>
      </c>
    </row>
    <row r="900" spans="1:12" hidden="1" x14ac:dyDescent="0.2">
      <c r="A900" s="1" t="s">
        <v>1820</v>
      </c>
      <c r="B900">
        <v>5.4866384999999997E-8</v>
      </c>
      <c r="C900">
        <v>0</v>
      </c>
      <c r="D900">
        <v>1000.0000000000001</v>
      </c>
      <c r="E900" t="str">
        <f>_xlfn.TEXTBEFORE(runRBA_RBA_fluxes[[#This Row],[rxn]],"-")</f>
        <v>PROSYN</v>
      </c>
      <c r="F900" t="str">
        <f>IFERROR(_xlfn.TEXTAFTER(_xlfn.TEXTBEFORE(runRBA_RBA_fluxes[[#This Row],[rxn]],"_"&amp;runRBA_RBA_fluxes[[#This Row],[dir]]&amp;"-",-1),runRBA_RBA_fluxes[[#This Row],[tag]]&amp;"-"),"")</f>
        <v/>
      </c>
      <c r="G900" t="e">
        <f>_xlfn.TEXTAFTER(_xlfn.TEXTBEFORE(runRBA_RBA_fluxes[[#This Row],[rxn]],"-"&amp;runRBA_RBA_fluxes[[#This Row],[enz]],-1),"_",-1)</f>
        <v>#N/A</v>
      </c>
      <c r="H900" t="str">
        <f>_xlfn.TEXTAFTER(runRBA_RBA_fluxes[[#This Row],[rxn]],"-",-1)</f>
        <v>YPR159W</v>
      </c>
      <c r="I900" s="1" t="e">
        <f>IF(runRBA_RBA_fluxes[[#This Row],[dir]]="REV",-runRBA_RBA_fluxes[[#This Row],[ub]],runRBA_RBA_fluxes[[#This Row],[lb]])</f>
        <v>#N/A</v>
      </c>
      <c r="J900" s="1" t="e">
        <f>IF(runRBA_RBA_fluxes[[#This Row],[dir]]="REV",-runRBA_RBA_fluxes[[#This Row],[lb]],runRBA_RBA_fluxes[[#This Row],[ub]])</f>
        <v>#N/A</v>
      </c>
      <c r="K900" s="1" t="e">
        <f>IF(runRBA_RBA_fluxes[[#This Row],[dir]]="REV",-1,1)*runRBA_RBA_fluxes[[#This Row],[flux]]</f>
        <v>#N/A</v>
      </c>
      <c r="L900" s="1" t="b">
        <f>NOT(ISERROR(IF(runRBA_RBA_fluxes[[#This Row],[tag]]="RXN",MATCH(runRBA_RBA_fluxes[[#This Row],[rxn_base_id]],fba_fluxes[rxn],0),0)))</f>
        <v>1</v>
      </c>
    </row>
    <row r="901" spans="1:12" hidden="1" x14ac:dyDescent="0.2">
      <c r="A901" s="1" t="s">
        <v>1821</v>
      </c>
      <c r="B901">
        <v>9.0542968999999999E-8</v>
      </c>
      <c r="C901">
        <v>0</v>
      </c>
      <c r="D901">
        <v>1000.0000000000001</v>
      </c>
      <c r="E901" t="str">
        <f>_xlfn.TEXTBEFORE(runRBA_RBA_fluxes[[#This Row],[rxn]],"-")</f>
        <v>PROSYN</v>
      </c>
      <c r="F901" t="str">
        <f>IFERROR(_xlfn.TEXTAFTER(_xlfn.TEXTBEFORE(runRBA_RBA_fluxes[[#This Row],[rxn]],"_"&amp;runRBA_RBA_fluxes[[#This Row],[dir]]&amp;"-",-1),runRBA_RBA_fluxes[[#This Row],[tag]]&amp;"-"),"")</f>
        <v/>
      </c>
      <c r="G901" t="e">
        <f>_xlfn.TEXTAFTER(_xlfn.TEXTBEFORE(runRBA_RBA_fluxes[[#This Row],[rxn]],"-"&amp;runRBA_RBA_fluxes[[#This Row],[enz]],-1),"_",-1)</f>
        <v>#N/A</v>
      </c>
      <c r="H901" t="str">
        <f>_xlfn.TEXTAFTER(runRBA_RBA_fluxes[[#This Row],[rxn]],"-",-1)</f>
        <v>YKL138C</v>
      </c>
      <c r="I901" s="1" t="e">
        <f>IF(runRBA_RBA_fluxes[[#This Row],[dir]]="REV",-runRBA_RBA_fluxes[[#This Row],[ub]],runRBA_RBA_fluxes[[#This Row],[lb]])</f>
        <v>#N/A</v>
      </c>
      <c r="J901" s="1" t="e">
        <f>IF(runRBA_RBA_fluxes[[#This Row],[dir]]="REV",-runRBA_RBA_fluxes[[#This Row],[lb]],runRBA_RBA_fluxes[[#This Row],[ub]])</f>
        <v>#N/A</v>
      </c>
      <c r="K901" s="1" t="e">
        <f>IF(runRBA_RBA_fluxes[[#This Row],[dir]]="REV",-1,1)*runRBA_RBA_fluxes[[#This Row],[flux]]</f>
        <v>#N/A</v>
      </c>
      <c r="L901" s="1" t="b">
        <f>NOT(ISERROR(IF(runRBA_RBA_fluxes[[#This Row],[tag]]="RXN",MATCH(runRBA_RBA_fluxes[[#This Row],[rxn_base_id]],fba_fluxes[rxn],0),0)))</f>
        <v>1</v>
      </c>
    </row>
    <row r="902" spans="1:12" hidden="1" x14ac:dyDescent="0.2">
      <c r="A902" s="1" t="s">
        <v>1822</v>
      </c>
      <c r="B902">
        <v>1.8731128049E-5</v>
      </c>
      <c r="C902">
        <v>0</v>
      </c>
      <c r="D902">
        <v>1000.0000000000001</v>
      </c>
      <c r="E902" t="str">
        <f>_xlfn.TEXTBEFORE(runRBA_RBA_fluxes[[#This Row],[rxn]],"-")</f>
        <v>PROSYN</v>
      </c>
      <c r="F902" t="str">
        <f>IFERROR(_xlfn.TEXTAFTER(_xlfn.TEXTBEFORE(runRBA_RBA_fluxes[[#This Row],[rxn]],"_"&amp;runRBA_RBA_fluxes[[#This Row],[dir]]&amp;"-",-1),runRBA_RBA_fluxes[[#This Row],[tag]]&amp;"-"),"")</f>
        <v/>
      </c>
      <c r="G902" t="e">
        <f>_xlfn.TEXTAFTER(_xlfn.TEXTBEFORE(runRBA_RBA_fluxes[[#This Row],[rxn]],"-"&amp;runRBA_RBA_fluxes[[#This Row],[enz]],-1),"_",-1)</f>
        <v>#N/A</v>
      </c>
      <c r="H902" t="str">
        <f>_xlfn.TEXTAFTER(runRBA_RBA_fluxes[[#This Row],[rxn]],"-",-1)</f>
        <v>YDL004W</v>
      </c>
      <c r="I902" s="1" t="e">
        <f>IF(runRBA_RBA_fluxes[[#This Row],[dir]]="REV",-runRBA_RBA_fluxes[[#This Row],[ub]],runRBA_RBA_fluxes[[#This Row],[lb]])</f>
        <v>#N/A</v>
      </c>
      <c r="J902" s="1" t="e">
        <f>IF(runRBA_RBA_fluxes[[#This Row],[dir]]="REV",-runRBA_RBA_fluxes[[#This Row],[lb]],runRBA_RBA_fluxes[[#This Row],[ub]])</f>
        <v>#N/A</v>
      </c>
      <c r="K902" s="1" t="e">
        <f>IF(runRBA_RBA_fluxes[[#This Row],[dir]]="REV",-1,1)*runRBA_RBA_fluxes[[#This Row],[flux]]</f>
        <v>#N/A</v>
      </c>
      <c r="L902" s="1" t="b">
        <f>NOT(ISERROR(IF(runRBA_RBA_fluxes[[#This Row],[tag]]="RXN",MATCH(runRBA_RBA_fluxes[[#This Row],[rxn_base_id]],fba_fluxes[rxn],0),0)))</f>
        <v>1</v>
      </c>
    </row>
    <row r="903" spans="1:12" x14ac:dyDescent="0.2">
      <c r="A903" s="1" t="s">
        <v>847</v>
      </c>
      <c r="B903">
        <v>4.0334205045804997E-2</v>
      </c>
      <c r="C903">
        <v>0</v>
      </c>
      <c r="D903">
        <v>1000.0000000000001</v>
      </c>
      <c r="E903" t="str">
        <f>_xlfn.TEXTBEFORE(runRBA_RBA_fluxes[[#This Row],[rxn]],"-")</f>
        <v>RXN</v>
      </c>
      <c r="F903" t="str">
        <f>IFERROR(_xlfn.TEXTAFTER(_xlfn.TEXTBEFORE(runRBA_RBA_fluxes[[#This Row],[rxn]],"_"&amp;runRBA_RBA_fluxes[[#This Row],[dir]]&amp;"-",-1),runRBA_RBA_fluxes[[#This Row],[tag]]&amp;"-"),"")</f>
        <v>LEUTRS_c</v>
      </c>
      <c r="G903" t="str">
        <f>_xlfn.TEXTAFTER(_xlfn.TEXTBEFORE(runRBA_RBA_fluxes[[#This Row],[rxn]],"-"&amp;runRBA_RBA_fluxes[[#This Row],[enz]],-1),"_",-1)</f>
        <v>FWD</v>
      </c>
      <c r="H903" t="str">
        <f>_xlfn.TEXTAFTER(runRBA_RBA_fluxes[[#This Row],[rxn]],"-",-1)</f>
        <v>YPL160W</v>
      </c>
      <c r="I903" s="1">
        <f>IF(runRBA_RBA_fluxes[[#This Row],[dir]]="REV",-runRBA_RBA_fluxes[[#This Row],[ub]],runRBA_RBA_fluxes[[#This Row],[lb]])</f>
        <v>0</v>
      </c>
      <c r="J903" s="1">
        <f>IF(runRBA_RBA_fluxes[[#This Row],[dir]]="REV",-runRBA_RBA_fluxes[[#This Row],[lb]],runRBA_RBA_fluxes[[#This Row],[ub]])</f>
        <v>1000.0000000000001</v>
      </c>
      <c r="K903" s="1">
        <f>IF(runRBA_RBA_fluxes[[#This Row],[dir]]="REV",-1,1)*runRBA_RBA_fluxes[[#This Row],[flux]]</f>
        <v>4.0334205045804997E-2</v>
      </c>
      <c r="L903" s="1" t="b">
        <f>NOT(ISERROR(IF(runRBA_RBA_fluxes[[#This Row],[tag]]="RXN",MATCH(runRBA_RBA_fluxes[[#This Row],[rxn_base_id]],fba_fluxes[rxn],0),0)))</f>
        <v>1</v>
      </c>
    </row>
    <row r="904" spans="1:12" hidden="1" x14ac:dyDescent="0.2">
      <c r="A904" s="1" t="s">
        <v>1823</v>
      </c>
      <c r="B904">
        <v>5.1429492000000001E-8</v>
      </c>
      <c r="C904">
        <v>0</v>
      </c>
      <c r="D904">
        <v>1000.0000000000001</v>
      </c>
      <c r="E904" t="str">
        <f>_xlfn.TEXTBEFORE(runRBA_RBA_fluxes[[#This Row],[rxn]],"-")</f>
        <v>ENZSYN</v>
      </c>
      <c r="F904" t="str">
        <f>IFERROR(_xlfn.TEXTAFTER(_xlfn.TEXTBEFORE(runRBA_RBA_fluxes[[#This Row],[rxn]],"_"&amp;runRBA_RBA_fluxes[[#This Row],[dir]]&amp;"-",-1),runRBA_RBA_fluxes[[#This Row],[tag]]&amp;"-"),"")</f>
        <v/>
      </c>
      <c r="G904" t="e">
        <f>_xlfn.TEXTAFTER(_xlfn.TEXTBEFORE(runRBA_RBA_fluxes[[#This Row],[rxn]],"-"&amp;runRBA_RBA_fluxes[[#This Row],[enz]],-1),"_",-1)</f>
        <v>#N/A</v>
      </c>
      <c r="H904" t="str">
        <f>_xlfn.TEXTAFTER(runRBA_RBA_fluxes[[#This Row],[rxn]],"-",-1)</f>
        <v>YMR319C</v>
      </c>
      <c r="I904" s="1" t="e">
        <f>IF(runRBA_RBA_fluxes[[#This Row],[dir]]="REV",-runRBA_RBA_fluxes[[#This Row],[ub]],runRBA_RBA_fluxes[[#This Row],[lb]])</f>
        <v>#N/A</v>
      </c>
      <c r="J904" s="1" t="e">
        <f>IF(runRBA_RBA_fluxes[[#This Row],[dir]]="REV",-runRBA_RBA_fluxes[[#This Row],[lb]],runRBA_RBA_fluxes[[#This Row],[ub]])</f>
        <v>#N/A</v>
      </c>
      <c r="K904" s="1" t="e">
        <f>IF(runRBA_RBA_fluxes[[#This Row],[dir]]="REV",-1,1)*runRBA_RBA_fluxes[[#This Row],[flux]]</f>
        <v>#N/A</v>
      </c>
      <c r="L904" s="1" t="b">
        <f>NOT(ISERROR(IF(runRBA_RBA_fluxes[[#This Row],[tag]]="RXN",MATCH(runRBA_RBA_fluxes[[#This Row],[rxn_base_id]],fba_fluxes[rxn],0),0)))</f>
        <v>1</v>
      </c>
    </row>
    <row r="905" spans="1:12" hidden="1" x14ac:dyDescent="0.2">
      <c r="A905" s="1" t="s">
        <v>1824</v>
      </c>
      <c r="B905">
        <v>9.2796460000000007E-9</v>
      </c>
      <c r="C905">
        <v>0</v>
      </c>
      <c r="D905">
        <v>1000.0000000000001</v>
      </c>
      <c r="E905" t="str">
        <f>_xlfn.TEXTBEFORE(runRBA_RBA_fluxes[[#This Row],[rxn]],"-")</f>
        <v>PROSYN</v>
      </c>
      <c r="F905" t="str">
        <f>IFERROR(_xlfn.TEXTAFTER(_xlfn.TEXTBEFORE(runRBA_RBA_fluxes[[#This Row],[rxn]],"_"&amp;runRBA_RBA_fluxes[[#This Row],[dir]]&amp;"-",-1),runRBA_RBA_fluxes[[#This Row],[tag]]&amp;"-"),"")</f>
        <v/>
      </c>
      <c r="G905" t="e">
        <f>_xlfn.TEXTAFTER(_xlfn.TEXTBEFORE(runRBA_RBA_fluxes[[#This Row],[rxn]],"-"&amp;runRBA_RBA_fluxes[[#This Row],[enz]],-1),"_",-1)</f>
        <v>#N/A</v>
      </c>
      <c r="H905" t="str">
        <f>_xlfn.TEXTAFTER(runRBA_RBA_fluxes[[#This Row],[rxn]],"-",-1)</f>
        <v>YDR236C_r</v>
      </c>
      <c r="I905" s="1" t="e">
        <f>IF(runRBA_RBA_fluxes[[#This Row],[dir]]="REV",-runRBA_RBA_fluxes[[#This Row],[ub]],runRBA_RBA_fluxes[[#This Row],[lb]])</f>
        <v>#N/A</v>
      </c>
      <c r="J905" s="1" t="e">
        <f>IF(runRBA_RBA_fluxes[[#This Row],[dir]]="REV",-runRBA_RBA_fluxes[[#This Row],[lb]],runRBA_RBA_fluxes[[#This Row],[ub]])</f>
        <v>#N/A</v>
      </c>
      <c r="K905" s="1" t="e">
        <f>IF(runRBA_RBA_fluxes[[#This Row],[dir]]="REV",-1,1)*runRBA_RBA_fluxes[[#This Row],[flux]]</f>
        <v>#N/A</v>
      </c>
      <c r="L905" s="1" t="b">
        <f>NOT(ISERROR(IF(runRBA_RBA_fluxes[[#This Row],[tag]]="RXN",MATCH(runRBA_RBA_fluxes[[#This Row],[rxn_base_id]],fba_fluxes[rxn],0),0)))</f>
        <v>1</v>
      </c>
    </row>
    <row r="906" spans="1:12" hidden="1" x14ac:dyDescent="0.2">
      <c r="A906" s="1" t="s">
        <v>1825</v>
      </c>
      <c r="B906">
        <v>7.47137969E-7</v>
      </c>
      <c r="C906">
        <v>0</v>
      </c>
      <c r="D906">
        <v>1000.0000000000001</v>
      </c>
      <c r="E906" t="str">
        <f>_xlfn.TEXTBEFORE(runRBA_RBA_fluxes[[#This Row],[rxn]],"-")</f>
        <v>PROSYN</v>
      </c>
      <c r="F906" t="str">
        <f>IFERROR(_xlfn.TEXTAFTER(_xlfn.TEXTBEFORE(runRBA_RBA_fluxes[[#This Row],[rxn]],"_"&amp;runRBA_RBA_fluxes[[#This Row],[dir]]&amp;"-",-1),runRBA_RBA_fluxes[[#This Row],[tag]]&amp;"-"),"")</f>
        <v/>
      </c>
      <c r="G906" t="e">
        <f>_xlfn.TEXTAFTER(_xlfn.TEXTBEFORE(runRBA_RBA_fluxes[[#This Row],[rxn]],"-"&amp;runRBA_RBA_fluxes[[#This Row],[enz]],-1),"_",-1)</f>
        <v>#N/A</v>
      </c>
      <c r="H906" t="str">
        <f>_xlfn.TEXTAFTER(runRBA_RBA_fluxes[[#This Row],[rxn]],"-",-1)</f>
        <v>YJL189W</v>
      </c>
      <c r="I906" s="1" t="e">
        <f>IF(runRBA_RBA_fluxes[[#This Row],[dir]]="REV",-runRBA_RBA_fluxes[[#This Row],[ub]],runRBA_RBA_fluxes[[#This Row],[lb]])</f>
        <v>#N/A</v>
      </c>
      <c r="J906" s="1" t="e">
        <f>IF(runRBA_RBA_fluxes[[#This Row],[dir]]="REV",-runRBA_RBA_fluxes[[#This Row],[lb]],runRBA_RBA_fluxes[[#This Row],[ub]])</f>
        <v>#N/A</v>
      </c>
      <c r="K906" s="1" t="e">
        <f>IF(runRBA_RBA_fluxes[[#This Row],[dir]]="REV",-1,1)*runRBA_RBA_fluxes[[#This Row],[flux]]</f>
        <v>#N/A</v>
      </c>
      <c r="L906" s="1" t="b">
        <f>NOT(ISERROR(IF(runRBA_RBA_fluxes[[#This Row],[tag]]="RXN",MATCH(runRBA_RBA_fluxes[[#This Row],[rxn_base_id]],fba_fluxes[rxn],0),0)))</f>
        <v>1</v>
      </c>
    </row>
    <row r="907" spans="1:12" x14ac:dyDescent="0.2">
      <c r="A907" s="1" t="s">
        <v>848</v>
      </c>
      <c r="B907">
        <v>7.9044207527764004E-2</v>
      </c>
      <c r="C907">
        <v>0</v>
      </c>
      <c r="D907">
        <v>1000.0000000000001</v>
      </c>
      <c r="E907" t="str">
        <f>_xlfn.TEXTBEFORE(runRBA_RBA_fluxes[[#This Row],[rxn]],"-")</f>
        <v>RXN</v>
      </c>
      <c r="F907" t="str">
        <f>IFERROR(_xlfn.TEXTAFTER(_xlfn.TEXTBEFORE(runRBA_RBA_fluxes[[#This Row],[rxn]],"_"&amp;runRBA_RBA_fluxes[[#This Row],[dir]]&amp;"-",-1),runRBA_RBA_fluxes[[#This Row],[tag]]&amp;"-"),"")</f>
        <v>TKT1_c</v>
      </c>
      <c r="G907" t="str">
        <f>_xlfn.TEXTAFTER(_xlfn.TEXTBEFORE(runRBA_RBA_fluxes[[#This Row],[rxn]],"-"&amp;runRBA_RBA_fluxes[[#This Row],[enz]],-1),"_",-1)</f>
        <v>FWD</v>
      </c>
      <c r="H907" t="str">
        <f>_xlfn.TEXTAFTER(runRBA_RBA_fluxes[[#This Row],[rxn]],"-",-1)</f>
        <v>YBR117C</v>
      </c>
      <c r="I907" s="1">
        <f>IF(runRBA_RBA_fluxes[[#This Row],[dir]]="REV",-runRBA_RBA_fluxes[[#This Row],[ub]],runRBA_RBA_fluxes[[#This Row],[lb]])</f>
        <v>0</v>
      </c>
      <c r="J907" s="1">
        <f>IF(runRBA_RBA_fluxes[[#This Row],[dir]]="REV",-runRBA_RBA_fluxes[[#This Row],[lb]],runRBA_RBA_fluxes[[#This Row],[ub]])</f>
        <v>1000.0000000000001</v>
      </c>
      <c r="K907" s="1">
        <f>IF(runRBA_RBA_fluxes[[#This Row],[dir]]="REV",-1,1)*runRBA_RBA_fluxes[[#This Row],[flux]]</f>
        <v>7.9044207527764004E-2</v>
      </c>
      <c r="L907" s="1" t="b">
        <f>NOT(ISERROR(IF(runRBA_RBA_fluxes[[#This Row],[tag]]="RXN",MATCH(runRBA_RBA_fluxes[[#This Row],[rxn_base_id]],fba_fluxes[rxn],0),0)))</f>
        <v>1</v>
      </c>
    </row>
    <row r="908" spans="1:12" x14ac:dyDescent="0.2">
      <c r="A908" s="1" t="s">
        <v>849</v>
      </c>
      <c r="B908">
        <v>5.4618152480000002E-6</v>
      </c>
      <c r="C908">
        <v>0</v>
      </c>
      <c r="D908">
        <v>1000.0000000000001</v>
      </c>
      <c r="E908" t="str">
        <f>_xlfn.TEXTBEFORE(runRBA_RBA_fluxes[[#This Row],[rxn]],"-")</f>
        <v>RXN</v>
      </c>
      <c r="F908" t="str">
        <f>IFERROR(_xlfn.TEXTAFTER(_xlfn.TEXTBEFORE(runRBA_RBA_fluxes[[#This Row],[rxn]],"_"&amp;runRBA_RBA_fluxes[[#This Row],[dir]]&amp;"-",-1),runRBA_RBA_fluxes[[#This Row],[tag]]&amp;"-"),"")</f>
        <v>PYDXNK_c</v>
      </c>
      <c r="G908" t="str">
        <f>_xlfn.TEXTAFTER(_xlfn.TEXTBEFORE(runRBA_RBA_fluxes[[#This Row],[rxn]],"-"&amp;runRBA_RBA_fluxes[[#This Row],[enz]],-1),"_",-1)</f>
        <v>FWD</v>
      </c>
      <c r="H908" t="str">
        <f>_xlfn.TEXTAFTER(runRBA_RBA_fluxes[[#This Row],[rxn]],"-",-1)</f>
        <v>YEL029C</v>
      </c>
      <c r="I908" s="1">
        <f>IF(runRBA_RBA_fluxes[[#This Row],[dir]]="REV",-runRBA_RBA_fluxes[[#This Row],[ub]],runRBA_RBA_fluxes[[#This Row],[lb]])</f>
        <v>0</v>
      </c>
      <c r="J908" s="1">
        <f>IF(runRBA_RBA_fluxes[[#This Row],[dir]]="REV",-runRBA_RBA_fluxes[[#This Row],[lb]],runRBA_RBA_fluxes[[#This Row],[ub]])</f>
        <v>1000.0000000000001</v>
      </c>
      <c r="K908" s="1">
        <f>IF(runRBA_RBA_fluxes[[#This Row],[dir]]="REV",-1,1)*runRBA_RBA_fluxes[[#This Row],[flux]]</f>
        <v>5.4618152480000002E-6</v>
      </c>
      <c r="L908" s="1" t="b">
        <f>NOT(ISERROR(IF(runRBA_RBA_fluxes[[#This Row],[tag]]="RXN",MATCH(runRBA_RBA_fluxes[[#This Row],[rxn_base_id]],fba_fluxes[rxn],0),0)))</f>
        <v>1</v>
      </c>
    </row>
    <row r="909" spans="1:12" hidden="1" x14ac:dyDescent="0.2">
      <c r="A909" s="1" t="s">
        <v>1826</v>
      </c>
      <c r="B909">
        <v>1.5973040000000001E-9</v>
      </c>
      <c r="C909">
        <v>0</v>
      </c>
      <c r="D909">
        <v>1000.0000000000001</v>
      </c>
      <c r="E909" t="str">
        <f>_xlfn.TEXTBEFORE(runRBA_RBA_fluxes[[#This Row],[rxn]],"-")</f>
        <v>ENZLOAD</v>
      </c>
      <c r="F909" t="str">
        <f>IFERROR(_xlfn.TEXTAFTER(_xlfn.TEXTBEFORE(runRBA_RBA_fluxes[[#This Row],[rxn]],"_"&amp;runRBA_RBA_fluxes[[#This Row],[dir]]&amp;"-",-1),runRBA_RBA_fluxes[[#This Row],[tag]]&amp;"-"),"")</f>
        <v>IPCS_g</v>
      </c>
      <c r="G909" t="str">
        <f>_xlfn.TEXTAFTER(_xlfn.TEXTBEFORE(runRBA_RBA_fluxes[[#This Row],[rxn]],"-"&amp;runRBA_RBA_fluxes[[#This Row],[enz]],-1),"_",-1)</f>
        <v>FWD</v>
      </c>
      <c r="H909" t="str">
        <f>_xlfn.TEXTAFTER(runRBA_RBA_fluxes[[#This Row],[rxn]],"-",-1)</f>
        <v>KEI1AUR1</v>
      </c>
      <c r="I909" s="1">
        <f>IF(runRBA_RBA_fluxes[[#This Row],[dir]]="REV",-runRBA_RBA_fluxes[[#This Row],[ub]],runRBA_RBA_fluxes[[#This Row],[lb]])</f>
        <v>0</v>
      </c>
      <c r="J909" s="1">
        <f>IF(runRBA_RBA_fluxes[[#This Row],[dir]]="REV",-runRBA_RBA_fluxes[[#This Row],[lb]],runRBA_RBA_fluxes[[#This Row],[ub]])</f>
        <v>1000.0000000000001</v>
      </c>
      <c r="K909" s="1">
        <f>IF(runRBA_RBA_fluxes[[#This Row],[dir]]="REV",-1,1)*runRBA_RBA_fluxes[[#This Row],[flux]]</f>
        <v>1.5973040000000001E-9</v>
      </c>
      <c r="L909" s="1" t="b">
        <f>NOT(ISERROR(IF(runRBA_RBA_fluxes[[#This Row],[tag]]="RXN",MATCH(runRBA_RBA_fluxes[[#This Row],[rxn_base_id]],fba_fluxes[rxn],0),0)))</f>
        <v>1</v>
      </c>
    </row>
    <row r="910" spans="1:12" hidden="1" x14ac:dyDescent="0.2">
      <c r="A910" s="1" t="s">
        <v>1827</v>
      </c>
      <c r="B910">
        <v>7.47137969E-7</v>
      </c>
      <c r="C910">
        <v>0</v>
      </c>
      <c r="D910">
        <v>1000.0000000000001</v>
      </c>
      <c r="E910" t="str">
        <f>_xlfn.TEXTBEFORE(runRBA_RBA_fluxes[[#This Row],[rxn]],"-")</f>
        <v>PROSYN</v>
      </c>
      <c r="F910" t="str">
        <f>IFERROR(_xlfn.TEXTAFTER(_xlfn.TEXTBEFORE(runRBA_RBA_fluxes[[#This Row],[rxn]],"_"&amp;runRBA_RBA_fluxes[[#This Row],[dir]]&amp;"-",-1),runRBA_RBA_fluxes[[#This Row],[tag]]&amp;"-"),"")</f>
        <v/>
      </c>
      <c r="G910" t="e">
        <f>_xlfn.TEXTAFTER(_xlfn.TEXTBEFORE(runRBA_RBA_fluxes[[#This Row],[rxn]],"-"&amp;runRBA_RBA_fluxes[[#This Row],[enz]],-1),"_",-1)</f>
        <v>#N/A</v>
      </c>
      <c r="H910" t="str">
        <f>_xlfn.TEXTAFTER(runRBA_RBA_fluxes[[#This Row],[rxn]],"-",-1)</f>
        <v>YDR012W</v>
      </c>
      <c r="I910" s="1" t="e">
        <f>IF(runRBA_RBA_fluxes[[#This Row],[dir]]="REV",-runRBA_RBA_fluxes[[#This Row],[ub]],runRBA_RBA_fluxes[[#This Row],[lb]])</f>
        <v>#N/A</v>
      </c>
      <c r="J910" s="1" t="e">
        <f>IF(runRBA_RBA_fluxes[[#This Row],[dir]]="REV",-runRBA_RBA_fluxes[[#This Row],[lb]],runRBA_RBA_fluxes[[#This Row],[ub]])</f>
        <v>#N/A</v>
      </c>
      <c r="K910" s="1" t="e">
        <f>IF(runRBA_RBA_fluxes[[#This Row],[dir]]="REV",-1,1)*runRBA_RBA_fluxes[[#This Row],[flux]]</f>
        <v>#N/A</v>
      </c>
      <c r="L910" s="1" t="b">
        <f>NOT(ISERROR(IF(runRBA_RBA_fluxes[[#This Row],[tag]]="RXN",MATCH(runRBA_RBA_fluxes[[#This Row],[rxn_base_id]],fba_fluxes[rxn],0),0)))</f>
        <v>1</v>
      </c>
    </row>
    <row r="911" spans="1:12" hidden="1" x14ac:dyDescent="0.2">
      <c r="A911" s="1" t="s">
        <v>1828</v>
      </c>
      <c r="B911">
        <v>4.0903362200000001E-7</v>
      </c>
      <c r="C911">
        <v>0</v>
      </c>
      <c r="D911">
        <v>1000.0000000000001</v>
      </c>
      <c r="E911" t="str">
        <f>_xlfn.TEXTBEFORE(runRBA_RBA_fluxes[[#This Row],[rxn]],"-")</f>
        <v>ENZLOAD</v>
      </c>
      <c r="F911" t="str">
        <f>IFERROR(_xlfn.TEXTAFTER(_xlfn.TEXTBEFORE(runRBA_RBA_fluxes[[#This Row],[rxn]],"_"&amp;runRBA_RBA_fluxes[[#This Row],[dir]]&amp;"-",-1),runRBA_RBA_fluxes[[#This Row],[tag]]&amp;"-"),"")</f>
        <v>HICITD_m</v>
      </c>
      <c r="G911" t="str">
        <f>_xlfn.TEXTAFTER(_xlfn.TEXTBEFORE(runRBA_RBA_fluxes[[#This Row],[rxn]],"-"&amp;runRBA_RBA_fluxes[[#This Row],[enz]],-1),"_",-1)</f>
        <v>FWD</v>
      </c>
      <c r="H911" t="str">
        <f>_xlfn.TEXTAFTER(runRBA_RBA_fluxes[[#This Row],[rxn]],"-",-1)</f>
        <v>YIL094C</v>
      </c>
      <c r="I911" s="1">
        <f>IF(runRBA_RBA_fluxes[[#This Row],[dir]]="REV",-runRBA_RBA_fluxes[[#This Row],[ub]],runRBA_RBA_fluxes[[#This Row],[lb]])</f>
        <v>0</v>
      </c>
      <c r="J911" s="1">
        <f>IF(runRBA_RBA_fluxes[[#This Row],[dir]]="REV",-runRBA_RBA_fluxes[[#This Row],[lb]],runRBA_RBA_fluxes[[#This Row],[ub]])</f>
        <v>1000.0000000000001</v>
      </c>
      <c r="K911" s="1">
        <f>IF(runRBA_RBA_fluxes[[#This Row],[dir]]="REV",-1,1)*runRBA_RBA_fluxes[[#This Row],[flux]]</f>
        <v>4.0903362200000001E-7</v>
      </c>
      <c r="L911" s="1" t="b">
        <f>NOT(ISERROR(IF(runRBA_RBA_fluxes[[#This Row],[tag]]="RXN",MATCH(runRBA_RBA_fluxes[[#This Row],[rxn_base_id]],fba_fluxes[rxn],0),0)))</f>
        <v>1</v>
      </c>
    </row>
    <row r="912" spans="1:12" hidden="1" x14ac:dyDescent="0.2">
      <c r="A912" s="1" t="s">
        <v>1829</v>
      </c>
      <c r="B912">
        <v>7.47137969E-7</v>
      </c>
      <c r="C912">
        <v>0</v>
      </c>
      <c r="D912">
        <v>1000.0000000000001</v>
      </c>
      <c r="E912" t="str">
        <f>_xlfn.TEXTBEFORE(runRBA_RBA_fluxes[[#This Row],[rxn]],"-")</f>
        <v>PROSYN</v>
      </c>
      <c r="F912" t="str">
        <f>IFERROR(_xlfn.TEXTAFTER(_xlfn.TEXTBEFORE(runRBA_RBA_fluxes[[#This Row],[rxn]],"_"&amp;runRBA_RBA_fluxes[[#This Row],[dir]]&amp;"-",-1),runRBA_RBA_fluxes[[#This Row],[tag]]&amp;"-"),"")</f>
        <v/>
      </c>
      <c r="G912" t="e">
        <f>_xlfn.TEXTAFTER(_xlfn.TEXTBEFORE(runRBA_RBA_fluxes[[#This Row],[rxn]],"-"&amp;runRBA_RBA_fluxes[[#This Row],[enz]],-1),"_",-1)</f>
        <v>#N/A</v>
      </c>
      <c r="H912" t="str">
        <f>_xlfn.TEXTAFTER(runRBA_RBA_fluxes[[#This Row],[rxn]],"-",-1)</f>
        <v>YOR369C</v>
      </c>
      <c r="I912" s="1" t="e">
        <f>IF(runRBA_RBA_fluxes[[#This Row],[dir]]="REV",-runRBA_RBA_fluxes[[#This Row],[ub]],runRBA_RBA_fluxes[[#This Row],[lb]])</f>
        <v>#N/A</v>
      </c>
      <c r="J912" s="1" t="e">
        <f>IF(runRBA_RBA_fluxes[[#This Row],[dir]]="REV",-runRBA_RBA_fluxes[[#This Row],[lb]],runRBA_RBA_fluxes[[#This Row],[ub]])</f>
        <v>#N/A</v>
      </c>
      <c r="K912" s="1" t="e">
        <f>IF(runRBA_RBA_fluxes[[#This Row],[dir]]="REV",-1,1)*runRBA_RBA_fluxes[[#This Row],[flux]]</f>
        <v>#N/A</v>
      </c>
      <c r="L912" s="1" t="b">
        <f>NOT(ISERROR(IF(runRBA_RBA_fluxes[[#This Row],[tag]]="RXN",MATCH(runRBA_RBA_fluxes[[#This Row],[rxn_base_id]],fba_fluxes[rxn],0),0)))</f>
        <v>1</v>
      </c>
    </row>
    <row r="913" spans="1:12" hidden="1" x14ac:dyDescent="0.2">
      <c r="A913" s="1" t="s">
        <v>1830</v>
      </c>
      <c r="B913">
        <v>3.0446140922000001E-5</v>
      </c>
      <c r="C913">
        <v>0</v>
      </c>
      <c r="D913">
        <v>1000.0000000000001</v>
      </c>
      <c r="E913" t="str">
        <f>_xlfn.TEXTBEFORE(runRBA_RBA_fluxes[[#This Row],[rxn]],"-")</f>
        <v>PROSYN</v>
      </c>
      <c r="F913" t="str">
        <f>IFERROR(_xlfn.TEXTAFTER(_xlfn.TEXTBEFORE(runRBA_RBA_fluxes[[#This Row],[rxn]],"_"&amp;runRBA_RBA_fluxes[[#This Row],[dir]]&amp;"-",-1),runRBA_RBA_fluxes[[#This Row],[tag]]&amp;"-"),"")</f>
        <v/>
      </c>
      <c r="G913" t="e">
        <f>_xlfn.TEXTAFTER(_xlfn.TEXTBEFORE(runRBA_RBA_fluxes[[#This Row],[rxn]],"-"&amp;runRBA_RBA_fluxes[[#This Row],[enz]],-1),"_",-1)</f>
        <v>#N/A</v>
      </c>
      <c r="H913" t="str">
        <f>_xlfn.TEXTAFTER(runRBA_RBA_fluxes[[#This Row],[rxn]],"-",-1)</f>
        <v>A</v>
      </c>
      <c r="I913" s="1" t="e">
        <f>IF(runRBA_RBA_fluxes[[#This Row],[dir]]="REV",-runRBA_RBA_fluxes[[#This Row],[ub]],runRBA_RBA_fluxes[[#This Row],[lb]])</f>
        <v>#N/A</v>
      </c>
      <c r="J913" s="1" t="e">
        <f>IF(runRBA_RBA_fluxes[[#This Row],[dir]]="REV",-runRBA_RBA_fluxes[[#This Row],[lb]],runRBA_RBA_fluxes[[#This Row],[ub]])</f>
        <v>#N/A</v>
      </c>
      <c r="K913" s="1" t="e">
        <f>IF(runRBA_RBA_fluxes[[#This Row],[dir]]="REV",-1,1)*runRBA_RBA_fluxes[[#This Row],[flux]]</f>
        <v>#N/A</v>
      </c>
      <c r="L913" s="1" t="b">
        <f>NOT(ISERROR(IF(runRBA_RBA_fluxes[[#This Row],[tag]]="RXN",MATCH(runRBA_RBA_fluxes[[#This Row],[rxn_base_id]],fba_fluxes[rxn],0),0)))</f>
        <v>1</v>
      </c>
    </row>
    <row r="914" spans="1:12" x14ac:dyDescent="0.2">
      <c r="A914" s="1" t="s">
        <v>851</v>
      </c>
      <c r="B914">
        <v>1.3144123587600001E-4</v>
      </c>
      <c r="C914">
        <v>0</v>
      </c>
      <c r="D914">
        <v>1000.0000000000001</v>
      </c>
      <c r="E914" t="str">
        <f>_xlfn.TEXTBEFORE(runRBA_RBA_fluxes[[#This Row],[rxn]],"-")</f>
        <v>RXN</v>
      </c>
      <c r="F914" t="str">
        <f>IFERROR(_xlfn.TEXTAFTER(_xlfn.TEXTBEFORE(runRBA_RBA_fluxes[[#This Row],[rxn]],"_"&amp;runRBA_RBA_fluxes[[#This Row],[dir]]&amp;"-",-1),runRBA_RBA_fluxes[[#This Row],[tag]]&amp;"-"),"")</f>
        <v>SERPT_r</v>
      </c>
      <c r="G914" t="str">
        <f>_xlfn.TEXTAFTER(_xlfn.TEXTBEFORE(runRBA_RBA_fluxes[[#This Row],[rxn]],"-"&amp;runRBA_RBA_fluxes[[#This Row],[enz]],-1),"_",-1)</f>
        <v>FWD</v>
      </c>
      <c r="H914" t="str">
        <f>_xlfn.TEXTAFTER(runRBA_RBA_fluxes[[#This Row],[rxn]],"-",-1)</f>
        <v>LCB12</v>
      </c>
      <c r="I914" s="1">
        <f>IF(runRBA_RBA_fluxes[[#This Row],[dir]]="REV",-runRBA_RBA_fluxes[[#This Row],[ub]],runRBA_RBA_fluxes[[#This Row],[lb]])</f>
        <v>0</v>
      </c>
      <c r="J914" s="1">
        <f>IF(runRBA_RBA_fluxes[[#This Row],[dir]]="REV",-runRBA_RBA_fluxes[[#This Row],[lb]],runRBA_RBA_fluxes[[#This Row],[ub]])</f>
        <v>1000.0000000000001</v>
      </c>
      <c r="K914" s="1">
        <f>IF(runRBA_RBA_fluxes[[#This Row],[dir]]="REV",-1,1)*runRBA_RBA_fluxes[[#This Row],[flux]]</f>
        <v>1.3144123587600001E-4</v>
      </c>
      <c r="L914" s="1" t="b">
        <f>NOT(ISERROR(IF(runRBA_RBA_fluxes[[#This Row],[tag]]="RXN",MATCH(runRBA_RBA_fluxes[[#This Row],[rxn_base_id]],fba_fluxes[rxn],0),0)))</f>
        <v>1</v>
      </c>
    </row>
    <row r="915" spans="1:12" hidden="1" x14ac:dyDescent="0.2">
      <c r="A915" s="1" t="s">
        <v>1831</v>
      </c>
      <c r="B915">
        <v>9.2796460000000007E-9</v>
      </c>
      <c r="C915">
        <v>0</v>
      </c>
      <c r="D915">
        <v>1000.0000000000001</v>
      </c>
      <c r="E915" t="str">
        <f>_xlfn.TEXTBEFORE(runRBA_RBA_fluxes[[#This Row],[rxn]],"-")</f>
        <v>ENZSYN</v>
      </c>
      <c r="F915" t="str">
        <f>IFERROR(_xlfn.TEXTAFTER(_xlfn.TEXTBEFORE(runRBA_RBA_fluxes[[#This Row],[rxn]],"_"&amp;runRBA_RBA_fluxes[[#This Row],[dir]]&amp;"-",-1),runRBA_RBA_fluxes[[#This Row],[tag]]&amp;"-"),"")</f>
        <v/>
      </c>
      <c r="G915" t="e">
        <f>_xlfn.TEXTAFTER(_xlfn.TEXTBEFORE(runRBA_RBA_fluxes[[#This Row],[rxn]],"-"&amp;runRBA_RBA_fluxes[[#This Row],[enz]],-1),"_",-1)</f>
        <v>#N/A</v>
      </c>
      <c r="H915" t="str">
        <f>_xlfn.TEXTAFTER(runRBA_RBA_fluxes[[#This Row],[rxn]],"-",-1)</f>
        <v>YDR236C_r</v>
      </c>
      <c r="I915" s="1" t="e">
        <f>IF(runRBA_RBA_fluxes[[#This Row],[dir]]="REV",-runRBA_RBA_fluxes[[#This Row],[ub]],runRBA_RBA_fluxes[[#This Row],[lb]])</f>
        <v>#N/A</v>
      </c>
      <c r="J915" s="1" t="e">
        <f>IF(runRBA_RBA_fluxes[[#This Row],[dir]]="REV",-runRBA_RBA_fluxes[[#This Row],[lb]],runRBA_RBA_fluxes[[#This Row],[ub]])</f>
        <v>#N/A</v>
      </c>
      <c r="K915" s="1" t="e">
        <f>IF(runRBA_RBA_fluxes[[#This Row],[dir]]="REV",-1,1)*runRBA_RBA_fluxes[[#This Row],[flux]]</f>
        <v>#N/A</v>
      </c>
      <c r="L915" s="1" t="b">
        <f>NOT(ISERROR(IF(runRBA_RBA_fluxes[[#This Row],[tag]]="RXN",MATCH(runRBA_RBA_fluxes[[#This Row],[rxn_base_id]],fba_fluxes[rxn],0),0)))</f>
        <v>1</v>
      </c>
    </row>
    <row r="916" spans="1:12" hidden="1" x14ac:dyDescent="0.2">
      <c r="A916" s="1" t="s">
        <v>1832</v>
      </c>
      <c r="B916">
        <v>7.47137969E-7</v>
      </c>
      <c r="C916">
        <v>0</v>
      </c>
      <c r="D916">
        <v>1000.0000000000001</v>
      </c>
      <c r="E916" t="str">
        <f>_xlfn.TEXTBEFORE(runRBA_RBA_fluxes[[#This Row],[rxn]],"-")</f>
        <v>PROSYN</v>
      </c>
      <c r="F916" t="str">
        <f>IFERROR(_xlfn.TEXTAFTER(_xlfn.TEXTBEFORE(runRBA_RBA_fluxes[[#This Row],[rxn]],"_"&amp;runRBA_RBA_fluxes[[#This Row],[dir]]&amp;"-",-1),runRBA_RBA_fluxes[[#This Row],[tag]]&amp;"-"),"")</f>
        <v/>
      </c>
      <c r="G916" t="e">
        <f>_xlfn.TEXTAFTER(_xlfn.TEXTBEFORE(runRBA_RBA_fluxes[[#This Row],[rxn]],"-"&amp;runRBA_RBA_fluxes[[#This Row],[enz]],-1),"_",-1)</f>
        <v>#N/A</v>
      </c>
      <c r="H916" t="str">
        <f>_xlfn.TEXTAFTER(runRBA_RBA_fluxes[[#This Row],[rxn]],"-",-1)</f>
        <v>YDR450W</v>
      </c>
      <c r="I916" s="1" t="e">
        <f>IF(runRBA_RBA_fluxes[[#This Row],[dir]]="REV",-runRBA_RBA_fluxes[[#This Row],[ub]],runRBA_RBA_fluxes[[#This Row],[lb]])</f>
        <v>#N/A</v>
      </c>
      <c r="J916" s="1" t="e">
        <f>IF(runRBA_RBA_fluxes[[#This Row],[dir]]="REV",-runRBA_RBA_fluxes[[#This Row],[lb]],runRBA_RBA_fluxes[[#This Row],[ub]])</f>
        <v>#N/A</v>
      </c>
      <c r="K916" s="1" t="e">
        <f>IF(runRBA_RBA_fluxes[[#This Row],[dir]]="REV",-1,1)*runRBA_RBA_fluxes[[#This Row],[flux]]</f>
        <v>#N/A</v>
      </c>
      <c r="L916" s="1" t="b">
        <f>NOT(ISERROR(IF(runRBA_RBA_fluxes[[#This Row],[tag]]="RXN",MATCH(runRBA_RBA_fluxes[[#This Row],[rxn_base_id]],fba_fluxes[rxn],0),0)))</f>
        <v>1</v>
      </c>
    </row>
    <row r="917" spans="1:12" hidden="1" x14ac:dyDescent="0.2">
      <c r="A917" s="1" t="s">
        <v>1833</v>
      </c>
      <c r="B917">
        <v>24.175402336885451</v>
      </c>
      <c r="C917">
        <v>0</v>
      </c>
      <c r="D917">
        <v>1000.0000000000001</v>
      </c>
      <c r="E917" t="str">
        <f>_xlfn.TEXTBEFORE(runRBA_RBA_fluxes[[#This Row],[rxn]],"-")</f>
        <v>RXNADD</v>
      </c>
      <c r="F917" t="str">
        <f>IFERROR(_xlfn.TEXTAFTER(_xlfn.TEXTBEFORE(runRBA_RBA_fluxes[[#This Row],[rxn]],"_"&amp;runRBA_RBA_fluxes[[#This Row],[dir]]&amp;"-",-1),runRBA_RBA_fluxes[[#This Row],[tag]]&amp;"-"),"")</f>
        <v>LAC1</v>
      </c>
      <c r="G917" t="str">
        <f>_xlfn.TEXTAFTER(_xlfn.TEXTBEFORE(runRBA_RBA_fluxes[[#This Row],[rxn]],"-"&amp;runRBA_RBA_fluxes[[#This Row],[enz]],-1),"_",-1)</f>
        <v>FWD</v>
      </c>
      <c r="H917" t="str">
        <f>_xlfn.TEXTAFTER(runRBA_RBA_fluxes[[#This Row],[rxn]],"-",-1)</f>
        <v>SPONT</v>
      </c>
      <c r="I917" s="1">
        <f>IF(runRBA_RBA_fluxes[[#This Row],[dir]]="REV",-runRBA_RBA_fluxes[[#This Row],[ub]],runRBA_RBA_fluxes[[#This Row],[lb]])</f>
        <v>0</v>
      </c>
      <c r="J917" s="1">
        <f>IF(runRBA_RBA_fluxes[[#This Row],[dir]]="REV",-runRBA_RBA_fluxes[[#This Row],[lb]],runRBA_RBA_fluxes[[#This Row],[ub]])</f>
        <v>1000.0000000000001</v>
      </c>
      <c r="K917" s="1">
        <f>IF(runRBA_RBA_fluxes[[#This Row],[dir]]="REV",-1,1)*runRBA_RBA_fluxes[[#This Row],[flux]]</f>
        <v>24.175402336885451</v>
      </c>
      <c r="L917" s="1" t="b">
        <f>NOT(ISERROR(IF(runRBA_RBA_fluxes[[#This Row],[tag]]="RXN",MATCH(runRBA_RBA_fluxes[[#This Row],[rxn_base_id]],fba_fluxes[rxn],0),0)))</f>
        <v>1</v>
      </c>
    </row>
    <row r="918" spans="1:12" hidden="1" x14ac:dyDescent="0.2">
      <c r="A918" s="1" t="s">
        <v>1834</v>
      </c>
      <c r="B918">
        <v>8.0225770000000006E-8</v>
      </c>
      <c r="C918">
        <v>0</v>
      </c>
      <c r="D918">
        <v>1000.0000000000001</v>
      </c>
      <c r="E918" t="str">
        <f>_xlfn.TEXTBEFORE(runRBA_RBA_fluxes[[#This Row],[rxn]],"-")</f>
        <v>ENZSYN</v>
      </c>
      <c r="F918" t="str">
        <f>IFERROR(_xlfn.TEXTAFTER(_xlfn.TEXTBEFORE(runRBA_RBA_fluxes[[#This Row],[rxn]],"_"&amp;runRBA_RBA_fluxes[[#This Row],[dir]]&amp;"-",-1),runRBA_RBA_fluxes[[#This Row],[tag]]&amp;"-"),"")</f>
        <v/>
      </c>
      <c r="G918" t="e">
        <f>_xlfn.TEXTAFTER(_xlfn.TEXTBEFORE(runRBA_RBA_fluxes[[#This Row],[rxn]],"-"&amp;runRBA_RBA_fluxes[[#This Row],[enz]],-1),"_",-1)</f>
        <v>#N/A</v>
      </c>
      <c r="H918" t="str">
        <f>_xlfn.TEXTAFTER(runRBA_RBA_fluxes[[#This Row],[rxn]],"-",-1)</f>
        <v>YOL064C</v>
      </c>
      <c r="I918" s="1" t="e">
        <f>IF(runRBA_RBA_fluxes[[#This Row],[dir]]="REV",-runRBA_RBA_fluxes[[#This Row],[ub]],runRBA_RBA_fluxes[[#This Row],[lb]])</f>
        <v>#N/A</v>
      </c>
      <c r="J918" s="1" t="e">
        <f>IF(runRBA_RBA_fluxes[[#This Row],[dir]]="REV",-runRBA_RBA_fluxes[[#This Row],[lb]],runRBA_RBA_fluxes[[#This Row],[ub]])</f>
        <v>#N/A</v>
      </c>
      <c r="K918" s="1" t="e">
        <f>IF(runRBA_RBA_fluxes[[#This Row],[dir]]="REV",-1,1)*runRBA_RBA_fluxes[[#This Row],[flux]]</f>
        <v>#N/A</v>
      </c>
      <c r="L918" s="1" t="b">
        <f>NOT(ISERROR(IF(runRBA_RBA_fluxes[[#This Row],[tag]]="RXN",MATCH(runRBA_RBA_fluxes[[#This Row],[rxn_base_id]],fba_fluxes[rxn],0),0)))</f>
        <v>1</v>
      </c>
    </row>
    <row r="919" spans="1:12" hidden="1" x14ac:dyDescent="0.2">
      <c r="A919" s="1" t="s">
        <v>1835</v>
      </c>
      <c r="B919">
        <v>7.6115352310000003E-6</v>
      </c>
      <c r="C919">
        <v>0</v>
      </c>
      <c r="D919">
        <v>1000.0000000000001</v>
      </c>
      <c r="E919" t="str">
        <f>_xlfn.TEXTBEFORE(runRBA_RBA_fluxes[[#This Row],[rxn]],"-")</f>
        <v>PROSYN</v>
      </c>
      <c r="F919" t="str">
        <f>IFERROR(_xlfn.TEXTAFTER(_xlfn.TEXTBEFORE(runRBA_RBA_fluxes[[#This Row],[rxn]],"_"&amp;runRBA_RBA_fluxes[[#This Row],[dir]]&amp;"-",-1),runRBA_RBA_fluxes[[#This Row],[tag]]&amp;"-"),"")</f>
        <v/>
      </c>
      <c r="G919" t="e">
        <f>_xlfn.TEXTAFTER(_xlfn.TEXTBEFORE(runRBA_RBA_fluxes[[#This Row],[rxn]],"-"&amp;runRBA_RBA_fluxes[[#This Row],[enz]],-1),"_",-1)</f>
        <v>#N/A</v>
      </c>
      <c r="H919" t="str">
        <f>_xlfn.TEXTAFTER(runRBA_RBA_fluxes[[#This Row],[rxn]],"-",-1)</f>
        <v>Q0250</v>
      </c>
      <c r="I919" s="1" t="e">
        <f>IF(runRBA_RBA_fluxes[[#This Row],[dir]]="REV",-runRBA_RBA_fluxes[[#This Row],[ub]],runRBA_RBA_fluxes[[#This Row],[lb]])</f>
        <v>#N/A</v>
      </c>
      <c r="J919" s="1" t="e">
        <f>IF(runRBA_RBA_fluxes[[#This Row],[dir]]="REV",-runRBA_RBA_fluxes[[#This Row],[lb]],runRBA_RBA_fluxes[[#This Row],[ub]])</f>
        <v>#N/A</v>
      </c>
      <c r="K919" s="1" t="e">
        <f>IF(runRBA_RBA_fluxes[[#This Row],[dir]]="REV",-1,1)*runRBA_RBA_fluxes[[#This Row],[flux]]</f>
        <v>#N/A</v>
      </c>
      <c r="L919" s="1" t="b">
        <f>NOT(ISERROR(IF(runRBA_RBA_fluxes[[#This Row],[tag]]="RXN",MATCH(runRBA_RBA_fluxes[[#This Row],[rxn_base_id]],fba_fluxes[rxn],0),0)))</f>
        <v>1</v>
      </c>
    </row>
    <row r="920" spans="1:12" hidden="1" x14ac:dyDescent="0.2">
      <c r="A920" s="1" t="s">
        <v>1836</v>
      </c>
      <c r="B920">
        <v>7.47137969E-7</v>
      </c>
      <c r="C920">
        <v>0</v>
      </c>
      <c r="D920">
        <v>1000.0000000000001</v>
      </c>
      <c r="E920" t="str">
        <f>_xlfn.TEXTBEFORE(runRBA_RBA_fluxes[[#This Row],[rxn]],"-")</f>
        <v>PROSYN</v>
      </c>
      <c r="F920" t="str">
        <f>IFERROR(_xlfn.TEXTAFTER(_xlfn.TEXTBEFORE(runRBA_RBA_fluxes[[#This Row],[rxn]],"_"&amp;runRBA_RBA_fluxes[[#This Row],[dir]]&amp;"-",-1),runRBA_RBA_fluxes[[#This Row],[tag]]&amp;"-"),"")</f>
        <v/>
      </c>
      <c r="G920" t="e">
        <f>_xlfn.TEXTAFTER(_xlfn.TEXTBEFORE(runRBA_RBA_fluxes[[#This Row],[rxn]],"-"&amp;runRBA_RBA_fluxes[[#This Row],[enz]],-1),"_",-1)</f>
        <v>#N/A</v>
      </c>
      <c r="H920" t="str">
        <f>_xlfn.TEXTAFTER(runRBA_RBA_fluxes[[#This Row],[rxn]],"-",-1)</f>
        <v>A</v>
      </c>
      <c r="I920" s="1" t="e">
        <f>IF(runRBA_RBA_fluxes[[#This Row],[dir]]="REV",-runRBA_RBA_fluxes[[#This Row],[ub]],runRBA_RBA_fluxes[[#This Row],[lb]])</f>
        <v>#N/A</v>
      </c>
      <c r="J920" s="1" t="e">
        <f>IF(runRBA_RBA_fluxes[[#This Row],[dir]]="REV",-runRBA_RBA_fluxes[[#This Row],[lb]],runRBA_RBA_fluxes[[#This Row],[ub]])</f>
        <v>#N/A</v>
      </c>
      <c r="K920" s="1" t="e">
        <f>IF(runRBA_RBA_fluxes[[#This Row],[dir]]="REV",-1,1)*runRBA_RBA_fluxes[[#This Row],[flux]]</f>
        <v>#N/A</v>
      </c>
      <c r="L920" s="1" t="b">
        <f>NOT(ISERROR(IF(runRBA_RBA_fluxes[[#This Row],[tag]]="RXN",MATCH(runRBA_RBA_fluxes[[#This Row],[rxn_base_id]],fba_fluxes[rxn],0),0)))</f>
        <v>1</v>
      </c>
    </row>
    <row r="921" spans="1:12" x14ac:dyDescent="0.2">
      <c r="A921" s="1" t="s">
        <v>852</v>
      </c>
      <c r="B921">
        <v>0.91477593109025301</v>
      </c>
      <c r="C921">
        <v>0</v>
      </c>
      <c r="D921">
        <v>1000.0000000000001</v>
      </c>
      <c r="E921" t="str">
        <f>_xlfn.TEXTBEFORE(runRBA_RBA_fluxes[[#This Row],[rxn]],"-")</f>
        <v>RXN</v>
      </c>
      <c r="F921" t="str">
        <f>IFERROR(_xlfn.TEXTAFTER(_xlfn.TEXTBEFORE(runRBA_RBA_fluxes[[#This Row],[rxn]],"_"&amp;runRBA_RBA_fluxes[[#This Row],[dir]]&amp;"-",-1),runRBA_RBA_fluxes[[#This Row],[tag]]&amp;"-"),"")</f>
        <v>GLUDy_c</v>
      </c>
      <c r="G921" t="str">
        <f>_xlfn.TEXTAFTER(_xlfn.TEXTBEFORE(runRBA_RBA_fluxes[[#This Row],[rxn]],"-"&amp;runRBA_RBA_fluxes[[#This Row],[enz]],-1),"_",-1)</f>
        <v>FWD</v>
      </c>
      <c r="H921" t="str">
        <f>_xlfn.TEXTAFTER(runRBA_RBA_fluxes[[#This Row],[rxn]],"-",-1)</f>
        <v>YOR375C</v>
      </c>
      <c r="I921" s="1">
        <f>IF(runRBA_RBA_fluxes[[#This Row],[dir]]="REV",-runRBA_RBA_fluxes[[#This Row],[ub]],runRBA_RBA_fluxes[[#This Row],[lb]])</f>
        <v>0</v>
      </c>
      <c r="J921" s="1">
        <f>IF(runRBA_RBA_fluxes[[#This Row],[dir]]="REV",-runRBA_RBA_fluxes[[#This Row],[lb]],runRBA_RBA_fluxes[[#This Row],[ub]])</f>
        <v>1000.0000000000001</v>
      </c>
      <c r="K921" s="1">
        <f>IF(runRBA_RBA_fluxes[[#This Row],[dir]]="REV",-1,1)*runRBA_RBA_fluxes[[#This Row],[flux]]</f>
        <v>0.91477593109025301</v>
      </c>
      <c r="L921" s="1" t="b">
        <f>NOT(ISERROR(IF(runRBA_RBA_fluxes[[#This Row],[tag]]="RXN",MATCH(runRBA_RBA_fluxes[[#This Row],[rxn_base_id]],fba_fluxes[rxn],0),0)))</f>
        <v>1</v>
      </c>
    </row>
    <row r="922" spans="1:12" hidden="1" x14ac:dyDescent="0.2">
      <c r="A922" s="1" t="s">
        <v>1837</v>
      </c>
      <c r="B922">
        <v>7.47137969E-7</v>
      </c>
      <c r="C922">
        <v>0</v>
      </c>
      <c r="D922">
        <v>1000.0000000000001</v>
      </c>
      <c r="E922" t="str">
        <f>_xlfn.TEXTBEFORE(runRBA_RBA_fluxes[[#This Row],[rxn]],"-")</f>
        <v>RIBOSUBSYN</v>
      </c>
      <c r="F922" t="str">
        <f>IFERROR(_xlfn.TEXTAFTER(_xlfn.TEXTBEFORE(runRBA_RBA_fluxes[[#This Row],[rxn]],"_"&amp;runRBA_RBA_fluxes[[#This Row],[dir]]&amp;"-",-1),runRBA_RBA_fluxes[[#This Row],[tag]]&amp;"-"),"")</f>
        <v/>
      </c>
      <c r="G922" t="e">
        <f>_xlfn.TEXTAFTER(_xlfn.TEXTBEFORE(runRBA_RBA_fluxes[[#This Row],[rxn]],"-"&amp;runRBA_RBA_fluxes[[#This Row],[enz]],-1),"_",-1)</f>
        <v>#N/A</v>
      </c>
      <c r="H922" t="str">
        <f>_xlfn.TEXTAFTER(runRBA_RBA_fluxes[[#This Row],[rxn]],"-",-1)</f>
        <v>YGL103W</v>
      </c>
      <c r="I922" s="1" t="e">
        <f>IF(runRBA_RBA_fluxes[[#This Row],[dir]]="REV",-runRBA_RBA_fluxes[[#This Row],[ub]],runRBA_RBA_fluxes[[#This Row],[lb]])</f>
        <v>#N/A</v>
      </c>
      <c r="J922" s="1" t="e">
        <f>IF(runRBA_RBA_fluxes[[#This Row],[dir]]="REV",-runRBA_RBA_fluxes[[#This Row],[lb]],runRBA_RBA_fluxes[[#This Row],[ub]])</f>
        <v>#N/A</v>
      </c>
      <c r="K922" s="1" t="e">
        <f>IF(runRBA_RBA_fluxes[[#This Row],[dir]]="REV",-1,1)*runRBA_RBA_fluxes[[#This Row],[flux]]</f>
        <v>#N/A</v>
      </c>
      <c r="L922" s="1" t="b">
        <f>NOT(ISERROR(IF(runRBA_RBA_fluxes[[#This Row],[tag]]="RXN",MATCH(runRBA_RBA_fluxes[[#This Row],[rxn_base_id]],fba_fluxes[rxn],0),0)))</f>
        <v>1</v>
      </c>
    </row>
    <row r="923" spans="1:12" x14ac:dyDescent="0.2">
      <c r="A923" s="1" t="s">
        <v>853</v>
      </c>
      <c r="B923">
        <v>1.7915664141629001E-2</v>
      </c>
      <c r="C923">
        <v>0</v>
      </c>
      <c r="D923">
        <v>1000.0000000000001</v>
      </c>
      <c r="E923" t="str">
        <f>_xlfn.TEXTBEFORE(runRBA_RBA_fluxes[[#This Row],[rxn]],"-")</f>
        <v>RXN</v>
      </c>
      <c r="F923" t="str">
        <f>IFERROR(_xlfn.TEXTAFTER(_xlfn.TEXTBEFORE(runRBA_RBA_fluxes[[#This Row],[rxn]],"_"&amp;runRBA_RBA_fluxes[[#This Row],[dir]]&amp;"-",-1),runRBA_RBA_fluxes[[#This Row],[tag]]&amp;"-"),"")</f>
        <v>PHETA1_c</v>
      </c>
      <c r="G923" t="str">
        <f>_xlfn.TEXTAFTER(_xlfn.TEXTBEFORE(runRBA_RBA_fluxes[[#This Row],[rxn]],"-"&amp;runRBA_RBA_fluxes[[#This Row],[enz]],-1),"_",-1)</f>
        <v>REV</v>
      </c>
      <c r="H923" t="str">
        <f>_xlfn.TEXTAFTER(runRBA_RBA_fluxes[[#This Row],[rxn]],"-",-1)</f>
        <v>YHR137W</v>
      </c>
      <c r="I923" s="1">
        <f>IF(runRBA_RBA_fluxes[[#This Row],[dir]]="REV",-runRBA_RBA_fluxes[[#This Row],[ub]],runRBA_RBA_fluxes[[#This Row],[lb]])</f>
        <v>-1000.0000000000001</v>
      </c>
      <c r="J923" s="1">
        <f>IF(runRBA_RBA_fluxes[[#This Row],[dir]]="REV",-runRBA_RBA_fluxes[[#This Row],[lb]],runRBA_RBA_fluxes[[#This Row],[ub]])</f>
        <v>0</v>
      </c>
      <c r="K923" s="1">
        <f>IF(runRBA_RBA_fluxes[[#This Row],[dir]]="REV",-1,1)*runRBA_RBA_fluxes[[#This Row],[flux]]</f>
        <v>-1.7915664141629001E-2</v>
      </c>
      <c r="L923" s="1" t="b">
        <f>NOT(ISERROR(IF(runRBA_RBA_fluxes[[#This Row],[tag]]="RXN",MATCH(runRBA_RBA_fluxes[[#This Row],[rxn_base_id]],fba_fluxes[rxn],0),0)))</f>
        <v>1</v>
      </c>
    </row>
    <row r="924" spans="1:12" hidden="1" x14ac:dyDescent="0.2">
      <c r="A924" s="1" t="s">
        <v>1838</v>
      </c>
      <c r="B924">
        <v>3.0446140922000001E-5</v>
      </c>
      <c r="C924">
        <v>0</v>
      </c>
      <c r="D924">
        <v>1000.0000000000001</v>
      </c>
      <c r="E924" t="str">
        <f>_xlfn.TEXTBEFORE(runRBA_RBA_fluxes[[#This Row],[rxn]],"-")</f>
        <v>PROSYN</v>
      </c>
      <c r="F924" t="str">
        <f>IFERROR(_xlfn.TEXTAFTER(_xlfn.TEXTBEFORE(runRBA_RBA_fluxes[[#This Row],[rxn]],"_"&amp;runRBA_RBA_fluxes[[#This Row],[dir]]&amp;"-",-1),runRBA_RBA_fluxes[[#This Row],[tag]]&amp;"-"),"")</f>
        <v/>
      </c>
      <c r="G924" t="e">
        <f>_xlfn.TEXTAFTER(_xlfn.TEXTBEFORE(runRBA_RBA_fluxes[[#This Row],[rxn]],"-"&amp;runRBA_RBA_fluxes[[#This Row],[enz]],-1),"_",-1)</f>
        <v>#N/A</v>
      </c>
      <c r="H924" t="str">
        <f>_xlfn.TEXTAFTER(runRBA_RBA_fluxes[[#This Row],[rxn]],"-",-1)</f>
        <v>YDR529C</v>
      </c>
      <c r="I924" s="1" t="e">
        <f>IF(runRBA_RBA_fluxes[[#This Row],[dir]]="REV",-runRBA_RBA_fluxes[[#This Row],[ub]],runRBA_RBA_fluxes[[#This Row],[lb]])</f>
        <v>#N/A</v>
      </c>
      <c r="J924" s="1" t="e">
        <f>IF(runRBA_RBA_fluxes[[#This Row],[dir]]="REV",-runRBA_RBA_fluxes[[#This Row],[lb]],runRBA_RBA_fluxes[[#This Row],[ub]])</f>
        <v>#N/A</v>
      </c>
      <c r="K924" s="1" t="e">
        <f>IF(runRBA_RBA_fluxes[[#This Row],[dir]]="REV",-1,1)*runRBA_RBA_fluxes[[#This Row],[flux]]</f>
        <v>#N/A</v>
      </c>
      <c r="L924" s="1" t="b">
        <f>NOT(ISERROR(IF(runRBA_RBA_fluxes[[#This Row],[tag]]="RXN",MATCH(runRBA_RBA_fluxes[[#This Row],[rxn_base_id]],fba_fluxes[rxn],0),0)))</f>
        <v>1</v>
      </c>
    </row>
    <row r="925" spans="1:12" x14ac:dyDescent="0.2">
      <c r="A925" s="1" t="s">
        <v>854</v>
      </c>
      <c r="B925">
        <v>3.2636772000000003E-8</v>
      </c>
      <c r="C925">
        <v>0</v>
      </c>
      <c r="D925">
        <v>1000.0000000000001</v>
      </c>
      <c r="E925" t="str">
        <f>_xlfn.TEXTBEFORE(runRBA_RBA_fluxes[[#This Row],[rxn]],"-")</f>
        <v>RXN</v>
      </c>
      <c r="F925" t="str">
        <f>IFERROR(_xlfn.TEXTAFTER(_xlfn.TEXTBEFORE(runRBA_RBA_fluxes[[#This Row],[rxn]],"_"&amp;runRBA_RBA_fluxes[[#This Row],[dir]]&amp;"-",-1),runRBA_RBA_fluxes[[#This Row],[tag]]&amp;"-"),"")</f>
        <v>ATPt_c_l</v>
      </c>
      <c r="G925" t="str">
        <f>_xlfn.TEXTAFTER(_xlfn.TEXTBEFORE(runRBA_RBA_fluxes[[#This Row],[rxn]],"-"&amp;runRBA_RBA_fluxes[[#This Row],[enz]],-1),"_",-1)</f>
        <v>FWD</v>
      </c>
      <c r="H925" t="str">
        <f>_xlfn.TEXTAFTER(runRBA_RBA_fluxes[[#This Row],[rxn]],"-",-1)</f>
        <v>SPONT</v>
      </c>
      <c r="I925" s="1">
        <f>IF(runRBA_RBA_fluxes[[#This Row],[dir]]="REV",-runRBA_RBA_fluxes[[#This Row],[ub]],runRBA_RBA_fluxes[[#This Row],[lb]])</f>
        <v>0</v>
      </c>
      <c r="J925" s="1">
        <f>IF(runRBA_RBA_fluxes[[#This Row],[dir]]="REV",-runRBA_RBA_fluxes[[#This Row],[lb]],runRBA_RBA_fluxes[[#This Row],[ub]])</f>
        <v>1000.0000000000001</v>
      </c>
      <c r="K925" s="1">
        <f>IF(runRBA_RBA_fluxes[[#This Row],[dir]]="REV",-1,1)*runRBA_RBA_fluxes[[#This Row],[flux]]</f>
        <v>3.2636772000000003E-8</v>
      </c>
      <c r="L925" s="1" t="b">
        <f>NOT(ISERROR(IF(runRBA_RBA_fluxes[[#This Row],[tag]]="RXN",MATCH(runRBA_RBA_fluxes[[#This Row],[rxn_base_id]],fba_fluxes[rxn],0),0)))</f>
        <v>1</v>
      </c>
    </row>
    <row r="926" spans="1:12" hidden="1" x14ac:dyDescent="0.2">
      <c r="A926" s="1" t="s">
        <v>1839</v>
      </c>
      <c r="B926">
        <v>6.0758685999999994E-8</v>
      </c>
      <c r="C926">
        <v>0</v>
      </c>
      <c r="D926">
        <v>1000.0000000000001</v>
      </c>
      <c r="E926" t="str">
        <f>_xlfn.TEXTBEFORE(runRBA_RBA_fluxes[[#This Row],[rxn]],"-")</f>
        <v>PROSYN</v>
      </c>
      <c r="F926" t="str">
        <f>IFERROR(_xlfn.TEXTAFTER(_xlfn.TEXTBEFORE(runRBA_RBA_fluxes[[#This Row],[rxn]],"_"&amp;runRBA_RBA_fluxes[[#This Row],[dir]]&amp;"-",-1),runRBA_RBA_fluxes[[#This Row],[tag]]&amp;"-"),"")</f>
        <v/>
      </c>
      <c r="G926" t="e">
        <f>_xlfn.TEXTAFTER(_xlfn.TEXTBEFORE(runRBA_RBA_fluxes[[#This Row],[rxn]],"-"&amp;runRBA_RBA_fluxes[[#This Row],[enz]],-1),"_",-1)</f>
        <v>#N/A</v>
      </c>
      <c r="H926" t="str">
        <f>_xlfn.TEXTAFTER(runRBA_RBA_fluxes[[#This Row],[rxn]],"-",-1)</f>
        <v>YPR035W</v>
      </c>
      <c r="I926" s="1" t="e">
        <f>IF(runRBA_RBA_fluxes[[#This Row],[dir]]="REV",-runRBA_RBA_fluxes[[#This Row],[ub]],runRBA_RBA_fluxes[[#This Row],[lb]])</f>
        <v>#N/A</v>
      </c>
      <c r="J926" s="1" t="e">
        <f>IF(runRBA_RBA_fluxes[[#This Row],[dir]]="REV",-runRBA_RBA_fluxes[[#This Row],[lb]],runRBA_RBA_fluxes[[#This Row],[ub]])</f>
        <v>#N/A</v>
      </c>
      <c r="K926" s="1" t="e">
        <f>IF(runRBA_RBA_fluxes[[#This Row],[dir]]="REV",-1,1)*runRBA_RBA_fluxes[[#This Row],[flux]]</f>
        <v>#N/A</v>
      </c>
      <c r="L926" s="1" t="b">
        <f>NOT(ISERROR(IF(runRBA_RBA_fluxes[[#This Row],[tag]]="RXN",MATCH(runRBA_RBA_fluxes[[#This Row],[rxn_base_id]],fba_fluxes[rxn],0),0)))</f>
        <v>1</v>
      </c>
    </row>
    <row r="927" spans="1:12" hidden="1" x14ac:dyDescent="0.2">
      <c r="A927" s="1" t="s">
        <v>1840</v>
      </c>
      <c r="B927">
        <v>7.47137969E-7</v>
      </c>
      <c r="C927">
        <v>0</v>
      </c>
      <c r="D927">
        <v>1000.0000000000001</v>
      </c>
      <c r="E927" t="str">
        <f>_xlfn.TEXTBEFORE(runRBA_RBA_fluxes[[#This Row],[rxn]],"-")</f>
        <v>PROSYN</v>
      </c>
      <c r="F927" t="str">
        <f>IFERROR(_xlfn.TEXTAFTER(_xlfn.TEXTBEFORE(runRBA_RBA_fluxes[[#This Row],[rxn]],"_"&amp;runRBA_RBA_fluxes[[#This Row],[dir]]&amp;"-",-1),runRBA_RBA_fluxes[[#This Row],[tag]]&amp;"-"),"")</f>
        <v/>
      </c>
      <c r="G927" t="e">
        <f>_xlfn.TEXTAFTER(_xlfn.TEXTBEFORE(runRBA_RBA_fluxes[[#This Row],[rxn]],"-"&amp;runRBA_RBA_fluxes[[#This Row],[enz]],-1),"_",-1)</f>
        <v>#N/A</v>
      </c>
      <c r="H927" t="str">
        <f>_xlfn.TEXTAFTER(runRBA_RBA_fluxes[[#This Row],[rxn]],"-",-1)</f>
        <v>YIL069C</v>
      </c>
      <c r="I927" s="1" t="e">
        <f>IF(runRBA_RBA_fluxes[[#This Row],[dir]]="REV",-runRBA_RBA_fluxes[[#This Row],[ub]],runRBA_RBA_fluxes[[#This Row],[lb]])</f>
        <v>#N/A</v>
      </c>
      <c r="J927" s="1" t="e">
        <f>IF(runRBA_RBA_fluxes[[#This Row],[dir]]="REV",-runRBA_RBA_fluxes[[#This Row],[lb]],runRBA_RBA_fluxes[[#This Row],[ub]])</f>
        <v>#N/A</v>
      </c>
      <c r="K927" s="1" t="e">
        <f>IF(runRBA_RBA_fluxes[[#This Row],[dir]]="REV",-1,1)*runRBA_RBA_fluxes[[#This Row],[flux]]</f>
        <v>#N/A</v>
      </c>
      <c r="L927" s="1" t="b">
        <f>NOT(ISERROR(IF(runRBA_RBA_fluxes[[#This Row],[tag]]="RXN",MATCH(runRBA_RBA_fluxes[[#This Row],[rxn_base_id]],fba_fluxes[rxn],0),0)))</f>
        <v>1</v>
      </c>
    </row>
    <row r="928" spans="1:12" hidden="1" x14ac:dyDescent="0.2">
      <c r="A928" s="1" t="s">
        <v>1841</v>
      </c>
      <c r="B928">
        <v>7.47137969E-7</v>
      </c>
      <c r="C928">
        <v>0</v>
      </c>
      <c r="D928">
        <v>1000.0000000000001</v>
      </c>
      <c r="E928" t="str">
        <f>_xlfn.TEXTBEFORE(runRBA_RBA_fluxes[[#This Row],[rxn]],"-")</f>
        <v>PROSYN</v>
      </c>
      <c r="F928" t="str">
        <f>IFERROR(_xlfn.TEXTAFTER(_xlfn.TEXTBEFORE(runRBA_RBA_fluxes[[#This Row],[rxn]],"_"&amp;runRBA_RBA_fluxes[[#This Row],[dir]]&amp;"-",-1),runRBA_RBA_fluxes[[#This Row],[tag]]&amp;"-"),"")</f>
        <v/>
      </c>
      <c r="G928" t="e">
        <f>_xlfn.TEXTAFTER(_xlfn.TEXTBEFORE(runRBA_RBA_fluxes[[#This Row],[rxn]],"-"&amp;runRBA_RBA_fluxes[[#This Row],[enz]],-1),"_",-1)</f>
        <v>#N/A</v>
      </c>
      <c r="H928" t="str">
        <f>_xlfn.TEXTAFTER(runRBA_RBA_fluxes[[#This Row],[rxn]],"-",-1)</f>
        <v>YGL147C</v>
      </c>
      <c r="I928" s="1" t="e">
        <f>IF(runRBA_RBA_fluxes[[#This Row],[dir]]="REV",-runRBA_RBA_fluxes[[#This Row],[ub]],runRBA_RBA_fluxes[[#This Row],[lb]])</f>
        <v>#N/A</v>
      </c>
      <c r="J928" s="1" t="e">
        <f>IF(runRBA_RBA_fluxes[[#This Row],[dir]]="REV",-runRBA_RBA_fluxes[[#This Row],[lb]],runRBA_RBA_fluxes[[#This Row],[ub]])</f>
        <v>#N/A</v>
      </c>
      <c r="K928" s="1" t="e">
        <f>IF(runRBA_RBA_fluxes[[#This Row],[dir]]="REV",-1,1)*runRBA_RBA_fluxes[[#This Row],[flux]]</f>
        <v>#N/A</v>
      </c>
      <c r="L928" s="1" t="b">
        <f>NOT(ISERROR(IF(runRBA_RBA_fluxes[[#This Row],[tag]]="RXN",MATCH(runRBA_RBA_fluxes[[#This Row],[rxn_base_id]],fba_fluxes[rxn],0),0)))</f>
        <v>1</v>
      </c>
    </row>
    <row r="929" spans="1:12" x14ac:dyDescent="0.2">
      <c r="A929" s="1" t="s">
        <v>856</v>
      </c>
      <c r="B929">
        <v>0.50491269434578301</v>
      </c>
      <c r="C929">
        <v>0</v>
      </c>
      <c r="D929">
        <v>1000.0000000000001</v>
      </c>
      <c r="E929" t="str">
        <f>_xlfn.TEXTBEFORE(runRBA_RBA_fluxes[[#This Row],[rxn]],"-")</f>
        <v>RXN</v>
      </c>
      <c r="F929" t="str">
        <f>IFERROR(_xlfn.TEXTAFTER(_xlfn.TEXTBEFORE(runRBA_RBA_fluxes[[#This Row],[rxn]],"_"&amp;runRBA_RBA_fluxes[[#This Row],[dir]]&amp;"-",-1),runRBA_RBA_fluxes[[#This Row],[tag]]&amp;"-"),"")</f>
        <v>ICDHy_c</v>
      </c>
      <c r="G929" t="str">
        <f>_xlfn.TEXTAFTER(_xlfn.TEXTBEFORE(runRBA_RBA_fluxes[[#This Row],[rxn]],"-"&amp;runRBA_RBA_fluxes[[#This Row],[enz]],-1),"_",-1)</f>
        <v>FWD</v>
      </c>
      <c r="H929" t="str">
        <f>_xlfn.TEXTAFTER(runRBA_RBA_fluxes[[#This Row],[rxn]],"-",-1)</f>
        <v>YLR174W</v>
      </c>
      <c r="I929" s="1">
        <f>IF(runRBA_RBA_fluxes[[#This Row],[dir]]="REV",-runRBA_RBA_fluxes[[#This Row],[ub]],runRBA_RBA_fluxes[[#This Row],[lb]])</f>
        <v>0</v>
      </c>
      <c r="J929" s="1">
        <f>IF(runRBA_RBA_fluxes[[#This Row],[dir]]="REV",-runRBA_RBA_fluxes[[#This Row],[lb]],runRBA_RBA_fluxes[[#This Row],[ub]])</f>
        <v>1000.0000000000001</v>
      </c>
      <c r="K929" s="1">
        <f>IF(runRBA_RBA_fluxes[[#This Row],[dir]]="REV",-1,1)*runRBA_RBA_fluxes[[#This Row],[flux]]</f>
        <v>0.50491269434578301</v>
      </c>
      <c r="L929" s="1" t="b">
        <f>NOT(ISERROR(IF(runRBA_RBA_fluxes[[#This Row],[tag]]="RXN",MATCH(runRBA_RBA_fluxes[[#This Row],[rxn_base_id]],fba_fluxes[rxn],0),0)))</f>
        <v>1</v>
      </c>
    </row>
    <row r="930" spans="1:12" x14ac:dyDescent="0.2">
      <c r="A930" s="1" t="s">
        <v>857</v>
      </c>
      <c r="B930">
        <v>4.0334205045804997E-2</v>
      </c>
      <c r="C930">
        <v>0</v>
      </c>
      <c r="D930">
        <v>1000.0000000000001</v>
      </c>
      <c r="E930" t="str">
        <f>_xlfn.TEXTBEFORE(runRBA_RBA_fluxes[[#This Row],[rxn]],"-")</f>
        <v>RXN</v>
      </c>
      <c r="F930" t="str">
        <f>IFERROR(_xlfn.TEXTAFTER(_xlfn.TEXTBEFORE(runRBA_RBA_fluxes[[#This Row],[rxn]],"_"&amp;runRBA_RBA_fluxes[[#This Row],[dir]]&amp;"-",-1),runRBA_RBA_fluxes[[#This Row],[tag]]&amp;"-"),"")</f>
        <v>IPPMIa_c</v>
      </c>
      <c r="G930" t="str">
        <f>_xlfn.TEXTAFTER(_xlfn.TEXTBEFORE(runRBA_RBA_fluxes[[#This Row],[rxn]],"-"&amp;runRBA_RBA_fluxes[[#This Row],[enz]],-1),"_",-1)</f>
        <v>REV</v>
      </c>
      <c r="H930" t="str">
        <f>_xlfn.TEXTAFTER(runRBA_RBA_fluxes[[#This Row],[rxn]],"-",-1)</f>
        <v>YGL009C</v>
      </c>
      <c r="I930" s="1">
        <f>IF(runRBA_RBA_fluxes[[#This Row],[dir]]="REV",-runRBA_RBA_fluxes[[#This Row],[ub]],runRBA_RBA_fluxes[[#This Row],[lb]])</f>
        <v>-1000.0000000000001</v>
      </c>
      <c r="J930" s="1">
        <f>IF(runRBA_RBA_fluxes[[#This Row],[dir]]="REV",-runRBA_RBA_fluxes[[#This Row],[lb]],runRBA_RBA_fluxes[[#This Row],[ub]])</f>
        <v>0</v>
      </c>
      <c r="K930" s="1">
        <f>IF(runRBA_RBA_fluxes[[#This Row],[dir]]="REV",-1,1)*runRBA_RBA_fluxes[[#This Row],[flux]]</f>
        <v>-4.0334205045804997E-2</v>
      </c>
      <c r="L930" s="1" t="b">
        <f>NOT(ISERROR(IF(runRBA_RBA_fluxes[[#This Row],[tag]]="RXN",MATCH(runRBA_RBA_fluxes[[#This Row],[rxn_base_id]],fba_fluxes[rxn],0),0)))</f>
        <v>1</v>
      </c>
    </row>
    <row r="931" spans="1:12" hidden="1" x14ac:dyDescent="0.2">
      <c r="A931" s="1" t="s">
        <v>1842</v>
      </c>
      <c r="B931">
        <v>1.8731128049E-5</v>
      </c>
      <c r="C931">
        <v>0</v>
      </c>
      <c r="D931">
        <v>1000.0000000000001</v>
      </c>
      <c r="E931" t="str">
        <f>_xlfn.TEXTBEFORE(runRBA_RBA_fluxes[[#This Row],[rxn]],"-")</f>
        <v>PROSYN</v>
      </c>
      <c r="F931" t="str">
        <f>IFERROR(_xlfn.TEXTAFTER(_xlfn.TEXTBEFORE(runRBA_RBA_fluxes[[#This Row],[rxn]],"_"&amp;runRBA_RBA_fluxes[[#This Row],[dir]]&amp;"-",-1),runRBA_RBA_fluxes[[#This Row],[tag]]&amp;"-"),"")</f>
        <v/>
      </c>
      <c r="G931" t="e">
        <f>_xlfn.TEXTAFTER(_xlfn.TEXTBEFORE(runRBA_RBA_fluxes[[#This Row],[rxn]],"-"&amp;runRBA_RBA_fluxes[[#This Row],[enz]],-1),"_",-1)</f>
        <v>#N/A</v>
      </c>
      <c r="H931" t="str">
        <f>_xlfn.TEXTAFTER(runRBA_RBA_fluxes[[#This Row],[rxn]],"-",-1)</f>
        <v>YPL078C</v>
      </c>
      <c r="I931" s="1" t="e">
        <f>IF(runRBA_RBA_fluxes[[#This Row],[dir]]="REV",-runRBA_RBA_fluxes[[#This Row],[ub]],runRBA_RBA_fluxes[[#This Row],[lb]])</f>
        <v>#N/A</v>
      </c>
      <c r="J931" s="1" t="e">
        <f>IF(runRBA_RBA_fluxes[[#This Row],[dir]]="REV",-runRBA_RBA_fluxes[[#This Row],[lb]],runRBA_RBA_fluxes[[#This Row],[ub]])</f>
        <v>#N/A</v>
      </c>
      <c r="K931" s="1" t="e">
        <f>IF(runRBA_RBA_fluxes[[#This Row],[dir]]="REV",-1,1)*runRBA_RBA_fluxes[[#This Row],[flux]]</f>
        <v>#N/A</v>
      </c>
      <c r="L931" s="1" t="b">
        <f>NOT(ISERROR(IF(runRBA_RBA_fluxes[[#This Row],[tag]]="RXN",MATCH(runRBA_RBA_fluxes[[#This Row],[rxn_base_id]],fba_fluxes[rxn],0),0)))</f>
        <v>1</v>
      </c>
    </row>
    <row r="932" spans="1:12" hidden="1" x14ac:dyDescent="0.2">
      <c r="A932" s="1" t="s">
        <v>1843</v>
      </c>
      <c r="B932">
        <v>2.1951700000000001E-10</v>
      </c>
      <c r="C932">
        <v>0</v>
      </c>
      <c r="D932">
        <v>1000.0000000000001</v>
      </c>
      <c r="E932" t="str">
        <f>_xlfn.TEXTBEFORE(runRBA_RBA_fluxes[[#This Row],[rxn]],"-")</f>
        <v>PROSYN</v>
      </c>
      <c r="F932" t="str">
        <f>IFERROR(_xlfn.TEXTAFTER(_xlfn.TEXTBEFORE(runRBA_RBA_fluxes[[#This Row],[rxn]],"_"&amp;runRBA_RBA_fluxes[[#This Row],[dir]]&amp;"-",-1),runRBA_RBA_fluxes[[#This Row],[tag]]&amp;"-"),"")</f>
        <v/>
      </c>
      <c r="G932" t="e">
        <f>_xlfn.TEXTAFTER(_xlfn.TEXTBEFORE(runRBA_RBA_fluxes[[#This Row],[rxn]],"-"&amp;runRBA_RBA_fluxes[[#This Row],[enz]],-1),"_",-1)</f>
        <v>#N/A</v>
      </c>
      <c r="H932" t="str">
        <f>_xlfn.TEXTAFTER(runRBA_RBA_fluxes[[#This Row],[rxn]],"-",-1)</f>
        <v>YOL055C</v>
      </c>
      <c r="I932" s="1" t="e">
        <f>IF(runRBA_RBA_fluxes[[#This Row],[dir]]="REV",-runRBA_RBA_fluxes[[#This Row],[ub]],runRBA_RBA_fluxes[[#This Row],[lb]])</f>
        <v>#N/A</v>
      </c>
      <c r="J932" s="1" t="e">
        <f>IF(runRBA_RBA_fluxes[[#This Row],[dir]]="REV",-runRBA_RBA_fluxes[[#This Row],[lb]],runRBA_RBA_fluxes[[#This Row],[ub]])</f>
        <v>#N/A</v>
      </c>
      <c r="K932" s="1" t="e">
        <f>IF(runRBA_RBA_fluxes[[#This Row],[dir]]="REV",-1,1)*runRBA_RBA_fluxes[[#This Row],[flux]]</f>
        <v>#N/A</v>
      </c>
      <c r="L932" s="1" t="b">
        <f>NOT(ISERROR(IF(runRBA_RBA_fluxes[[#This Row],[tag]]="RXN",MATCH(runRBA_RBA_fluxes[[#This Row],[rxn_base_id]],fba_fluxes[rxn],0),0)))</f>
        <v>1</v>
      </c>
    </row>
    <row r="933" spans="1:12" hidden="1" x14ac:dyDescent="0.2">
      <c r="A933" s="1" t="s">
        <v>1844</v>
      </c>
      <c r="B933">
        <v>9.0542968999999999E-8</v>
      </c>
      <c r="C933">
        <v>0</v>
      </c>
      <c r="D933">
        <v>1000.0000000000001</v>
      </c>
      <c r="E933" t="str">
        <f>_xlfn.TEXTBEFORE(runRBA_RBA_fluxes[[#This Row],[rxn]],"-")</f>
        <v>PROSYN</v>
      </c>
      <c r="F933" t="str">
        <f>IFERROR(_xlfn.TEXTAFTER(_xlfn.TEXTBEFORE(runRBA_RBA_fluxes[[#This Row],[rxn]],"_"&amp;runRBA_RBA_fluxes[[#This Row],[dir]]&amp;"-",-1),runRBA_RBA_fluxes[[#This Row],[tag]]&amp;"-"),"")</f>
        <v/>
      </c>
      <c r="G933" t="e">
        <f>_xlfn.TEXTAFTER(_xlfn.TEXTBEFORE(runRBA_RBA_fluxes[[#This Row],[rxn]],"-"&amp;runRBA_RBA_fluxes[[#This Row],[enz]],-1),"_",-1)</f>
        <v>#N/A</v>
      </c>
      <c r="H933" t="str">
        <f>_xlfn.TEXTAFTER(runRBA_RBA_fluxes[[#This Row],[rxn]],"-",-1)</f>
        <v>YNL284C</v>
      </c>
      <c r="I933" s="1" t="e">
        <f>IF(runRBA_RBA_fluxes[[#This Row],[dir]]="REV",-runRBA_RBA_fluxes[[#This Row],[ub]],runRBA_RBA_fluxes[[#This Row],[lb]])</f>
        <v>#N/A</v>
      </c>
      <c r="J933" s="1" t="e">
        <f>IF(runRBA_RBA_fluxes[[#This Row],[dir]]="REV",-runRBA_RBA_fluxes[[#This Row],[lb]],runRBA_RBA_fluxes[[#This Row],[ub]])</f>
        <v>#N/A</v>
      </c>
      <c r="K933" s="1" t="e">
        <f>IF(runRBA_RBA_fluxes[[#This Row],[dir]]="REV",-1,1)*runRBA_RBA_fluxes[[#This Row],[flux]]</f>
        <v>#N/A</v>
      </c>
      <c r="L933" s="1" t="b">
        <f>NOT(ISERROR(IF(runRBA_RBA_fluxes[[#This Row],[tag]]="RXN",MATCH(runRBA_RBA_fluxes[[#This Row],[rxn_base_id]],fba_fluxes[rxn],0),0)))</f>
        <v>1</v>
      </c>
    </row>
    <row r="934" spans="1:12" x14ac:dyDescent="0.2">
      <c r="A934" s="1" t="s">
        <v>858</v>
      </c>
      <c r="B934">
        <v>2.8933409408358561</v>
      </c>
      <c r="C934">
        <v>0</v>
      </c>
      <c r="D934">
        <v>1000.0000000000001</v>
      </c>
      <c r="E934" t="str">
        <f>_xlfn.TEXTBEFORE(runRBA_RBA_fluxes[[#This Row],[rxn]],"-")</f>
        <v>RXN</v>
      </c>
      <c r="F934" t="str">
        <f>IFERROR(_xlfn.TEXTAFTER(_xlfn.TEXTBEFORE(runRBA_RBA_fluxes[[#This Row],[rxn]],"_"&amp;runRBA_RBA_fluxes[[#This Row],[dir]]&amp;"-",-1),runRBA_RBA_fluxes[[#This Row],[tag]]&amp;"-"),"")</f>
        <v>CO2t_c_e</v>
      </c>
      <c r="G934" t="str">
        <f>_xlfn.TEXTAFTER(_xlfn.TEXTBEFORE(runRBA_RBA_fluxes[[#This Row],[rxn]],"-"&amp;runRBA_RBA_fluxes[[#This Row],[enz]],-1),"_",-1)</f>
        <v>FWD</v>
      </c>
      <c r="H934" t="str">
        <f>_xlfn.TEXTAFTER(runRBA_RBA_fluxes[[#This Row],[rxn]],"-",-1)</f>
        <v>SPONT</v>
      </c>
      <c r="I934" s="1">
        <f>IF(runRBA_RBA_fluxes[[#This Row],[dir]]="REV",-runRBA_RBA_fluxes[[#This Row],[ub]],runRBA_RBA_fluxes[[#This Row],[lb]])</f>
        <v>0</v>
      </c>
      <c r="J934" s="1">
        <f>IF(runRBA_RBA_fluxes[[#This Row],[dir]]="REV",-runRBA_RBA_fluxes[[#This Row],[lb]],runRBA_RBA_fluxes[[#This Row],[ub]])</f>
        <v>1000.0000000000001</v>
      </c>
      <c r="K934" s="1">
        <f>IF(runRBA_RBA_fluxes[[#This Row],[dir]]="REV",-1,1)*runRBA_RBA_fluxes[[#This Row],[flux]]</f>
        <v>2.8933409408358561</v>
      </c>
      <c r="L934" s="1" t="b">
        <f>NOT(ISERROR(IF(runRBA_RBA_fluxes[[#This Row],[tag]]="RXN",MATCH(runRBA_RBA_fluxes[[#This Row],[rxn_base_id]],fba_fluxes[rxn],0),0)))</f>
        <v>1</v>
      </c>
    </row>
    <row r="935" spans="1:12" x14ac:dyDescent="0.2">
      <c r="A935" s="1" t="s">
        <v>859</v>
      </c>
      <c r="B935">
        <v>6.8899782108864993E-2</v>
      </c>
      <c r="C935">
        <v>0</v>
      </c>
      <c r="D935">
        <v>1000.0000000000001</v>
      </c>
      <c r="E935" t="str">
        <f>_xlfn.TEXTBEFORE(runRBA_RBA_fluxes[[#This Row],[rxn]],"-")</f>
        <v>RXN</v>
      </c>
      <c r="F935" t="str">
        <f>IFERROR(_xlfn.TEXTAFTER(_xlfn.TEXTBEFORE(runRBA_RBA_fluxes[[#This Row],[rxn]],"_"&amp;runRBA_RBA_fluxes[[#This Row],[dir]]&amp;"-",-1),runRBA_RBA_fluxes[[#This Row],[tag]]&amp;"-"),"")</f>
        <v>MANNANt_c_r</v>
      </c>
      <c r="G935" t="str">
        <f>_xlfn.TEXTAFTER(_xlfn.TEXTBEFORE(runRBA_RBA_fluxes[[#This Row],[rxn]],"-"&amp;runRBA_RBA_fluxes[[#This Row],[enz]],-1),"_",-1)</f>
        <v>REV</v>
      </c>
      <c r="H935" t="str">
        <f>_xlfn.TEXTAFTER(runRBA_RBA_fluxes[[#This Row],[rxn]],"-",-1)</f>
        <v>SPONT</v>
      </c>
      <c r="I935" s="1">
        <f>IF(runRBA_RBA_fluxes[[#This Row],[dir]]="REV",-runRBA_RBA_fluxes[[#This Row],[ub]],runRBA_RBA_fluxes[[#This Row],[lb]])</f>
        <v>-1000.0000000000001</v>
      </c>
      <c r="J935" s="1">
        <f>IF(runRBA_RBA_fluxes[[#This Row],[dir]]="REV",-runRBA_RBA_fluxes[[#This Row],[lb]],runRBA_RBA_fluxes[[#This Row],[ub]])</f>
        <v>0</v>
      </c>
      <c r="K935" s="1">
        <f>IF(runRBA_RBA_fluxes[[#This Row],[dir]]="REV",-1,1)*runRBA_RBA_fluxes[[#This Row],[flux]]</f>
        <v>-6.8899782108864993E-2</v>
      </c>
      <c r="L935" s="1" t="b">
        <f>NOT(ISERROR(IF(runRBA_RBA_fluxes[[#This Row],[tag]]="RXN",MATCH(runRBA_RBA_fluxes[[#This Row],[rxn_base_id]],fba_fluxes[rxn],0),0)))</f>
        <v>1</v>
      </c>
    </row>
    <row r="936" spans="1:12" x14ac:dyDescent="0.2">
      <c r="A936" s="1" t="s">
        <v>860</v>
      </c>
      <c r="B936">
        <v>1.6120921931160001E-3</v>
      </c>
      <c r="C936">
        <v>0</v>
      </c>
      <c r="D936">
        <v>1000.0000000000001</v>
      </c>
      <c r="E936" t="str">
        <f>_xlfn.TEXTBEFORE(runRBA_RBA_fluxes[[#This Row],[rxn]],"-")</f>
        <v>RXN</v>
      </c>
      <c r="F936" t="str">
        <f>IFERROR(_xlfn.TEXTAFTER(_xlfn.TEXTBEFORE(runRBA_RBA_fluxes[[#This Row],[rxn]],"_"&amp;runRBA_RBA_fluxes[[#This Row],[dir]]&amp;"-",-1),runRBA_RBA_fluxes[[#This Row],[tag]]&amp;"-"),"")</f>
        <v>GMPS2_c</v>
      </c>
      <c r="G936" t="str">
        <f>_xlfn.TEXTAFTER(_xlfn.TEXTBEFORE(runRBA_RBA_fluxes[[#This Row],[rxn]],"-"&amp;runRBA_RBA_fluxes[[#This Row],[enz]],-1),"_",-1)</f>
        <v>FWD</v>
      </c>
      <c r="H936" t="str">
        <f>_xlfn.TEXTAFTER(runRBA_RBA_fluxes[[#This Row],[rxn]],"-",-1)</f>
        <v>YMR217W</v>
      </c>
      <c r="I936" s="1">
        <f>IF(runRBA_RBA_fluxes[[#This Row],[dir]]="REV",-runRBA_RBA_fluxes[[#This Row],[ub]],runRBA_RBA_fluxes[[#This Row],[lb]])</f>
        <v>0</v>
      </c>
      <c r="J936" s="1">
        <f>IF(runRBA_RBA_fluxes[[#This Row],[dir]]="REV",-runRBA_RBA_fluxes[[#This Row],[lb]],runRBA_RBA_fluxes[[#This Row],[ub]])</f>
        <v>1000.0000000000001</v>
      </c>
      <c r="K936" s="1">
        <f>IF(runRBA_RBA_fluxes[[#This Row],[dir]]="REV",-1,1)*runRBA_RBA_fluxes[[#This Row],[flux]]</f>
        <v>1.6120921931160001E-3</v>
      </c>
      <c r="L936" s="1" t="b">
        <f>NOT(ISERROR(IF(runRBA_RBA_fluxes[[#This Row],[tag]]="RXN",MATCH(runRBA_RBA_fluxes[[#This Row],[rxn_base_id]],fba_fluxes[rxn],0),0)))</f>
        <v>1</v>
      </c>
    </row>
    <row r="937" spans="1:12" x14ac:dyDescent="0.2">
      <c r="A937" s="1" t="s">
        <v>861</v>
      </c>
      <c r="B937">
        <v>6.4080897359999997E-6</v>
      </c>
      <c r="C937">
        <v>0</v>
      </c>
      <c r="D937">
        <v>1000.0000000000001</v>
      </c>
      <c r="E937" t="str">
        <f>_xlfn.TEXTBEFORE(runRBA_RBA_fluxes[[#This Row],[rxn]],"-")</f>
        <v>RXN</v>
      </c>
      <c r="F937" t="str">
        <f>IFERROR(_xlfn.TEXTAFTER(_xlfn.TEXTBEFORE(runRBA_RBA_fluxes[[#This Row],[rxn]],"_"&amp;runRBA_RBA_fluxes[[#This Row],[dir]]&amp;"-",-1),runRBA_RBA_fluxes[[#This Row],[tag]]&amp;"-"),"")</f>
        <v>EX_gcald_e</v>
      </c>
      <c r="G937" t="str">
        <f>_xlfn.TEXTAFTER(_xlfn.TEXTBEFORE(runRBA_RBA_fluxes[[#This Row],[rxn]],"-"&amp;runRBA_RBA_fluxes[[#This Row],[enz]],-1),"_",-1)</f>
        <v>FWD</v>
      </c>
      <c r="H937" t="str">
        <f>_xlfn.TEXTAFTER(runRBA_RBA_fluxes[[#This Row],[rxn]],"-",-1)</f>
        <v>SPONT</v>
      </c>
      <c r="I937" s="1">
        <f>IF(runRBA_RBA_fluxes[[#This Row],[dir]]="REV",-runRBA_RBA_fluxes[[#This Row],[ub]],runRBA_RBA_fluxes[[#This Row],[lb]])</f>
        <v>0</v>
      </c>
      <c r="J937" s="1">
        <f>IF(runRBA_RBA_fluxes[[#This Row],[dir]]="REV",-runRBA_RBA_fluxes[[#This Row],[lb]],runRBA_RBA_fluxes[[#This Row],[ub]])</f>
        <v>1000.0000000000001</v>
      </c>
      <c r="K937" s="1">
        <f>IF(runRBA_RBA_fluxes[[#This Row],[dir]]="REV",-1,1)*runRBA_RBA_fluxes[[#This Row],[flux]]</f>
        <v>6.4080897359999997E-6</v>
      </c>
      <c r="L937" s="1" t="b">
        <f>NOT(ISERROR(IF(runRBA_RBA_fluxes[[#This Row],[tag]]="RXN",MATCH(runRBA_RBA_fluxes[[#This Row],[rxn_base_id]],fba_fluxes[rxn],0),0)))</f>
        <v>1</v>
      </c>
    </row>
    <row r="938" spans="1:12" hidden="1" x14ac:dyDescent="0.2">
      <c r="A938" s="1" t="s">
        <v>1845</v>
      </c>
      <c r="B938">
        <v>9.2796460000000007E-9</v>
      </c>
      <c r="C938">
        <v>0</v>
      </c>
      <c r="D938">
        <v>1000.0000000000001</v>
      </c>
      <c r="E938" t="str">
        <f>_xlfn.TEXTBEFORE(runRBA_RBA_fluxes[[#This Row],[rxn]],"-")</f>
        <v>ENZLOAD</v>
      </c>
      <c r="F938" t="str">
        <f>IFERROR(_xlfn.TEXTAFTER(_xlfn.TEXTBEFORE(runRBA_RBA_fluxes[[#This Row],[rxn]],"_"&amp;runRBA_RBA_fluxes[[#This Row],[dir]]&amp;"-",-1),runRBA_RBA_fluxes[[#This Row],[tag]]&amp;"-"),"")</f>
        <v>RBFK_c</v>
      </c>
      <c r="G938" t="str">
        <f>_xlfn.TEXTAFTER(_xlfn.TEXTBEFORE(runRBA_RBA_fluxes[[#This Row],[rxn]],"-"&amp;runRBA_RBA_fluxes[[#This Row],[enz]],-1),"_",-1)</f>
        <v>FWD</v>
      </c>
      <c r="H938" t="str">
        <f>_xlfn.TEXTAFTER(runRBA_RBA_fluxes[[#This Row],[rxn]],"-",-1)</f>
        <v>YDR236C_r</v>
      </c>
      <c r="I938" s="1">
        <f>IF(runRBA_RBA_fluxes[[#This Row],[dir]]="REV",-runRBA_RBA_fluxes[[#This Row],[ub]],runRBA_RBA_fluxes[[#This Row],[lb]])</f>
        <v>0</v>
      </c>
      <c r="J938" s="1">
        <f>IF(runRBA_RBA_fluxes[[#This Row],[dir]]="REV",-runRBA_RBA_fluxes[[#This Row],[lb]],runRBA_RBA_fluxes[[#This Row],[ub]])</f>
        <v>1000.0000000000001</v>
      </c>
      <c r="K938" s="1">
        <f>IF(runRBA_RBA_fluxes[[#This Row],[dir]]="REV",-1,1)*runRBA_RBA_fluxes[[#This Row],[flux]]</f>
        <v>9.2796460000000007E-9</v>
      </c>
      <c r="L938" s="1" t="b">
        <f>NOT(ISERROR(IF(runRBA_RBA_fluxes[[#This Row],[tag]]="RXN",MATCH(runRBA_RBA_fluxes[[#This Row],[rxn_base_id]],fba_fluxes[rxn],0),0)))</f>
        <v>1</v>
      </c>
    </row>
    <row r="939" spans="1:12" hidden="1" x14ac:dyDescent="0.2">
      <c r="A939" s="1" t="s">
        <v>1846</v>
      </c>
      <c r="B939">
        <v>3.0446140922000001E-5</v>
      </c>
      <c r="C939">
        <v>0</v>
      </c>
      <c r="D939">
        <v>1000.0000000000001</v>
      </c>
      <c r="E939" t="str">
        <f>_xlfn.TEXTBEFORE(runRBA_RBA_fluxes[[#This Row],[rxn]],"-")</f>
        <v>PROSYN</v>
      </c>
      <c r="F939" t="str">
        <f>IFERROR(_xlfn.TEXTAFTER(_xlfn.TEXTBEFORE(runRBA_RBA_fluxes[[#This Row],[rxn]],"_"&amp;runRBA_RBA_fluxes[[#This Row],[dir]]&amp;"-",-1),runRBA_RBA_fluxes[[#This Row],[tag]]&amp;"-"),"")</f>
        <v/>
      </c>
      <c r="G939" t="e">
        <f>_xlfn.TEXTAFTER(_xlfn.TEXTBEFORE(runRBA_RBA_fluxes[[#This Row],[rxn]],"-"&amp;runRBA_RBA_fluxes[[#This Row],[enz]],-1),"_",-1)</f>
        <v>#N/A</v>
      </c>
      <c r="H939" t="str">
        <f>_xlfn.TEXTAFTER(runRBA_RBA_fluxes[[#This Row],[rxn]],"-",-1)</f>
        <v>YGR183C</v>
      </c>
      <c r="I939" s="1" t="e">
        <f>IF(runRBA_RBA_fluxes[[#This Row],[dir]]="REV",-runRBA_RBA_fluxes[[#This Row],[ub]],runRBA_RBA_fluxes[[#This Row],[lb]])</f>
        <v>#N/A</v>
      </c>
      <c r="J939" s="1" t="e">
        <f>IF(runRBA_RBA_fluxes[[#This Row],[dir]]="REV",-runRBA_RBA_fluxes[[#This Row],[lb]],runRBA_RBA_fluxes[[#This Row],[ub]])</f>
        <v>#N/A</v>
      </c>
      <c r="K939" s="1" t="e">
        <f>IF(runRBA_RBA_fluxes[[#This Row],[dir]]="REV",-1,1)*runRBA_RBA_fluxes[[#This Row],[flux]]</f>
        <v>#N/A</v>
      </c>
      <c r="L939" s="1" t="b">
        <f>NOT(ISERROR(IF(runRBA_RBA_fluxes[[#This Row],[tag]]="RXN",MATCH(runRBA_RBA_fluxes[[#This Row],[rxn_base_id]],fba_fluxes[rxn],0),0)))</f>
        <v>1</v>
      </c>
    </row>
    <row r="940" spans="1:12" x14ac:dyDescent="0.2">
      <c r="A940" s="1" t="s">
        <v>862</v>
      </c>
      <c r="B940">
        <v>4.0460273703399998E-3</v>
      </c>
      <c r="C940">
        <v>0</v>
      </c>
      <c r="D940">
        <v>1000.0000000000001</v>
      </c>
      <c r="E940" t="str">
        <f>_xlfn.TEXTBEFORE(runRBA_RBA_fluxes[[#This Row],[rxn]],"-")</f>
        <v>RXN</v>
      </c>
      <c r="F940" t="str">
        <f>IFERROR(_xlfn.TEXTAFTER(_xlfn.TEXTBEFORE(runRBA_RBA_fluxes[[#This Row],[rxn]],"_"&amp;runRBA_RBA_fluxes[[#This Row],[dir]]&amp;"-",-1),runRBA_RBA_fluxes[[#This Row],[tag]]&amp;"-"),"")</f>
        <v>PRFGS_c</v>
      </c>
      <c r="G940" t="str">
        <f>_xlfn.TEXTAFTER(_xlfn.TEXTBEFORE(runRBA_RBA_fluxes[[#This Row],[rxn]],"-"&amp;runRBA_RBA_fluxes[[#This Row],[enz]],-1),"_",-1)</f>
        <v>FWD</v>
      </c>
      <c r="H940" t="str">
        <f>_xlfn.TEXTAFTER(runRBA_RBA_fluxes[[#This Row],[rxn]],"-",-1)</f>
        <v>YGR061C</v>
      </c>
      <c r="I940" s="1">
        <f>IF(runRBA_RBA_fluxes[[#This Row],[dir]]="REV",-runRBA_RBA_fluxes[[#This Row],[ub]],runRBA_RBA_fluxes[[#This Row],[lb]])</f>
        <v>0</v>
      </c>
      <c r="J940" s="1">
        <f>IF(runRBA_RBA_fluxes[[#This Row],[dir]]="REV",-runRBA_RBA_fluxes[[#This Row],[lb]],runRBA_RBA_fluxes[[#This Row],[ub]])</f>
        <v>1000.0000000000001</v>
      </c>
      <c r="K940" s="1">
        <f>IF(runRBA_RBA_fluxes[[#This Row],[dir]]="REV",-1,1)*runRBA_RBA_fluxes[[#This Row],[flux]]</f>
        <v>4.0460273703399998E-3</v>
      </c>
      <c r="L940" s="1" t="b">
        <f>NOT(ISERROR(IF(runRBA_RBA_fluxes[[#This Row],[tag]]="RXN",MATCH(runRBA_RBA_fluxes[[#This Row],[rxn_base_id]],fba_fluxes[rxn],0),0)))</f>
        <v>1</v>
      </c>
    </row>
    <row r="941" spans="1:12" hidden="1" x14ac:dyDescent="0.2">
      <c r="A941" s="1" t="s">
        <v>1847</v>
      </c>
      <c r="B941">
        <v>6.7155306999999997E-8</v>
      </c>
      <c r="C941">
        <v>0</v>
      </c>
      <c r="D941">
        <v>1000.0000000000001</v>
      </c>
      <c r="E941" t="str">
        <f>_xlfn.TEXTBEFORE(runRBA_RBA_fluxes[[#This Row],[rxn]],"-")</f>
        <v>ENZLOAD</v>
      </c>
      <c r="F941" t="str">
        <f>IFERROR(_xlfn.TEXTAFTER(_xlfn.TEXTBEFORE(runRBA_RBA_fluxes[[#This Row],[rxn]],"_"&amp;runRBA_RBA_fluxes[[#This Row],[dir]]&amp;"-",-1),runRBA_RBA_fluxes[[#This Row],[tag]]&amp;"-"),"")</f>
        <v>ACACT40ir_c</v>
      </c>
      <c r="G941" t="str">
        <f>_xlfn.TEXTAFTER(_xlfn.TEXTBEFORE(runRBA_RBA_fluxes[[#This Row],[rxn]],"-"&amp;runRBA_RBA_fluxes[[#This Row],[enz]],-1),"_",-1)</f>
        <v>FWD</v>
      </c>
      <c r="H941" t="str">
        <f>_xlfn.TEXTAFTER(runRBA_RBA_fluxes[[#This Row],[rxn]],"-",-1)</f>
        <v>YPL028W</v>
      </c>
      <c r="I941" s="1">
        <f>IF(runRBA_RBA_fluxes[[#This Row],[dir]]="REV",-runRBA_RBA_fluxes[[#This Row],[ub]],runRBA_RBA_fluxes[[#This Row],[lb]])</f>
        <v>0</v>
      </c>
      <c r="J941" s="1">
        <f>IF(runRBA_RBA_fluxes[[#This Row],[dir]]="REV",-runRBA_RBA_fluxes[[#This Row],[lb]],runRBA_RBA_fluxes[[#This Row],[ub]])</f>
        <v>1000.0000000000001</v>
      </c>
      <c r="K941" s="1">
        <f>IF(runRBA_RBA_fluxes[[#This Row],[dir]]="REV",-1,1)*runRBA_RBA_fluxes[[#This Row],[flux]]</f>
        <v>6.7155306999999997E-8</v>
      </c>
      <c r="L941" s="1" t="b">
        <f>NOT(ISERROR(IF(runRBA_RBA_fluxes[[#This Row],[tag]]="RXN",MATCH(runRBA_RBA_fluxes[[#This Row],[rxn_base_id]],fba_fluxes[rxn],0),0)))</f>
        <v>1</v>
      </c>
    </row>
    <row r="942" spans="1:12" x14ac:dyDescent="0.2">
      <c r="A942" s="1" t="s">
        <v>863</v>
      </c>
      <c r="B942">
        <v>3.6761438331699999E-4</v>
      </c>
      <c r="C942">
        <v>0</v>
      </c>
      <c r="D942">
        <v>1000.0000000000001</v>
      </c>
      <c r="E942" t="str">
        <f>_xlfn.TEXTBEFORE(runRBA_RBA_fluxes[[#This Row],[rxn]],"-")</f>
        <v>RXN</v>
      </c>
      <c r="F942" t="str">
        <f>IFERROR(_xlfn.TEXTAFTER(_xlfn.TEXTBEFORE(runRBA_RBA_fluxes[[#This Row],[rxn]],"_"&amp;runRBA_RBA_fluxes[[#This Row],[dir]]&amp;"-",-1),runRBA_RBA_fluxes[[#This Row],[tag]]&amp;"-"),"")</f>
        <v>INOSTtps_e</v>
      </c>
      <c r="G942" t="str">
        <f>_xlfn.TEXTAFTER(_xlfn.TEXTBEFORE(runRBA_RBA_fluxes[[#This Row],[rxn]],"-"&amp;runRBA_RBA_fluxes[[#This Row],[enz]],-1),"_",-1)</f>
        <v>FWD</v>
      </c>
      <c r="H942" t="str">
        <f>_xlfn.TEXTAFTER(runRBA_RBA_fluxes[[#This Row],[rxn]],"-",-1)</f>
        <v>YOL103W</v>
      </c>
      <c r="I942" s="1">
        <f>IF(runRBA_RBA_fluxes[[#This Row],[dir]]="REV",-runRBA_RBA_fluxes[[#This Row],[ub]],runRBA_RBA_fluxes[[#This Row],[lb]])</f>
        <v>0</v>
      </c>
      <c r="J942" s="1">
        <f>IF(runRBA_RBA_fluxes[[#This Row],[dir]]="REV",-runRBA_RBA_fluxes[[#This Row],[lb]],runRBA_RBA_fluxes[[#This Row],[ub]])</f>
        <v>1000.0000000000001</v>
      </c>
      <c r="K942" s="1">
        <f>IF(runRBA_RBA_fluxes[[#This Row],[dir]]="REV",-1,1)*runRBA_RBA_fluxes[[#This Row],[flux]]</f>
        <v>3.6761438331699999E-4</v>
      </c>
      <c r="L942" s="1" t="b">
        <f>NOT(ISERROR(IF(runRBA_RBA_fluxes[[#This Row],[tag]]="RXN",MATCH(runRBA_RBA_fluxes[[#This Row],[rxn_base_id]],fba_fluxes[rxn],0),0)))</f>
        <v>1</v>
      </c>
    </row>
    <row r="943" spans="1:12" hidden="1" x14ac:dyDescent="0.2">
      <c r="A943" s="1" t="s">
        <v>1848</v>
      </c>
      <c r="B943">
        <v>2.8614549600000002E-7</v>
      </c>
      <c r="C943">
        <v>0</v>
      </c>
      <c r="D943">
        <v>1000.0000000000001</v>
      </c>
      <c r="E943" t="str">
        <f>_xlfn.TEXTBEFORE(runRBA_RBA_fluxes[[#This Row],[rxn]],"-")</f>
        <v>PROSYN</v>
      </c>
      <c r="F943" t="str">
        <f>IFERROR(_xlfn.TEXTAFTER(_xlfn.TEXTBEFORE(runRBA_RBA_fluxes[[#This Row],[rxn]],"_"&amp;runRBA_RBA_fluxes[[#This Row],[dir]]&amp;"-",-1),runRBA_RBA_fluxes[[#This Row],[tag]]&amp;"-"),"")</f>
        <v/>
      </c>
      <c r="G943" t="e">
        <f>_xlfn.TEXTAFTER(_xlfn.TEXTBEFORE(runRBA_RBA_fluxes[[#This Row],[rxn]],"-"&amp;runRBA_RBA_fluxes[[#This Row],[enz]],-1),"_",-1)</f>
        <v>#N/A</v>
      </c>
      <c r="H943" t="str">
        <f>_xlfn.TEXTAFTER(runRBA_RBA_fluxes[[#This Row],[rxn]],"-",-1)</f>
        <v>YHR019C</v>
      </c>
      <c r="I943" s="1" t="e">
        <f>IF(runRBA_RBA_fluxes[[#This Row],[dir]]="REV",-runRBA_RBA_fluxes[[#This Row],[ub]],runRBA_RBA_fluxes[[#This Row],[lb]])</f>
        <v>#N/A</v>
      </c>
      <c r="J943" s="1" t="e">
        <f>IF(runRBA_RBA_fluxes[[#This Row],[dir]]="REV",-runRBA_RBA_fluxes[[#This Row],[lb]],runRBA_RBA_fluxes[[#This Row],[ub]])</f>
        <v>#N/A</v>
      </c>
      <c r="K943" s="1" t="e">
        <f>IF(runRBA_RBA_fluxes[[#This Row],[dir]]="REV",-1,1)*runRBA_RBA_fluxes[[#This Row],[flux]]</f>
        <v>#N/A</v>
      </c>
      <c r="L943" s="1" t="b">
        <f>NOT(ISERROR(IF(runRBA_RBA_fluxes[[#This Row],[tag]]="RXN",MATCH(runRBA_RBA_fluxes[[#This Row],[rxn_base_id]],fba_fluxes[rxn],0),0)))</f>
        <v>1</v>
      </c>
    </row>
    <row r="944" spans="1:12" hidden="1" x14ac:dyDescent="0.2">
      <c r="A944" s="1" t="s">
        <v>1849</v>
      </c>
      <c r="B944">
        <v>9.0542968999999999E-8</v>
      </c>
      <c r="C944">
        <v>0</v>
      </c>
      <c r="D944">
        <v>1000.0000000000001</v>
      </c>
      <c r="E944" t="str">
        <f>_xlfn.TEXTBEFORE(runRBA_RBA_fluxes[[#This Row],[rxn]],"-")</f>
        <v>RIBOSUBSYN</v>
      </c>
      <c r="F944" t="str">
        <f>IFERROR(_xlfn.TEXTAFTER(_xlfn.TEXTBEFORE(runRBA_RBA_fluxes[[#This Row],[rxn]],"_"&amp;runRBA_RBA_fluxes[[#This Row],[dir]]&amp;"-",-1),runRBA_RBA_fluxes[[#This Row],[tag]]&amp;"-"),"")</f>
        <v/>
      </c>
      <c r="G944" t="e">
        <f>_xlfn.TEXTAFTER(_xlfn.TEXTBEFORE(runRBA_RBA_fluxes[[#This Row],[rxn]],"-"&amp;runRBA_RBA_fluxes[[#This Row],[enz]],-1),"_",-1)</f>
        <v>#N/A</v>
      </c>
      <c r="H944" t="str">
        <f>_xlfn.TEXTAFTER(runRBA_RBA_fluxes[[#This Row],[rxn]],"-",-1)</f>
        <v>YDL202W</v>
      </c>
      <c r="I944" s="1" t="e">
        <f>IF(runRBA_RBA_fluxes[[#This Row],[dir]]="REV",-runRBA_RBA_fluxes[[#This Row],[ub]],runRBA_RBA_fluxes[[#This Row],[lb]])</f>
        <v>#N/A</v>
      </c>
      <c r="J944" s="1" t="e">
        <f>IF(runRBA_RBA_fluxes[[#This Row],[dir]]="REV",-runRBA_RBA_fluxes[[#This Row],[lb]],runRBA_RBA_fluxes[[#This Row],[ub]])</f>
        <v>#N/A</v>
      </c>
      <c r="K944" s="1" t="e">
        <f>IF(runRBA_RBA_fluxes[[#This Row],[dir]]="REV",-1,1)*runRBA_RBA_fluxes[[#This Row],[flux]]</f>
        <v>#N/A</v>
      </c>
      <c r="L944" s="1" t="b">
        <f>NOT(ISERROR(IF(runRBA_RBA_fluxes[[#This Row],[tag]]="RXN",MATCH(runRBA_RBA_fluxes[[#This Row],[rxn_base_id]],fba_fluxes[rxn],0),0)))</f>
        <v>1</v>
      </c>
    </row>
    <row r="945" spans="1:12" hidden="1" x14ac:dyDescent="0.2">
      <c r="A945" s="1" t="s">
        <v>1850</v>
      </c>
      <c r="B945">
        <v>0.1</v>
      </c>
      <c r="C945">
        <v>0</v>
      </c>
      <c r="D945">
        <v>0.1</v>
      </c>
      <c r="E945" t="str">
        <f>_xlfn.TEXTBEFORE(runRBA_RBA_fluxes[[#This Row],[rxn]],"-")</f>
        <v>BIOSYN</v>
      </c>
      <c r="F945" t="str">
        <f>IFERROR(_xlfn.TEXTAFTER(_xlfn.TEXTBEFORE(runRBA_RBA_fluxes[[#This Row],[rxn]],"_"&amp;runRBA_RBA_fluxes[[#This Row],[dir]]&amp;"-",-1),runRBA_RBA_fluxes[[#This Row],[tag]]&amp;"-"),"")</f>
        <v/>
      </c>
      <c r="G945" t="e">
        <f>_xlfn.TEXTAFTER(_xlfn.TEXTBEFORE(runRBA_RBA_fluxes[[#This Row],[rxn]],"-"&amp;runRBA_RBA_fluxes[[#This Row],[enz]],-1),"_",-1)</f>
        <v>#N/A</v>
      </c>
      <c r="H945" t="str">
        <f>_xlfn.TEXTAFTER(runRBA_RBA_fluxes[[#This Row],[rxn]],"-",-1)</f>
        <v>BIODILAERO</v>
      </c>
      <c r="I945" s="1" t="e">
        <f>IF(runRBA_RBA_fluxes[[#This Row],[dir]]="REV",-runRBA_RBA_fluxes[[#This Row],[ub]],runRBA_RBA_fluxes[[#This Row],[lb]])</f>
        <v>#N/A</v>
      </c>
      <c r="J945" s="1" t="e">
        <f>IF(runRBA_RBA_fluxes[[#This Row],[dir]]="REV",-runRBA_RBA_fluxes[[#This Row],[lb]],runRBA_RBA_fluxes[[#This Row],[ub]])</f>
        <v>#N/A</v>
      </c>
      <c r="K945" s="1" t="e">
        <f>IF(runRBA_RBA_fluxes[[#This Row],[dir]]="REV",-1,1)*runRBA_RBA_fluxes[[#This Row],[flux]]</f>
        <v>#N/A</v>
      </c>
      <c r="L945" s="1" t="b">
        <f>NOT(ISERROR(IF(runRBA_RBA_fluxes[[#This Row],[tag]]="RXN",MATCH(runRBA_RBA_fluxes[[#This Row],[rxn_base_id]],fba_fluxes[rxn],0),0)))</f>
        <v>1</v>
      </c>
    </row>
    <row r="946" spans="1:12" hidden="1" x14ac:dyDescent="0.2">
      <c r="A946" s="1" t="s">
        <v>1851</v>
      </c>
      <c r="B946">
        <v>3.71329656E-7</v>
      </c>
      <c r="C946">
        <v>0</v>
      </c>
      <c r="D946">
        <v>1000.0000000000001</v>
      </c>
      <c r="E946" t="str">
        <f>_xlfn.TEXTBEFORE(runRBA_RBA_fluxes[[#This Row],[rxn]],"-")</f>
        <v>PROSYN</v>
      </c>
      <c r="F946" t="str">
        <f>IFERROR(_xlfn.TEXTAFTER(_xlfn.TEXTBEFORE(runRBA_RBA_fluxes[[#This Row],[rxn]],"_"&amp;runRBA_RBA_fluxes[[#This Row],[dir]]&amp;"-",-1),runRBA_RBA_fluxes[[#This Row],[tag]]&amp;"-"),"")</f>
        <v/>
      </c>
      <c r="G946" t="e">
        <f>_xlfn.TEXTAFTER(_xlfn.TEXTBEFORE(runRBA_RBA_fluxes[[#This Row],[rxn]],"-"&amp;runRBA_RBA_fluxes[[#This Row],[enz]],-1),"_",-1)</f>
        <v>#N/A</v>
      </c>
      <c r="H946" t="str">
        <f>_xlfn.TEXTAFTER(runRBA_RBA_fluxes[[#This Row],[rxn]],"-",-1)</f>
        <v>YER014W</v>
      </c>
      <c r="I946" s="1" t="e">
        <f>IF(runRBA_RBA_fluxes[[#This Row],[dir]]="REV",-runRBA_RBA_fluxes[[#This Row],[ub]],runRBA_RBA_fluxes[[#This Row],[lb]])</f>
        <v>#N/A</v>
      </c>
      <c r="J946" s="1" t="e">
        <f>IF(runRBA_RBA_fluxes[[#This Row],[dir]]="REV",-runRBA_RBA_fluxes[[#This Row],[lb]],runRBA_RBA_fluxes[[#This Row],[ub]])</f>
        <v>#N/A</v>
      </c>
      <c r="K946" s="1" t="e">
        <f>IF(runRBA_RBA_fluxes[[#This Row],[dir]]="REV",-1,1)*runRBA_RBA_fluxes[[#This Row],[flux]]</f>
        <v>#N/A</v>
      </c>
      <c r="L946" s="1" t="b">
        <f>NOT(ISERROR(IF(runRBA_RBA_fluxes[[#This Row],[tag]]="RXN",MATCH(runRBA_RBA_fluxes[[#This Row],[rxn_base_id]],fba_fluxes[rxn],0),0)))</f>
        <v>1</v>
      </c>
    </row>
    <row r="947" spans="1:12" hidden="1" x14ac:dyDescent="0.2">
      <c r="A947" s="1" t="s">
        <v>1852</v>
      </c>
      <c r="B947">
        <v>7.47137969E-7</v>
      </c>
      <c r="C947">
        <v>0</v>
      </c>
      <c r="D947">
        <v>1000.0000000000001</v>
      </c>
      <c r="E947" t="str">
        <f>_xlfn.TEXTBEFORE(runRBA_RBA_fluxes[[#This Row],[rxn]],"-")</f>
        <v>RIBOSUBSYN</v>
      </c>
      <c r="F947" t="str">
        <f>IFERROR(_xlfn.TEXTAFTER(_xlfn.TEXTBEFORE(runRBA_RBA_fluxes[[#This Row],[rxn]],"_"&amp;runRBA_RBA_fluxes[[#This Row],[dir]]&amp;"-",-1),runRBA_RBA_fluxes[[#This Row],[tag]]&amp;"-"),"")</f>
        <v/>
      </c>
      <c r="G947" t="e">
        <f>_xlfn.TEXTAFTER(_xlfn.TEXTBEFORE(runRBA_RBA_fluxes[[#This Row],[rxn]],"-"&amp;runRBA_RBA_fluxes[[#This Row],[enz]],-1),"_",-1)</f>
        <v>#N/A</v>
      </c>
      <c r="H947" t="str">
        <f>_xlfn.TEXTAFTER(runRBA_RBA_fluxes[[#This Row],[rxn]],"-",-1)</f>
        <v>YGL123W</v>
      </c>
      <c r="I947" s="1" t="e">
        <f>IF(runRBA_RBA_fluxes[[#This Row],[dir]]="REV",-runRBA_RBA_fluxes[[#This Row],[ub]],runRBA_RBA_fluxes[[#This Row],[lb]])</f>
        <v>#N/A</v>
      </c>
      <c r="J947" s="1" t="e">
        <f>IF(runRBA_RBA_fluxes[[#This Row],[dir]]="REV",-runRBA_RBA_fluxes[[#This Row],[lb]],runRBA_RBA_fluxes[[#This Row],[ub]])</f>
        <v>#N/A</v>
      </c>
      <c r="K947" s="1" t="e">
        <f>IF(runRBA_RBA_fluxes[[#This Row],[dir]]="REV",-1,1)*runRBA_RBA_fluxes[[#This Row],[flux]]</f>
        <v>#N/A</v>
      </c>
      <c r="L947" s="1" t="b">
        <f>NOT(ISERROR(IF(runRBA_RBA_fluxes[[#This Row],[tag]]="RXN",MATCH(runRBA_RBA_fluxes[[#This Row],[rxn_base_id]],fba_fluxes[rxn],0),0)))</f>
        <v>1</v>
      </c>
    </row>
    <row r="948" spans="1:12" x14ac:dyDescent="0.2">
      <c r="A948" s="1" t="s">
        <v>864</v>
      </c>
      <c r="B948">
        <v>2.7391025273142748</v>
      </c>
      <c r="C948">
        <v>0</v>
      </c>
      <c r="D948">
        <v>1000.0000000000001</v>
      </c>
      <c r="E948" t="str">
        <f>_xlfn.TEXTBEFORE(runRBA_RBA_fluxes[[#This Row],[rxn]],"-")</f>
        <v>RXN</v>
      </c>
      <c r="F948" t="str">
        <f>IFERROR(_xlfn.TEXTAFTER(_xlfn.TEXTBEFORE(runRBA_RBA_fluxes[[#This Row],[rxn]],"_"&amp;runRBA_RBA_fluxes[[#This Row],[dir]]&amp;"-",-1),runRBA_RBA_fluxes[[#This Row],[tag]]&amp;"-"),"")</f>
        <v>O2t_c_m</v>
      </c>
      <c r="G948" t="str">
        <f>_xlfn.TEXTAFTER(_xlfn.TEXTBEFORE(runRBA_RBA_fluxes[[#This Row],[rxn]],"-"&amp;runRBA_RBA_fluxes[[#This Row],[enz]],-1),"_",-1)</f>
        <v>FWD</v>
      </c>
      <c r="H948" t="str">
        <f>_xlfn.TEXTAFTER(runRBA_RBA_fluxes[[#This Row],[rxn]],"-",-1)</f>
        <v>SPONT</v>
      </c>
      <c r="I948" s="1">
        <f>IF(runRBA_RBA_fluxes[[#This Row],[dir]]="REV",-runRBA_RBA_fluxes[[#This Row],[ub]],runRBA_RBA_fluxes[[#This Row],[lb]])</f>
        <v>0</v>
      </c>
      <c r="J948" s="1">
        <f>IF(runRBA_RBA_fluxes[[#This Row],[dir]]="REV",-runRBA_RBA_fluxes[[#This Row],[lb]],runRBA_RBA_fluxes[[#This Row],[ub]])</f>
        <v>1000.0000000000001</v>
      </c>
      <c r="K948" s="1">
        <f>IF(runRBA_RBA_fluxes[[#This Row],[dir]]="REV",-1,1)*runRBA_RBA_fluxes[[#This Row],[flux]]</f>
        <v>2.7391025273142748</v>
      </c>
      <c r="L948" s="1" t="b">
        <f>NOT(ISERROR(IF(runRBA_RBA_fluxes[[#This Row],[tag]]="RXN",MATCH(runRBA_RBA_fluxes[[#This Row],[rxn_base_id]],fba_fluxes[rxn],0),0)))</f>
        <v>1</v>
      </c>
    </row>
    <row r="949" spans="1:12" hidden="1" x14ac:dyDescent="0.2">
      <c r="A949" s="1" t="s">
        <v>1853</v>
      </c>
      <c r="B949">
        <v>9.0542968999999999E-8</v>
      </c>
      <c r="C949">
        <v>0</v>
      </c>
      <c r="D949">
        <v>1000.0000000000001</v>
      </c>
      <c r="E949" t="str">
        <f>_xlfn.TEXTBEFORE(runRBA_RBA_fluxes[[#This Row],[rxn]],"-")</f>
        <v>RIBOSYN</v>
      </c>
      <c r="F949" t="str">
        <f>IFERROR(_xlfn.TEXTAFTER(_xlfn.TEXTBEFORE(runRBA_RBA_fluxes[[#This Row],[rxn]],"_"&amp;runRBA_RBA_fluxes[[#This Row],[dir]]&amp;"-",-1),runRBA_RBA_fluxes[[#This Row],[tag]]&amp;"-"),"")</f>
        <v/>
      </c>
      <c r="G949" t="e">
        <f>_xlfn.TEXTAFTER(_xlfn.TEXTBEFORE(runRBA_RBA_fluxes[[#This Row],[rxn]],"-"&amp;runRBA_RBA_fluxes[[#This Row],[enz]],-1),"_",-1)</f>
        <v>#N/A</v>
      </c>
      <c r="H949" t="str">
        <f>_xlfn.TEXTAFTER(runRBA_RBA_fluxes[[#This Row],[rxn]],"-",-1)</f>
        <v>ribomito</v>
      </c>
      <c r="I949" s="1" t="e">
        <f>IF(runRBA_RBA_fluxes[[#This Row],[dir]]="REV",-runRBA_RBA_fluxes[[#This Row],[ub]],runRBA_RBA_fluxes[[#This Row],[lb]])</f>
        <v>#N/A</v>
      </c>
      <c r="J949" s="1" t="e">
        <f>IF(runRBA_RBA_fluxes[[#This Row],[dir]]="REV",-runRBA_RBA_fluxes[[#This Row],[lb]],runRBA_RBA_fluxes[[#This Row],[ub]])</f>
        <v>#N/A</v>
      </c>
      <c r="K949" s="1" t="e">
        <f>IF(runRBA_RBA_fluxes[[#This Row],[dir]]="REV",-1,1)*runRBA_RBA_fluxes[[#This Row],[flux]]</f>
        <v>#N/A</v>
      </c>
      <c r="L949" s="1" t="b">
        <f>NOT(ISERROR(IF(runRBA_RBA_fluxes[[#This Row],[tag]]="RXN",MATCH(runRBA_RBA_fluxes[[#This Row],[rxn_base_id]],fba_fluxes[rxn],0),0)))</f>
        <v>1</v>
      </c>
    </row>
    <row r="950" spans="1:12" hidden="1" x14ac:dyDescent="0.2">
      <c r="A950" s="1" t="s">
        <v>1854</v>
      </c>
      <c r="B950">
        <v>9.0542968999999999E-8</v>
      </c>
      <c r="C950">
        <v>0</v>
      </c>
      <c r="D950">
        <v>1000.0000000000001</v>
      </c>
      <c r="E950" t="str">
        <f>_xlfn.TEXTBEFORE(runRBA_RBA_fluxes[[#This Row],[rxn]],"-")</f>
        <v>PROSYN</v>
      </c>
      <c r="F950" t="str">
        <f>IFERROR(_xlfn.TEXTAFTER(_xlfn.TEXTBEFORE(runRBA_RBA_fluxes[[#This Row],[rxn]],"_"&amp;runRBA_RBA_fluxes[[#This Row],[dir]]&amp;"-",-1),runRBA_RBA_fluxes[[#This Row],[tag]]&amp;"-"),"")</f>
        <v/>
      </c>
      <c r="G950" t="e">
        <f>_xlfn.TEXTAFTER(_xlfn.TEXTBEFORE(runRBA_RBA_fluxes[[#This Row],[rxn]],"-"&amp;runRBA_RBA_fluxes[[#This Row],[enz]],-1),"_",-1)</f>
        <v>#N/A</v>
      </c>
      <c r="H950" t="str">
        <f>_xlfn.TEXTAFTER(runRBA_RBA_fluxes[[#This Row],[rxn]],"-",-1)</f>
        <v>YNL185C</v>
      </c>
      <c r="I950" s="1" t="e">
        <f>IF(runRBA_RBA_fluxes[[#This Row],[dir]]="REV",-runRBA_RBA_fluxes[[#This Row],[ub]],runRBA_RBA_fluxes[[#This Row],[lb]])</f>
        <v>#N/A</v>
      </c>
      <c r="J950" s="1" t="e">
        <f>IF(runRBA_RBA_fluxes[[#This Row],[dir]]="REV",-runRBA_RBA_fluxes[[#This Row],[lb]],runRBA_RBA_fluxes[[#This Row],[ub]])</f>
        <v>#N/A</v>
      </c>
      <c r="K950" s="1" t="e">
        <f>IF(runRBA_RBA_fluxes[[#This Row],[dir]]="REV",-1,1)*runRBA_RBA_fluxes[[#This Row],[flux]]</f>
        <v>#N/A</v>
      </c>
      <c r="L950" s="1" t="b">
        <f>NOT(ISERROR(IF(runRBA_RBA_fluxes[[#This Row],[tag]]="RXN",MATCH(runRBA_RBA_fluxes[[#This Row],[rxn_base_id]],fba_fluxes[rxn],0),0)))</f>
        <v>1</v>
      </c>
    </row>
    <row r="951" spans="1:12" hidden="1" x14ac:dyDescent="0.2">
      <c r="A951" s="1" t="s">
        <v>1855</v>
      </c>
      <c r="B951">
        <v>4.1974655000000003E-8</v>
      </c>
      <c r="C951">
        <v>0</v>
      </c>
      <c r="D951">
        <v>1000.0000000000001</v>
      </c>
      <c r="E951" t="str">
        <f>_xlfn.TEXTBEFORE(runRBA_RBA_fluxes[[#This Row],[rxn]],"-")</f>
        <v>PROSYN</v>
      </c>
      <c r="F951" t="str">
        <f>IFERROR(_xlfn.TEXTAFTER(_xlfn.TEXTBEFORE(runRBA_RBA_fluxes[[#This Row],[rxn]],"_"&amp;runRBA_RBA_fluxes[[#This Row],[dir]]&amp;"-",-1),runRBA_RBA_fluxes[[#This Row],[tag]]&amp;"-"),"")</f>
        <v/>
      </c>
      <c r="G951" t="e">
        <f>_xlfn.TEXTAFTER(_xlfn.TEXTBEFORE(runRBA_RBA_fluxes[[#This Row],[rxn]],"-"&amp;runRBA_RBA_fluxes[[#This Row],[enz]],-1),"_",-1)</f>
        <v>#N/A</v>
      </c>
      <c r="H951" t="str">
        <f>_xlfn.TEXTAFTER(runRBA_RBA_fluxes[[#This Row],[rxn]],"-",-1)</f>
        <v>YOR074C</v>
      </c>
      <c r="I951" s="1" t="e">
        <f>IF(runRBA_RBA_fluxes[[#This Row],[dir]]="REV",-runRBA_RBA_fluxes[[#This Row],[ub]],runRBA_RBA_fluxes[[#This Row],[lb]])</f>
        <v>#N/A</v>
      </c>
      <c r="J951" s="1" t="e">
        <f>IF(runRBA_RBA_fluxes[[#This Row],[dir]]="REV",-runRBA_RBA_fluxes[[#This Row],[lb]],runRBA_RBA_fluxes[[#This Row],[ub]])</f>
        <v>#N/A</v>
      </c>
      <c r="K951" s="1" t="e">
        <f>IF(runRBA_RBA_fluxes[[#This Row],[dir]]="REV",-1,1)*runRBA_RBA_fluxes[[#This Row],[flux]]</f>
        <v>#N/A</v>
      </c>
      <c r="L951" s="1" t="b">
        <f>NOT(ISERROR(IF(runRBA_RBA_fluxes[[#This Row],[tag]]="RXN",MATCH(runRBA_RBA_fluxes[[#This Row],[rxn_base_id]],fba_fluxes[rxn],0),0)))</f>
        <v>1</v>
      </c>
    </row>
    <row r="952" spans="1:12" hidden="1" x14ac:dyDescent="0.2">
      <c r="A952" s="1" t="s">
        <v>1856</v>
      </c>
      <c r="B952">
        <v>2.0112799999999999E-10</v>
      </c>
      <c r="C952">
        <v>0</v>
      </c>
      <c r="D952">
        <v>1000.0000000000001</v>
      </c>
      <c r="E952" t="str">
        <f>_xlfn.TEXTBEFORE(runRBA_RBA_fluxes[[#This Row],[rxn]],"-")</f>
        <v>ENZSYN</v>
      </c>
      <c r="F952" t="str">
        <f>IFERROR(_xlfn.TEXTAFTER(_xlfn.TEXTBEFORE(runRBA_RBA_fluxes[[#This Row],[rxn]],"_"&amp;runRBA_RBA_fluxes[[#This Row],[dir]]&amp;"-",-1),runRBA_RBA_fluxes[[#This Row],[tag]]&amp;"-"),"")</f>
        <v/>
      </c>
      <c r="G952" t="e">
        <f>_xlfn.TEXTAFTER(_xlfn.TEXTBEFORE(runRBA_RBA_fluxes[[#This Row],[rxn]],"-"&amp;runRBA_RBA_fluxes[[#This Row],[enz]],-1),"_",-1)</f>
        <v>#N/A</v>
      </c>
      <c r="H952" t="str">
        <f>_xlfn.TEXTAFTER(runRBA_RBA_fluxes[[#This Row],[rxn]],"-",-1)</f>
        <v>YOR388C</v>
      </c>
      <c r="I952" s="1" t="e">
        <f>IF(runRBA_RBA_fluxes[[#This Row],[dir]]="REV",-runRBA_RBA_fluxes[[#This Row],[ub]],runRBA_RBA_fluxes[[#This Row],[lb]])</f>
        <v>#N/A</v>
      </c>
      <c r="J952" s="1" t="e">
        <f>IF(runRBA_RBA_fluxes[[#This Row],[dir]]="REV",-runRBA_RBA_fluxes[[#This Row],[lb]],runRBA_RBA_fluxes[[#This Row],[ub]])</f>
        <v>#N/A</v>
      </c>
      <c r="K952" s="1" t="e">
        <f>IF(runRBA_RBA_fluxes[[#This Row],[dir]]="REV",-1,1)*runRBA_RBA_fluxes[[#This Row],[flux]]</f>
        <v>#N/A</v>
      </c>
      <c r="L952" s="1" t="b">
        <f>NOT(ISERROR(IF(runRBA_RBA_fluxes[[#This Row],[tag]]="RXN",MATCH(runRBA_RBA_fluxes[[#This Row],[rxn_base_id]],fba_fluxes[rxn],0),0)))</f>
        <v>1</v>
      </c>
    </row>
    <row r="953" spans="1:12" x14ac:dyDescent="0.2">
      <c r="A953" s="1" t="s">
        <v>865</v>
      </c>
      <c r="B953">
        <v>2.5277309841809999E-3</v>
      </c>
      <c r="C953">
        <v>0</v>
      </c>
      <c r="D953">
        <v>1000.0000000000001</v>
      </c>
      <c r="E953" t="str">
        <f>_xlfn.TEXTBEFORE(runRBA_RBA_fluxes[[#This Row],[rxn]],"-")</f>
        <v>RXN</v>
      </c>
      <c r="F953" t="str">
        <f>IFERROR(_xlfn.TEXTAFTER(_xlfn.TEXTBEFORE(runRBA_RBA_fluxes[[#This Row],[rxn]],"_"&amp;runRBA_RBA_fluxes[[#This Row],[dir]]&amp;"-",-1),runRBA_RBA_fluxes[[#This Row],[tag]]&amp;"-"),"")</f>
        <v>ACGAM6PS_c</v>
      </c>
      <c r="G953" t="str">
        <f>_xlfn.TEXTAFTER(_xlfn.TEXTBEFORE(runRBA_RBA_fluxes[[#This Row],[rxn]],"-"&amp;runRBA_RBA_fluxes[[#This Row],[enz]],-1),"_",-1)</f>
        <v>FWD</v>
      </c>
      <c r="H953" t="str">
        <f>_xlfn.TEXTAFTER(runRBA_RBA_fluxes[[#This Row],[rxn]],"-",-1)</f>
        <v>YFL017C</v>
      </c>
      <c r="I953" s="1">
        <f>IF(runRBA_RBA_fluxes[[#This Row],[dir]]="REV",-runRBA_RBA_fluxes[[#This Row],[ub]],runRBA_RBA_fluxes[[#This Row],[lb]])</f>
        <v>0</v>
      </c>
      <c r="J953" s="1">
        <f>IF(runRBA_RBA_fluxes[[#This Row],[dir]]="REV",-runRBA_RBA_fluxes[[#This Row],[lb]],runRBA_RBA_fluxes[[#This Row],[ub]])</f>
        <v>1000.0000000000001</v>
      </c>
      <c r="K953" s="1">
        <f>IF(runRBA_RBA_fluxes[[#This Row],[dir]]="REV",-1,1)*runRBA_RBA_fluxes[[#This Row],[flux]]</f>
        <v>2.5277309841809999E-3</v>
      </c>
      <c r="L953" s="1" t="b">
        <f>NOT(ISERROR(IF(runRBA_RBA_fluxes[[#This Row],[tag]]="RXN",MATCH(runRBA_RBA_fluxes[[#This Row],[rxn_base_id]],fba_fluxes[rxn],0),0)))</f>
        <v>1</v>
      </c>
    </row>
    <row r="954" spans="1:12" hidden="1" x14ac:dyDescent="0.2">
      <c r="A954" s="1" t="s">
        <v>1857</v>
      </c>
      <c r="B954">
        <v>1.0991545790000001E-6</v>
      </c>
      <c r="C954">
        <v>0</v>
      </c>
      <c r="D954">
        <v>1000.0000000000001</v>
      </c>
      <c r="E954" t="str">
        <f>_xlfn.TEXTBEFORE(runRBA_RBA_fluxes[[#This Row],[rxn]],"-")</f>
        <v>ENZSYN</v>
      </c>
      <c r="F954" t="str">
        <f>IFERROR(_xlfn.TEXTAFTER(_xlfn.TEXTBEFORE(runRBA_RBA_fluxes[[#This Row],[rxn]],"_"&amp;runRBA_RBA_fluxes[[#This Row],[dir]]&amp;"-",-1),runRBA_RBA_fluxes[[#This Row],[tag]]&amp;"-"),"")</f>
        <v/>
      </c>
      <c r="G954" t="e">
        <f>_xlfn.TEXTAFTER(_xlfn.TEXTBEFORE(runRBA_RBA_fluxes[[#This Row],[rxn]],"-"&amp;runRBA_RBA_fluxes[[#This Row],[enz]],-1),"_",-1)</f>
        <v>#N/A</v>
      </c>
      <c r="H954" t="str">
        <f>_xlfn.TEXTAFTER(runRBA_RBA_fluxes[[#This Row],[rxn]],"-",-1)</f>
        <v>YBL030C</v>
      </c>
      <c r="I954" s="1" t="e">
        <f>IF(runRBA_RBA_fluxes[[#This Row],[dir]]="REV",-runRBA_RBA_fluxes[[#This Row],[ub]],runRBA_RBA_fluxes[[#This Row],[lb]])</f>
        <v>#N/A</v>
      </c>
      <c r="J954" s="1" t="e">
        <f>IF(runRBA_RBA_fluxes[[#This Row],[dir]]="REV",-runRBA_RBA_fluxes[[#This Row],[lb]],runRBA_RBA_fluxes[[#This Row],[ub]])</f>
        <v>#N/A</v>
      </c>
      <c r="K954" s="1" t="e">
        <f>IF(runRBA_RBA_fluxes[[#This Row],[dir]]="REV",-1,1)*runRBA_RBA_fluxes[[#This Row],[flux]]</f>
        <v>#N/A</v>
      </c>
      <c r="L954" s="1" t="b">
        <f>NOT(ISERROR(IF(runRBA_RBA_fluxes[[#This Row],[tag]]="RXN",MATCH(runRBA_RBA_fluxes[[#This Row],[rxn_base_id]],fba_fluxes[rxn],0),0)))</f>
        <v>1</v>
      </c>
    </row>
    <row r="955" spans="1:12" x14ac:dyDescent="0.2">
      <c r="A955" s="1" t="s">
        <v>866</v>
      </c>
      <c r="B955">
        <v>1000.0000000000001</v>
      </c>
      <c r="C955">
        <v>0</v>
      </c>
      <c r="D955">
        <v>1000.0000000000001</v>
      </c>
      <c r="E955" t="str">
        <f>_xlfn.TEXTBEFORE(runRBA_RBA_fluxes[[#This Row],[rxn]],"-")</f>
        <v>RXN</v>
      </c>
      <c r="F955" t="str">
        <f>IFERROR(_xlfn.TEXTAFTER(_xlfn.TEXTBEFORE(runRBA_RBA_fluxes[[#This Row],[rxn]],"_"&amp;runRBA_RBA_fluxes[[#This Row],[dir]]&amp;"-",-1),runRBA_RBA_fluxes[[#This Row],[tag]]&amp;"-"),"")</f>
        <v>MALt_c_e</v>
      </c>
      <c r="G955" t="str">
        <f>_xlfn.TEXTAFTER(_xlfn.TEXTBEFORE(runRBA_RBA_fluxes[[#This Row],[rxn]],"-"&amp;runRBA_RBA_fluxes[[#This Row],[enz]],-1),"_",-1)</f>
        <v>FWD</v>
      </c>
      <c r="H955" t="str">
        <f>_xlfn.TEXTAFTER(runRBA_RBA_fluxes[[#This Row],[rxn]],"-",-1)</f>
        <v>SPONT</v>
      </c>
      <c r="I955" s="1">
        <f>IF(runRBA_RBA_fluxes[[#This Row],[dir]]="REV",-runRBA_RBA_fluxes[[#This Row],[ub]],runRBA_RBA_fluxes[[#This Row],[lb]])</f>
        <v>0</v>
      </c>
      <c r="J955" s="1">
        <f>IF(runRBA_RBA_fluxes[[#This Row],[dir]]="REV",-runRBA_RBA_fluxes[[#This Row],[lb]],runRBA_RBA_fluxes[[#This Row],[ub]])</f>
        <v>1000.0000000000001</v>
      </c>
      <c r="K955" s="1">
        <f>IF(runRBA_RBA_fluxes[[#This Row],[dir]]="REV",-1,1)*runRBA_RBA_fluxes[[#This Row],[flux]]</f>
        <v>1000.0000000000001</v>
      </c>
      <c r="L955" s="1" t="b">
        <f>NOT(ISERROR(IF(runRBA_RBA_fluxes[[#This Row],[tag]]="RXN",MATCH(runRBA_RBA_fluxes[[#This Row],[rxn_base_id]],fba_fluxes[rxn],0),0)))</f>
        <v>1</v>
      </c>
    </row>
    <row r="956" spans="1:12" x14ac:dyDescent="0.2">
      <c r="A956" s="1" t="s">
        <v>868</v>
      </c>
      <c r="B956">
        <v>3.583971116535E-3</v>
      </c>
      <c r="C956">
        <v>0</v>
      </c>
      <c r="D956">
        <v>1000.0000000000001</v>
      </c>
      <c r="E956" t="str">
        <f>_xlfn.TEXTBEFORE(runRBA_RBA_fluxes[[#This Row],[rxn]],"-")</f>
        <v>RXN</v>
      </c>
      <c r="F956" t="str">
        <f>IFERROR(_xlfn.TEXTAFTER(_xlfn.TEXTBEFORE(runRBA_RBA_fluxes[[#This Row],[rxn]],"_"&amp;runRBA_RBA_fluxes[[#This Row],[dir]]&amp;"-",-1),runRBA_RBA_fluxes[[#This Row],[tag]]&amp;"-"),"")</f>
        <v>compACYLCOA_l</v>
      </c>
      <c r="G956" t="str">
        <f>_xlfn.TEXTAFTER(_xlfn.TEXTBEFORE(runRBA_RBA_fluxes[[#This Row],[rxn]],"-"&amp;runRBA_RBA_fluxes[[#This Row],[enz]],-1),"_",-1)</f>
        <v>FWD</v>
      </c>
      <c r="H956" t="str">
        <f>_xlfn.TEXTAFTER(runRBA_RBA_fluxes[[#This Row],[rxn]],"-",-1)</f>
        <v>SPONT</v>
      </c>
      <c r="I956" s="1">
        <f>IF(runRBA_RBA_fluxes[[#This Row],[dir]]="REV",-runRBA_RBA_fluxes[[#This Row],[ub]],runRBA_RBA_fluxes[[#This Row],[lb]])</f>
        <v>0</v>
      </c>
      <c r="J956" s="1">
        <f>IF(runRBA_RBA_fluxes[[#This Row],[dir]]="REV",-runRBA_RBA_fluxes[[#This Row],[lb]],runRBA_RBA_fluxes[[#This Row],[ub]])</f>
        <v>1000.0000000000001</v>
      </c>
      <c r="K956" s="1">
        <f>IF(runRBA_RBA_fluxes[[#This Row],[dir]]="REV",-1,1)*runRBA_RBA_fluxes[[#This Row],[flux]]</f>
        <v>3.583971116535E-3</v>
      </c>
      <c r="L956" s="1" t="b">
        <f>NOT(ISERROR(IF(runRBA_RBA_fluxes[[#This Row],[tag]]="RXN",MATCH(runRBA_RBA_fluxes[[#This Row],[rxn_base_id]],fba_fluxes[rxn],0),0)))</f>
        <v>1</v>
      </c>
    </row>
    <row r="957" spans="1:12" hidden="1" x14ac:dyDescent="0.2">
      <c r="A957" s="1" t="s">
        <v>1858</v>
      </c>
      <c r="B957">
        <v>1.0888800000000001E-9</v>
      </c>
      <c r="C957">
        <v>0</v>
      </c>
      <c r="D957">
        <v>1000.0000000000001</v>
      </c>
      <c r="E957" t="str">
        <f>_xlfn.TEXTBEFORE(runRBA_RBA_fluxes[[#This Row],[rxn]],"-")</f>
        <v>ENZSYN</v>
      </c>
      <c r="F957" t="str">
        <f>IFERROR(_xlfn.TEXTAFTER(_xlfn.TEXTBEFORE(runRBA_RBA_fluxes[[#This Row],[rxn]],"_"&amp;runRBA_RBA_fluxes[[#This Row],[dir]]&amp;"-",-1),runRBA_RBA_fluxes[[#This Row],[tag]]&amp;"-"),"")</f>
        <v/>
      </c>
      <c r="G957" t="e">
        <f>_xlfn.TEXTAFTER(_xlfn.TEXTBEFORE(runRBA_RBA_fluxes[[#This Row],[rxn]],"-"&amp;runRBA_RBA_fluxes[[#This Row],[enz]],-1),"_",-1)</f>
        <v>#N/A</v>
      </c>
      <c r="H957" t="str">
        <f>_xlfn.TEXTAFTER(runRBA_RBA_fluxes[[#This Row],[rxn]],"-",-1)</f>
        <v>YDR007W</v>
      </c>
      <c r="I957" s="1" t="e">
        <f>IF(runRBA_RBA_fluxes[[#This Row],[dir]]="REV",-runRBA_RBA_fluxes[[#This Row],[ub]],runRBA_RBA_fluxes[[#This Row],[lb]])</f>
        <v>#N/A</v>
      </c>
      <c r="J957" s="1" t="e">
        <f>IF(runRBA_RBA_fluxes[[#This Row],[dir]]="REV",-runRBA_RBA_fluxes[[#This Row],[lb]],runRBA_RBA_fluxes[[#This Row],[ub]])</f>
        <v>#N/A</v>
      </c>
      <c r="K957" s="1" t="e">
        <f>IF(runRBA_RBA_fluxes[[#This Row],[dir]]="REV",-1,1)*runRBA_RBA_fluxes[[#This Row],[flux]]</f>
        <v>#N/A</v>
      </c>
      <c r="L957" s="1" t="b">
        <f>NOT(ISERROR(IF(runRBA_RBA_fluxes[[#This Row],[tag]]="RXN",MATCH(runRBA_RBA_fluxes[[#This Row],[rxn_base_id]],fba_fluxes[rxn],0),0)))</f>
        <v>1</v>
      </c>
    </row>
    <row r="958" spans="1:12" hidden="1" x14ac:dyDescent="0.2">
      <c r="A958" s="1" t="s">
        <v>1859</v>
      </c>
      <c r="B958">
        <v>9.3655640239999997E-6</v>
      </c>
      <c r="C958">
        <v>0</v>
      </c>
      <c r="D958">
        <v>1000.0000000000001</v>
      </c>
      <c r="E958" t="str">
        <f>_xlfn.TEXTBEFORE(runRBA_RBA_fluxes[[#This Row],[rxn]],"-")</f>
        <v>PROSYN</v>
      </c>
      <c r="F958" t="str">
        <f>IFERROR(_xlfn.TEXTAFTER(_xlfn.TEXTBEFORE(runRBA_RBA_fluxes[[#This Row],[rxn]],"_"&amp;runRBA_RBA_fluxes[[#This Row],[dir]]&amp;"-",-1),runRBA_RBA_fluxes[[#This Row],[tag]]&amp;"-"),"")</f>
        <v/>
      </c>
      <c r="G958" t="e">
        <f>_xlfn.TEXTAFTER(_xlfn.TEXTBEFORE(runRBA_RBA_fluxes[[#This Row],[rxn]],"-"&amp;runRBA_RBA_fluxes[[#This Row],[enz]],-1),"_",-1)</f>
        <v>#N/A</v>
      </c>
      <c r="H958" t="str">
        <f>_xlfn.TEXTAFTER(runRBA_RBA_fluxes[[#This Row],[rxn]],"-",-1)</f>
        <v>A</v>
      </c>
      <c r="I958" s="1" t="e">
        <f>IF(runRBA_RBA_fluxes[[#This Row],[dir]]="REV",-runRBA_RBA_fluxes[[#This Row],[ub]],runRBA_RBA_fluxes[[#This Row],[lb]])</f>
        <v>#N/A</v>
      </c>
      <c r="J958" s="1" t="e">
        <f>IF(runRBA_RBA_fluxes[[#This Row],[dir]]="REV",-runRBA_RBA_fluxes[[#This Row],[lb]],runRBA_RBA_fluxes[[#This Row],[ub]])</f>
        <v>#N/A</v>
      </c>
      <c r="K958" s="1" t="e">
        <f>IF(runRBA_RBA_fluxes[[#This Row],[dir]]="REV",-1,1)*runRBA_RBA_fluxes[[#This Row],[flux]]</f>
        <v>#N/A</v>
      </c>
      <c r="L958" s="1" t="b">
        <f>NOT(ISERROR(IF(runRBA_RBA_fluxes[[#This Row],[tag]]="RXN",MATCH(runRBA_RBA_fluxes[[#This Row],[rxn_base_id]],fba_fluxes[rxn],0),0)))</f>
        <v>1</v>
      </c>
    </row>
    <row r="959" spans="1:12" hidden="1" x14ac:dyDescent="0.2">
      <c r="A959" s="1" t="s">
        <v>1860</v>
      </c>
      <c r="B959">
        <v>5.6298729999999998E-9</v>
      </c>
      <c r="C959">
        <v>0</v>
      </c>
      <c r="D959">
        <v>1000.0000000000001</v>
      </c>
      <c r="E959" t="str">
        <f>_xlfn.TEXTBEFORE(runRBA_RBA_fluxes[[#This Row],[rxn]],"-")</f>
        <v>ENZSYN</v>
      </c>
      <c r="F959" t="str">
        <f>IFERROR(_xlfn.TEXTAFTER(_xlfn.TEXTBEFORE(runRBA_RBA_fluxes[[#This Row],[rxn]],"_"&amp;runRBA_RBA_fluxes[[#This Row],[dir]]&amp;"-",-1),runRBA_RBA_fluxes[[#This Row],[tag]]&amp;"-"),"")</f>
        <v/>
      </c>
      <c r="G959" t="e">
        <f>_xlfn.TEXTAFTER(_xlfn.TEXTBEFORE(runRBA_RBA_fluxes[[#This Row],[rxn]],"-"&amp;runRBA_RBA_fluxes[[#This Row],[enz]],-1),"_",-1)</f>
        <v>#N/A</v>
      </c>
      <c r="H959" t="str">
        <f>_xlfn.TEXTAFTER(runRBA_RBA_fluxes[[#This Row],[rxn]],"-",-1)</f>
        <v>YGR010W</v>
      </c>
      <c r="I959" s="1" t="e">
        <f>IF(runRBA_RBA_fluxes[[#This Row],[dir]]="REV",-runRBA_RBA_fluxes[[#This Row],[ub]],runRBA_RBA_fluxes[[#This Row],[lb]])</f>
        <v>#N/A</v>
      </c>
      <c r="J959" s="1" t="e">
        <f>IF(runRBA_RBA_fluxes[[#This Row],[dir]]="REV",-runRBA_RBA_fluxes[[#This Row],[lb]],runRBA_RBA_fluxes[[#This Row],[ub]])</f>
        <v>#N/A</v>
      </c>
      <c r="K959" s="1" t="e">
        <f>IF(runRBA_RBA_fluxes[[#This Row],[dir]]="REV",-1,1)*runRBA_RBA_fluxes[[#This Row],[flux]]</f>
        <v>#N/A</v>
      </c>
      <c r="L959" s="1" t="b">
        <f>NOT(ISERROR(IF(runRBA_RBA_fluxes[[#This Row],[tag]]="RXN",MATCH(runRBA_RBA_fluxes[[#This Row],[rxn_base_id]],fba_fluxes[rxn],0),0)))</f>
        <v>1</v>
      </c>
    </row>
    <row r="960" spans="1:12" hidden="1" x14ac:dyDescent="0.2">
      <c r="A960" s="1" t="s">
        <v>1861</v>
      </c>
      <c r="B960">
        <v>3.3978856000000003E-8</v>
      </c>
      <c r="C960">
        <v>0</v>
      </c>
      <c r="D960">
        <v>1000.0000000000001</v>
      </c>
      <c r="E960" t="str">
        <f>_xlfn.TEXTBEFORE(runRBA_RBA_fluxes[[#This Row],[rxn]],"-")</f>
        <v>ENZLOAD</v>
      </c>
      <c r="F960" t="str">
        <f>IFERROR(_xlfn.TEXTAFTER(_xlfn.TEXTBEFORE(runRBA_RBA_fluxes[[#This Row],[rxn]],"_"&amp;runRBA_RBA_fluxes[[#This Row],[dir]]&amp;"-",-1),runRBA_RBA_fluxes[[#This Row],[tag]]&amp;"-"),"")</f>
        <v>PTPAT_c</v>
      </c>
      <c r="G960" t="str">
        <f>_xlfn.TEXTAFTER(_xlfn.TEXTBEFORE(runRBA_RBA_fluxes[[#This Row],[rxn]],"-"&amp;runRBA_RBA_fluxes[[#This Row],[enz]],-1),"_",-1)</f>
        <v>FWD</v>
      </c>
      <c r="H960" t="str">
        <f>_xlfn.TEXTAFTER(runRBA_RBA_fluxes[[#This Row],[rxn]],"-",-1)</f>
        <v>YGR277C</v>
      </c>
      <c r="I960" s="1">
        <f>IF(runRBA_RBA_fluxes[[#This Row],[dir]]="REV",-runRBA_RBA_fluxes[[#This Row],[ub]],runRBA_RBA_fluxes[[#This Row],[lb]])</f>
        <v>0</v>
      </c>
      <c r="J960" s="1">
        <f>IF(runRBA_RBA_fluxes[[#This Row],[dir]]="REV",-runRBA_RBA_fluxes[[#This Row],[lb]],runRBA_RBA_fluxes[[#This Row],[ub]])</f>
        <v>1000.0000000000001</v>
      </c>
      <c r="K960" s="1">
        <f>IF(runRBA_RBA_fluxes[[#This Row],[dir]]="REV",-1,1)*runRBA_RBA_fluxes[[#This Row],[flux]]</f>
        <v>3.3978856000000003E-8</v>
      </c>
      <c r="L960" s="1" t="b">
        <f>NOT(ISERROR(IF(runRBA_RBA_fluxes[[#This Row],[tag]]="RXN",MATCH(runRBA_RBA_fluxes[[#This Row],[rxn_base_id]],fba_fluxes[rxn],0),0)))</f>
        <v>1</v>
      </c>
    </row>
    <row r="961" spans="1:12" hidden="1" x14ac:dyDescent="0.2">
      <c r="A961" s="1" t="s">
        <v>1862</v>
      </c>
      <c r="B961">
        <v>3.0043316299999998E-7</v>
      </c>
      <c r="C961">
        <v>0</v>
      </c>
      <c r="D961">
        <v>1000.0000000000001</v>
      </c>
      <c r="E961" t="str">
        <f>_xlfn.TEXTBEFORE(runRBA_RBA_fluxes[[#This Row],[rxn]],"-")</f>
        <v>PROSYN</v>
      </c>
      <c r="F961" t="str">
        <f>IFERROR(_xlfn.TEXTAFTER(_xlfn.TEXTBEFORE(runRBA_RBA_fluxes[[#This Row],[rxn]],"_"&amp;runRBA_RBA_fluxes[[#This Row],[dir]]&amp;"-",-1),runRBA_RBA_fluxes[[#This Row],[tag]]&amp;"-"),"")</f>
        <v/>
      </c>
      <c r="G961" t="e">
        <f>_xlfn.TEXTAFTER(_xlfn.TEXTBEFORE(runRBA_RBA_fluxes[[#This Row],[rxn]],"-"&amp;runRBA_RBA_fluxes[[#This Row],[enz]],-1),"_",-1)</f>
        <v>#N/A</v>
      </c>
      <c r="H961" t="str">
        <f>_xlfn.TEXTAFTER(runRBA_RBA_fluxes[[#This Row],[rxn]],"-",-1)</f>
        <v>YBR249C</v>
      </c>
      <c r="I961" s="1" t="e">
        <f>IF(runRBA_RBA_fluxes[[#This Row],[dir]]="REV",-runRBA_RBA_fluxes[[#This Row],[ub]],runRBA_RBA_fluxes[[#This Row],[lb]])</f>
        <v>#N/A</v>
      </c>
      <c r="J961" s="1" t="e">
        <f>IF(runRBA_RBA_fluxes[[#This Row],[dir]]="REV",-runRBA_RBA_fluxes[[#This Row],[lb]],runRBA_RBA_fluxes[[#This Row],[ub]])</f>
        <v>#N/A</v>
      </c>
      <c r="K961" s="1" t="e">
        <f>IF(runRBA_RBA_fluxes[[#This Row],[dir]]="REV",-1,1)*runRBA_RBA_fluxes[[#This Row],[flux]]</f>
        <v>#N/A</v>
      </c>
      <c r="L961" s="1" t="b">
        <f>NOT(ISERROR(IF(runRBA_RBA_fluxes[[#This Row],[tag]]="RXN",MATCH(runRBA_RBA_fluxes[[#This Row],[rxn_base_id]],fba_fluxes[rxn],0),0)))</f>
        <v>1</v>
      </c>
    </row>
    <row r="962" spans="1:12" hidden="1" x14ac:dyDescent="0.2">
      <c r="A962" s="1" t="s">
        <v>1863</v>
      </c>
      <c r="B962">
        <v>7.47137969E-7</v>
      </c>
      <c r="C962">
        <v>0</v>
      </c>
      <c r="D962">
        <v>1000.0000000000001</v>
      </c>
      <c r="E962" t="str">
        <f>_xlfn.TEXTBEFORE(runRBA_RBA_fluxes[[#This Row],[rxn]],"-")</f>
        <v>PROSYN</v>
      </c>
      <c r="F962" t="str">
        <f>IFERROR(_xlfn.TEXTAFTER(_xlfn.TEXTBEFORE(runRBA_RBA_fluxes[[#This Row],[rxn]],"_"&amp;runRBA_RBA_fluxes[[#This Row],[dir]]&amp;"-",-1),runRBA_RBA_fluxes[[#This Row],[tag]]&amp;"-"),"")</f>
        <v/>
      </c>
      <c r="G962" t="e">
        <f>_xlfn.TEXTAFTER(_xlfn.TEXTBEFORE(runRBA_RBA_fluxes[[#This Row],[rxn]],"-"&amp;runRBA_RBA_fluxes[[#This Row],[enz]],-1),"_",-1)</f>
        <v>#N/A</v>
      </c>
      <c r="H962" t="str">
        <f>_xlfn.TEXTAFTER(runRBA_RBA_fluxes[[#This Row],[rxn]],"-",-1)</f>
        <v>YPR043W</v>
      </c>
      <c r="I962" s="1" t="e">
        <f>IF(runRBA_RBA_fluxes[[#This Row],[dir]]="REV",-runRBA_RBA_fluxes[[#This Row],[ub]],runRBA_RBA_fluxes[[#This Row],[lb]])</f>
        <v>#N/A</v>
      </c>
      <c r="J962" s="1" t="e">
        <f>IF(runRBA_RBA_fluxes[[#This Row],[dir]]="REV",-runRBA_RBA_fluxes[[#This Row],[lb]],runRBA_RBA_fluxes[[#This Row],[ub]])</f>
        <v>#N/A</v>
      </c>
      <c r="K962" s="1" t="e">
        <f>IF(runRBA_RBA_fluxes[[#This Row],[dir]]="REV",-1,1)*runRBA_RBA_fluxes[[#This Row],[flux]]</f>
        <v>#N/A</v>
      </c>
      <c r="L962" s="1" t="b">
        <f>NOT(ISERROR(IF(runRBA_RBA_fluxes[[#This Row],[tag]]="RXN",MATCH(runRBA_RBA_fluxes[[#This Row],[rxn_base_id]],fba_fluxes[rxn],0),0)))</f>
        <v>1</v>
      </c>
    </row>
    <row r="963" spans="1:12" hidden="1" x14ac:dyDescent="0.2">
      <c r="A963" s="1" t="s">
        <v>1864</v>
      </c>
      <c r="B963">
        <v>7.47137969E-7</v>
      </c>
      <c r="C963">
        <v>0</v>
      </c>
      <c r="D963">
        <v>1000.0000000000001</v>
      </c>
      <c r="E963" t="str">
        <f>_xlfn.TEXTBEFORE(runRBA_RBA_fluxes[[#This Row],[rxn]],"-")</f>
        <v>RIBOSUBSYN</v>
      </c>
      <c r="F963" t="str">
        <f>IFERROR(_xlfn.TEXTAFTER(_xlfn.TEXTBEFORE(runRBA_RBA_fluxes[[#This Row],[rxn]],"_"&amp;runRBA_RBA_fluxes[[#This Row],[dir]]&amp;"-",-1),runRBA_RBA_fluxes[[#This Row],[tag]]&amp;"-"),"")</f>
        <v/>
      </c>
      <c r="G963" t="e">
        <f>_xlfn.TEXTAFTER(_xlfn.TEXTBEFORE(runRBA_RBA_fluxes[[#This Row],[rxn]],"-"&amp;runRBA_RBA_fluxes[[#This Row],[enz]],-1),"_",-1)</f>
        <v>#N/A</v>
      </c>
      <c r="H963" t="str">
        <f>_xlfn.TEXTAFTER(runRBA_RBA_fluxes[[#This Row],[rxn]],"-",-1)</f>
        <v>YOR312C</v>
      </c>
      <c r="I963" s="1" t="e">
        <f>IF(runRBA_RBA_fluxes[[#This Row],[dir]]="REV",-runRBA_RBA_fluxes[[#This Row],[ub]],runRBA_RBA_fluxes[[#This Row],[lb]])</f>
        <v>#N/A</v>
      </c>
      <c r="J963" s="1" t="e">
        <f>IF(runRBA_RBA_fluxes[[#This Row],[dir]]="REV",-runRBA_RBA_fluxes[[#This Row],[lb]],runRBA_RBA_fluxes[[#This Row],[ub]])</f>
        <v>#N/A</v>
      </c>
      <c r="K963" s="1" t="e">
        <f>IF(runRBA_RBA_fluxes[[#This Row],[dir]]="REV",-1,1)*runRBA_RBA_fluxes[[#This Row],[flux]]</f>
        <v>#N/A</v>
      </c>
      <c r="L963" s="1" t="b">
        <f>NOT(ISERROR(IF(runRBA_RBA_fluxes[[#This Row],[tag]]="RXN",MATCH(runRBA_RBA_fluxes[[#This Row],[rxn_base_id]],fba_fluxes[rxn],0),0)))</f>
        <v>1</v>
      </c>
    </row>
    <row r="964" spans="1:12" hidden="1" x14ac:dyDescent="0.2">
      <c r="A964" s="1" t="s">
        <v>1865</v>
      </c>
      <c r="B964">
        <v>9.0542968999999999E-8</v>
      </c>
      <c r="C964">
        <v>0</v>
      </c>
      <c r="D964">
        <v>1000.0000000000001</v>
      </c>
      <c r="E964" t="str">
        <f>_xlfn.TEXTBEFORE(runRBA_RBA_fluxes[[#This Row],[rxn]],"-")</f>
        <v>RIBOSUBSYN</v>
      </c>
      <c r="F964" t="str">
        <f>IFERROR(_xlfn.TEXTAFTER(_xlfn.TEXTBEFORE(runRBA_RBA_fluxes[[#This Row],[rxn]],"_"&amp;runRBA_RBA_fluxes[[#This Row],[dir]]&amp;"-",-1),runRBA_RBA_fluxes[[#This Row],[tag]]&amp;"-"),"")</f>
        <v/>
      </c>
      <c r="G964" t="e">
        <f>_xlfn.TEXTAFTER(_xlfn.TEXTBEFORE(runRBA_RBA_fluxes[[#This Row],[rxn]],"-"&amp;runRBA_RBA_fluxes[[#This Row],[enz]],-1),"_",-1)</f>
        <v>#N/A</v>
      </c>
      <c r="H964" t="str">
        <f>_xlfn.TEXTAFTER(runRBA_RBA_fluxes[[#This Row],[rxn]],"-",-1)</f>
        <v>YNL005C</v>
      </c>
      <c r="I964" s="1" t="e">
        <f>IF(runRBA_RBA_fluxes[[#This Row],[dir]]="REV",-runRBA_RBA_fluxes[[#This Row],[ub]],runRBA_RBA_fluxes[[#This Row],[lb]])</f>
        <v>#N/A</v>
      </c>
      <c r="J964" s="1" t="e">
        <f>IF(runRBA_RBA_fluxes[[#This Row],[dir]]="REV",-runRBA_RBA_fluxes[[#This Row],[lb]],runRBA_RBA_fluxes[[#This Row],[ub]])</f>
        <v>#N/A</v>
      </c>
      <c r="K964" s="1" t="e">
        <f>IF(runRBA_RBA_fluxes[[#This Row],[dir]]="REV",-1,1)*runRBA_RBA_fluxes[[#This Row],[flux]]</f>
        <v>#N/A</v>
      </c>
      <c r="L964" s="1" t="b">
        <f>NOT(ISERROR(IF(runRBA_RBA_fluxes[[#This Row],[tag]]="RXN",MATCH(runRBA_RBA_fluxes[[#This Row],[rxn_base_id]],fba_fluxes[rxn],0),0)))</f>
        <v>1</v>
      </c>
    </row>
    <row r="965" spans="1:12" x14ac:dyDescent="0.2">
      <c r="A965" s="1" t="s">
        <v>869</v>
      </c>
      <c r="B965">
        <v>4.0334205045804997E-2</v>
      </c>
      <c r="C965">
        <v>0</v>
      </c>
      <c r="D965">
        <v>1000.0000000000001</v>
      </c>
      <c r="E965" t="str">
        <f>_xlfn.TEXTBEFORE(runRBA_RBA_fluxes[[#This Row],[rxn]],"-")</f>
        <v>RXN</v>
      </c>
      <c r="F965" t="str">
        <f>IFERROR(_xlfn.TEXTAFTER(_xlfn.TEXTBEFORE(runRBA_RBA_fluxes[[#This Row],[rxn]],"_"&amp;runRBA_RBA_fluxes[[#This Row],[dir]]&amp;"-",-1),runRBA_RBA_fluxes[[#This Row],[tag]]&amp;"-"),"")</f>
        <v>VALTA_c</v>
      </c>
      <c r="G965" t="str">
        <f>_xlfn.TEXTAFTER(_xlfn.TEXTBEFORE(runRBA_RBA_fluxes[[#This Row],[rxn]],"-"&amp;runRBA_RBA_fluxes[[#This Row],[enz]],-1),"_",-1)</f>
        <v>FWD</v>
      </c>
      <c r="H965" t="str">
        <f>_xlfn.TEXTAFTER(runRBA_RBA_fluxes[[#This Row],[rxn]],"-",-1)</f>
        <v>YJR148W</v>
      </c>
      <c r="I965" s="1">
        <f>IF(runRBA_RBA_fluxes[[#This Row],[dir]]="REV",-runRBA_RBA_fluxes[[#This Row],[ub]],runRBA_RBA_fluxes[[#This Row],[lb]])</f>
        <v>0</v>
      </c>
      <c r="J965" s="1">
        <f>IF(runRBA_RBA_fluxes[[#This Row],[dir]]="REV",-runRBA_RBA_fluxes[[#This Row],[lb]],runRBA_RBA_fluxes[[#This Row],[ub]])</f>
        <v>1000.0000000000001</v>
      </c>
      <c r="K965" s="1">
        <f>IF(runRBA_RBA_fluxes[[#This Row],[dir]]="REV",-1,1)*runRBA_RBA_fluxes[[#This Row],[flux]]</f>
        <v>4.0334205045804997E-2</v>
      </c>
      <c r="L965" s="1" t="b">
        <f>NOT(ISERROR(IF(runRBA_RBA_fluxes[[#This Row],[tag]]="RXN",MATCH(runRBA_RBA_fluxes[[#This Row],[rxn_base_id]],fba_fluxes[rxn],0),0)))</f>
        <v>1</v>
      </c>
    </row>
    <row r="966" spans="1:12" hidden="1" x14ac:dyDescent="0.2">
      <c r="A966" s="1" t="s">
        <v>1866</v>
      </c>
      <c r="B966">
        <v>2.5221221999999999E-8</v>
      </c>
      <c r="C966">
        <v>0</v>
      </c>
      <c r="D966">
        <v>1000.0000000000001</v>
      </c>
      <c r="E966" t="str">
        <f>_xlfn.TEXTBEFORE(runRBA_RBA_fluxes[[#This Row],[rxn]],"-")</f>
        <v>ENZSYN</v>
      </c>
      <c r="F966" t="str">
        <f>IFERROR(_xlfn.TEXTAFTER(_xlfn.TEXTBEFORE(runRBA_RBA_fluxes[[#This Row],[rxn]],"_"&amp;runRBA_RBA_fluxes[[#This Row],[dir]]&amp;"-",-1),runRBA_RBA_fluxes[[#This Row],[tag]]&amp;"-"),"")</f>
        <v/>
      </c>
      <c r="G966" t="e">
        <f>_xlfn.TEXTAFTER(_xlfn.TEXTBEFORE(runRBA_RBA_fluxes[[#This Row],[rxn]],"-"&amp;runRBA_RBA_fluxes[[#This Row],[enz]],-1),"_",-1)</f>
        <v>#N/A</v>
      </c>
      <c r="H966" t="str">
        <f>_xlfn.TEXTAFTER(runRBA_RBA_fluxes[[#This Row],[rxn]],"-",-1)</f>
        <v>YGL026C</v>
      </c>
      <c r="I966" s="1" t="e">
        <f>IF(runRBA_RBA_fluxes[[#This Row],[dir]]="REV",-runRBA_RBA_fluxes[[#This Row],[ub]],runRBA_RBA_fluxes[[#This Row],[lb]])</f>
        <v>#N/A</v>
      </c>
      <c r="J966" s="1" t="e">
        <f>IF(runRBA_RBA_fluxes[[#This Row],[dir]]="REV",-runRBA_RBA_fluxes[[#This Row],[lb]],runRBA_RBA_fluxes[[#This Row],[ub]])</f>
        <v>#N/A</v>
      </c>
      <c r="K966" s="1" t="e">
        <f>IF(runRBA_RBA_fluxes[[#This Row],[dir]]="REV",-1,1)*runRBA_RBA_fluxes[[#This Row],[flux]]</f>
        <v>#N/A</v>
      </c>
      <c r="L966" s="1" t="b">
        <f>NOT(ISERROR(IF(runRBA_RBA_fluxes[[#This Row],[tag]]="RXN",MATCH(runRBA_RBA_fluxes[[#This Row],[rxn_base_id]],fba_fluxes[rxn],0),0)))</f>
        <v>1</v>
      </c>
    </row>
    <row r="967" spans="1:12" hidden="1" x14ac:dyDescent="0.2">
      <c r="A967" s="1" t="s">
        <v>1867</v>
      </c>
      <c r="B967">
        <v>7.6115352310000003E-6</v>
      </c>
      <c r="C967">
        <v>0</v>
      </c>
      <c r="D967">
        <v>1000.0000000000001</v>
      </c>
      <c r="E967" t="str">
        <f>_xlfn.TEXTBEFORE(runRBA_RBA_fluxes[[#This Row],[rxn]],"-")</f>
        <v>PROSYN</v>
      </c>
      <c r="F967" t="str">
        <f>IFERROR(_xlfn.TEXTAFTER(_xlfn.TEXTBEFORE(runRBA_RBA_fluxes[[#This Row],[rxn]],"_"&amp;runRBA_RBA_fluxes[[#This Row],[dir]]&amp;"-",-1),runRBA_RBA_fluxes[[#This Row],[tag]]&amp;"-"),"")</f>
        <v/>
      </c>
      <c r="G967" t="e">
        <f>_xlfn.TEXTAFTER(_xlfn.TEXTBEFORE(runRBA_RBA_fluxes[[#This Row],[rxn]],"-"&amp;runRBA_RBA_fluxes[[#This Row],[enz]],-1),"_",-1)</f>
        <v>#N/A</v>
      </c>
      <c r="H967" t="str">
        <f>_xlfn.TEXTAFTER(runRBA_RBA_fluxes[[#This Row],[rxn]],"-",-1)</f>
        <v>Q0045</v>
      </c>
      <c r="I967" s="1" t="e">
        <f>IF(runRBA_RBA_fluxes[[#This Row],[dir]]="REV",-runRBA_RBA_fluxes[[#This Row],[ub]],runRBA_RBA_fluxes[[#This Row],[lb]])</f>
        <v>#N/A</v>
      </c>
      <c r="J967" s="1" t="e">
        <f>IF(runRBA_RBA_fluxes[[#This Row],[dir]]="REV",-runRBA_RBA_fluxes[[#This Row],[lb]],runRBA_RBA_fluxes[[#This Row],[ub]])</f>
        <v>#N/A</v>
      </c>
      <c r="K967" s="1" t="e">
        <f>IF(runRBA_RBA_fluxes[[#This Row],[dir]]="REV",-1,1)*runRBA_RBA_fluxes[[#This Row],[flux]]</f>
        <v>#N/A</v>
      </c>
      <c r="L967" s="1" t="b">
        <f>NOT(ISERROR(IF(runRBA_RBA_fluxes[[#This Row],[tag]]="RXN",MATCH(runRBA_RBA_fluxes[[#This Row],[rxn_base_id]],fba_fluxes[rxn],0),0)))</f>
        <v>1</v>
      </c>
    </row>
    <row r="968" spans="1:12" hidden="1" x14ac:dyDescent="0.2">
      <c r="A968" s="1" t="s">
        <v>1868</v>
      </c>
      <c r="B968">
        <v>1.2430265E-8</v>
      </c>
      <c r="C968">
        <v>0</v>
      </c>
      <c r="D968">
        <v>1000.0000000000001</v>
      </c>
      <c r="E968" t="str">
        <f>_xlfn.TEXTBEFORE(runRBA_RBA_fluxes[[#This Row],[rxn]],"-")</f>
        <v>ENZLOAD</v>
      </c>
      <c r="F968" t="str">
        <f>IFERROR(_xlfn.TEXTAFTER(_xlfn.TEXTBEFORE(runRBA_RBA_fluxes[[#This Row],[rxn]],"_"&amp;runRBA_RBA_fluxes[[#This Row],[dir]]&amp;"-",-1),runRBA_RBA_fluxes[[#This Row],[tag]]&amp;"-"),"")</f>
        <v>SHK3Di_c</v>
      </c>
      <c r="G968" t="str">
        <f>_xlfn.TEXTAFTER(_xlfn.TEXTBEFORE(runRBA_RBA_fluxes[[#This Row],[rxn]],"-"&amp;runRBA_RBA_fluxes[[#This Row],[enz]],-1),"_",-1)</f>
        <v>FWD</v>
      </c>
      <c r="H968" t="str">
        <f>_xlfn.TEXTAFTER(runRBA_RBA_fluxes[[#This Row],[rxn]],"-",-1)</f>
        <v>YDR127W</v>
      </c>
      <c r="I968" s="1">
        <f>IF(runRBA_RBA_fluxes[[#This Row],[dir]]="REV",-runRBA_RBA_fluxes[[#This Row],[ub]],runRBA_RBA_fluxes[[#This Row],[lb]])</f>
        <v>0</v>
      </c>
      <c r="J968" s="1">
        <f>IF(runRBA_RBA_fluxes[[#This Row],[dir]]="REV",-runRBA_RBA_fluxes[[#This Row],[lb]],runRBA_RBA_fluxes[[#This Row],[ub]])</f>
        <v>1000.0000000000001</v>
      </c>
      <c r="K968" s="1">
        <f>IF(runRBA_RBA_fluxes[[#This Row],[dir]]="REV",-1,1)*runRBA_RBA_fluxes[[#This Row],[flux]]</f>
        <v>1.2430265E-8</v>
      </c>
      <c r="L968" s="1" t="b">
        <f>NOT(ISERROR(IF(runRBA_RBA_fluxes[[#This Row],[tag]]="RXN",MATCH(runRBA_RBA_fluxes[[#This Row],[rxn_base_id]],fba_fluxes[rxn],0),0)))</f>
        <v>1</v>
      </c>
    </row>
    <row r="969" spans="1:12" x14ac:dyDescent="0.2">
      <c r="A969" s="1" t="s">
        <v>871</v>
      </c>
      <c r="B969">
        <v>5.0639654422999997E-5</v>
      </c>
      <c r="C969">
        <v>0</v>
      </c>
      <c r="D969">
        <v>1000.0000000000001</v>
      </c>
      <c r="E969" t="str">
        <f>_xlfn.TEXTBEFORE(runRBA_RBA_fluxes[[#This Row],[rxn]],"-")</f>
        <v>RXN</v>
      </c>
      <c r="F969" t="str">
        <f>IFERROR(_xlfn.TEXTAFTER(_xlfn.TEXTBEFORE(runRBA_RBA_fluxes[[#This Row],[rxn]],"_"&amp;runRBA_RBA_fluxes[[#This Row],[dir]]&amp;"-",-1),runRBA_RBA_fluxes[[#This Row],[tag]]&amp;"-"),"")</f>
        <v>Ht_c_l</v>
      </c>
      <c r="G969" t="str">
        <f>_xlfn.TEXTAFTER(_xlfn.TEXTBEFORE(runRBA_RBA_fluxes[[#This Row],[rxn]],"-"&amp;runRBA_RBA_fluxes[[#This Row],[enz]],-1),"_",-1)</f>
        <v>REV</v>
      </c>
      <c r="H969" t="str">
        <f>_xlfn.TEXTAFTER(runRBA_RBA_fluxes[[#This Row],[rxn]],"-",-1)</f>
        <v>SPONT</v>
      </c>
      <c r="I969" s="1">
        <f>IF(runRBA_RBA_fluxes[[#This Row],[dir]]="REV",-runRBA_RBA_fluxes[[#This Row],[ub]],runRBA_RBA_fluxes[[#This Row],[lb]])</f>
        <v>-1000.0000000000001</v>
      </c>
      <c r="J969" s="1">
        <f>IF(runRBA_RBA_fluxes[[#This Row],[dir]]="REV",-runRBA_RBA_fluxes[[#This Row],[lb]],runRBA_RBA_fluxes[[#This Row],[ub]])</f>
        <v>0</v>
      </c>
      <c r="K969" s="1">
        <f>IF(runRBA_RBA_fluxes[[#This Row],[dir]]="REV",-1,1)*runRBA_RBA_fluxes[[#This Row],[flux]]</f>
        <v>-5.0639654422999997E-5</v>
      </c>
      <c r="L969" s="1" t="b">
        <f>NOT(ISERROR(IF(runRBA_RBA_fluxes[[#This Row],[tag]]="RXN",MATCH(runRBA_RBA_fluxes[[#This Row],[rxn_base_id]],fba_fluxes[rxn],0),0)))</f>
        <v>1</v>
      </c>
    </row>
    <row r="970" spans="1:12" hidden="1" x14ac:dyDescent="0.2">
      <c r="A970" s="1" t="s">
        <v>1869</v>
      </c>
      <c r="B970">
        <v>4.1509339999999999E-9</v>
      </c>
      <c r="C970">
        <v>0</v>
      </c>
      <c r="D970">
        <v>1000.0000000000001</v>
      </c>
      <c r="E970" t="str">
        <f>_xlfn.TEXTBEFORE(runRBA_RBA_fluxes[[#This Row],[rxn]],"-")</f>
        <v>ENZLOAD</v>
      </c>
      <c r="F970" t="str">
        <f>IFERROR(_xlfn.TEXTAFTER(_xlfn.TEXTBEFORE(runRBA_RBA_fluxes[[#This Row],[rxn]],"_"&amp;runRBA_RBA_fluxes[[#This Row],[dir]]&amp;"-",-1),runRBA_RBA_fluxes[[#This Row],[tag]]&amp;"-"),"")</f>
        <v>ANS_c</v>
      </c>
      <c r="G970" t="str">
        <f>_xlfn.TEXTAFTER(_xlfn.TEXTBEFORE(runRBA_RBA_fluxes[[#This Row],[rxn]],"-"&amp;runRBA_RBA_fluxes[[#This Row],[enz]],-1),"_",-1)</f>
        <v>FWD</v>
      </c>
      <c r="H970" t="str">
        <f>_xlfn.TEXTAFTER(runRBA_RBA_fluxes[[#This Row],[rxn]],"-",-1)</f>
        <v>TRP23</v>
      </c>
      <c r="I970" s="1">
        <f>IF(runRBA_RBA_fluxes[[#This Row],[dir]]="REV",-runRBA_RBA_fluxes[[#This Row],[ub]],runRBA_RBA_fluxes[[#This Row],[lb]])</f>
        <v>0</v>
      </c>
      <c r="J970" s="1">
        <f>IF(runRBA_RBA_fluxes[[#This Row],[dir]]="REV",-runRBA_RBA_fluxes[[#This Row],[lb]],runRBA_RBA_fluxes[[#This Row],[ub]])</f>
        <v>1000.0000000000001</v>
      </c>
      <c r="K970" s="1">
        <f>IF(runRBA_RBA_fluxes[[#This Row],[dir]]="REV",-1,1)*runRBA_RBA_fluxes[[#This Row],[flux]]</f>
        <v>4.1509339999999999E-9</v>
      </c>
      <c r="L970" s="1" t="b">
        <f>NOT(ISERROR(IF(runRBA_RBA_fluxes[[#This Row],[tag]]="RXN",MATCH(runRBA_RBA_fluxes[[#This Row],[rxn_base_id]],fba_fluxes[rxn],0),0)))</f>
        <v>1</v>
      </c>
    </row>
    <row r="971" spans="1:12" hidden="1" x14ac:dyDescent="0.2">
      <c r="A971" s="1" t="s">
        <v>1870</v>
      </c>
      <c r="B971">
        <v>1.3126509999999999E-9</v>
      </c>
      <c r="C971">
        <v>0</v>
      </c>
      <c r="D971">
        <v>1000.0000000000001</v>
      </c>
      <c r="E971" t="str">
        <f>_xlfn.TEXTBEFORE(runRBA_RBA_fluxes[[#This Row],[rxn]],"-")</f>
        <v>PROSYN</v>
      </c>
      <c r="F971" t="str">
        <f>IFERROR(_xlfn.TEXTAFTER(_xlfn.TEXTBEFORE(runRBA_RBA_fluxes[[#This Row],[rxn]],"_"&amp;runRBA_RBA_fluxes[[#This Row],[dir]]&amp;"-",-1),runRBA_RBA_fluxes[[#This Row],[tag]]&amp;"-"),"")</f>
        <v/>
      </c>
      <c r="G971" t="e">
        <f>_xlfn.TEXTAFTER(_xlfn.TEXTBEFORE(runRBA_RBA_fluxes[[#This Row],[rxn]],"-"&amp;runRBA_RBA_fluxes[[#This Row],[enz]],-1),"_",-1)</f>
        <v>#N/A</v>
      </c>
      <c r="H971" t="str">
        <f>_xlfn.TEXTAFTER(runRBA_RBA_fluxes[[#This Row],[rxn]],"-",-1)</f>
        <v>YLR174W</v>
      </c>
      <c r="I971" s="1" t="e">
        <f>IF(runRBA_RBA_fluxes[[#This Row],[dir]]="REV",-runRBA_RBA_fluxes[[#This Row],[ub]],runRBA_RBA_fluxes[[#This Row],[lb]])</f>
        <v>#N/A</v>
      </c>
      <c r="J971" s="1" t="e">
        <f>IF(runRBA_RBA_fluxes[[#This Row],[dir]]="REV",-runRBA_RBA_fluxes[[#This Row],[lb]],runRBA_RBA_fluxes[[#This Row],[ub]])</f>
        <v>#N/A</v>
      </c>
      <c r="K971" s="1" t="e">
        <f>IF(runRBA_RBA_fluxes[[#This Row],[dir]]="REV",-1,1)*runRBA_RBA_fluxes[[#This Row],[flux]]</f>
        <v>#N/A</v>
      </c>
      <c r="L971" s="1" t="b">
        <f>NOT(ISERROR(IF(runRBA_RBA_fluxes[[#This Row],[tag]]="RXN",MATCH(runRBA_RBA_fluxes[[#This Row],[rxn_base_id]],fba_fluxes[rxn],0),0)))</f>
        <v>1</v>
      </c>
    </row>
    <row r="972" spans="1:12" hidden="1" x14ac:dyDescent="0.2">
      <c r="A972" s="1" t="s">
        <v>1871</v>
      </c>
      <c r="B972">
        <v>3.3211039399999997E-7</v>
      </c>
      <c r="C972">
        <v>0</v>
      </c>
      <c r="D972">
        <v>1000.0000000000001</v>
      </c>
      <c r="E972" t="str">
        <f>_xlfn.TEXTBEFORE(runRBA_RBA_fluxes[[#This Row],[rxn]],"-")</f>
        <v>PROSYN</v>
      </c>
      <c r="F972" t="str">
        <f>IFERROR(_xlfn.TEXTAFTER(_xlfn.TEXTBEFORE(runRBA_RBA_fluxes[[#This Row],[rxn]],"_"&amp;runRBA_RBA_fluxes[[#This Row],[dir]]&amp;"-",-1),runRBA_RBA_fluxes[[#This Row],[tag]]&amp;"-"),"")</f>
        <v/>
      </c>
      <c r="G972" t="e">
        <f>_xlfn.TEXTAFTER(_xlfn.TEXTBEFORE(runRBA_RBA_fluxes[[#This Row],[rxn]],"-"&amp;runRBA_RBA_fluxes[[#This Row],[enz]],-1),"_",-1)</f>
        <v>#N/A</v>
      </c>
      <c r="H972" t="str">
        <f>_xlfn.TEXTAFTER(runRBA_RBA_fluxes[[#This Row],[rxn]],"-",-1)</f>
        <v>YCL009C</v>
      </c>
      <c r="I972" s="1" t="e">
        <f>IF(runRBA_RBA_fluxes[[#This Row],[dir]]="REV",-runRBA_RBA_fluxes[[#This Row],[ub]],runRBA_RBA_fluxes[[#This Row],[lb]])</f>
        <v>#N/A</v>
      </c>
      <c r="J972" s="1" t="e">
        <f>IF(runRBA_RBA_fluxes[[#This Row],[dir]]="REV",-runRBA_RBA_fluxes[[#This Row],[lb]],runRBA_RBA_fluxes[[#This Row],[ub]])</f>
        <v>#N/A</v>
      </c>
      <c r="K972" s="1" t="e">
        <f>IF(runRBA_RBA_fluxes[[#This Row],[dir]]="REV",-1,1)*runRBA_RBA_fluxes[[#This Row],[flux]]</f>
        <v>#N/A</v>
      </c>
      <c r="L972" s="1" t="b">
        <f>NOT(ISERROR(IF(runRBA_RBA_fluxes[[#This Row],[tag]]="RXN",MATCH(runRBA_RBA_fluxes[[#This Row],[rxn_base_id]],fba_fluxes[rxn],0),0)))</f>
        <v>1</v>
      </c>
    </row>
    <row r="973" spans="1:12" x14ac:dyDescent="0.2">
      <c r="A973" s="1" t="s">
        <v>872</v>
      </c>
      <c r="B973">
        <v>9.9291905455379994E-3</v>
      </c>
      <c r="C973">
        <v>0</v>
      </c>
      <c r="D973">
        <v>1000.0000000000001</v>
      </c>
      <c r="E973" t="str">
        <f>_xlfn.TEXTBEFORE(runRBA_RBA_fluxes[[#This Row],[rxn]],"-")</f>
        <v>RXN</v>
      </c>
      <c r="F973" t="str">
        <f>IFERROR(_xlfn.TEXTAFTER(_xlfn.TEXTBEFORE(runRBA_RBA_fluxes[[#This Row],[rxn]],"_"&amp;runRBA_RBA_fluxes[[#This Row],[dir]]&amp;"-",-1),runRBA_RBA_fluxes[[#This Row],[tag]]&amp;"-"),"")</f>
        <v>PAPSR_c</v>
      </c>
      <c r="G973" t="str">
        <f>_xlfn.TEXTAFTER(_xlfn.TEXTBEFORE(runRBA_RBA_fluxes[[#This Row],[rxn]],"-"&amp;runRBA_RBA_fluxes[[#This Row],[enz]],-1),"_",-1)</f>
        <v>FWD</v>
      </c>
      <c r="H973" t="str">
        <f>_xlfn.TEXTAFTER(runRBA_RBA_fluxes[[#This Row],[rxn]],"-",-1)</f>
        <v>MET16TRX1</v>
      </c>
      <c r="I973" s="1">
        <f>IF(runRBA_RBA_fluxes[[#This Row],[dir]]="REV",-runRBA_RBA_fluxes[[#This Row],[ub]],runRBA_RBA_fluxes[[#This Row],[lb]])</f>
        <v>0</v>
      </c>
      <c r="J973" s="1">
        <f>IF(runRBA_RBA_fluxes[[#This Row],[dir]]="REV",-runRBA_RBA_fluxes[[#This Row],[lb]],runRBA_RBA_fluxes[[#This Row],[ub]])</f>
        <v>1000.0000000000001</v>
      </c>
      <c r="K973" s="1">
        <f>IF(runRBA_RBA_fluxes[[#This Row],[dir]]="REV",-1,1)*runRBA_RBA_fluxes[[#This Row],[flux]]</f>
        <v>9.9291905455379994E-3</v>
      </c>
      <c r="L973" s="1" t="b">
        <f>NOT(ISERROR(IF(runRBA_RBA_fluxes[[#This Row],[tag]]="RXN",MATCH(runRBA_RBA_fluxes[[#This Row],[rxn_base_id]],fba_fluxes[rxn],0),0)))</f>
        <v>1</v>
      </c>
    </row>
    <row r="974" spans="1:12" hidden="1" x14ac:dyDescent="0.2">
      <c r="A974" s="1" t="s">
        <v>1872</v>
      </c>
      <c r="B974">
        <v>5.9971356999999999E-8</v>
      </c>
      <c r="C974">
        <v>0</v>
      </c>
      <c r="D974">
        <v>1000.0000000000001</v>
      </c>
      <c r="E974" t="str">
        <f>_xlfn.TEXTBEFORE(runRBA_RBA_fluxes[[#This Row],[rxn]],"-")</f>
        <v>ENZSYN</v>
      </c>
      <c r="F974" t="str">
        <f>IFERROR(_xlfn.TEXTAFTER(_xlfn.TEXTBEFORE(runRBA_RBA_fluxes[[#This Row],[rxn]],"_"&amp;runRBA_RBA_fluxes[[#This Row],[dir]]&amp;"-",-1),runRBA_RBA_fluxes[[#This Row],[tag]]&amp;"-"),"")</f>
        <v/>
      </c>
      <c r="G974" t="e">
        <f>_xlfn.TEXTAFTER(_xlfn.TEXTBEFORE(runRBA_RBA_fluxes[[#This Row],[rxn]],"-"&amp;runRBA_RBA_fluxes[[#This Row],[enz]],-1),"_",-1)</f>
        <v>#N/A</v>
      </c>
      <c r="H974" t="str">
        <f>_xlfn.TEXTAFTER(runRBA_RBA_fluxes[[#This Row],[rxn]],"-",-1)</f>
        <v>YJL121C</v>
      </c>
      <c r="I974" s="1" t="e">
        <f>IF(runRBA_RBA_fluxes[[#This Row],[dir]]="REV",-runRBA_RBA_fluxes[[#This Row],[ub]],runRBA_RBA_fluxes[[#This Row],[lb]])</f>
        <v>#N/A</v>
      </c>
      <c r="J974" s="1" t="e">
        <f>IF(runRBA_RBA_fluxes[[#This Row],[dir]]="REV",-runRBA_RBA_fluxes[[#This Row],[lb]],runRBA_RBA_fluxes[[#This Row],[ub]])</f>
        <v>#N/A</v>
      </c>
      <c r="K974" s="1" t="e">
        <f>IF(runRBA_RBA_fluxes[[#This Row],[dir]]="REV",-1,1)*runRBA_RBA_fluxes[[#This Row],[flux]]</f>
        <v>#N/A</v>
      </c>
      <c r="L974" s="1" t="b">
        <f>NOT(ISERROR(IF(runRBA_RBA_fluxes[[#This Row],[tag]]="RXN",MATCH(runRBA_RBA_fluxes[[#This Row],[rxn_base_id]],fba_fluxes[rxn],0),0)))</f>
        <v>1</v>
      </c>
    </row>
    <row r="975" spans="1:12" hidden="1" x14ac:dyDescent="0.2">
      <c r="A975" s="1" t="s">
        <v>1873</v>
      </c>
      <c r="B975">
        <v>1.0473585E-8</v>
      </c>
      <c r="C975">
        <v>0</v>
      </c>
      <c r="D975">
        <v>1000.0000000000001</v>
      </c>
      <c r="E975" t="str">
        <f>_xlfn.TEXTBEFORE(runRBA_RBA_fluxes[[#This Row],[rxn]],"-")</f>
        <v>ENZLOAD</v>
      </c>
      <c r="F975" t="str">
        <f>IFERROR(_xlfn.TEXTAFTER(_xlfn.TEXTBEFORE(runRBA_RBA_fluxes[[#This Row],[rxn]],"_"&amp;runRBA_RBA_fluxes[[#This Row],[dir]]&amp;"-",-1),runRBA_RBA_fluxes[[#This Row],[tag]]&amp;"-"),"")</f>
        <v>HMGCOAR_c</v>
      </c>
      <c r="G975" t="str">
        <f>_xlfn.TEXTAFTER(_xlfn.TEXTBEFORE(runRBA_RBA_fluxes[[#This Row],[rxn]],"-"&amp;runRBA_RBA_fluxes[[#This Row],[enz]],-1),"_",-1)</f>
        <v>FWD</v>
      </c>
      <c r="H975" t="str">
        <f>_xlfn.TEXTAFTER(runRBA_RBA_fluxes[[#This Row],[rxn]],"-",-1)</f>
        <v>YML075C</v>
      </c>
      <c r="I975" s="1">
        <f>IF(runRBA_RBA_fluxes[[#This Row],[dir]]="REV",-runRBA_RBA_fluxes[[#This Row],[ub]],runRBA_RBA_fluxes[[#This Row],[lb]])</f>
        <v>0</v>
      </c>
      <c r="J975" s="1">
        <f>IF(runRBA_RBA_fluxes[[#This Row],[dir]]="REV",-runRBA_RBA_fluxes[[#This Row],[lb]],runRBA_RBA_fluxes[[#This Row],[ub]])</f>
        <v>1000.0000000000001</v>
      </c>
      <c r="K975" s="1">
        <f>IF(runRBA_RBA_fluxes[[#This Row],[dir]]="REV",-1,1)*runRBA_RBA_fluxes[[#This Row],[flux]]</f>
        <v>1.0473585E-8</v>
      </c>
      <c r="L975" s="1" t="b">
        <f>NOT(ISERROR(IF(runRBA_RBA_fluxes[[#This Row],[tag]]="RXN",MATCH(runRBA_RBA_fluxes[[#This Row],[rxn_base_id]],fba_fluxes[rxn],0),0)))</f>
        <v>1</v>
      </c>
    </row>
    <row r="976" spans="1:12" hidden="1" x14ac:dyDescent="0.2">
      <c r="A976" s="1" t="s">
        <v>1874</v>
      </c>
      <c r="B976">
        <v>3.59306613E-7</v>
      </c>
      <c r="C976">
        <v>0</v>
      </c>
      <c r="D976">
        <v>1000.0000000000001</v>
      </c>
      <c r="E976" t="str">
        <f>_xlfn.TEXTBEFORE(runRBA_RBA_fluxes[[#This Row],[rxn]],"-")</f>
        <v>ENZLOAD</v>
      </c>
      <c r="F976" t="str">
        <f>IFERROR(_xlfn.TEXTAFTER(_xlfn.TEXTBEFORE(runRBA_RBA_fluxes[[#This Row],[rxn]],"_"&amp;runRBA_RBA_fluxes[[#This Row],[dir]]&amp;"-",-1),runRBA_RBA_fluxes[[#This Row],[tag]]&amp;"-"),"")</f>
        <v>HCITS_m</v>
      </c>
      <c r="G976" t="str">
        <f>_xlfn.TEXTAFTER(_xlfn.TEXTBEFORE(runRBA_RBA_fluxes[[#This Row],[rxn]],"-"&amp;runRBA_RBA_fluxes[[#This Row],[enz]],-1),"_",-1)</f>
        <v>FWD</v>
      </c>
      <c r="H976" t="str">
        <f>_xlfn.TEXTAFTER(runRBA_RBA_fluxes[[#This Row],[rxn]],"-",-1)</f>
        <v>YDL131W</v>
      </c>
      <c r="I976" s="1">
        <f>IF(runRBA_RBA_fluxes[[#This Row],[dir]]="REV",-runRBA_RBA_fluxes[[#This Row],[ub]],runRBA_RBA_fluxes[[#This Row],[lb]])</f>
        <v>0</v>
      </c>
      <c r="J976" s="1">
        <f>IF(runRBA_RBA_fluxes[[#This Row],[dir]]="REV",-runRBA_RBA_fluxes[[#This Row],[lb]],runRBA_RBA_fluxes[[#This Row],[ub]])</f>
        <v>1000.0000000000001</v>
      </c>
      <c r="K976" s="1">
        <f>IF(runRBA_RBA_fluxes[[#This Row],[dir]]="REV",-1,1)*runRBA_RBA_fluxes[[#This Row],[flux]]</f>
        <v>3.59306613E-7</v>
      </c>
      <c r="L976" s="1" t="b">
        <f>NOT(ISERROR(IF(runRBA_RBA_fluxes[[#This Row],[tag]]="RXN",MATCH(runRBA_RBA_fluxes[[#This Row],[rxn_base_id]],fba_fluxes[rxn],0),0)))</f>
        <v>1</v>
      </c>
    </row>
    <row r="977" spans="1:12" hidden="1" x14ac:dyDescent="0.2">
      <c r="A977" s="1" t="s">
        <v>1875</v>
      </c>
      <c r="B977">
        <v>9.0542968999999999E-8</v>
      </c>
      <c r="C977">
        <v>0</v>
      </c>
      <c r="D977">
        <v>1000.0000000000001</v>
      </c>
      <c r="E977" t="str">
        <f>_xlfn.TEXTBEFORE(runRBA_RBA_fluxes[[#This Row],[rxn]],"-")</f>
        <v>RIBOSUBSYN</v>
      </c>
      <c r="F977" t="str">
        <f>IFERROR(_xlfn.TEXTAFTER(_xlfn.TEXTBEFORE(runRBA_RBA_fluxes[[#This Row],[rxn]],"_"&amp;runRBA_RBA_fluxes[[#This Row],[dir]]&amp;"-",-1),runRBA_RBA_fluxes[[#This Row],[tag]]&amp;"-"),"")</f>
        <v/>
      </c>
      <c r="G977" t="e">
        <f>_xlfn.TEXTAFTER(_xlfn.TEXTBEFORE(runRBA_RBA_fluxes[[#This Row],[rxn]],"-"&amp;runRBA_RBA_fluxes[[#This Row],[enz]],-1),"_",-1)</f>
        <v>#N/A</v>
      </c>
      <c r="H977" t="str">
        <f>_xlfn.TEXTAFTER(runRBA_RBA_fluxes[[#This Row],[rxn]],"-",-1)</f>
        <v>YOR158W</v>
      </c>
      <c r="I977" s="1" t="e">
        <f>IF(runRBA_RBA_fluxes[[#This Row],[dir]]="REV",-runRBA_RBA_fluxes[[#This Row],[ub]],runRBA_RBA_fluxes[[#This Row],[lb]])</f>
        <v>#N/A</v>
      </c>
      <c r="J977" s="1" t="e">
        <f>IF(runRBA_RBA_fluxes[[#This Row],[dir]]="REV",-runRBA_RBA_fluxes[[#This Row],[lb]],runRBA_RBA_fluxes[[#This Row],[ub]])</f>
        <v>#N/A</v>
      </c>
      <c r="K977" s="1" t="e">
        <f>IF(runRBA_RBA_fluxes[[#This Row],[dir]]="REV",-1,1)*runRBA_RBA_fluxes[[#This Row],[flux]]</f>
        <v>#N/A</v>
      </c>
      <c r="L977" s="1" t="b">
        <f>NOT(ISERROR(IF(runRBA_RBA_fluxes[[#This Row],[tag]]="RXN",MATCH(runRBA_RBA_fluxes[[#This Row],[rxn_base_id]],fba_fluxes[rxn],0),0)))</f>
        <v>1</v>
      </c>
    </row>
    <row r="978" spans="1:12" hidden="1" x14ac:dyDescent="0.2">
      <c r="A978" s="1" t="s">
        <v>1876</v>
      </c>
      <c r="B978">
        <v>7.47137969E-7</v>
      </c>
      <c r="C978">
        <v>0</v>
      </c>
      <c r="D978">
        <v>1000.0000000000001</v>
      </c>
      <c r="E978" t="str">
        <f>_xlfn.TEXTBEFORE(runRBA_RBA_fluxes[[#This Row],[rxn]],"-")</f>
        <v>RIBOSUBSYN</v>
      </c>
      <c r="F978" t="str">
        <f>IFERROR(_xlfn.TEXTAFTER(_xlfn.TEXTBEFORE(runRBA_RBA_fluxes[[#This Row],[rxn]],"_"&amp;runRBA_RBA_fluxes[[#This Row],[dir]]&amp;"-",-1),runRBA_RBA_fluxes[[#This Row],[tag]]&amp;"-"),"")</f>
        <v/>
      </c>
      <c r="G978" t="e">
        <f>_xlfn.TEXTAFTER(_xlfn.TEXTBEFORE(runRBA_RBA_fluxes[[#This Row],[rxn]],"-"&amp;runRBA_RBA_fluxes[[#This Row],[enz]],-1),"_",-1)</f>
        <v>#N/A</v>
      </c>
      <c r="H978" t="str">
        <f>_xlfn.TEXTAFTER(runRBA_RBA_fluxes[[#This Row],[rxn]],"-",-1)</f>
        <v>YDL075W</v>
      </c>
      <c r="I978" s="1" t="e">
        <f>IF(runRBA_RBA_fluxes[[#This Row],[dir]]="REV",-runRBA_RBA_fluxes[[#This Row],[ub]],runRBA_RBA_fluxes[[#This Row],[lb]])</f>
        <v>#N/A</v>
      </c>
      <c r="J978" s="1" t="e">
        <f>IF(runRBA_RBA_fluxes[[#This Row],[dir]]="REV",-runRBA_RBA_fluxes[[#This Row],[lb]],runRBA_RBA_fluxes[[#This Row],[ub]])</f>
        <v>#N/A</v>
      </c>
      <c r="K978" s="1" t="e">
        <f>IF(runRBA_RBA_fluxes[[#This Row],[dir]]="REV",-1,1)*runRBA_RBA_fluxes[[#This Row],[flux]]</f>
        <v>#N/A</v>
      </c>
      <c r="L978" s="1" t="b">
        <f>NOT(ISERROR(IF(runRBA_RBA_fluxes[[#This Row],[tag]]="RXN",MATCH(runRBA_RBA_fluxes[[#This Row],[rxn_base_id]],fba_fluxes[rxn],0),0)))</f>
        <v>1</v>
      </c>
    </row>
    <row r="979" spans="1:12" hidden="1" x14ac:dyDescent="0.2">
      <c r="A979" s="1" t="s">
        <v>1877</v>
      </c>
      <c r="B979">
        <v>9.0542968999999999E-8</v>
      </c>
      <c r="C979">
        <v>0</v>
      </c>
      <c r="D979">
        <v>1000.0000000000001</v>
      </c>
      <c r="E979" t="str">
        <f>_xlfn.TEXTBEFORE(runRBA_RBA_fluxes[[#This Row],[rxn]],"-")</f>
        <v>RIBOSUBSYN</v>
      </c>
      <c r="F979" t="str">
        <f>IFERROR(_xlfn.TEXTAFTER(_xlfn.TEXTBEFORE(runRBA_RBA_fluxes[[#This Row],[rxn]],"_"&amp;runRBA_RBA_fluxes[[#This Row],[dir]]&amp;"-",-1),runRBA_RBA_fluxes[[#This Row],[tag]]&amp;"-"),"")</f>
        <v/>
      </c>
      <c r="G979" t="e">
        <f>_xlfn.TEXTAFTER(_xlfn.TEXTBEFORE(runRBA_RBA_fluxes[[#This Row],[rxn]],"-"&amp;runRBA_RBA_fluxes[[#This Row],[enz]],-1),"_",-1)</f>
        <v>#N/A</v>
      </c>
      <c r="H979" t="str">
        <f>_xlfn.TEXTAFTER(runRBA_RBA_fluxes[[#This Row],[rxn]],"-",-1)</f>
        <v>YGR220C</v>
      </c>
      <c r="I979" s="1" t="e">
        <f>IF(runRBA_RBA_fluxes[[#This Row],[dir]]="REV",-runRBA_RBA_fluxes[[#This Row],[ub]],runRBA_RBA_fluxes[[#This Row],[lb]])</f>
        <v>#N/A</v>
      </c>
      <c r="J979" s="1" t="e">
        <f>IF(runRBA_RBA_fluxes[[#This Row],[dir]]="REV",-runRBA_RBA_fluxes[[#This Row],[lb]],runRBA_RBA_fluxes[[#This Row],[ub]])</f>
        <v>#N/A</v>
      </c>
      <c r="K979" s="1" t="e">
        <f>IF(runRBA_RBA_fluxes[[#This Row],[dir]]="REV",-1,1)*runRBA_RBA_fluxes[[#This Row],[flux]]</f>
        <v>#N/A</v>
      </c>
      <c r="L979" s="1" t="b">
        <f>NOT(ISERROR(IF(runRBA_RBA_fluxes[[#This Row],[tag]]="RXN",MATCH(runRBA_RBA_fluxes[[#This Row],[rxn_base_id]],fba_fluxes[rxn],0),0)))</f>
        <v>1</v>
      </c>
    </row>
    <row r="980" spans="1:12" hidden="1" x14ac:dyDescent="0.2">
      <c r="A980" s="1" t="s">
        <v>1878</v>
      </c>
      <c r="B980">
        <v>1.3419129299999999E-7</v>
      </c>
      <c r="C980">
        <v>0</v>
      </c>
      <c r="D980">
        <v>1000.0000000000001</v>
      </c>
      <c r="E980" t="str">
        <f>_xlfn.TEXTBEFORE(runRBA_RBA_fluxes[[#This Row],[rxn]],"-")</f>
        <v>ENZLOAD</v>
      </c>
      <c r="F980" t="str">
        <f>IFERROR(_xlfn.TEXTAFTER(_xlfn.TEXTBEFORE(runRBA_RBA_fluxes[[#This Row],[rxn]],"_"&amp;runRBA_RBA_fluxes[[#This Row],[dir]]&amp;"-",-1),runRBA_RBA_fluxes[[#This Row],[tag]]&amp;"-"),"")</f>
        <v>HISTD_c</v>
      </c>
      <c r="G980" t="str">
        <f>_xlfn.TEXTAFTER(_xlfn.TEXTBEFORE(runRBA_RBA_fluxes[[#This Row],[rxn]],"-"&amp;runRBA_RBA_fluxes[[#This Row],[enz]],-1),"_",-1)</f>
        <v>FWD</v>
      </c>
      <c r="H980" t="str">
        <f>_xlfn.TEXTAFTER(runRBA_RBA_fluxes[[#This Row],[rxn]],"-",-1)</f>
        <v>YCL030C</v>
      </c>
      <c r="I980" s="1">
        <f>IF(runRBA_RBA_fluxes[[#This Row],[dir]]="REV",-runRBA_RBA_fluxes[[#This Row],[ub]],runRBA_RBA_fluxes[[#This Row],[lb]])</f>
        <v>0</v>
      </c>
      <c r="J980" s="1">
        <f>IF(runRBA_RBA_fluxes[[#This Row],[dir]]="REV",-runRBA_RBA_fluxes[[#This Row],[lb]],runRBA_RBA_fluxes[[#This Row],[ub]])</f>
        <v>1000.0000000000001</v>
      </c>
      <c r="K980" s="1">
        <f>IF(runRBA_RBA_fluxes[[#This Row],[dir]]="REV",-1,1)*runRBA_RBA_fluxes[[#This Row],[flux]]</f>
        <v>1.3419129299999999E-7</v>
      </c>
      <c r="L980" s="1" t="b">
        <f>NOT(ISERROR(IF(runRBA_RBA_fluxes[[#This Row],[tag]]="RXN",MATCH(runRBA_RBA_fluxes[[#This Row],[rxn_base_id]],fba_fluxes[rxn],0),0)))</f>
        <v>1</v>
      </c>
    </row>
    <row r="981" spans="1:12" hidden="1" x14ac:dyDescent="0.2">
      <c r="A981" s="1" t="s">
        <v>1879</v>
      </c>
      <c r="B981">
        <v>9.0485032E-7</v>
      </c>
      <c r="C981">
        <v>0</v>
      </c>
      <c r="D981">
        <v>1000.0000000000001</v>
      </c>
      <c r="E981" t="str">
        <f>_xlfn.TEXTBEFORE(runRBA_RBA_fluxes[[#This Row],[rxn]],"-")</f>
        <v>ENZSYN</v>
      </c>
      <c r="F981" t="str">
        <f>IFERROR(_xlfn.TEXTAFTER(_xlfn.TEXTBEFORE(runRBA_RBA_fluxes[[#This Row],[rxn]],"_"&amp;runRBA_RBA_fluxes[[#This Row],[dir]]&amp;"-",-1),runRBA_RBA_fluxes[[#This Row],[tag]]&amp;"-"),"")</f>
        <v/>
      </c>
      <c r="G981" t="e">
        <f>_xlfn.TEXTAFTER(_xlfn.TEXTBEFORE(runRBA_RBA_fluxes[[#This Row],[rxn]],"-"&amp;runRBA_RBA_fluxes[[#This Row],[enz]],-1),"_",-1)</f>
        <v>#N/A</v>
      </c>
      <c r="H981" t="str">
        <f>_xlfn.TEXTAFTER(runRBA_RBA_fluxes[[#This Row],[rxn]],"-",-1)</f>
        <v>YER081W</v>
      </c>
      <c r="I981" s="1" t="e">
        <f>IF(runRBA_RBA_fluxes[[#This Row],[dir]]="REV",-runRBA_RBA_fluxes[[#This Row],[ub]],runRBA_RBA_fluxes[[#This Row],[lb]])</f>
        <v>#N/A</v>
      </c>
      <c r="J981" s="1" t="e">
        <f>IF(runRBA_RBA_fluxes[[#This Row],[dir]]="REV",-runRBA_RBA_fluxes[[#This Row],[lb]],runRBA_RBA_fluxes[[#This Row],[ub]])</f>
        <v>#N/A</v>
      </c>
      <c r="K981" s="1" t="e">
        <f>IF(runRBA_RBA_fluxes[[#This Row],[dir]]="REV",-1,1)*runRBA_RBA_fluxes[[#This Row],[flux]]</f>
        <v>#N/A</v>
      </c>
      <c r="L981" s="1" t="b">
        <f>NOT(ISERROR(IF(runRBA_RBA_fluxes[[#This Row],[tag]]="RXN",MATCH(runRBA_RBA_fluxes[[#This Row],[rxn_base_id]],fba_fluxes[rxn],0),0)))</f>
        <v>1</v>
      </c>
    </row>
    <row r="982" spans="1:12" hidden="1" x14ac:dyDescent="0.2">
      <c r="A982" s="1" t="s">
        <v>1880</v>
      </c>
      <c r="B982">
        <v>1.9896510399999999E-7</v>
      </c>
      <c r="C982">
        <v>0</v>
      </c>
      <c r="D982">
        <v>1000.0000000000001</v>
      </c>
      <c r="E982" t="str">
        <f>_xlfn.TEXTBEFORE(runRBA_RBA_fluxes[[#This Row],[rxn]],"-")</f>
        <v>PROSYN</v>
      </c>
      <c r="F982" t="str">
        <f>IFERROR(_xlfn.TEXTAFTER(_xlfn.TEXTBEFORE(runRBA_RBA_fluxes[[#This Row],[rxn]],"_"&amp;runRBA_RBA_fluxes[[#This Row],[dir]]&amp;"-",-1),runRBA_RBA_fluxes[[#This Row],[tag]]&amp;"-"),"")</f>
        <v/>
      </c>
      <c r="G982" t="e">
        <f>_xlfn.TEXTAFTER(_xlfn.TEXTBEFORE(runRBA_RBA_fluxes[[#This Row],[rxn]],"-"&amp;runRBA_RBA_fluxes[[#This Row],[enz]],-1),"_",-1)</f>
        <v>#N/A</v>
      </c>
      <c r="H982" t="str">
        <f>_xlfn.TEXTAFTER(runRBA_RBA_fluxes[[#This Row],[rxn]],"-",-1)</f>
        <v>YFR030W</v>
      </c>
      <c r="I982" s="1" t="e">
        <f>IF(runRBA_RBA_fluxes[[#This Row],[dir]]="REV",-runRBA_RBA_fluxes[[#This Row],[ub]],runRBA_RBA_fluxes[[#This Row],[lb]])</f>
        <v>#N/A</v>
      </c>
      <c r="J982" s="1" t="e">
        <f>IF(runRBA_RBA_fluxes[[#This Row],[dir]]="REV",-runRBA_RBA_fluxes[[#This Row],[lb]],runRBA_RBA_fluxes[[#This Row],[ub]])</f>
        <v>#N/A</v>
      </c>
      <c r="K982" s="1" t="e">
        <f>IF(runRBA_RBA_fluxes[[#This Row],[dir]]="REV",-1,1)*runRBA_RBA_fluxes[[#This Row],[flux]]</f>
        <v>#N/A</v>
      </c>
      <c r="L982" s="1" t="b">
        <f>NOT(ISERROR(IF(runRBA_RBA_fluxes[[#This Row],[tag]]="RXN",MATCH(runRBA_RBA_fluxes[[#This Row],[rxn_base_id]],fba_fluxes[rxn],0),0)))</f>
        <v>1</v>
      </c>
    </row>
    <row r="983" spans="1:12" hidden="1" x14ac:dyDescent="0.2">
      <c r="A983" s="1" t="s">
        <v>1881</v>
      </c>
      <c r="B983">
        <v>0</v>
      </c>
      <c r="C983">
        <v>0</v>
      </c>
      <c r="D983">
        <v>1000.0000000000001</v>
      </c>
      <c r="E983" t="str">
        <f>_xlfn.TEXTBEFORE(runRBA_RBA_fluxes[[#This Row],[rxn]],"-")</f>
        <v>PROSYN</v>
      </c>
      <c r="F983" t="str">
        <f>IFERROR(_xlfn.TEXTAFTER(_xlfn.TEXTBEFORE(runRBA_RBA_fluxes[[#This Row],[rxn]],"_"&amp;runRBA_RBA_fluxes[[#This Row],[dir]]&amp;"-",-1),runRBA_RBA_fluxes[[#This Row],[tag]]&amp;"-"),"")</f>
        <v/>
      </c>
      <c r="G983" t="e">
        <f>_xlfn.TEXTAFTER(_xlfn.TEXTBEFORE(runRBA_RBA_fluxes[[#This Row],[rxn]],"-"&amp;runRBA_RBA_fluxes[[#This Row],[enz]],-1),"_",-1)</f>
        <v>#N/A</v>
      </c>
      <c r="H983" t="str">
        <f>_xlfn.TEXTAFTER(runRBA_RBA_fluxes[[#This Row],[rxn]],"-",-1)</f>
        <v>YDR376W</v>
      </c>
      <c r="I983" s="1" t="e">
        <f>IF(runRBA_RBA_fluxes[[#This Row],[dir]]="REV",-runRBA_RBA_fluxes[[#This Row],[ub]],runRBA_RBA_fluxes[[#This Row],[lb]])</f>
        <v>#N/A</v>
      </c>
      <c r="J983" s="1" t="e">
        <f>IF(runRBA_RBA_fluxes[[#This Row],[dir]]="REV",-runRBA_RBA_fluxes[[#This Row],[lb]],runRBA_RBA_fluxes[[#This Row],[ub]])</f>
        <v>#N/A</v>
      </c>
      <c r="K983" s="1" t="e">
        <f>IF(runRBA_RBA_fluxes[[#This Row],[dir]]="REV",-1,1)*runRBA_RBA_fluxes[[#This Row],[flux]]</f>
        <v>#N/A</v>
      </c>
      <c r="L983" s="1" t="b">
        <f>NOT(ISERROR(IF(runRBA_RBA_fluxes[[#This Row],[tag]]="RXN",MATCH(runRBA_RBA_fluxes[[#This Row],[rxn_base_id]],fba_fluxes[rxn],0),0)))</f>
        <v>1</v>
      </c>
    </row>
    <row r="984" spans="1:12" hidden="1" x14ac:dyDescent="0.2">
      <c r="A984" s="1" t="s">
        <v>1882</v>
      </c>
      <c r="B984">
        <v>9.6039460000000005E-9</v>
      </c>
      <c r="C984">
        <v>0</v>
      </c>
      <c r="D984">
        <v>1000.0000000000001</v>
      </c>
      <c r="E984" t="str">
        <f>_xlfn.TEXTBEFORE(runRBA_RBA_fluxes[[#This Row],[rxn]],"-")</f>
        <v>ENZSYN</v>
      </c>
      <c r="F984" t="str">
        <f>IFERROR(_xlfn.TEXTAFTER(_xlfn.TEXTBEFORE(runRBA_RBA_fluxes[[#This Row],[rxn]],"_"&amp;runRBA_RBA_fluxes[[#This Row],[dir]]&amp;"-",-1),runRBA_RBA_fluxes[[#This Row],[tag]]&amp;"-"),"")</f>
        <v/>
      </c>
      <c r="G984" t="e">
        <f>_xlfn.TEXTAFTER(_xlfn.TEXTBEFORE(runRBA_RBA_fluxes[[#This Row],[rxn]],"-"&amp;runRBA_RBA_fluxes[[#This Row],[enz]],-1),"_",-1)</f>
        <v>#N/A</v>
      </c>
      <c r="H984" t="str">
        <f>_xlfn.TEXTAFTER(runRBA_RBA_fluxes[[#This Row],[rxn]],"-",-1)</f>
        <v>YJR073C</v>
      </c>
      <c r="I984" s="1" t="e">
        <f>IF(runRBA_RBA_fluxes[[#This Row],[dir]]="REV",-runRBA_RBA_fluxes[[#This Row],[ub]],runRBA_RBA_fluxes[[#This Row],[lb]])</f>
        <v>#N/A</v>
      </c>
      <c r="J984" s="1" t="e">
        <f>IF(runRBA_RBA_fluxes[[#This Row],[dir]]="REV",-runRBA_RBA_fluxes[[#This Row],[lb]],runRBA_RBA_fluxes[[#This Row],[ub]])</f>
        <v>#N/A</v>
      </c>
      <c r="K984" s="1" t="e">
        <f>IF(runRBA_RBA_fluxes[[#This Row],[dir]]="REV",-1,1)*runRBA_RBA_fluxes[[#This Row],[flux]]</f>
        <v>#N/A</v>
      </c>
      <c r="L984" s="1" t="b">
        <f>NOT(ISERROR(IF(runRBA_RBA_fluxes[[#This Row],[tag]]="RXN",MATCH(runRBA_RBA_fluxes[[#This Row],[rxn_base_id]],fba_fluxes[rxn],0),0)))</f>
        <v>1</v>
      </c>
    </row>
    <row r="985" spans="1:12" hidden="1" x14ac:dyDescent="0.2">
      <c r="A985" s="1" t="s">
        <v>1883</v>
      </c>
      <c r="B985">
        <v>2.3320171000000001E-7</v>
      </c>
      <c r="C985">
        <v>0</v>
      </c>
      <c r="D985">
        <v>1000.0000000000001</v>
      </c>
      <c r="E985" t="str">
        <f>_xlfn.TEXTBEFORE(runRBA_RBA_fluxes[[#This Row],[rxn]],"-")</f>
        <v>ENZLOAD</v>
      </c>
      <c r="F985" t="str">
        <f>IFERROR(_xlfn.TEXTAFTER(_xlfn.TEXTBEFORE(runRBA_RBA_fluxes[[#This Row],[rxn]],"_"&amp;runRBA_RBA_fluxes[[#This Row],[dir]]&amp;"-",-1),runRBA_RBA_fluxes[[#This Row],[tag]]&amp;"-"),"")</f>
        <v>ADNK1_c</v>
      </c>
      <c r="G985" t="str">
        <f>_xlfn.TEXTAFTER(_xlfn.TEXTBEFORE(runRBA_RBA_fluxes[[#This Row],[rxn]],"-"&amp;runRBA_RBA_fluxes[[#This Row],[enz]],-1),"_",-1)</f>
        <v>FWD</v>
      </c>
      <c r="H985" t="str">
        <f>_xlfn.TEXTAFTER(runRBA_RBA_fluxes[[#This Row],[rxn]],"-",-1)</f>
        <v>YJR105W</v>
      </c>
      <c r="I985" s="1">
        <f>IF(runRBA_RBA_fluxes[[#This Row],[dir]]="REV",-runRBA_RBA_fluxes[[#This Row],[ub]],runRBA_RBA_fluxes[[#This Row],[lb]])</f>
        <v>0</v>
      </c>
      <c r="J985" s="1">
        <f>IF(runRBA_RBA_fluxes[[#This Row],[dir]]="REV",-runRBA_RBA_fluxes[[#This Row],[lb]],runRBA_RBA_fluxes[[#This Row],[ub]])</f>
        <v>1000.0000000000001</v>
      </c>
      <c r="K985" s="1">
        <f>IF(runRBA_RBA_fluxes[[#This Row],[dir]]="REV",-1,1)*runRBA_RBA_fluxes[[#This Row],[flux]]</f>
        <v>2.3320171000000001E-7</v>
      </c>
      <c r="L985" s="1" t="b">
        <f>NOT(ISERROR(IF(runRBA_RBA_fluxes[[#This Row],[tag]]="RXN",MATCH(runRBA_RBA_fluxes[[#This Row],[rxn_base_id]],fba_fluxes[rxn],0),0)))</f>
        <v>1</v>
      </c>
    </row>
    <row r="986" spans="1:12" hidden="1" x14ac:dyDescent="0.2">
      <c r="A986" s="1" t="s">
        <v>1884</v>
      </c>
      <c r="B986">
        <v>9.2242217999999996E-8</v>
      </c>
      <c r="C986">
        <v>0</v>
      </c>
      <c r="D986">
        <v>1000.0000000000001</v>
      </c>
      <c r="E986" t="str">
        <f>_xlfn.TEXTBEFORE(runRBA_RBA_fluxes[[#This Row],[rxn]],"-")</f>
        <v>ENZSYN</v>
      </c>
      <c r="F986" t="str">
        <f>IFERROR(_xlfn.TEXTAFTER(_xlfn.TEXTBEFORE(runRBA_RBA_fluxes[[#This Row],[rxn]],"_"&amp;runRBA_RBA_fluxes[[#This Row],[dir]]&amp;"-",-1),runRBA_RBA_fluxes[[#This Row],[tag]]&amp;"-"),"")</f>
        <v/>
      </c>
      <c r="G986" t="e">
        <f>_xlfn.TEXTAFTER(_xlfn.TEXTBEFORE(runRBA_RBA_fluxes[[#This Row],[rxn]],"-"&amp;runRBA_RBA_fluxes[[#This Row],[enz]],-1),"_",-1)</f>
        <v>#N/A</v>
      </c>
      <c r="H986" t="str">
        <f>_xlfn.TEXTAFTER(runRBA_RBA_fluxes[[#This Row],[rxn]],"-",-1)</f>
        <v>GSC2RHO1</v>
      </c>
      <c r="I986" s="1" t="e">
        <f>IF(runRBA_RBA_fluxes[[#This Row],[dir]]="REV",-runRBA_RBA_fluxes[[#This Row],[ub]],runRBA_RBA_fluxes[[#This Row],[lb]])</f>
        <v>#N/A</v>
      </c>
      <c r="J986" s="1" t="e">
        <f>IF(runRBA_RBA_fluxes[[#This Row],[dir]]="REV",-runRBA_RBA_fluxes[[#This Row],[lb]],runRBA_RBA_fluxes[[#This Row],[ub]])</f>
        <v>#N/A</v>
      </c>
      <c r="K986" s="1" t="e">
        <f>IF(runRBA_RBA_fluxes[[#This Row],[dir]]="REV",-1,1)*runRBA_RBA_fluxes[[#This Row],[flux]]</f>
        <v>#N/A</v>
      </c>
      <c r="L986" s="1" t="b">
        <f>NOT(ISERROR(IF(runRBA_RBA_fluxes[[#This Row],[tag]]="RXN",MATCH(runRBA_RBA_fluxes[[#This Row],[rxn_base_id]],fba_fluxes[rxn],0),0)))</f>
        <v>1</v>
      </c>
    </row>
    <row r="987" spans="1:12" hidden="1" x14ac:dyDescent="0.2">
      <c r="A987" s="1" t="s">
        <v>1885</v>
      </c>
      <c r="B987">
        <v>9.0542968999999999E-8</v>
      </c>
      <c r="C987">
        <v>0</v>
      </c>
      <c r="D987">
        <v>1000.0000000000001</v>
      </c>
      <c r="E987" t="str">
        <f>_xlfn.TEXTBEFORE(runRBA_RBA_fluxes[[#This Row],[rxn]],"-")</f>
        <v>RIBOSUBSYN</v>
      </c>
      <c r="F987" t="str">
        <f>IFERROR(_xlfn.TEXTAFTER(_xlfn.TEXTBEFORE(runRBA_RBA_fluxes[[#This Row],[rxn]],"_"&amp;runRBA_RBA_fluxes[[#This Row],[dir]]&amp;"-",-1),runRBA_RBA_fluxes[[#This Row],[tag]]&amp;"-"),"")</f>
        <v/>
      </c>
      <c r="G987" t="e">
        <f>_xlfn.TEXTAFTER(_xlfn.TEXTBEFORE(runRBA_RBA_fluxes[[#This Row],[rxn]],"-"&amp;runRBA_RBA_fluxes[[#This Row],[enz]],-1),"_",-1)</f>
        <v>#N/A</v>
      </c>
      <c r="H987" t="str">
        <f>_xlfn.TEXTAFTER(runRBA_RBA_fluxes[[#This Row],[rxn]],"-",-1)</f>
        <v>YDR494W</v>
      </c>
      <c r="I987" s="1" t="e">
        <f>IF(runRBA_RBA_fluxes[[#This Row],[dir]]="REV",-runRBA_RBA_fluxes[[#This Row],[ub]],runRBA_RBA_fluxes[[#This Row],[lb]])</f>
        <v>#N/A</v>
      </c>
      <c r="J987" s="1" t="e">
        <f>IF(runRBA_RBA_fluxes[[#This Row],[dir]]="REV",-runRBA_RBA_fluxes[[#This Row],[lb]],runRBA_RBA_fluxes[[#This Row],[ub]])</f>
        <v>#N/A</v>
      </c>
      <c r="K987" s="1" t="e">
        <f>IF(runRBA_RBA_fluxes[[#This Row],[dir]]="REV",-1,1)*runRBA_RBA_fluxes[[#This Row],[flux]]</f>
        <v>#N/A</v>
      </c>
      <c r="L987" s="1" t="b">
        <f>NOT(ISERROR(IF(runRBA_RBA_fluxes[[#This Row],[tag]]="RXN",MATCH(runRBA_RBA_fluxes[[#This Row],[rxn_base_id]],fba_fluxes[rxn],0),0)))</f>
        <v>1</v>
      </c>
    </row>
    <row r="988" spans="1:12" hidden="1" x14ac:dyDescent="0.2">
      <c r="A988" s="1" t="s">
        <v>1886</v>
      </c>
      <c r="B988">
        <v>4.0719080000000003E-7</v>
      </c>
      <c r="C988">
        <v>0</v>
      </c>
      <c r="D988">
        <v>1000.0000000000001</v>
      </c>
      <c r="E988" t="str">
        <f>_xlfn.TEXTBEFORE(runRBA_RBA_fluxes[[#This Row],[rxn]],"-")</f>
        <v>PROSYN</v>
      </c>
      <c r="F988" t="str">
        <f>IFERROR(_xlfn.TEXTAFTER(_xlfn.TEXTBEFORE(runRBA_RBA_fluxes[[#This Row],[rxn]],"_"&amp;runRBA_RBA_fluxes[[#This Row],[dir]]&amp;"-",-1),runRBA_RBA_fluxes[[#This Row],[tag]]&amp;"-"),"")</f>
        <v/>
      </c>
      <c r="G988" t="e">
        <f>_xlfn.TEXTAFTER(_xlfn.TEXTBEFORE(runRBA_RBA_fluxes[[#This Row],[rxn]],"-"&amp;runRBA_RBA_fluxes[[#This Row],[enz]],-1),"_",-1)</f>
        <v>#N/A</v>
      </c>
      <c r="H988" t="str">
        <f>_xlfn.TEXTAFTER(runRBA_RBA_fluxes[[#This Row],[rxn]],"-",-1)</f>
        <v>YOR278W</v>
      </c>
      <c r="I988" s="1" t="e">
        <f>IF(runRBA_RBA_fluxes[[#This Row],[dir]]="REV",-runRBA_RBA_fluxes[[#This Row],[ub]],runRBA_RBA_fluxes[[#This Row],[lb]])</f>
        <v>#N/A</v>
      </c>
      <c r="J988" s="1" t="e">
        <f>IF(runRBA_RBA_fluxes[[#This Row],[dir]]="REV",-runRBA_RBA_fluxes[[#This Row],[lb]],runRBA_RBA_fluxes[[#This Row],[ub]])</f>
        <v>#N/A</v>
      </c>
      <c r="K988" s="1" t="e">
        <f>IF(runRBA_RBA_fluxes[[#This Row],[dir]]="REV",-1,1)*runRBA_RBA_fluxes[[#This Row],[flux]]</f>
        <v>#N/A</v>
      </c>
      <c r="L988" s="1" t="b">
        <f>NOT(ISERROR(IF(runRBA_RBA_fluxes[[#This Row],[tag]]="RXN",MATCH(runRBA_RBA_fluxes[[#This Row],[rxn_base_id]],fba_fluxes[rxn],0),0)))</f>
        <v>1</v>
      </c>
    </row>
    <row r="989" spans="1:12" hidden="1" x14ac:dyDescent="0.2">
      <c r="A989" s="1" t="s">
        <v>1887</v>
      </c>
      <c r="B989">
        <v>1.6739735599999999E-7</v>
      </c>
      <c r="C989">
        <v>0</v>
      </c>
      <c r="D989">
        <v>1000.0000000000001</v>
      </c>
      <c r="E989" t="str">
        <f>_xlfn.TEXTBEFORE(runRBA_RBA_fluxes[[#This Row],[rxn]],"-")</f>
        <v>PROSYN</v>
      </c>
      <c r="F989" t="str">
        <f>IFERROR(_xlfn.TEXTAFTER(_xlfn.TEXTBEFORE(runRBA_RBA_fluxes[[#This Row],[rxn]],"_"&amp;runRBA_RBA_fluxes[[#This Row],[dir]]&amp;"-",-1),runRBA_RBA_fluxes[[#This Row],[tag]]&amp;"-"),"")</f>
        <v/>
      </c>
      <c r="G989" t="e">
        <f>_xlfn.TEXTAFTER(_xlfn.TEXTBEFORE(runRBA_RBA_fluxes[[#This Row],[rxn]],"-"&amp;runRBA_RBA_fluxes[[#This Row],[enz]],-1),"_",-1)</f>
        <v>#N/A</v>
      </c>
      <c r="H989" t="str">
        <f>_xlfn.TEXTAFTER(runRBA_RBA_fluxes[[#This Row],[rxn]],"-",-1)</f>
        <v>YHR020W</v>
      </c>
      <c r="I989" s="1" t="e">
        <f>IF(runRBA_RBA_fluxes[[#This Row],[dir]]="REV",-runRBA_RBA_fluxes[[#This Row],[ub]],runRBA_RBA_fluxes[[#This Row],[lb]])</f>
        <v>#N/A</v>
      </c>
      <c r="J989" s="1" t="e">
        <f>IF(runRBA_RBA_fluxes[[#This Row],[dir]]="REV",-runRBA_RBA_fluxes[[#This Row],[lb]],runRBA_RBA_fluxes[[#This Row],[ub]])</f>
        <v>#N/A</v>
      </c>
      <c r="K989" s="1" t="e">
        <f>IF(runRBA_RBA_fluxes[[#This Row],[dir]]="REV",-1,1)*runRBA_RBA_fluxes[[#This Row],[flux]]</f>
        <v>#N/A</v>
      </c>
      <c r="L989" s="1" t="b">
        <f>NOT(ISERROR(IF(runRBA_RBA_fluxes[[#This Row],[tag]]="RXN",MATCH(runRBA_RBA_fluxes[[#This Row],[rxn_base_id]],fba_fluxes[rxn],0),0)))</f>
        <v>1</v>
      </c>
    </row>
    <row r="990" spans="1:12" hidden="1" x14ac:dyDescent="0.2">
      <c r="A990" s="1" t="s">
        <v>1888</v>
      </c>
      <c r="B990">
        <v>5.2995712999999998E-8</v>
      </c>
      <c r="C990">
        <v>0</v>
      </c>
      <c r="D990">
        <v>1000.0000000000001</v>
      </c>
      <c r="E990" t="str">
        <f>_xlfn.TEXTBEFORE(runRBA_RBA_fluxes[[#This Row],[rxn]],"-")</f>
        <v>ENZLOAD</v>
      </c>
      <c r="F990" t="str">
        <f>IFERROR(_xlfn.TEXTAFTER(_xlfn.TEXTBEFORE(runRBA_RBA_fluxes[[#This Row],[rxn]],"_"&amp;runRBA_RBA_fluxes[[#This Row],[dir]]&amp;"-",-1),runRBA_RBA_fluxes[[#This Row],[tag]]&amp;"-"),"")</f>
        <v>ASPK_c</v>
      </c>
      <c r="G990" t="str">
        <f>_xlfn.TEXTAFTER(_xlfn.TEXTBEFORE(runRBA_RBA_fluxes[[#This Row],[rxn]],"-"&amp;runRBA_RBA_fluxes[[#This Row],[enz]],-1),"_",-1)</f>
        <v>FWD</v>
      </c>
      <c r="H990" t="str">
        <f>_xlfn.TEXTAFTER(runRBA_RBA_fluxes[[#This Row],[rxn]],"-",-1)</f>
        <v>YER052C</v>
      </c>
      <c r="I990" s="1">
        <f>IF(runRBA_RBA_fluxes[[#This Row],[dir]]="REV",-runRBA_RBA_fluxes[[#This Row],[ub]],runRBA_RBA_fluxes[[#This Row],[lb]])</f>
        <v>0</v>
      </c>
      <c r="J990" s="1">
        <f>IF(runRBA_RBA_fluxes[[#This Row],[dir]]="REV",-runRBA_RBA_fluxes[[#This Row],[lb]],runRBA_RBA_fluxes[[#This Row],[ub]])</f>
        <v>1000.0000000000001</v>
      </c>
      <c r="K990" s="1">
        <f>IF(runRBA_RBA_fluxes[[#This Row],[dir]]="REV",-1,1)*runRBA_RBA_fluxes[[#This Row],[flux]]</f>
        <v>5.2995712999999998E-8</v>
      </c>
      <c r="L990" s="1" t="b">
        <f>NOT(ISERROR(IF(runRBA_RBA_fluxes[[#This Row],[tag]]="RXN",MATCH(runRBA_RBA_fluxes[[#This Row],[rxn_base_id]],fba_fluxes[rxn],0),0)))</f>
        <v>1</v>
      </c>
    </row>
    <row r="991" spans="1:12" hidden="1" x14ac:dyDescent="0.2">
      <c r="A991" s="1" t="s">
        <v>1889</v>
      </c>
      <c r="B991">
        <v>2.2365293833077001E-2</v>
      </c>
      <c r="C991">
        <v>0</v>
      </c>
      <c r="D991">
        <v>1000.0000000000001</v>
      </c>
      <c r="E991" t="str">
        <f>_xlfn.TEXTBEFORE(runRBA_RBA_fluxes[[#This Row],[rxn]],"-")</f>
        <v>BIOSYN</v>
      </c>
      <c r="F991" t="str">
        <f>IFERROR(_xlfn.TEXTAFTER(_xlfn.TEXTBEFORE(runRBA_RBA_fluxes[[#This Row],[rxn]],"_"&amp;runRBA_RBA_fluxes[[#This Row],[dir]]&amp;"-",-1),runRBA_RBA_fluxes[[#This Row],[tag]]&amp;"-"),"")</f>
        <v/>
      </c>
      <c r="G991" t="e">
        <f>_xlfn.TEXTAFTER(_xlfn.TEXTBEFORE(runRBA_RBA_fluxes[[#This Row],[rxn]],"-"&amp;runRBA_RBA_fluxes[[#This Row],[enz]],-1),"_",-1)</f>
        <v>#N/A</v>
      </c>
      <c r="H991" t="str">
        <f>_xlfn.TEXTAFTER(runRBA_RBA_fluxes[[#This Row],[rxn]],"-",-1)</f>
        <v>PROTMITO</v>
      </c>
      <c r="I991" s="1" t="e">
        <f>IF(runRBA_RBA_fluxes[[#This Row],[dir]]="REV",-runRBA_RBA_fluxes[[#This Row],[ub]],runRBA_RBA_fluxes[[#This Row],[lb]])</f>
        <v>#N/A</v>
      </c>
      <c r="J991" s="1" t="e">
        <f>IF(runRBA_RBA_fluxes[[#This Row],[dir]]="REV",-runRBA_RBA_fluxes[[#This Row],[lb]],runRBA_RBA_fluxes[[#This Row],[ub]])</f>
        <v>#N/A</v>
      </c>
      <c r="K991" s="1" t="e">
        <f>IF(runRBA_RBA_fluxes[[#This Row],[dir]]="REV",-1,1)*runRBA_RBA_fluxes[[#This Row],[flux]]</f>
        <v>#N/A</v>
      </c>
      <c r="L991" s="1" t="b">
        <f>NOT(ISERROR(IF(runRBA_RBA_fluxes[[#This Row],[tag]]="RXN",MATCH(runRBA_RBA_fluxes[[#This Row],[rxn_base_id]],fba_fluxes[rxn],0),0)))</f>
        <v>1</v>
      </c>
    </row>
    <row r="992" spans="1:12" hidden="1" x14ac:dyDescent="0.2">
      <c r="A992" s="1" t="s">
        <v>1890</v>
      </c>
      <c r="B992">
        <v>7.47137969E-7</v>
      </c>
      <c r="C992">
        <v>0</v>
      </c>
      <c r="D992">
        <v>1000.0000000000001</v>
      </c>
      <c r="E992" t="str">
        <f>_xlfn.TEXTBEFORE(runRBA_RBA_fluxes[[#This Row],[rxn]],"-")</f>
        <v>RIBOSUBSYN</v>
      </c>
      <c r="F992" t="str">
        <f>IFERROR(_xlfn.TEXTAFTER(_xlfn.TEXTBEFORE(runRBA_RBA_fluxes[[#This Row],[rxn]],"_"&amp;runRBA_RBA_fluxes[[#This Row],[dir]]&amp;"-",-1),runRBA_RBA_fluxes[[#This Row],[tag]]&amp;"-"),"")</f>
        <v/>
      </c>
      <c r="G992" t="e">
        <f>_xlfn.TEXTAFTER(_xlfn.TEXTBEFORE(runRBA_RBA_fluxes[[#This Row],[rxn]],"-"&amp;runRBA_RBA_fluxes[[#This Row],[enz]],-1),"_",-1)</f>
        <v>#N/A</v>
      </c>
      <c r="H992" t="str">
        <f>_xlfn.TEXTAFTER(runRBA_RBA_fluxes[[#This Row],[rxn]],"-",-1)</f>
        <v>YPL143W</v>
      </c>
      <c r="I992" s="1" t="e">
        <f>IF(runRBA_RBA_fluxes[[#This Row],[dir]]="REV",-runRBA_RBA_fluxes[[#This Row],[ub]],runRBA_RBA_fluxes[[#This Row],[lb]])</f>
        <v>#N/A</v>
      </c>
      <c r="J992" s="1" t="e">
        <f>IF(runRBA_RBA_fluxes[[#This Row],[dir]]="REV",-runRBA_RBA_fluxes[[#This Row],[lb]],runRBA_RBA_fluxes[[#This Row],[ub]])</f>
        <v>#N/A</v>
      </c>
      <c r="K992" s="1" t="e">
        <f>IF(runRBA_RBA_fluxes[[#This Row],[dir]]="REV",-1,1)*runRBA_RBA_fluxes[[#This Row],[flux]]</f>
        <v>#N/A</v>
      </c>
      <c r="L992" s="1" t="b">
        <f>NOT(ISERROR(IF(runRBA_RBA_fluxes[[#This Row],[tag]]="RXN",MATCH(runRBA_RBA_fluxes[[#This Row],[rxn_base_id]],fba_fluxes[rxn],0),0)))</f>
        <v>1</v>
      </c>
    </row>
    <row r="993" spans="1:12" hidden="1" x14ac:dyDescent="0.2">
      <c r="A993" s="1" t="s">
        <v>1891</v>
      </c>
      <c r="B993">
        <v>1.8731128049E-4</v>
      </c>
      <c r="C993">
        <v>0</v>
      </c>
      <c r="D993">
        <v>1000.0000000000001</v>
      </c>
      <c r="E993" t="str">
        <f>_xlfn.TEXTBEFORE(runRBA_RBA_fluxes[[#This Row],[rxn]],"-")</f>
        <v>PROSYN</v>
      </c>
      <c r="F993" t="str">
        <f>IFERROR(_xlfn.TEXTAFTER(_xlfn.TEXTBEFORE(runRBA_RBA_fluxes[[#This Row],[rxn]],"_"&amp;runRBA_RBA_fluxes[[#This Row],[dir]]&amp;"-",-1),runRBA_RBA_fluxes[[#This Row],[tag]]&amp;"-"),"")</f>
        <v/>
      </c>
      <c r="G993" t="e">
        <f>_xlfn.TEXTAFTER(_xlfn.TEXTBEFORE(runRBA_RBA_fluxes[[#This Row],[rxn]],"-"&amp;runRBA_RBA_fluxes[[#This Row],[enz]],-1),"_",-1)</f>
        <v>#N/A</v>
      </c>
      <c r="H993" t="str">
        <f>_xlfn.TEXTAFTER(runRBA_RBA_fluxes[[#This Row],[rxn]],"-",-1)</f>
        <v>Q0130</v>
      </c>
      <c r="I993" s="1" t="e">
        <f>IF(runRBA_RBA_fluxes[[#This Row],[dir]]="REV",-runRBA_RBA_fluxes[[#This Row],[ub]],runRBA_RBA_fluxes[[#This Row],[lb]])</f>
        <v>#N/A</v>
      </c>
      <c r="J993" s="1" t="e">
        <f>IF(runRBA_RBA_fluxes[[#This Row],[dir]]="REV",-runRBA_RBA_fluxes[[#This Row],[lb]],runRBA_RBA_fluxes[[#This Row],[ub]])</f>
        <v>#N/A</v>
      </c>
      <c r="K993" s="1" t="e">
        <f>IF(runRBA_RBA_fluxes[[#This Row],[dir]]="REV",-1,1)*runRBA_RBA_fluxes[[#This Row],[flux]]</f>
        <v>#N/A</v>
      </c>
      <c r="L993" s="1" t="b">
        <f>NOT(ISERROR(IF(runRBA_RBA_fluxes[[#This Row],[tag]]="RXN",MATCH(runRBA_RBA_fluxes[[#This Row],[rxn_base_id]],fba_fluxes[rxn],0),0)))</f>
        <v>1</v>
      </c>
    </row>
    <row r="994" spans="1:12" hidden="1" x14ac:dyDescent="0.2">
      <c r="A994" s="1" t="s">
        <v>1892</v>
      </c>
      <c r="B994">
        <v>0</v>
      </c>
      <c r="C994">
        <v>0</v>
      </c>
      <c r="D994">
        <v>1000.0000000000001</v>
      </c>
      <c r="E994" t="str">
        <f>_xlfn.TEXTBEFORE(runRBA_RBA_fluxes[[#This Row],[rxn]],"-")</f>
        <v>PROSYN</v>
      </c>
      <c r="F994" t="str">
        <f>IFERROR(_xlfn.TEXTAFTER(_xlfn.TEXTBEFORE(runRBA_RBA_fluxes[[#This Row],[rxn]],"_"&amp;runRBA_RBA_fluxes[[#This Row],[dir]]&amp;"-",-1),runRBA_RBA_fluxes[[#This Row],[tag]]&amp;"-"),"")</f>
        <v/>
      </c>
      <c r="G994" t="e">
        <f>_xlfn.TEXTAFTER(_xlfn.TEXTBEFORE(runRBA_RBA_fluxes[[#This Row],[rxn]],"-"&amp;runRBA_RBA_fluxes[[#This Row],[enz]],-1),"_",-1)</f>
        <v>#N/A</v>
      </c>
      <c r="H994" t="str">
        <f>_xlfn.TEXTAFTER(runRBA_RBA_fluxes[[#This Row],[rxn]],"-",-1)</f>
        <v>YLR237W</v>
      </c>
      <c r="I994" s="1" t="e">
        <f>IF(runRBA_RBA_fluxes[[#This Row],[dir]]="REV",-runRBA_RBA_fluxes[[#This Row],[ub]],runRBA_RBA_fluxes[[#This Row],[lb]])</f>
        <v>#N/A</v>
      </c>
      <c r="J994" s="1" t="e">
        <f>IF(runRBA_RBA_fluxes[[#This Row],[dir]]="REV",-runRBA_RBA_fluxes[[#This Row],[lb]],runRBA_RBA_fluxes[[#This Row],[ub]])</f>
        <v>#N/A</v>
      </c>
      <c r="K994" s="1" t="e">
        <f>IF(runRBA_RBA_fluxes[[#This Row],[dir]]="REV",-1,1)*runRBA_RBA_fluxes[[#This Row],[flux]]</f>
        <v>#N/A</v>
      </c>
      <c r="L994" s="1" t="b">
        <f>NOT(ISERROR(IF(runRBA_RBA_fluxes[[#This Row],[tag]]="RXN",MATCH(runRBA_RBA_fluxes[[#This Row],[rxn_base_id]],fba_fluxes[rxn],0),0)))</f>
        <v>1</v>
      </c>
    </row>
    <row r="995" spans="1:12" hidden="1" x14ac:dyDescent="0.2">
      <c r="A995" s="1" t="s">
        <v>1893</v>
      </c>
      <c r="B995">
        <v>0</v>
      </c>
      <c r="C995">
        <v>0</v>
      </c>
      <c r="D995">
        <v>1000.0000000000001</v>
      </c>
      <c r="E995" t="str">
        <f>_xlfn.TEXTBEFORE(runRBA_RBA_fluxes[[#This Row],[rxn]],"-")</f>
        <v>ENZLOAD</v>
      </c>
      <c r="F995" t="str">
        <f>IFERROR(_xlfn.TEXTAFTER(_xlfn.TEXTBEFORE(runRBA_RBA_fluxes[[#This Row],[rxn]],"_"&amp;runRBA_RBA_fluxes[[#This Row],[dir]]&amp;"-",-1),runRBA_RBA_fluxes[[#This Row],[tag]]&amp;"-"),"")</f>
        <v>AGPAT_l</v>
      </c>
      <c r="G995" t="str">
        <f>_xlfn.TEXTAFTER(_xlfn.TEXTBEFORE(runRBA_RBA_fluxes[[#This Row],[rxn]],"-"&amp;runRBA_RBA_fluxes[[#This Row],[enz]],-1),"_",-1)</f>
        <v>FWD</v>
      </c>
      <c r="H995" t="str">
        <f>_xlfn.TEXTAFTER(runRBA_RBA_fluxes[[#This Row],[rxn]],"-",-1)</f>
        <v>YOR081C</v>
      </c>
      <c r="I995" s="1">
        <f>IF(runRBA_RBA_fluxes[[#This Row],[dir]]="REV",-runRBA_RBA_fluxes[[#This Row],[ub]],runRBA_RBA_fluxes[[#This Row],[lb]])</f>
        <v>0</v>
      </c>
      <c r="J995" s="1">
        <f>IF(runRBA_RBA_fluxes[[#This Row],[dir]]="REV",-runRBA_RBA_fluxes[[#This Row],[lb]],runRBA_RBA_fluxes[[#This Row],[ub]])</f>
        <v>1000.0000000000001</v>
      </c>
      <c r="K995" s="1">
        <f>IF(runRBA_RBA_fluxes[[#This Row],[dir]]="REV",-1,1)*runRBA_RBA_fluxes[[#This Row],[flux]]</f>
        <v>0</v>
      </c>
      <c r="L995" s="1" t="b">
        <f>NOT(ISERROR(IF(runRBA_RBA_fluxes[[#This Row],[tag]]="RXN",MATCH(runRBA_RBA_fluxes[[#This Row],[rxn_base_id]],fba_fluxes[rxn],0),0)))</f>
        <v>1</v>
      </c>
    </row>
    <row r="996" spans="1:12" hidden="1" x14ac:dyDescent="0.2">
      <c r="A996" s="1" t="s">
        <v>1894</v>
      </c>
      <c r="B996">
        <v>1.2942202300000001E-7</v>
      </c>
      <c r="C996">
        <v>0</v>
      </c>
      <c r="D996">
        <v>1000.0000000000001</v>
      </c>
      <c r="E996" t="str">
        <f>_xlfn.TEXTBEFORE(runRBA_RBA_fluxes[[#This Row],[rxn]],"-")</f>
        <v>ENZSYN</v>
      </c>
      <c r="F996" t="str">
        <f>IFERROR(_xlfn.TEXTAFTER(_xlfn.TEXTBEFORE(runRBA_RBA_fluxes[[#This Row],[rxn]],"_"&amp;runRBA_RBA_fluxes[[#This Row],[dir]]&amp;"-",-1),runRBA_RBA_fluxes[[#This Row],[tag]]&amp;"-"),"")</f>
        <v/>
      </c>
      <c r="G996" t="e">
        <f>_xlfn.TEXTAFTER(_xlfn.TEXTBEFORE(runRBA_RBA_fluxes[[#This Row],[rxn]],"-"&amp;runRBA_RBA_fluxes[[#This Row],[enz]],-1),"_",-1)</f>
        <v>#N/A</v>
      </c>
      <c r="H996" t="str">
        <f>_xlfn.TEXTAFTER(runRBA_RBA_fluxes[[#This Row],[rxn]],"-",-1)</f>
        <v>YDR234W</v>
      </c>
      <c r="I996" s="1" t="e">
        <f>IF(runRBA_RBA_fluxes[[#This Row],[dir]]="REV",-runRBA_RBA_fluxes[[#This Row],[ub]],runRBA_RBA_fluxes[[#This Row],[lb]])</f>
        <v>#N/A</v>
      </c>
      <c r="J996" s="1" t="e">
        <f>IF(runRBA_RBA_fluxes[[#This Row],[dir]]="REV",-runRBA_RBA_fluxes[[#This Row],[lb]],runRBA_RBA_fluxes[[#This Row],[ub]])</f>
        <v>#N/A</v>
      </c>
      <c r="K996" s="1" t="e">
        <f>IF(runRBA_RBA_fluxes[[#This Row],[dir]]="REV",-1,1)*runRBA_RBA_fluxes[[#This Row],[flux]]</f>
        <v>#N/A</v>
      </c>
      <c r="L996" s="1" t="b">
        <f>NOT(ISERROR(IF(runRBA_RBA_fluxes[[#This Row],[tag]]="RXN",MATCH(runRBA_RBA_fluxes[[#This Row],[rxn_base_id]],fba_fluxes[rxn],0),0)))</f>
        <v>1</v>
      </c>
    </row>
    <row r="997" spans="1:12" x14ac:dyDescent="0.2">
      <c r="A997" s="1" t="s">
        <v>873</v>
      </c>
      <c r="B997">
        <v>9.2008865113400002E-4</v>
      </c>
      <c r="C997">
        <v>0</v>
      </c>
      <c r="D997">
        <v>1000.0000000000001</v>
      </c>
      <c r="E997" t="str">
        <f>_xlfn.TEXTBEFORE(runRBA_RBA_fluxes[[#This Row],[rxn]],"-")</f>
        <v>RXN</v>
      </c>
      <c r="F997" t="str">
        <f>IFERROR(_xlfn.TEXTAFTER(_xlfn.TEXTBEFORE(runRBA_RBA_fluxes[[#This Row],[rxn]],"_"&amp;runRBA_RBA_fluxes[[#This Row],[dir]]&amp;"-",-1),runRBA_RBA_fluxes[[#This Row],[tag]]&amp;"-"),"")</f>
        <v>NADPt_c_rm</v>
      </c>
      <c r="G997" t="str">
        <f>_xlfn.TEXTAFTER(_xlfn.TEXTBEFORE(runRBA_RBA_fluxes[[#This Row],[rxn]],"-"&amp;runRBA_RBA_fluxes[[#This Row],[enz]],-1),"_",-1)</f>
        <v>REV</v>
      </c>
      <c r="H997" t="str">
        <f>_xlfn.TEXTAFTER(runRBA_RBA_fluxes[[#This Row],[rxn]],"-",-1)</f>
        <v>SPONT</v>
      </c>
      <c r="I997" s="1">
        <f>IF(runRBA_RBA_fluxes[[#This Row],[dir]]="REV",-runRBA_RBA_fluxes[[#This Row],[ub]],runRBA_RBA_fluxes[[#This Row],[lb]])</f>
        <v>-1000.0000000000001</v>
      </c>
      <c r="J997" s="1">
        <f>IF(runRBA_RBA_fluxes[[#This Row],[dir]]="REV",-runRBA_RBA_fluxes[[#This Row],[lb]],runRBA_RBA_fluxes[[#This Row],[ub]])</f>
        <v>0</v>
      </c>
      <c r="K997" s="1">
        <f>IF(runRBA_RBA_fluxes[[#This Row],[dir]]="REV",-1,1)*runRBA_RBA_fluxes[[#This Row],[flux]]</f>
        <v>-9.2008865113400002E-4</v>
      </c>
      <c r="L997" s="1" t="b">
        <f>NOT(ISERROR(IF(runRBA_RBA_fluxes[[#This Row],[tag]]="RXN",MATCH(runRBA_RBA_fluxes[[#This Row],[rxn_base_id]],fba_fluxes[rxn],0),0)))</f>
        <v>1</v>
      </c>
    </row>
    <row r="998" spans="1:12" x14ac:dyDescent="0.2">
      <c r="A998" s="1" t="s">
        <v>874</v>
      </c>
      <c r="B998">
        <v>2.4864320181867239</v>
      </c>
      <c r="C998">
        <v>0</v>
      </c>
      <c r="D998">
        <v>1000.0000000000001</v>
      </c>
      <c r="E998" t="str">
        <f>_xlfn.TEXTBEFORE(runRBA_RBA_fluxes[[#This Row],[rxn]],"-")</f>
        <v>RXN</v>
      </c>
      <c r="F998" t="str">
        <f>IFERROR(_xlfn.TEXTAFTER(_xlfn.TEXTBEFORE(runRBA_RBA_fluxes[[#This Row],[rxn]],"_"&amp;runRBA_RBA_fluxes[[#This Row],[dir]]&amp;"-",-1),runRBA_RBA_fluxes[[#This Row],[tag]]&amp;"-"),"")</f>
        <v>NADHq6_m</v>
      </c>
      <c r="G998" t="str">
        <f>_xlfn.TEXTAFTER(_xlfn.TEXTBEFORE(runRBA_RBA_fluxes[[#This Row],[rxn]],"-"&amp;runRBA_RBA_fluxes[[#This Row],[enz]],-1),"_",-1)</f>
        <v>FWD</v>
      </c>
      <c r="H998" t="str">
        <f>_xlfn.TEXTAFTER(runRBA_RBA_fluxes[[#This Row],[rxn]],"-",-1)</f>
        <v>YML120C</v>
      </c>
      <c r="I998" s="1">
        <f>IF(runRBA_RBA_fluxes[[#This Row],[dir]]="REV",-runRBA_RBA_fluxes[[#This Row],[ub]],runRBA_RBA_fluxes[[#This Row],[lb]])</f>
        <v>0</v>
      </c>
      <c r="J998" s="1">
        <f>IF(runRBA_RBA_fluxes[[#This Row],[dir]]="REV",-runRBA_RBA_fluxes[[#This Row],[lb]],runRBA_RBA_fluxes[[#This Row],[ub]])</f>
        <v>1000.0000000000001</v>
      </c>
      <c r="K998" s="1">
        <f>IF(runRBA_RBA_fluxes[[#This Row],[dir]]="REV",-1,1)*runRBA_RBA_fluxes[[#This Row],[flux]]</f>
        <v>2.4864320181867239</v>
      </c>
      <c r="L998" s="1" t="b">
        <f>NOT(ISERROR(IF(runRBA_RBA_fluxes[[#This Row],[tag]]="RXN",MATCH(runRBA_RBA_fluxes[[#This Row],[rxn_base_id]],fba_fluxes[rxn],0),0)))</f>
        <v>1</v>
      </c>
    </row>
    <row r="999" spans="1:12" hidden="1" x14ac:dyDescent="0.2">
      <c r="A999" s="1" t="s">
        <v>1895</v>
      </c>
      <c r="B999">
        <v>7.47137969E-7</v>
      </c>
      <c r="C999">
        <v>0</v>
      </c>
      <c r="D999">
        <v>1000.0000000000001</v>
      </c>
      <c r="E999" t="str">
        <f>_xlfn.TEXTBEFORE(runRBA_RBA_fluxes[[#This Row],[rxn]],"-")</f>
        <v>RIBOSUBSYN</v>
      </c>
      <c r="F999" t="str">
        <f>IFERROR(_xlfn.TEXTAFTER(_xlfn.TEXTBEFORE(runRBA_RBA_fluxes[[#This Row],[rxn]],"_"&amp;runRBA_RBA_fluxes[[#This Row],[dir]]&amp;"-",-1),runRBA_RBA_fluxes[[#This Row],[tag]]&amp;"-"),"")</f>
        <v/>
      </c>
      <c r="G999" t="e">
        <f>_xlfn.TEXTAFTER(_xlfn.TEXTBEFORE(runRBA_RBA_fluxes[[#This Row],[rxn]],"-"&amp;runRBA_RBA_fluxes[[#This Row],[enz]],-1),"_",-1)</f>
        <v>#N/A</v>
      </c>
      <c r="H999" t="str">
        <f>_xlfn.TEXTAFTER(runRBA_RBA_fluxes[[#This Row],[rxn]],"-",-1)</f>
        <v>YDR012W</v>
      </c>
      <c r="I999" s="1" t="e">
        <f>IF(runRBA_RBA_fluxes[[#This Row],[dir]]="REV",-runRBA_RBA_fluxes[[#This Row],[ub]],runRBA_RBA_fluxes[[#This Row],[lb]])</f>
        <v>#N/A</v>
      </c>
      <c r="J999" s="1" t="e">
        <f>IF(runRBA_RBA_fluxes[[#This Row],[dir]]="REV",-runRBA_RBA_fluxes[[#This Row],[lb]],runRBA_RBA_fluxes[[#This Row],[ub]])</f>
        <v>#N/A</v>
      </c>
      <c r="K999" s="1" t="e">
        <f>IF(runRBA_RBA_fluxes[[#This Row],[dir]]="REV",-1,1)*runRBA_RBA_fluxes[[#This Row],[flux]]</f>
        <v>#N/A</v>
      </c>
      <c r="L999" s="1" t="b">
        <f>NOT(ISERROR(IF(runRBA_RBA_fluxes[[#This Row],[tag]]="RXN",MATCH(runRBA_RBA_fluxes[[#This Row],[rxn_base_id]],fba_fluxes[rxn],0),0)))</f>
        <v>1</v>
      </c>
    </row>
    <row r="1000" spans="1:12" hidden="1" x14ac:dyDescent="0.2">
      <c r="A1000" s="1" t="s">
        <v>1896</v>
      </c>
      <c r="B1000">
        <v>7.47137969E-7</v>
      </c>
      <c r="C1000">
        <v>0</v>
      </c>
      <c r="D1000">
        <v>1000.0000000000001</v>
      </c>
      <c r="E1000" t="str">
        <f>_xlfn.TEXTBEFORE(runRBA_RBA_fluxes[[#This Row],[rxn]],"-")</f>
        <v>RIBOSUBSYN</v>
      </c>
      <c r="F1000" t="str">
        <f>IFERROR(_xlfn.TEXTAFTER(_xlfn.TEXTBEFORE(runRBA_RBA_fluxes[[#This Row],[rxn]],"_"&amp;runRBA_RBA_fluxes[[#This Row],[dir]]&amp;"-",-1),runRBA_RBA_fluxes[[#This Row],[tag]]&amp;"-"),"")</f>
        <v/>
      </c>
      <c r="G1000" t="e">
        <f>_xlfn.TEXTAFTER(_xlfn.TEXTBEFORE(runRBA_RBA_fluxes[[#This Row],[rxn]],"-"&amp;runRBA_RBA_fluxes[[#This Row],[enz]],-1),"_",-1)</f>
        <v>#N/A</v>
      </c>
      <c r="H1000" t="str">
        <f>_xlfn.TEXTAFTER(runRBA_RBA_fluxes[[#This Row],[rxn]],"-",-1)</f>
        <v>YPL220W</v>
      </c>
      <c r="I1000" s="1" t="e">
        <f>IF(runRBA_RBA_fluxes[[#This Row],[dir]]="REV",-runRBA_RBA_fluxes[[#This Row],[ub]],runRBA_RBA_fluxes[[#This Row],[lb]])</f>
        <v>#N/A</v>
      </c>
      <c r="J1000" s="1" t="e">
        <f>IF(runRBA_RBA_fluxes[[#This Row],[dir]]="REV",-runRBA_RBA_fluxes[[#This Row],[lb]],runRBA_RBA_fluxes[[#This Row],[ub]])</f>
        <v>#N/A</v>
      </c>
      <c r="K1000" s="1" t="e">
        <f>IF(runRBA_RBA_fluxes[[#This Row],[dir]]="REV",-1,1)*runRBA_RBA_fluxes[[#This Row],[flux]]</f>
        <v>#N/A</v>
      </c>
      <c r="L1000" s="1" t="b">
        <f>NOT(ISERROR(IF(runRBA_RBA_fluxes[[#This Row],[tag]]="RXN",MATCH(runRBA_RBA_fluxes[[#This Row],[rxn_base_id]],fba_fluxes[rxn],0),0)))</f>
        <v>1</v>
      </c>
    </row>
    <row r="1001" spans="1:12" hidden="1" x14ac:dyDescent="0.2">
      <c r="A1001" s="1" t="s">
        <v>1897</v>
      </c>
      <c r="B1001">
        <v>1.9653920000000002E-9</v>
      </c>
      <c r="C1001">
        <v>0</v>
      </c>
      <c r="D1001">
        <v>1000.0000000000001</v>
      </c>
      <c r="E1001" t="str">
        <f>_xlfn.TEXTBEFORE(runRBA_RBA_fluxes[[#This Row],[rxn]],"-")</f>
        <v>PROSYN</v>
      </c>
      <c r="F1001" t="str">
        <f>IFERROR(_xlfn.TEXTAFTER(_xlfn.TEXTBEFORE(runRBA_RBA_fluxes[[#This Row],[rxn]],"_"&amp;runRBA_RBA_fluxes[[#This Row],[dir]]&amp;"-",-1),runRBA_RBA_fluxes[[#This Row],[tag]]&amp;"-"),"")</f>
        <v/>
      </c>
      <c r="G1001" t="e">
        <f>_xlfn.TEXTAFTER(_xlfn.TEXTBEFORE(runRBA_RBA_fluxes[[#This Row],[rxn]],"-"&amp;runRBA_RBA_fluxes[[#This Row],[enz]],-1),"_",-1)</f>
        <v>#N/A</v>
      </c>
      <c r="H1001" t="str">
        <f>_xlfn.TEXTAFTER(runRBA_RBA_fluxes[[#This Row],[rxn]],"-",-1)</f>
        <v>YLR011W</v>
      </c>
      <c r="I1001" s="1" t="e">
        <f>IF(runRBA_RBA_fluxes[[#This Row],[dir]]="REV",-runRBA_RBA_fluxes[[#This Row],[ub]],runRBA_RBA_fluxes[[#This Row],[lb]])</f>
        <v>#N/A</v>
      </c>
      <c r="J1001" s="1" t="e">
        <f>IF(runRBA_RBA_fluxes[[#This Row],[dir]]="REV",-runRBA_RBA_fluxes[[#This Row],[lb]],runRBA_RBA_fluxes[[#This Row],[ub]])</f>
        <v>#N/A</v>
      </c>
      <c r="K1001" s="1" t="e">
        <f>IF(runRBA_RBA_fluxes[[#This Row],[dir]]="REV",-1,1)*runRBA_RBA_fluxes[[#This Row],[flux]]</f>
        <v>#N/A</v>
      </c>
      <c r="L1001" s="1" t="b">
        <f>NOT(ISERROR(IF(runRBA_RBA_fluxes[[#This Row],[tag]]="RXN",MATCH(runRBA_RBA_fluxes[[#This Row],[rxn_base_id]],fba_fluxes[rxn],0),0)))</f>
        <v>1</v>
      </c>
    </row>
    <row r="1002" spans="1:12" hidden="1" x14ac:dyDescent="0.2">
      <c r="A1002" s="1" t="s">
        <v>1898</v>
      </c>
      <c r="B1002">
        <v>9.0542968999999999E-8</v>
      </c>
      <c r="C1002">
        <v>0</v>
      </c>
      <c r="D1002">
        <v>1000.0000000000001</v>
      </c>
      <c r="E1002" t="str">
        <f>_xlfn.TEXTBEFORE(runRBA_RBA_fluxes[[#This Row],[rxn]],"-")</f>
        <v>RIBOSUBSYN</v>
      </c>
      <c r="F1002" t="str">
        <f>IFERROR(_xlfn.TEXTAFTER(_xlfn.TEXTBEFORE(runRBA_RBA_fluxes[[#This Row],[rxn]],"_"&amp;runRBA_RBA_fluxes[[#This Row],[dir]]&amp;"-",-1),runRBA_RBA_fluxes[[#This Row],[tag]]&amp;"-"),"")</f>
        <v/>
      </c>
      <c r="G1002" t="e">
        <f>_xlfn.TEXTAFTER(_xlfn.TEXTBEFORE(runRBA_RBA_fluxes[[#This Row],[rxn]],"-"&amp;runRBA_RBA_fluxes[[#This Row],[enz]],-1),"_",-1)</f>
        <v>#N/A</v>
      </c>
      <c r="H1002" t="str">
        <f>_xlfn.TEXTAFTER(runRBA_RBA_fluxes[[#This Row],[rxn]],"-",-1)</f>
        <v>YDR036C</v>
      </c>
      <c r="I1002" s="1" t="e">
        <f>IF(runRBA_RBA_fluxes[[#This Row],[dir]]="REV",-runRBA_RBA_fluxes[[#This Row],[ub]],runRBA_RBA_fluxes[[#This Row],[lb]])</f>
        <v>#N/A</v>
      </c>
      <c r="J1002" s="1" t="e">
        <f>IF(runRBA_RBA_fluxes[[#This Row],[dir]]="REV",-runRBA_RBA_fluxes[[#This Row],[lb]],runRBA_RBA_fluxes[[#This Row],[ub]])</f>
        <v>#N/A</v>
      </c>
      <c r="K1002" s="1" t="e">
        <f>IF(runRBA_RBA_fluxes[[#This Row],[dir]]="REV",-1,1)*runRBA_RBA_fluxes[[#This Row],[flux]]</f>
        <v>#N/A</v>
      </c>
      <c r="L1002" s="1" t="b">
        <f>NOT(ISERROR(IF(runRBA_RBA_fluxes[[#This Row],[tag]]="RXN",MATCH(runRBA_RBA_fluxes[[#This Row],[rxn_base_id]],fba_fluxes[rxn],0),0)))</f>
        <v>1</v>
      </c>
    </row>
    <row r="1003" spans="1:12" hidden="1" x14ac:dyDescent="0.2">
      <c r="A1003" s="1" t="s">
        <v>1899</v>
      </c>
      <c r="B1003">
        <v>9.2912353000000002E-8</v>
      </c>
      <c r="C1003">
        <v>0</v>
      </c>
      <c r="D1003">
        <v>1000.0000000000001</v>
      </c>
      <c r="E1003" t="str">
        <f>_xlfn.TEXTBEFORE(runRBA_RBA_fluxes[[#This Row],[rxn]],"-")</f>
        <v>ENZLOAD</v>
      </c>
      <c r="F1003" t="str">
        <f>IFERROR(_xlfn.TEXTAFTER(_xlfn.TEXTBEFORE(runRBA_RBA_fluxes[[#This Row],[rxn]],"_"&amp;runRBA_RBA_fluxes[[#This Row],[dir]]&amp;"-",-1),runRBA_RBA_fluxes[[#This Row],[tag]]&amp;"-"),"")</f>
        <v>MTHFC_c</v>
      </c>
      <c r="G1003" t="str">
        <f>_xlfn.TEXTAFTER(_xlfn.TEXTBEFORE(runRBA_RBA_fluxes[[#This Row],[rxn]],"-"&amp;runRBA_RBA_fluxes[[#This Row],[enz]],-1),"_",-1)</f>
        <v>FWD</v>
      </c>
      <c r="H1003" t="str">
        <f>_xlfn.TEXTAFTER(runRBA_RBA_fluxes[[#This Row],[rxn]],"-",-1)</f>
        <v>YGR204W</v>
      </c>
      <c r="I1003" s="1">
        <f>IF(runRBA_RBA_fluxes[[#This Row],[dir]]="REV",-runRBA_RBA_fluxes[[#This Row],[ub]],runRBA_RBA_fluxes[[#This Row],[lb]])</f>
        <v>0</v>
      </c>
      <c r="J1003" s="1">
        <f>IF(runRBA_RBA_fluxes[[#This Row],[dir]]="REV",-runRBA_RBA_fluxes[[#This Row],[lb]],runRBA_RBA_fluxes[[#This Row],[ub]])</f>
        <v>1000.0000000000001</v>
      </c>
      <c r="K1003" s="1">
        <f>IF(runRBA_RBA_fluxes[[#This Row],[dir]]="REV",-1,1)*runRBA_RBA_fluxes[[#This Row],[flux]]</f>
        <v>9.2912353000000002E-8</v>
      </c>
      <c r="L1003" s="1" t="b">
        <f>NOT(ISERROR(IF(runRBA_RBA_fluxes[[#This Row],[tag]]="RXN",MATCH(runRBA_RBA_fluxes[[#This Row],[rxn_base_id]],fba_fluxes[rxn],0),0)))</f>
        <v>1</v>
      </c>
    </row>
    <row r="1004" spans="1:12" hidden="1" x14ac:dyDescent="0.2">
      <c r="A1004" s="1" t="s">
        <v>1900</v>
      </c>
      <c r="B1004">
        <v>7.47137969E-7</v>
      </c>
      <c r="C1004">
        <v>0</v>
      </c>
      <c r="D1004">
        <v>1000.0000000000001</v>
      </c>
      <c r="E1004" t="str">
        <f>_xlfn.TEXTBEFORE(runRBA_RBA_fluxes[[#This Row],[rxn]],"-")</f>
        <v>RIBOSUBSYN</v>
      </c>
      <c r="F1004" t="str">
        <f>IFERROR(_xlfn.TEXTAFTER(_xlfn.TEXTBEFORE(runRBA_RBA_fluxes[[#This Row],[rxn]],"_"&amp;runRBA_RBA_fluxes[[#This Row],[dir]]&amp;"-",-1),runRBA_RBA_fluxes[[#This Row],[tag]]&amp;"-"),"")</f>
        <v/>
      </c>
      <c r="G1004" t="e">
        <f>_xlfn.TEXTAFTER(_xlfn.TEXTBEFORE(runRBA_RBA_fluxes[[#This Row],[rxn]],"-"&amp;runRBA_RBA_fluxes[[#This Row],[enz]],-1),"_",-1)</f>
        <v>#N/A</v>
      </c>
      <c r="H1004" t="str">
        <f>_xlfn.TEXTAFTER(runRBA_RBA_fluxes[[#This Row],[rxn]],"-",-1)</f>
        <v>YGL030W</v>
      </c>
      <c r="I1004" s="1" t="e">
        <f>IF(runRBA_RBA_fluxes[[#This Row],[dir]]="REV",-runRBA_RBA_fluxes[[#This Row],[ub]],runRBA_RBA_fluxes[[#This Row],[lb]])</f>
        <v>#N/A</v>
      </c>
      <c r="J1004" s="1" t="e">
        <f>IF(runRBA_RBA_fluxes[[#This Row],[dir]]="REV",-runRBA_RBA_fluxes[[#This Row],[lb]],runRBA_RBA_fluxes[[#This Row],[ub]])</f>
        <v>#N/A</v>
      </c>
      <c r="K1004" s="1" t="e">
        <f>IF(runRBA_RBA_fluxes[[#This Row],[dir]]="REV",-1,1)*runRBA_RBA_fluxes[[#This Row],[flux]]</f>
        <v>#N/A</v>
      </c>
      <c r="L1004" s="1" t="b">
        <f>NOT(ISERROR(IF(runRBA_RBA_fluxes[[#This Row],[tag]]="RXN",MATCH(runRBA_RBA_fluxes[[#This Row],[rxn_base_id]],fba_fluxes[rxn],0),0)))</f>
        <v>1</v>
      </c>
    </row>
    <row r="1005" spans="1:12" x14ac:dyDescent="0.2">
      <c r="A1005" s="1" t="s">
        <v>876</v>
      </c>
      <c r="B1005">
        <v>5.4618152480000002E-6</v>
      </c>
      <c r="C1005">
        <v>0</v>
      </c>
      <c r="D1005">
        <v>1000.0000000000001</v>
      </c>
      <c r="E1005" t="str">
        <f>_xlfn.TEXTBEFORE(runRBA_RBA_fluxes[[#This Row],[rxn]],"-")</f>
        <v>RXN</v>
      </c>
      <c r="F1005" t="str">
        <f>IFERROR(_xlfn.TEXTAFTER(_xlfn.TEXTBEFORE(runRBA_RBA_fluxes[[#This Row],[rxn]],"_"&amp;runRBA_RBA_fluxes[[#This Row],[dir]]&amp;"-",-1),runRBA_RBA_fluxes[[#This Row],[tag]]&amp;"-"),"")</f>
        <v>EX_pydxn_e</v>
      </c>
      <c r="G1005" t="str">
        <f>_xlfn.TEXTAFTER(_xlfn.TEXTBEFORE(runRBA_RBA_fluxes[[#This Row],[rxn]],"-"&amp;runRBA_RBA_fluxes[[#This Row],[enz]],-1),"_",-1)</f>
        <v>REV</v>
      </c>
      <c r="H1005" t="str">
        <f>_xlfn.TEXTAFTER(runRBA_RBA_fluxes[[#This Row],[rxn]],"-",-1)</f>
        <v>SPONT</v>
      </c>
      <c r="I1005" s="1">
        <f>IF(runRBA_RBA_fluxes[[#This Row],[dir]]="REV",-runRBA_RBA_fluxes[[#This Row],[ub]],runRBA_RBA_fluxes[[#This Row],[lb]])</f>
        <v>-1000.0000000000001</v>
      </c>
      <c r="J1005" s="1">
        <f>IF(runRBA_RBA_fluxes[[#This Row],[dir]]="REV",-runRBA_RBA_fluxes[[#This Row],[lb]],runRBA_RBA_fluxes[[#This Row],[ub]])</f>
        <v>0</v>
      </c>
      <c r="K1005" s="1">
        <f>IF(runRBA_RBA_fluxes[[#This Row],[dir]]="REV",-1,1)*runRBA_RBA_fluxes[[#This Row],[flux]]</f>
        <v>-5.4618152480000002E-6</v>
      </c>
      <c r="L1005" s="1" t="b">
        <f>NOT(ISERROR(IF(runRBA_RBA_fluxes[[#This Row],[tag]]="RXN",MATCH(runRBA_RBA_fluxes[[#This Row],[rxn_base_id]],fba_fluxes[rxn],0),0)))</f>
        <v>1</v>
      </c>
    </row>
    <row r="1006" spans="1:12" x14ac:dyDescent="0.2">
      <c r="A1006" s="1" t="s">
        <v>878</v>
      </c>
      <c r="B1006">
        <v>7.9044207527764004E-2</v>
      </c>
      <c r="C1006">
        <v>0</v>
      </c>
      <c r="D1006">
        <v>1000.0000000000001</v>
      </c>
      <c r="E1006" t="str">
        <f>_xlfn.TEXTBEFORE(runRBA_RBA_fluxes[[#This Row],[rxn]],"-")</f>
        <v>RXN</v>
      </c>
      <c r="F1006" t="str">
        <f>IFERROR(_xlfn.TEXTAFTER(_xlfn.TEXTBEFORE(runRBA_RBA_fluxes[[#This Row],[rxn]],"_"&amp;runRBA_RBA_fluxes[[#This Row],[dir]]&amp;"-",-1),runRBA_RBA_fluxes[[#This Row],[tag]]&amp;"-"),"")</f>
        <v>TALA_c</v>
      </c>
      <c r="G1006" t="str">
        <f>_xlfn.TEXTAFTER(_xlfn.TEXTBEFORE(runRBA_RBA_fluxes[[#This Row],[rxn]],"-"&amp;runRBA_RBA_fluxes[[#This Row],[enz]],-1),"_",-1)</f>
        <v>FWD</v>
      </c>
      <c r="H1006" t="str">
        <f>_xlfn.TEXTAFTER(runRBA_RBA_fluxes[[#This Row],[rxn]],"-",-1)</f>
        <v>YLR354C</v>
      </c>
      <c r="I1006" s="1">
        <f>IF(runRBA_RBA_fluxes[[#This Row],[dir]]="REV",-runRBA_RBA_fluxes[[#This Row],[ub]],runRBA_RBA_fluxes[[#This Row],[lb]])</f>
        <v>0</v>
      </c>
      <c r="J1006" s="1">
        <f>IF(runRBA_RBA_fluxes[[#This Row],[dir]]="REV",-runRBA_RBA_fluxes[[#This Row],[lb]],runRBA_RBA_fluxes[[#This Row],[ub]])</f>
        <v>1000.0000000000001</v>
      </c>
      <c r="K1006" s="1">
        <f>IF(runRBA_RBA_fluxes[[#This Row],[dir]]="REV",-1,1)*runRBA_RBA_fluxes[[#This Row],[flux]]</f>
        <v>7.9044207527764004E-2</v>
      </c>
      <c r="L1006" s="1" t="b">
        <f>NOT(ISERROR(IF(runRBA_RBA_fluxes[[#This Row],[tag]]="RXN",MATCH(runRBA_RBA_fluxes[[#This Row],[rxn_base_id]],fba_fluxes[rxn],0),0)))</f>
        <v>1</v>
      </c>
    </row>
    <row r="1007" spans="1:12" hidden="1" x14ac:dyDescent="0.2">
      <c r="A1007" s="1" t="s">
        <v>1901</v>
      </c>
      <c r="B1007">
        <v>1.2430265E-8</v>
      </c>
      <c r="C1007">
        <v>0</v>
      </c>
      <c r="D1007">
        <v>1000.0000000000001</v>
      </c>
      <c r="E1007" t="str">
        <f>_xlfn.TEXTBEFORE(runRBA_RBA_fluxes[[#This Row],[rxn]],"-")</f>
        <v>ENZLOAD</v>
      </c>
      <c r="F1007" t="str">
        <f>IFERROR(_xlfn.TEXTAFTER(_xlfn.TEXTBEFORE(runRBA_RBA_fluxes[[#This Row],[rxn]],"_"&amp;runRBA_RBA_fluxes[[#This Row],[dir]]&amp;"-",-1),runRBA_RBA_fluxes[[#This Row],[tag]]&amp;"-"),"")</f>
        <v>DHQS_c</v>
      </c>
      <c r="G1007" t="str">
        <f>_xlfn.TEXTAFTER(_xlfn.TEXTBEFORE(runRBA_RBA_fluxes[[#This Row],[rxn]],"-"&amp;runRBA_RBA_fluxes[[#This Row],[enz]],-1),"_",-1)</f>
        <v>FWD</v>
      </c>
      <c r="H1007" t="str">
        <f>_xlfn.TEXTAFTER(runRBA_RBA_fluxes[[#This Row],[rxn]],"-",-1)</f>
        <v>YDR127W</v>
      </c>
      <c r="I1007" s="1">
        <f>IF(runRBA_RBA_fluxes[[#This Row],[dir]]="REV",-runRBA_RBA_fluxes[[#This Row],[ub]],runRBA_RBA_fluxes[[#This Row],[lb]])</f>
        <v>0</v>
      </c>
      <c r="J1007" s="1">
        <f>IF(runRBA_RBA_fluxes[[#This Row],[dir]]="REV",-runRBA_RBA_fluxes[[#This Row],[lb]],runRBA_RBA_fluxes[[#This Row],[ub]])</f>
        <v>1000.0000000000001</v>
      </c>
      <c r="K1007" s="1">
        <f>IF(runRBA_RBA_fluxes[[#This Row],[dir]]="REV",-1,1)*runRBA_RBA_fluxes[[#This Row],[flux]]</f>
        <v>1.2430265E-8</v>
      </c>
      <c r="L1007" s="1" t="b">
        <f>NOT(ISERROR(IF(runRBA_RBA_fluxes[[#This Row],[tag]]="RXN",MATCH(runRBA_RBA_fluxes[[#This Row],[rxn_base_id]],fba_fluxes[rxn],0),0)))</f>
        <v>1</v>
      </c>
    </row>
    <row r="1008" spans="1:12" x14ac:dyDescent="0.2">
      <c r="A1008" s="1" t="s">
        <v>879</v>
      </c>
      <c r="B1008">
        <v>6.4080897359999997E-6</v>
      </c>
      <c r="C1008">
        <v>0</v>
      </c>
      <c r="D1008">
        <v>1000.0000000000001</v>
      </c>
      <c r="E1008" t="str">
        <f>_xlfn.TEXTBEFORE(runRBA_RBA_fluxes[[#This Row],[rxn]],"-")</f>
        <v>RXN</v>
      </c>
      <c r="F1008" t="str">
        <f>IFERROR(_xlfn.TEXTAFTER(_xlfn.TEXTBEFORE(runRBA_RBA_fluxes[[#This Row],[rxn]],"_"&amp;runRBA_RBA_fluxes[[#This Row],[dir]]&amp;"-",-1),runRBA_RBA_fluxes[[#This Row],[tag]]&amp;"-"),"")</f>
        <v>DHPTS_m</v>
      </c>
      <c r="G1008" t="str">
        <f>_xlfn.TEXTAFTER(_xlfn.TEXTBEFORE(runRBA_RBA_fluxes[[#This Row],[rxn]],"-"&amp;runRBA_RBA_fluxes[[#This Row],[enz]],-1),"_",-1)</f>
        <v>FWD</v>
      </c>
      <c r="H1008" t="str">
        <f>_xlfn.TEXTAFTER(runRBA_RBA_fluxes[[#This Row],[rxn]],"-",-1)</f>
        <v>YNL256W</v>
      </c>
      <c r="I1008" s="1">
        <f>IF(runRBA_RBA_fluxes[[#This Row],[dir]]="REV",-runRBA_RBA_fluxes[[#This Row],[ub]],runRBA_RBA_fluxes[[#This Row],[lb]])</f>
        <v>0</v>
      </c>
      <c r="J1008" s="1">
        <f>IF(runRBA_RBA_fluxes[[#This Row],[dir]]="REV",-runRBA_RBA_fluxes[[#This Row],[lb]],runRBA_RBA_fluxes[[#This Row],[ub]])</f>
        <v>1000.0000000000001</v>
      </c>
      <c r="K1008" s="1">
        <f>IF(runRBA_RBA_fluxes[[#This Row],[dir]]="REV",-1,1)*runRBA_RBA_fluxes[[#This Row],[flux]]</f>
        <v>6.4080897359999997E-6</v>
      </c>
      <c r="L1008" s="1" t="b">
        <f>NOT(ISERROR(IF(runRBA_RBA_fluxes[[#This Row],[tag]]="RXN",MATCH(runRBA_RBA_fluxes[[#This Row],[rxn_base_id]],fba_fluxes[rxn],0),0)))</f>
        <v>1</v>
      </c>
    </row>
    <row r="1009" spans="1:12" hidden="1" x14ac:dyDescent="0.2">
      <c r="A1009" s="1" t="s">
        <v>1902</v>
      </c>
      <c r="B1009">
        <v>1.8051595299999999E-7</v>
      </c>
      <c r="C1009">
        <v>0</v>
      </c>
      <c r="D1009">
        <v>1000.0000000000001</v>
      </c>
      <c r="E1009" t="str">
        <f>_xlfn.TEXTBEFORE(runRBA_RBA_fluxes[[#This Row],[rxn]],"-")</f>
        <v>ENZSYN</v>
      </c>
      <c r="F1009" t="str">
        <f>IFERROR(_xlfn.TEXTAFTER(_xlfn.TEXTBEFORE(runRBA_RBA_fluxes[[#This Row],[rxn]],"_"&amp;runRBA_RBA_fluxes[[#This Row],[dir]]&amp;"-",-1),runRBA_RBA_fluxes[[#This Row],[tag]]&amp;"-"),"")</f>
        <v/>
      </c>
      <c r="G1009" t="e">
        <f>_xlfn.TEXTAFTER(_xlfn.TEXTBEFORE(runRBA_RBA_fluxes[[#This Row],[rxn]],"-"&amp;runRBA_RBA_fluxes[[#This Row],[enz]],-1),"_",-1)</f>
        <v>#N/A</v>
      </c>
      <c r="H1009" t="str">
        <f>_xlfn.TEXTAFTER(runRBA_RBA_fluxes[[#This Row],[rxn]],"-",-1)</f>
        <v>YJL130C</v>
      </c>
      <c r="I1009" s="1" t="e">
        <f>IF(runRBA_RBA_fluxes[[#This Row],[dir]]="REV",-runRBA_RBA_fluxes[[#This Row],[ub]],runRBA_RBA_fluxes[[#This Row],[lb]])</f>
        <v>#N/A</v>
      </c>
      <c r="J1009" s="1" t="e">
        <f>IF(runRBA_RBA_fluxes[[#This Row],[dir]]="REV",-runRBA_RBA_fluxes[[#This Row],[lb]],runRBA_RBA_fluxes[[#This Row],[ub]])</f>
        <v>#N/A</v>
      </c>
      <c r="K1009" s="1" t="e">
        <f>IF(runRBA_RBA_fluxes[[#This Row],[dir]]="REV",-1,1)*runRBA_RBA_fluxes[[#This Row],[flux]]</f>
        <v>#N/A</v>
      </c>
      <c r="L1009" s="1" t="b">
        <f>NOT(ISERROR(IF(runRBA_RBA_fluxes[[#This Row],[tag]]="RXN",MATCH(runRBA_RBA_fluxes[[#This Row],[rxn_base_id]],fba_fluxes[rxn],0),0)))</f>
        <v>1</v>
      </c>
    </row>
    <row r="1010" spans="1:12" hidden="1" x14ac:dyDescent="0.2">
      <c r="A1010" s="1" t="s">
        <v>1903</v>
      </c>
      <c r="B1010">
        <v>3.1713730000000001E-9</v>
      </c>
      <c r="C1010">
        <v>0</v>
      </c>
      <c r="D1010">
        <v>1000.0000000000001</v>
      </c>
      <c r="E1010" t="str">
        <f>_xlfn.TEXTBEFORE(runRBA_RBA_fluxes[[#This Row],[rxn]],"-")</f>
        <v>ENZSYN</v>
      </c>
      <c r="F1010" t="str">
        <f>IFERROR(_xlfn.TEXTAFTER(_xlfn.TEXTBEFORE(runRBA_RBA_fluxes[[#This Row],[rxn]],"_"&amp;runRBA_RBA_fluxes[[#This Row],[dir]]&amp;"-",-1),runRBA_RBA_fluxes[[#This Row],[tag]]&amp;"-"),"")</f>
        <v/>
      </c>
      <c r="G1010" t="e">
        <f>_xlfn.TEXTAFTER(_xlfn.TEXTBEFORE(runRBA_RBA_fluxes[[#This Row],[rxn]],"-"&amp;runRBA_RBA_fluxes[[#This Row],[enz]],-1),"_",-1)</f>
        <v>#N/A</v>
      </c>
      <c r="H1010" t="str">
        <f>_xlfn.TEXTAFTER(runRBA_RBA_fluxes[[#This Row],[rxn]],"-",-1)</f>
        <v>YNL280C</v>
      </c>
      <c r="I1010" s="1" t="e">
        <f>IF(runRBA_RBA_fluxes[[#This Row],[dir]]="REV",-runRBA_RBA_fluxes[[#This Row],[ub]],runRBA_RBA_fluxes[[#This Row],[lb]])</f>
        <v>#N/A</v>
      </c>
      <c r="J1010" s="1" t="e">
        <f>IF(runRBA_RBA_fluxes[[#This Row],[dir]]="REV",-runRBA_RBA_fluxes[[#This Row],[lb]],runRBA_RBA_fluxes[[#This Row],[ub]])</f>
        <v>#N/A</v>
      </c>
      <c r="K1010" s="1" t="e">
        <f>IF(runRBA_RBA_fluxes[[#This Row],[dir]]="REV",-1,1)*runRBA_RBA_fluxes[[#This Row],[flux]]</f>
        <v>#N/A</v>
      </c>
      <c r="L1010" s="1" t="b">
        <f>NOT(ISERROR(IF(runRBA_RBA_fluxes[[#This Row],[tag]]="RXN",MATCH(runRBA_RBA_fluxes[[#This Row],[rxn_base_id]],fba_fluxes[rxn],0),0)))</f>
        <v>1</v>
      </c>
    </row>
    <row r="1011" spans="1:12" x14ac:dyDescent="0.2">
      <c r="A1011" s="1" t="s">
        <v>880</v>
      </c>
      <c r="B1011">
        <v>4.0460273703399998E-3</v>
      </c>
      <c r="C1011">
        <v>0</v>
      </c>
      <c r="D1011">
        <v>1000.0000000000001</v>
      </c>
      <c r="E1011" t="str">
        <f>_xlfn.TEXTBEFORE(runRBA_RBA_fluxes[[#This Row],[rxn]],"-")</f>
        <v>RXN</v>
      </c>
      <c r="F1011" t="str">
        <f>IFERROR(_xlfn.TEXTAFTER(_xlfn.TEXTBEFORE(runRBA_RBA_fluxes[[#This Row],[rxn]],"_"&amp;runRBA_RBA_fluxes[[#This Row],[dir]]&amp;"-",-1),runRBA_RBA_fluxes[[#This Row],[tag]]&amp;"-"),"")</f>
        <v>AIRC1_c</v>
      </c>
      <c r="G1011" t="str">
        <f>_xlfn.TEXTAFTER(_xlfn.TEXTBEFORE(runRBA_RBA_fluxes[[#This Row],[rxn]],"-"&amp;runRBA_RBA_fluxes[[#This Row],[enz]],-1),"_",-1)</f>
        <v>FWD</v>
      </c>
      <c r="H1011" t="str">
        <f>_xlfn.TEXTAFTER(runRBA_RBA_fluxes[[#This Row],[rxn]],"-",-1)</f>
        <v>YOR128C</v>
      </c>
      <c r="I1011" s="1">
        <f>IF(runRBA_RBA_fluxes[[#This Row],[dir]]="REV",-runRBA_RBA_fluxes[[#This Row],[ub]],runRBA_RBA_fluxes[[#This Row],[lb]])</f>
        <v>0</v>
      </c>
      <c r="J1011" s="1">
        <f>IF(runRBA_RBA_fluxes[[#This Row],[dir]]="REV",-runRBA_RBA_fluxes[[#This Row],[lb]],runRBA_RBA_fluxes[[#This Row],[ub]])</f>
        <v>1000.0000000000001</v>
      </c>
      <c r="K1011" s="1">
        <f>IF(runRBA_RBA_fluxes[[#This Row],[dir]]="REV",-1,1)*runRBA_RBA_fluxes[[#This Row],[flux]]</f>
        <v>4.0460273703399998E-3</v>
      </c>
      <c r="L1011" s="1" t="b">
        <f>NOT(ISERROR(IF(runRBA_RBA_fluxes[[#This Row],[tag]]="RXN",MATCH(runRBA_RBA_fluxes[[#This Row],[rxn_base_id]],fba_fluxes[rxn],0),0)))</f>
        <v>1</v>
      </c>
    </row>
    <row r="1012" spans="1:12" hidden="1" x14ac:dyDescent="0.2">
      <c r="A1012" s="1" t="s">
        <v>1904</v>
      </c>
      <c r="B1012">
        <v>1.210114276E-6</v>
      </c>
      <c r="C1012">
        <v>0</v>
      </c>
      <c r="D1012">
        <v>1000.0000000000001</v>
      </c>
      <c r="E1012" t="str">
        <f>_xlfn.TEXTBEFORE(runRBA_RBA_fluxes[[#This Row],[rxn]],"-")</f>
        <v>PROSYN</v>
      </c>
      <c r="F1012" t="str">
        <f>IFERROR(_xlfn.TEXTAFTER(_xlfn.TEXTBEFORE(runRBA_RBA_fluxes[[#This Row],[rxn]],"_"&amp;runRBA_RBA_fluxes[[#This Row],[dir]]&amp;"-",-1),runRBA_RBA_fluxes[[#This Row],[tag]]&amp;"-"),"")</f>
        <v/>
      </c>
      <c r="G1012" t="e">
        <f>_xlfn.TEXTAFTER(_xlfn.TEXTBEFORE(runRBA_RBA_fluxes[[#This Row],[rxn]],"-"&amp;runRBA_RBA_fluxes[[#This Row],[enz]],-1),"_",-1)</f>
        <v>#N/A</v>
      </c>
      <c r="H1012" t="str">
        <f>_xlfn.TEXTAFTER(runRBA_RBA_fluxes[[#This Row],[rxn]],"-",-1)</f>
        <v>YOR176W</v>
      </c>
      <c r="I1012" s="1" t="e">
        <f>IF(runRBA_RBA_fluxes[[#This Row],[dir]]="REV",-runRBA_RBA_fluxes[[#This Row],[ub]],runRBA_RBA_fluxes[[#This Row],[lb]])</f>
        <v>#N/A</v>
      </c>
      <c r="J1012" s="1" t="e">
        <f>IF(runRBA_RBA_fluxes[[#This Row],[dir]]="REV",-runRBA_RBA_fluxes[[#This Row],[lb]],runRBA_RBA_fluxes[[#This Row],[ub]])</f>
        <v>#N/A</v>
      </c>
      <c r="K1012" s="1" t="e">
        <f>IF(runRBA_RBA_fluxes[[#This Row],[dir]]="REV",-1,1)*runRBA_RBA_fluxes[[#This Row],[flux]]</f>
        <v>#N/A</v>
      </c>
      <c r="L1012" s="1" t="b">
        <f>NOT(ISERROR(IF(runRBA_RBA_fluxes[[#This Row],[tag]]="RXN",MATCH(runRBA_RBA_fluxes[[#This Row],[rxn_base_id]],fba_fluxes[rxn],0),0)))</f>
        <v>1</v>
      </c>
    </row>
    <row r="1013" spans="1:12" hidden="1" x14ac:dyDescent="0.2">
      <c r="A1013" s="1" t="s">
        <v>1905</v>
      </c>
      <c r="B1013">
        <v>1.0504300000000001E-10</v>
      </c>
      <c r="C1013">
        <v>0</v>
      </c>
      <c r="D1013">
        <v>1000.0000000000001</v>
      </c>
      <c r="E1013" t="str">
        <f>_xlfn.TEXTBEFORE(runRBA_RBA_fluxes[[#This Row],[rxn]],"-")</f>
        <v>ENZSYN</v>
      </c>
      <c r="F1013" t="str">
        <f>IFERROR(_xlfn.TEXTAFTER(_xlfn.TEXTBEFORE(runRBA_RBA_fluxes[[#This Row],[rxn]],"_"&amp;runRBA_RBA_fluxes[[#This Row],[dir]]&amp;"-",-1),runRBA_RBA_fluxes[[#This Row],[tag]]&amp;"-"),"")</f>
        <v/>
      </c>
      <c r="G1013" t="e">
        <f>_xlfn.TEXTAFTER(_xlfn.TEXTBEFORE(runRBA_RBA_fluxes[[#This Row],[rxn]],"-"&amp;runRBA_RBA_fluxes[[#This Row],[enz]],-1),"_",-1)</f>
        <v>#N/A</v>
      </c>
      <c r="H1013" t="str">
        <f>_xlfn.TEXTAFTER(runRBA_RBA_fluxes[[#This Row],[rxn]],"-",-1)</f>
        <v>YKR067W_l</v>
      </c>
      <c r="I1013" s="1" t="e">
        <f>IF(runRBA_RBA_fluxes[[#This Row],[dir]]="REV",-runRBA_RBA_fluxes[[#This Row],[ub]],runRBA_RBA_fluxes[[#This Row],[lb]])</f>
        <v>#N/A</v>
      </c>
      <c r="J1013" s="1" t="e">
        <f>IF(runRBA_RBA_fluxes[[#This Row],[dir]]="REV",-runRBA_RBA_fluxes[[#This Row],[lb]],runRBA_RBA_fluxes[[#This Row],[ub]])</f>
        <v>#N/A</v>
      </c>
      <c r="K1013" s="1" t="e">
        <f>IF(runRBA_RBA_fluxes[[#This Row],[dir]]="REV",-1,1)*runRBA_RBA_fluxes[[#This Row],[flux]]</f>
        <v>#N/A</v>
      </c>
      <c r="L1013" s="1" t="b">
        <f>NOT(ISERROR(IF(runRBA_RBA_fluxes[[#This Row],[tag]]="RXN",MATCH(runRBA_RBA_fluxes[[#This Row],[rxn_base_id]],fba_fluxes[rxn],0),0)))</f>
        <v>1</v>
      </c>
    </row>
    <row r="1014" spans="1:12" hidden="1" x14ac:dyDescent="0.2">
      <c r="A1014" s="1" t="s">
        <v>1906</v>
      </c>
      <c r="B1014">
        <v>3.1214900000000001E-9</v>
      </c>
      <c r="C1014">
        <v>0</v>
      </c>
      <c r="D1014">
        <v>1000.0000000000001</v>
      </c>
      <c r="E1014" t="str">
        <f>_xlfn.TEXTBEFORE(runRBA_RBA_fluxes[[#This Row],[rxn]],"-")</f>
        <v>ENZSYN</v>
      </c>
      <c r="F1014" t="str">
        <f>IFERROR(_xlfn.TEXTAFTER(_xlfn.TEXTBEFORE(runRBA_RBA_fluxes[[#This Row],[rxn]],"_"&amp;runRBA_RBA_fluxes[[#This Row],[dir]]&amp;"-",-1),runRBA_RBA_fluxes[[#This Row],[tag]]&amp;"-"),"")</f>
        <v/>
      </c>
      <c r="G1014" t="e">
        <f>_xlfn.TEXTAFTER(_xlfn.TEXTBEFORE(runRBA_RBA_fluxes[[#This Row],[rxn]],"-"&amp;runRBA_RBA_fluxes[[#This Row],[enz]],-1),"_",-1)</f>
        <v>#N/A</v>
      </c>
      <c r="H1014" t="str">
        <f>_xlfn.TEXTAFTER(runRBA_RBA_fluxes[[#This Row],[rxn]],"-",-1)</f>
        <v>YOR245C_rm</v>
      </c>
      <c r="I1014" s="1" t="e">
        <f>IF(runRBA_RBA_fluxes[[#This Row],[dir]]="REV",-runRBA_RBA_fluxes[[#This Row],[ub]],runRBA_RBA_fluxes[[#This Row],[lb]])</f>
        <v>#N/A</v>
      </c>
      <c r="J1014" s="1" t="e">
        <f>IF(runRBA_RBA_fluxes[[#This Row],[dir]]="REV",-runRBA_RBA_fluxes[[#This Row],[lb]],runRBA_RBA_fluxes[[#This Row],[ub]])</f>
        <v>#N/A</v>
      </c>
      <c r="K1014" s="1" t="e">
        <f>IF(runRBA_RBA_fluxes[[#This Row],[dir]]="REV",-1,1)*runRBA_RBA_fluxes[[#This Row],[flux]]</f>
        <v>#N/A</v>
      </c>
      <c r="L1014" s="1" t="b">
        <f>NOT(ISERROR(IF(runRBA_RBA_fluxes[[#This Row],[tag]]="RXN",MATCH(runRBA_RBA_fluxes[[#This Row],[rxn_base_id]],fba_fluxes[rxn],0),0)))</f>
        <v>1</v>
      </c>
    </row>
    <row r="1015" spans="1:12" hidden="1" x14ac:dyDescent="0.2">
      <c r="A1015" s="1" t="s">
        <v>1907</v>
      </c>
      <c r="B1015">
        <v>7.47137969E-7</v>
      </c>
      <c r="C1015">
        <v>0</v>
      </c>
      <c r="D1015">
        <v>1000.0000000000001</v>
      </c>
      <c r="E1015" t="str">
        <f>_xlfn.TEXTBEFORE(runRBA_RBA_fluxes[[#This Row],[rxn]],"-")</f>
        <v>PROSYN</v>
      </c>
      <c r="F1015" t="str">
        <f>IFERROR(_xlfn.TEXTAFTER(_xlfn.TEXTBEFORE(runRBA_RBA_fluxes[[#This Row],[rxn]],"_"&amp;runRBA_RBA_fluxes[[#This Row],[dir]]&amp;"-",-1),runRBA_RBA_fluxes[[#This Row],[tag]]&amp;"-"),"")</f>
        <v/>
      </c>
      <c r="G1015" t="e">
        <f>_xlfn.TEXTAFTER(_xlfn.TEXTBEFORE(runRBA_RBA_fluxes[[#This Row],[rxn]],"-"&amp;runRBA_RBA_fluxes[[#This Row],[enz]],-1),"_",-1)</f>
        <v>#N/A</v>
      </c>
      <c r="H1015" t="str">
        <f>_xlfn.TEXTAFTER(runRBA_RBA_fluxes[[#This Row],[rxn]],"-",-1)</f>
        <v>YLR061W</v>
      </c>
      <c r="I1015" s="1" t="e">
        <f>IF(runRBA_RBA_fluxes[[#This Row],[dir]]="REV",-runRBA_RBA_fluxes[[#This Row],[ub]],runRBA_RBA_fluxes[[#This Row],[lb]])</f>
        <v>#N/A</v>
      </c>
      <c r="J1015" s="1" t="e">
        <f>IF(runRBA_RBA_fluxes[[#This Row],[dir]]="REV",-runRBA_RBA_fluxes[[#This Row],[lb]],runRBA_RBA_fluxes[[#This Row],[ub]])</f>
        <v>#N/A</v>
      </c>
      <c r="K1015" s="1" t="e">
        <f>IF(runRBA_RBA_fluxes[[#This Row],[dir]]="REV",-1,1)*runRBA_RBA_fluxes[[#This Row],[flux]]</f>
        <v>#N/A</v>
      </c>
      <c r="L1015" s="1" t="b">
        <f>NOT(ISERROR(IF(runRBA_RBA_fluxes[[#This Row],[tag]]="RXN",MATCH(runRBA_RBA_fluxes[[#This Row],[rxn_base_id]],fba_fluxes[rxn],0),0)))</f>
        <v>1</v>
      </c>
    </row>
    <row r="1016" spans="1:12" x14ac:dyDescent="0.2">
      <c r="A1016" s="1" t="s">
        <v>881</v>
      </c>
      <c r="B1016">
        <v>4.0339834265267001E-2</v>
      </c>
      <c r="C1016">
        <v>0</v>
      </c>
      <c r="D1016">
        <v>1000.0000000000001</v>
      </c>
      <c r="E1016" t="str">
        <f>_xlfn.TEXTBEFORE(runRBA_RBA_fluxes[[#This Row],[rxn]],"-")</f>
        <v>RXN</v>
      </c>
      <c r="F1016" t="str">
        <f>IFERROR(_xlfn.TEXTAFTER(_xlfn.TEXTBEFORE(runRBA_RBA_fluxes[[#This Row],[rxn]],"_"&amp;runRBA_RBA_fluxes[[#This Row],[dir]]&amp;"-",-1),runRBA_RBA_fluxes[[#This Row],[tag]]&amp;"-"),"")</f>
        <v>ALAt_c_m</v>
      </c>
      <c r="G1016" t="str">
        <f>_xlfn.TEXTAFTER(_xlfn.TEXTBEFORE(runRBA_RBA_fluxes[[#This Row],[rxn]],"-"&amp;runRBA_RBA_fluxes[[#This Row],[enz]],-1),"_",-1)</f>
        <v>FWD</v>
      </c>
      <c r="H1016" t="str">
        <f>_xlfn.TEXTAFTER(runRBA_RBA_fluxes[[#This Row],[rxn]],"-",-1)</f>
        <v>SPONT</v>
      </c>
      <c r="I1016" s="1">
        <f>IF(runRBA_RBA_fluxes[[#This Row],[dir]]="REV",-runRBA_RBA_fluxes[[#This Row],[ub]],runRBA_RBA_fluxes[[#This Row],[lb]])</f>
        <v>0</v>
      </c>
      <c r="J1016" s="1">
        <f>IF(runRBA_RBA_fluxes[[#This Row],[dir]]="REV",-runRBA_RBA_fluxes[[#This Row],[lb]],runRBA_RBA_fluxes[[#This Row],[ub]])</f>
        <v>1000.0000000000001</v>
      </c>
      <c r="K1016" s="1">
        <f>IF(runRBA_RBA_fluxes[[#This Row],[dir]]="REV",-1,1)*runRBA_RBA_fluxes[[#This Row],[flux]]</f>
        <v>4.0339834265267001E-2</v>
      </c>
      <c r="L1016" s="1" t="b">
        <f>NOT(ISERROR(IF(runRBA_RBA_fluxes[[#This Row],[tag]]="RXN",MATCH(runRBA_RBA_fluxes[[#This Row],[rxn_base_id]],fba_fluxes[rxn],0),0)))</f>
        <v>1</v>
      </c>
    </row>
    <row r="1017" spans="1:12" hidden="1" x14ac:dyDescent="0.2">
      <c r="A1017" s="1" t="s">
        <v>1908</v>
      </c>
      <c r="B1017">
        <v>1.8018599999999999E-10</v>
      </c>
      <c r="C1017">
        <v>0</v>
      </c>
      <c r="D1017">
        <v>1000.0000000000001</v>
      </c>
      <c r="E1017" t="str">
        <f>_xlfn.TEXTBEFORE(runRBA_RBA_fluxes[[#This Row],[rxn]],"-")</f>
        <v>PROSYN</v>
      </c>
      <c r="F1017" t="str">
        <f>IFERROR(_xlfn.TEXTAFTER(_xlfn.TEXTBEFORE(runRBA_RBA_fluxes[[#This Row],[rxn]],"_"&amp;runRBA_RBA_fluxes[[#This Row],[dir]]&amp;"-",-1),runRBA_RBA_fluxes[[#This Row],[tag]]&amp;"-"),"")</f>
        <v/>
      </c>
      <c r="G1017" t="e">
        <f>_xlfn.TEXTAFTER(_xlfn.TEXTBEFORE(runRBA_RBA_fluxes[[#This Row],[rxn]],"-"&amp;runRBA_RBA_fluxes[[#This Row],[enz]],-1),"_",-1)</f>
        <v>#N/A</v>
      </c>
      <c r="H1017" t="str">
        <f>_xlfn.TEXTAFTER(runRBA_RBA_fluxes[[#This Row],[rxn]],"-",-1)</f>
        <v>YPL214C</v>
      </c>
      <c r="I1017" s="1" t="e">
        <f>IF(runRBA_RBA_fluxes[[#This Row],[dir]]="REV",-runRBA_RBA_fluxes[[#This Row],[ub]],runRBA_RBA_fluxes[[#This Row],[lb]])</f>
        <v>#N/A</v>
      </c>
      <c r="J1017" s="1" t="e">
        <f>IF(runRBA_RBA_fluxes[[#This Row],[dir]]="REV",-runRBA_RBA_fluxes[[#This Row],[lb]],runRBA_RBA_fluxes[[#This Row],[ub]])</f>
        <v>#N/A</v>
      </c>
      <c r="K1017" s="1" t="e">
        <f>IF(runRBA_RBA_fluxes[[#This Row],[dir]]="REV",-1,1)*runRBA_RBA_fluxes[[#This Row],[flux]]</f>
        <v>#N/A</v>
      </c>
      <c r="L1017" s="1" t="b">
        <f>NOT(ISERROR(IF(runRBA_RBA_fluxes[[#This Row],[tag]]="RXN",MATCH(runRBA_RBA_fluxes[[#This Row],[rxn_base_id]],fba_fluxes[rxn],0),0)))</f>
        <v>1</v>
      </c>
    </row>
    <row r="1018" spans="1:12" hidden="1" x14ac:dyDescent="0.2">
      <c r="A1018" s="1" t="s">
        <v>1909</v>
      </c>
      <c r="B1018">
        <v>9.0542968999999999E-8</v>
      </c>
      <c r="C1018">
        <v>0</v>
      </c>
      <c r="D1018">
        <v>1000.0000000000001</v>
      </c>
      <c r="E1018" t="str">
        <f>_xlfn.TEXTBEFORE(runRBA_RBA_fluxes[[#This Row],[rxn]],"-")</f>
        <v>PROSYN</v>
      </c>
      <c r="F1018" t="str">
        <f>IFERROR(_xlfn.TEXTAFTER(_xlfn.TEXTBEFORE(runRBA_RBA_fluxes[[#This Row],[rxn]],"_"&amp;runRBA_RBA_fluxes[[#This Row],[dir]]&amp;"-",-1),runRBA_RBA_fluxes[[#This Row],[tag]]&amp;"-"),"")</f>
        <v/>
      </c>
      <c r="G1018" t="e">
        <f>_xlfn.TEXTAFTER(_xlfn.TEXTBEFORE(runRBA_RBA_fluxes[[#This Row],[rxn]],"-"&amp;runRBA_RBA_fluxes[[#This Row],[enz]],-1),"_",-1)</f>
        <v>#N/A</v>
      </c>
      <c r="H1018" t="str">
        <f>_xlfn.TEXTAFTER(runRBA_RBA_fluxes[[#This Row],[rxn]],"-",-1)</f>
        <v>YMR188C</v>
      </c>
      <c r="I1018" s="1" t="e">
        <f>IF(runRBA_RBA_fluxes[[#This Row],[dir]]="REV",-runRBA_RBA_fluxes[[#This Row],[ub]],runRBA_RBA_fluxes[[#This Row],[lb]])</f>
        <v>#N/A</v>
      </c>
      <c r="J1018" s="1" t="e">
        <f>IF(runRBA_RBA_fluxes[[#This Row],[dir]]="REV",-runRBA_RBA_fluxes[[#This Row],[lb]],runRBA_RBA_fluxes[[#This Row],[ub]])</f>
        <v>#N/A</v>
      </c>
      <c r="K1018" s="1" t="e">
        <f>IF(runRBA_RBA_fluxes[[#This Row],[dir]]="REV",-1,1)*runRBA_RBA_fluxes[[#This Row],[flux]]</f>
        <v>#N/A</v>
      </c>
      <c r="L1018" s="1" t="b">
        <f>NOT(ISERROR(IF(runRBA_RBA_fluxes[[#This Row],[tag]]="RXN",MATCH(runRBA_RBA_fluxes[[#This Row],[rxn_base_id]],fba_fluxes[rxn],0),0)))</f>
        <v>1</v>
      </c>
    </row>
    <row r="1019" spans="1:12" x14ac:dyDescent="0.2">
      <c r="A1019" s="1" t="s">
        <v>882</v>
      </c>
      <c r="B1019">
        <v>13.21</v>
      </c>
      <c r="C1019">
        <v>0</v>
      </c>
      <c r="D1019">
        <v>1000.0000000000001</v>
      </c>
      <c r="E1019" t="str">
        <f>_xlfn.TEXTBEFORE(runRBA_RBA_fluxes[[#This Row],[rxn]],"-")</f>
        <v>RXN</v>
      </c>
      <c r="F1019" t="str">
        <f>IFERROR(_xlfn.TEXTAFTER(_xlfn.TEXTBEFORE(runRBA_RBA_fluxes[[#This Row],[rxn]],"_"&amp;runRBA_RBA_fluxes[[#This Row],[dir]]&amp;"-",-1),runRBA_RBA_fluxes[[#This Row],[tag]]&amp;"-"),"")</f>
        <v>HEX1_c</v>
      </c>
      <c r="G1019" t="str">
        <f>_xlfn.TEXTAFTER(_xlfn.TEXTBEFORE(runRBA_RBA_fluxes[[#This Row],[rxn]],"-"&amp;runRBA_RBA_fluxes[[#This Row],[enz]],-1),"_",-1)</f>
        <v>FWD</v>
      </c>
      <c r="H1019" t="str">
        <f>_xlfn.TEXTAFTER(runRBA_RBA_fluxes[[#This Row],[rxn]],"-",-1)</f>
        <v>YCL040W</v>
      </c>
      <c r="I1019" s="1">
        <f>IF(runRBA_RBA_fluxes[[#This Row],[dir]]="REV",-runRBA_RBA_fluxes[[#This Row],[ub]],runRBA_RBA_fluxes[[#This Row],[lb]])</f>
        <v>0</v>
      </c>
      <c r="J1019" s="1">
        <f>IF(runRBA_RBA_fluxes[[#This Row],[dir]]="REV",-runRBA_RBA_fluxes[[#This Row],[lb]],runRBA_RBA_fluxes[[#This Row],[ub]])</f>
        <v>1000.0000000000001</v>
      </c>
      <c r="K1019" s="1">
        <f>IF(runRBA_RBA_fluxes[[#This Row],[dir]]="REV",-1,1)*runRBA_RBA_fluxes[[#This Row],[flux]]</f>
        <v>13.21</v>
      </c>
      <c r="L1019" s="1" t="b">
        <f>NOT(ISERROR(IF(runRBA_RBA_fluxes[[#This Row],[tag]]="RXN",MATCH(runRBA_RBA_fluxes[[#This Row],[rxn_base_id]],fba_fluxes[rxn],0),0)))</f>
        <v>1</v>
      </c>
    </row>
    <row r="1020" spans="1:12" hidden="1" x14ac:dyDescent="0.2">
      <c r="A1020" s="1" t="s">
        <v>1910</v>
      </c>
      <c r="B1020">
        <v>3.0416720000000001E-9</v>
      </c>
      <c r="C1020">
        <v>0</v>
      </c>
      <c r="D1020">
        <v>1000.0000000000001</v>
      </c>
      <c r="E1020" t="str">
        <f>_xlfn.TEXTBEFORE(runRBA_RBA_fluxes[[#This Row],[rxn]],"-")</f>
        <v>ENZSYN</v>
      </c>
      <c r="F1020" t="str">
        <f>IFERROR(_xlfn.TEXTAFTER(_xlfn.TEXTBEFORE(runRBA_RBA_fluxes[[#This Row],[rxn]],"_"&amp;runRBA_RBA_fluxes[[#This Row],[dir]]&amp;"-",-1),runRBA_RBA_fluxes[[#This Row],[tag]]&amp;"-"),"")</f>
        <v/>
      </c>
      <c r="G1020" t="e">
        <f>_xlfn.TEXTAFTER(_xlfn.TEXTBEFORE(runRBA_RBA_fluxes[[#This Row],[rxn]],"-"&amp;runRBA_RBA_fluxes[[#This Row],[enz]],-1),"_",-1)</f>
        <v>#N/A</v>
      </c>
      <c r="H1020" t="str">
        <f>_xlfn.TEXTAFTER(runRBA_RBA_fluxes[[#This Row],[rxn]],"-",-1)</f>
        <v>YGR260W</v>
      </c>
      <c r="I1020" s="1" t="e">
        <f>IF(runRBA_RBA_fluxes[[#This Row],[dir]]="REV",-runRBA_RBA_fluxes[[#This Row],[ub]],runRBA_RBA_fluxes[[#This Row],[lb]])</f>
        <v>#N/A</v>
      </c>
      <c r="J1020" s="1" t="e">
        <f>IF(runRBA_RBA_fluxes[[#This Row],[dir]]="REV",-runRBA_RBA_fluxes[[#This Row],[lb]],runRBA_RBA_fluxes[[#This Row],[ub]])</f>
        <v>#N/A</v>
      </c>
      <c r="K1020" s="1" t="e">
        <f>IF(runRBA_RBA_fluxes[[#This Row],[dir]]="REV",-1,1)*runRBA_RBA_fluxes[[#This Row],[flux]]</f>
        <v>#N/A</v>
      </c>
      <c r="L1020" s="1" t="b">
        <f>NOT(ISERROR(IF(runRBA_RBA_fluxes[[#This Row],[tag]]="RXN",MATCH(runRBA_RBA_fluxes[[#This Row],[rxn_base_id]],fba_fluxes[rxn],0),0)))</f>
        <v>1</v>
      </c>
    </row>
    <row r="1021" spans="1:12" hidden="1" x14ac:dyDescent="0.2">
      <c r="A1021" s="1" t="s">
        <v>1911</v>
      </c>
      <c r="B1021">
        <v>3.6527600000000002E-10</v>
      </c>
      <c r="C1021">
        <v>0</v>
      </c>
      <c r="D1021">
        <v>1000.0000000000001</v>
      </c>
      <c r="E1021" t="str">
        <f>_xlfn.TEXTBEFORE(runRBA_RBA_fluxes[[#This Row],[rxn]],"-")</f>
        <v>ENZLOAD</v>
      </c>
      <c r="F1021" t="str">
        <f>IFERROR(_xlfn.TEXTAFTER(_xlfn.TEXTBEFORE(runRBA_RBA_fluxes[[#This Row],[rxn]],"_"&amp;runRBA_RBA_fluxes[[#This Row],[dir]]&amp;"-",-1),runRBA_RBA_fluxes[[#This Row],[tag]]&amp;"-"),"")</f>
        <v>SERt_c_r</v>
      </c>
      <c r="G1021" t="str">
        <f>_xlfn.TEXTAFTER(_xlfn.TEXTBEFORE(runRBA_RBA_fluxes[[#This Row],[rxn]],"-"&amp;runRBA_RBA_fluxes[[#This Row],[enz]],-1),"_",-1)</f>
        <v>FWD</v>
      </c>
      <c r="H1021" t="str">
        <f>_xlfn.TEXTAFTER(runRBA_RBA_fluxes[[#This Row],[rxn]],"-",-1)</f>
        <v>YKR039W_rm</v>
      </c>
      <c r="I1021" s="1">
        <f>IF(runRBA_RBA_fluxes[[#This Row],[dir]]="REV",-runRBA_RBA_fluxes[[#This Row],[ub]],runRBA_RBA_fluxes[[#This Row],[lb]])</f>
        <v>0</v>
      </c>
      <c r="J1021" s="1">
        <f>IF(runRBA_RBA_fluxes[[#This Row],[dir]]="REV",-runRBA_RBA_fluxes[[#This Row],[lb]],runRBA_RBA_fluxes[[#This Row],[ub]])</f>
        <v>1000.0000000000001</v>
      </c>
      <c r="K1021" s="1">
        <f>IF(runRBA_RBA_fluxes[[#This Row],[dir]]="REV",-1,1)*runRBA_RBA_fluxes[[#This Row],[flux]]</f>
        <v>3.6527600000000002E-10</v>
      </c>
      <c r="L1021" s="1" t="b">
        <f>NOT(ISERROR(IF(runRBA_RBA_fluxes[[#This Row],[tag]]="RXN",MATCH(runRBA_RBA_fluxes[[#This Row],[rxn_base_id]],fba_fluxes[rxn],0),0)))</f>
        <v>1</v>
      </c>
    </row>
    <row r="1022" spans="1:12" hidden="1" x14ac:dyDescent="0.2">
      <c r="A1022" s="1" t="s">
        <v>1912</v>
      </c>
      <c r="B1022">
        <v>7.47137969E-7</v>
      </c>
      <c r="C1022">
        <v>0</v>
      </c>
      <c r="D1022">
        <v>1000.0000000000001</v>
      </c>
      <c r="E1022" t="str">
        <f>_xlfn.TEXTBEFORE(runRBA_RBA_fluxes[[#This Row],[rxn]],"-")</f>
        <v>PROSYN</v>
      </c>
      <c r="F1022" t="str">
        <f>IFERROR(_xlfn.TEXTAFTER(_xlfn.TEXTBEFORE(runRBA_RBA_fluxes[[#This Row],[rxn]],"_"&amp;runRBA_RBA_fluxes[[#This Row],[dir]]&amp;"-",-1),runRBA_RBA_fluxes[[#This Row],[tag]]&amp;"-"),"")</f>
        <v/>
      </c>
      <c r="G1022" t="e">
        <f>_xlfn.TEXTAFTER(_xlfn.TEXTBEFORE(runRBA_RBA_fluxes[[#This Row],[rxn]],"-"&amp;runRBA_RBA_fluxes[[#This Row],[enz]],-1),"_",-1)</f>
        <v>#N/A</v>
      </c>
      <c r="H1022" t="str">
        <f>_xlfn.TEXTAFTER(runRBA_RBA_fluxes[[#This Row],[rxn]],"-",-1)</f>
        <v>YDL130W</v>
      </c>
      <c r="I1022" s="1" t="e">
        <f>IF(runRBA_RBA_fluxes[[#This Row],[dir]]="REV",-runRBA_RBA_fluxes[[#This Row],[ub]],runRBA_RBA_fluxes[[#This Row],[lb]])</f>
        <v>#N/A</v>
      </c>
      <c r="J1022" s="1" t="e">
        <f>IF(runRBA_RBA_fluxes[[#This Row],[dir]]="REV",-runRBA_RBA_fluxes[[#This Row],[lb]],runRBA_RBA_fluxes[[#This Row],[ub]])</f>
        <v>#N/A</v>
      </c>
      <c r="K1022" s="1" t="e">
        <f>IF(runRBA_RBA_fluxes[[#This Row],[dir]]="REV",-1,1)*runRBA_RBA_fluxes[[#This Row],[flux]]</f>
        <v>#N/A</v>
      </c>
      <c r="L1022" s="1" t="b">
        <f>NOT(ISERROR(IF(runRBA_RBA_fluxes[[#This Row],[tag]]="RXN",MATCH(runRBA_RBA_fluxes[[#This Row],[rxn_base_id]],fba_fluxes[rxn],0),0)))</f>
        <v>1</v>
      </c>
    </row>
    <row r="1023" spans="1:12" hidden="1" x14ac:dyDescent="0.2">
      <c r="A1023" s="1" t="s">
        <v>1913</v>
      </c>
      <c r="B1023">
        <v>1.8731128049E-5</v>
      </c>
      <c r="C1023">
        <v>0</v>
      </c>
      <c r="D1023">
        <v>1000.0000000000001</v>
      </c>
      <c r="E1023" t="str">
        <f>_xlfn.TEXTBEFORE(runRBA_RBA_fluxes[[#This Row],[rxn]],"-")</f>
        <v>PROSYN</v>
      </c>
      <c r="F1023" t="str">
        <f>IFERROR(_xlfn.TEXTAFTER(_xlfn.TEXTBEFORE(runRBA_RBA_fluxes[[#This Row],[rxn]],"_"&amp;runRBA_RBA_fluxes[[#This Row],[dir]]&amp;"-",-1),runRBA_RBA_fluxes[[#This Row],[tag]]&amp;"-"),"")</f>
        <v/>
      </c>
      <c r="G1023" t="e">
        <f>_xlfn.TEXTAFTER(_xlfn.TEXTBEFORE(runRBA_RBA_fluxes[[#This Row],[rxn]],"-"&amp;runRBA_RBA_fluxes[[#This Row],[enz]],-1),"_",-1)</f>
        <v>#N/A</v>
      </c>
      <c r="H1023" t="str">
        <f>_xlfn.TEXTAFTER(runRBA_RBA_fluxes[[#This Row],[rxn]],"-",-1)</f>
        <v>YLR295C</v>
      </c>
      <c r="I1023" s="1" t="e">
        <f>IF(runRBA_RBA_fluxes[[#This Row],[dir]]="REV",-runRBA_RBA_fluxes[[#This Row],[ub]],runRBA_RBA_fluxes[[#This Row],[lb]])</f>
        <v>#N/A</v>
      </c>
      <c r="J1023" s="1" t="e">
        <f>IF(runRBA_RBA_fluxes[[#This Row],[dir]]="REV",-runRBA_RBA_fluxes[[#This Row],[lb]],runRBA_RBA_fluxes[[#This Row],[ub]])</f>
        <v>#N/A</v>
      </c>
      <c r="K1023" s="1" t="e">
        <f>IF(runRBA_RBA_fluxes[[#This Row],[dir]]="REV",-1,1)*runRBA_RBA_fluxes[[#This Row],[flux]]</f>
        <v>#N/A</v>
      </c>
      <c r="L1023" s="1" t="b">
        <f>NOT(ISERROR(IF(runRBA_RBA_fluxes[[#This Row],[tag]]="RXN",MATCH(runRBA_RBA_fluxes[[#This Row],[rxn_base_id]],fba_fluxes[rxn],0),0)))</f>
        <v>1</v>
      </c>
    </row>
    <row r="1024" spans="1:12" hidden="1" x14ac:dyDescent="0.2">
      <c r="A1024" s="1" t="s">
        <v>1914</v>
      </c>
      <c r="B1024">
        <v>9.0542968999999999E-8</v>
      </c>
      <c r="C1024">
        <v>0</v>
      </c>
      <c r="D1024">
        <v>1000.0000000000001</v>
      </c>
      <c r="E1024" t="str">
        <f>_xlfn.TEXTBEFORE(runRBA_RBA_fluxes[[#This Row],[rxn]],"-")</f>
        <v>RIBOSYN</v>
      </c>
      <c r="F1024" t="str">
        <f>IFERROR(_xlfn.TEXTAFTER(_xlfn.TEXTBEFORE(runRBA_RBA_fluxes[[#This Row],[rxn]],"_"&amp;runRBA_RBA_fluxes[[#This Row],[dir]]&amp;"-",-1),runRBA_RBA_fluxes[[#This Row],[tag]]&amp;"-"),"")</f>
        <v/>
      </c>
      <c r="G1024" t="e">
        <f>_xlfn.TEXTAFTER(_xlfn.TEXTBEFORE(runRBA_RBA_fluxes[[#This Row],[rxn]],"-"&amp;runRBA_RBA_fluxes[[#This Row],[enz]],-1),"_",-1)</f>
        <v>#N/A</v>
      </c>
      <c r="H1024" t="str">
        <f>_xlfn.TEXTAFTER(runRBA_RBA_fluxes[[#This Row],[rxn]],"-",-1)</f>
        <v>rrna21s_m</v>
      </c>
      <c r="I1024" s="1" t="e">
        <f>IF(runRBA_RBA_fluxes[[#This Row],[dir]]="REV",-runRBA_RBA_fluxes[[#This Row],[ub]],runRBA_RBA_fluxes[[#This Row],[lb]])</f>
        <v>#N/A</v>
      </c>
      <c r="J1024" s="1" t="e">
        <f>IF(runRBA_RBA_fluxes[[#This Row],[dir]]="REV",-runRBA_RBA_fluxes[[#This Row],[lb]],runRBA_RBA_fluxes[[#This Row],[ub]])</f>
        <v>#N/A</v>
      </c>
      <c r="K1024" s="1" t="e">
        <f>IF(runRBA_RBA_fluxes[[#This Row],[dir]]="REV",-1,1)*runRBA_RBA_fluxes[[#This Row],[flux]]</f>
        <v>#N/A</v>
      </c>
      <c r="L1024" s="1" t="b">
        <f>NOT(ISERROR(IF(runRBA_RBA_fluxes[[#This Row],[tag]]="RXN",MATCH(runRBA_RBA_fluxes[[#This Row],[rxn_base_id]],fba_fluxes[rxn],0),0)))</f>
        <v>1</v>
      </c>
    </row>
    <row r="1025" spans="1:12" x14ac:dyDescent="0.2">
      <c r="A1025" s="1" t="s">
        <v>883</v>
      </c>
      <c r="B1025">
        <v>0.247731019873973</v>
      </c>
      <c r="C1025">
        <v>0</v>
      </c>
      <c r="D1025">
        <v>1000.0000000000001</v>
      </c>
      <c r="E1025" t="str">
        <f>_xlfn.TEXTBEFORE(runRBA_RBA_fluxes[[#This Row],[rxn]],"-")</f>
        <v>RXN</v>
      </c>
      <c r="F1025" t="str">
        <f>IFERROR(_xlfn.TEXTAFTER(_xlfn.TEXTBEFORE(runRBA_RBA_fluxes[[#This Row],[rxn]],"_"&amp;runRBA_RBA_fluxes[[#This Row],[dir]]&amp;"-",-1),runRBA_RBA_fluxes[[#This Row],[tag]]&amp;"-"),"")</f>
        <v>ETFOXRq6_m</v>
      </c>
      <c r="G1025" t="str">
        <f>_xlfn.TEXTAFTER(_xlfn.TEXTBEFORE(runRBA_RBA_fluxes[[#This Row],[rxn]],"-"&amp;runRBA_RBA_fluxes[[#This Row],[enz]],-1),"_",-1)</f>
        <v>FWD</v>
      </c>
      <c r="H1025" t="str">
        <f>_xlfn.TEXTAFTER(runRBA_RBA_fluxes[[#This Row],[rxn]],"-",-1)</f>
        <v>CIR1AIM45</v>
      </c>
      <c r="I1025" s="1">
        <f>IF(runRBA_RBA_fluxes[[#This Row],[dir]]="REV",-runRBA_RBA_fluxes[[#This Row],[ub]],runRBA_RBA_fluxes[[#This Row],[lb]])</f>
        <v>0</v>
      </c>
      <c r="J1025" s="1">
        <f>IF(runRBA_RBA_fluxes[[#This Row],[dir]]="REV",-runRBA_RBA_fluxes[[#This Row],[lb]],runRBA_RBA_fluxes[[#This Row],[ub]])</f>
        <v>1000.0000000000001</v>
      </c>
      <c r="K1025" s="1">
        <f>IF(runRBA_RBA_fluxes[[#This Row],[dir]]="REV",-1,1)*runRBA_RBA_fluxes[[#This Row],[flux]]</f>
        <v>0.247731019873973</v>
      </c>
      <c r="L1025" s="1" t="b">
        <f>NOT(ISERROR(IF(runRBA_RBA_fluxes[[#This Row],[tag]]="RXN",MATCH(runRBA_RBA_fluxes[[#This Row],[rxn_base_id]],fba_fluxes[rxn],0),0)))</f>
        <v>1</v>
      </c>
    </row>
    <row r="1026" spans="1:12" hidden="1" x14ac:dyDescent="0.2">
      <c r="A1026" s="1" t="s">
        <v>1915</v>
      </c>
      <c r="B1026">
        <v>8.8473478000000001E-8</v>
      </c>
      <c r="C1026">
        <v>0</v>
      </c>
      <c r="D1026">
        <v>1000.0000000000001</v>
      </c>
      <c r="E1026" t="str">
        <f>_xlfn.TEXTBEFORE(runRBA_RBA_fluxes[[#This Row],[rxn]],"-")</f>
        <v>ENZLOAD</v>
      </c>
      <c r="F1026" t="str">
        <f>IFERROR(_xlfn.TEXTAFTER(_xlfn.TEXTBEFORE(runRBA_RBA_fluxes[[#This Row],[rxn]],"_"&amp;runRBA_RBA_fluxes[[#This Row],[dir]]&amp;"-",-1),runRBA_RBA_fluxes[[#This Row],[tag]]&amp;"-"),"")</f>
        <v>ACHBS_m</v>
      </c>
      <c r="G1026" t="str">
        <f>_xlfn.TEXTAFTER(_xlfn.TEXTBEFORE(runRBA_RBA_fluxes[[#This Row],[rxn]],"-"&amp;runRBA_RBA_fluxes[[#This Row],[enz]],-1),"_",-1)</f>
        <v>FWD</v>
      </c>
      <c r="H1026" t="str">
        <f>_xlfn.TEXTAFTER(runRBA_RBA_fluxes[[#This Row],[rxn]],"-",-1)</f>
        <v>ILV26</v>
      </c>
      <c r="I1026" s="1">
        <f>IF(runRBA_RBA_fluxes[[#This Row],[dir]]="REV",-runRBA_RBA_fluxes[[#This Row],[ub]],runRBA_RBA_fluxes[[#This Row],[lb]])</f>
        <v>0</v>
      </c>
      <c r="J1026" s="1">
        <f>IF(runRBA_RBA_fluxes[[#This Row],[dir]]="REV",-runRBA_RBA_fluxes[[#This Row],[lb]],runRBA_RBA_fluxes[[#This Row],[ub]])</f>
        <v>1000.0000000000001</v>
      </c>
      <c r="K1026" s="1">
        <f>IF(runRBA_RBA_fluxes[[#This Row],[dir]]="REV",-1,1)*runRBA_RBA_fluxes[[#This Row],[flux]]</f>
        <v>8.8473478000000001E-8</v>
      </c>
      <c r="L1026" s="1" t="b">
        <f>NOT(ISERROR(IF(runRBA_RBA_fluxes[[#This Row],[tag]]="RXN",MATCH(runRBA_RBA_fluxes[[#This Row],[rxn_base_id]],fba_fluxes[rxn],0),0)))</f>
        <v>1</v>
      </c>
    </row>
    <row r="1027" spans="1:12" x14ac:dyDescent="0.2">
      <c r="A1027" s="1" t="s">
        <v>885</v>
      </c>
      <c r="B1027">
        <v>1.1180522122200001E-3</v>
      </c>
      <c r="C1027">
        <v>0</v>
      </c>
      <c r="D1027">
        <v>1000.0000000000001</v>
      </c>
      <c r="E1027" t="str">
        <f>_xlfn.TEXTBEFORE(runRBA_RBA_fluxes[[#This Row],[rxn]],"-")</f>
        <v>RXN</v>
      </c>
      <c r="F1027" t="str">
        <f>IFERROR(_xlfn.TEXTAFTER(_xlfn.TEXTBEFORE(runRBA_RBA_fluxes[[#This Row],[rxn]],"_"&amp;runRBA_RBA_fluxes[[#This Row],[dir]]&amp;"-",-1),runRBA_RBA_fluxes[[#This Row],[tag]]&amp;"-"),"")</f>
        <v>CO2t_c_mm</v>
      </c>
      <c r="G1027" t="str">
        <f>_xlfn.TEXTAFTER(_xlfn.TEXTBEFORE(runRBA_RBA_fluxes[[#This Row],[rxn]],"-"&amp;runRBA_RBA_fluxes[[#This Row],[enz]],-1),"_",-1)</f>
        <v>REV</v>
      </c>
      <c r="H1027" t="str">
        <f>_xlfn.TEXTAFTER(runRBA_RBA_fluxes[[#This Row],[rxn]],"-",-1)</f>
        <v>SPONT</v>
      </c>
      <c r="I1027" s="1">
        <f>IF(runRBA_RBA_fluxes[[#This Row],[dir]]="REV",-runRBA_RBA_fluxes[[#This Row],[ub]],runRBA_RBA_fluxes[[#This Row],[lb]])</f>
        <v>-1000.0000000000001</v>
      </c>
      <c r="J1027" s="1">
        <f>IF(runRBA_RBA_fluxes[[#This Row],[dir]]="REV",-runRBA_RBA_fluxes[[#This Row],[lb]],runRBA_RBA_fluxes[[#This Row],[ub]])</f>
        <v>0</v>
      </c>
      <c r="K1027" s="1">
        <f>IF(runRBA_RBA_fluxes[[#This Row],[dir]]="REV",-1,1)*runRBA_RBA_fluxes[[#This Row],[flux]]</f>
        <v>-1.1180522122200001E-3</v>
      </c>
      <c r="L1027" s="1" t="b">
        <f>NOT(ISERROR(IF(runRBA_RBA_fluxes[[#This Row],[tag]]="RXN",MATCH(runRBA_RBA_fluxes[[#This Row],[rxn_base_id]],fba_fluxes[rxn],0),0)))</f>
        <v>1</v>
      </c>
    </row>
    <row r="1028" spans="1:12" hidden="1" x14ac:dyDescent="0.2">
      <c r="A1028" s="1" t="s">
        <v>1916</v>
      </c>
      <c r="B1028">
        <v>7.47137969E-7</v>
      </c>
      <c r="C1028">
        <v>0</v>
      </c>
      <c r="D1028">
        <v>1000.0000000000001</v>
      </c>
      <c r="E1028" t="str">
        <f>_xlfn.TEXTBEFORE(runRBA_RBA_fluxes[[#This Row],[rxn]],"-")</f>
        <v>RIBOSUBSYN</v>
      </c>
      <c r="F1028" t="str">
        <f>IFERROR(_xlfn.TEXTAFTER(_xlfn.TEXTBEFORE(runRBA_RBA_fluxes[[#This Row],[rxn]],"_"&amp;runRBA_RBA_fluxes[[#This Row],[dir]]&amp;"-",-1),runRBA_RBA_fluxes[[#This Row],[tag]]&amp;"-"),"")</f>
        <v/>
      </c>
      <c r="G1028" t="e">
        <f>_xlfn.TEXTAFTER(_xlfn.TEXTBEFORE(runRBA_RBA_fluxes[[#This Row],[rxn]],"-"&amp;runRBA_RBA_fluxes[[#This Row],[enz]],-1),"_",-1)</f>
        <v>#N/A</v>
      </c>
      <c r="H1028" t="str">
        <f>_xlfn.TEXTAFTER(runRBA_RBA_fluxes[[#This Row],[rxn]],"-",-1)</f>
        <v>YHR010W</v>
      </c>
      <c r="I1028" s="1" t="e">
        <f>IF(runRBA_RBA_fluxes[[#This Row],[dir]]="REV",-runRBA_RBA_fluxes[[#This Row],[ub]],runRBA_RBA_fluxes[[#This Row],[lb]])</f>
        <v>#N/A</v>
      </c>
      <c r="J1028" s="1" t="e">
        <f>IF(runRBA_RBA_fluxes[[#This Row],[dir]]="REV",-runRBA_RBA_fluxes[[#This Row],[lb]],runRBA_RBA_fluxes[[#This Row],[ub]])</f>
        <v>#N/A</v>
      </c>
      <c r="K1028" s="1" t="e">
        <f>IF(runRBA_RBA_fluxes[[#This Row],[dir]]="REV",-1,1)*runRBA_RBA_fluxes[[#This Row],[flux]]</f>
        <v>#N/A</v>
      </c>
      <c r="L1028" s="1" t="b">
        <f>NOT(ISERROR(IF(runRBA_RBA_fluxes[[#This Row],[tag]]="RXN",MATCH(runRBA_RBA_fluxes[[#This Row],[rxn_base_id]],fba_fluxes[rxn],0),0)))</f>
        <v>1</v>
      </c>
    </row>
    <row r="1029" spans="1:12" hidden="1" x14ac:dyDescent="0.2">
      <c r="A1029" s="1" t="s">
        <v>1917</v>
      </c>
      <c r="B1029">
        <v>3.6527600000000002E-10</v>
      </c>
      <c r="C1029">
        <v>0</v>
      </c>
      <c r="D1029">
        <v>1000.0000000000001</v>
      </c>
      <c r="E1029" t="str">
        <f>_xlfn.TEXTBEFORE(runRBA_RBA_fluxes[[#This Row],[rxn]],"-")</f>
        <v>ENZLOAD</v>
      </c>
      <c r="F1029" t="str">
        <f>IFERROR(_xlfn.TEXTAFTER(_xlfn.TEXTBEFORE(runRBA_RBA_fluxes[[#This Row],[rxn]],"_"&amp;runRBA_RBA_fluxes[[#This Row],[dir]]&amp;"-",-1),runRBA_RBA_fluxes[[#This Row],[tag]]&amp;"-"),"")</f>
        <v>ECOAR200_rm</v>
      </c>
      <c r="G1029" t="str">
        <f>_xlfn.TEXTAFTER(_xlfn.TEXTBEFORE(runRBA_RBA_fluxes[[#This Row],[rxn]],"-"&amp;runRBA_RBA_fluxes[[#This Row],[enz]],-1),"_",-1)</f>
        <v>FWD</v>
      </c>
      <c r="H1029" t="str">
        <f>_xlfn.TEXTAFTER(runRBA_RBA_fluxes[[#This Row],[rxn]],"-",-1)</f>
        <v>YDL015C</v>
      </c>
      <c r="I1029" s="1">
        <f>IF(runRBA_RBA_fluxes[[#This Row],[dir]]="REV",-runRBA_RBA_fluxes[[#This Row],[ub]],runRBA_RBA_fluxes[[#This Row],[lb]])</f>
        <v>0</v>
      </c>
      <c r="J1029" s="1">
        <f>IF(runRBA_RBA_fluxes[[#This Row],[dir]]="REV",-runRBA_RBA_fluxes[[#This Row],[lb]],runRBA_RBA_fluxes[[#This Row],[ub]])</f>
        <v>1000.0000000000001</v>
      </c>
      <c r="K1029" s="1">
        <f>IF(runRBA_RBA_fluxes[[#This Row],[dir]]="REV",-1,1)*runRBA_RBA_fluxes[[#This Row],[flux]]</f>
        <v>3.6527600000000002E-10</v>
      </c>
      <c r="L1029" s="1" t="b">
        <f>NOT(ISERROR(IF(runRBA_RBA_fluxes[[#This Row],[tag]]="RXN",MATCH(runRBA_RBA_fluxes[[#This Row],[rxn_base_id]],fba_fluxes[rxn],0),0)))</f>
        <v>1</v>
      </c>
    </row>
    <row r="1030" spans="1:12" x14ac:dyDescent="0.2">
      <c r="A1030" s="1" t="s">
        <v>886</v>
      </c>
      <c r="B1030">
        <v>4.0339834265267001E-2</v>
      </c>
      <c r="C1030">
        <v>0</v>
      </c>
      <c r="D1030">
        <v>1000.0000000000001</v>
      </c>
      <c r="E1030" t="str">
        <f>_xlfn.TEXTBEFORE(runRBA_RBA_fluxes[[#This Row],[rxn]],"-")</f>
        <v>RXN</v>
      </c>
      <c r="F1030" t="str">
        <f>IFERROR(_xlfn.TEXTAFTER(_xlfn.TEXTBEFORE(runRBA_RBA_fluxes[[#This Row],[rxn]],"_"&amp;runRBA_RBA_fluxes[[#This Row],[dir]]&amp;"-",-1),runRBA_RBA_fluxes[[#This Row],[tag]]&amp;"-"),"")</f>
        <v>ALATA_L_m</v>
      </c>
      <c r="G1030" t="str">
        <f>_xlfn.TEXTAFTER(_xlfn.TEXTBEFORE(runRBA_RBA_fluxes[[#This Row],[rxn]],"-"&amp;runRBA_RBA_fluxes[[#This Row],[enz]],-1),"_",-1)</f>
        <v>REV</v>
      </c>
      <c r="H1030" t="str">
        <f>_xlfn.TEXTAFTER(runRBA_RBA_fluxes[[#This Row],[rxn]],"-",-1)</f>
        <v>YLR089C</v>
      </c>
      <c r="I1030" s="1">
        <f>IF(runRBA_RBA_fluxes[[#This Row],[dir]]="REV",-runRBA_RBA_fluxes[[#This Row],[ub]],runRBA_RBA_fluxes[[#This Row],[lb]])</f>
        <v>-1000.0000000000001</v>
      </c>
      <c r="J1030" s="1">
        <f>IF(runRBA_RBA_fluxes[[#This Row],[dir]]="REV",-runRBA_RBA_fluxes[[#This Row],[lb]],runRBA_RBA_fluxes[[#This Row],[ub]])</f>
        <v>0</v>
      </c>
      <c r="K1030" s="1">
        <f>IF(runRBA_RBA_fluxes[[#This Row],[dir]]="REV",-1,1)*runRBA_RBA_fluxes[[#This Row],[flux]]</f>
        <v>-4.0339834265267001E-2</v>
      </c>
      <c r="L1030" s="1" t="b">
        <f>NOT(ISERROR(IF(runRBA_RBA_fluxes[[#This Row],[tag]]="RXN",MATCH(runRBA_RBA_fluxes[[#This Row],[rxn_base_id]],fba_fluxes[rxn],0),0)))</f>
        <v>1</v>
      </c>
    </row>
    <row r="1031" spans="1:12" hidden="1" x14ac:dyDescent="0.2">
      <c r="A1031" s="1" t="s">
        <v>1918</v>
      </c>
      <c r="B1031">
        <v>6.8339210000000003E-7</v>
      </c>
      <c r="C1031">
        <v>0</v>
      </c>
      <c r="D1031">
        <v>1000.0000000000001</v>
      </c>
      <c r="E1031" t="str">
        <f>_xlfn.TEXTBEFORE(runRBA_RBA_fluxes[[#This Row],[rxn]],"-")</f>
        <v>ENZSYN</v>
      </c>
      <c r="F1031" t="str">
        <f>IFERROR(_xlfn.TEXTAFTER(_xlfn.TEXTBEFORE(runRBA_RBA_fluxes[[#This Row],[rxn]],"_"&amp;runRBA_RBA_fluxes[[#This Row],[dir]]&amp;"-",-1),runRBA_RBA_fluxes[[#This Row],[tag]]&amp;"-"),"")</f>
        <v/>
      </c>
      <c r="G1031" t="e">
        <f>_xlfn.TEXTAFTER(_xlfn.TEXTBEFORE(runRBA_RBA_fluxes[[#This Row],[rxn]],"-"&amp;runRBA_RBA_fluxes[[#This Row],[enz]],-1),"_",-1)</f>
        <v>#N/A</v>
      </c>
      <c r="H1031" t="str">
        <f>_xlfn.TEXTAFTER(runRBA_RBA_fluxes[[#This Row],[rxn]],"-",-1)</f>
        <v>YHR183W</v>
      </c>
      <c r="I1031" s="1" t="e">
        <f>IF(runRBA_RBA_fluxes[[#This Row],[dir]]="REV",-runRBA_RBA_fluxes[[#This Row],[ub]],runRBA_RBA_fluxes[[#This Row],[lb]])</f>
        <v>#N/A</v>
      </c>
      <c r="J1031" s="1" t="e">
        <f>IF(runRBA_RBA_fluxes[[#This Row],[dir]]="REV",-runRBA_RBA_fluxes[[#This Row],[lb]],runRBA_RBA_fluxes[[#This Row],[ub]])</f>
        <v>#N/A</v>
      </c>
      <c r="K1031" s="1" t="e">
        <f>IF(runRBA_RBA_fluxes[[#This Row],[dir]]="REV",-1,1)*runRBA_RBA_fluxes[[#This Row],[flux]]</f>
        <v>#N/A</v>
      </c>
      <c r="L1031" s="1" t="b">
        <f>NOT(ISERROR(IF(runRBA_RBA_fluxes[[#This Row],[tag]]="RXN",MATCH(runRBA_RBA_fluxes[[#This Row],[rxn_base_id]],fba_fluxes[rxn],0),0)))</f>
        <v>1</v>
      </c>
    </row>
    <row r="1032" spans="1:12" x14ac:dyDescent="0.2">
      <c r="A1032" s="1" t="s">
        <v>887</v>
      </c>
      <c r="B1032">
        <v>25.289883728290224</v>
      </c>
      <c r="C1032">
        <v>0</v>
      </c>
      <c r="D1032">
        <v>1000.0000000000001</v>
      </c>
      <c r="E1032" t="str">
        <f>_xlfn.TEXTBEFORE(runRBA_RBA_fluxes[[#This Row],[rxn]],"-")</f>
        <v>RXN</v>
      </c>
      <c r="F1032" t="str">
        <f>IFERROR(_xlfn.TEXTAFTER(_xlfn.TEXTBEFORE(runRBA_RBA_fluxes[[#This Row],[rxn]],"_"&amp;runRBA_RBA_fluxes[[#This Row],[dir]]&amp;"-",-1),runRBA_RBA_fluxes[[#This Row],[tag]]&amp;"-"),"")</f>
        <v>ENO_c</v>
      </c>
      <c r="G1032" t="str">
        <f>_xlfn.TEXTAFTER(_xlfn.TEXTBEFORE(runRBA_RBA_fluxes[[#This Row],[rxn]],"-"&amp;runRBA_RBA_fluxes[[#This Row],[enz]],-1),"_",-1)</f>
        <v>FWD</v>
      </c>
      <c r="H1032" t="str">
        <f>_xlfn.TEXTAFTER(runRBA_RBA_fluxes[[#This Row],[rxn]],"-",-1)</f>
        <v>YHR174W</v>
      </c>
      <c r="I1032" s="1">
        <f>IF(runRBA_RBA_fluxes[[#This Row],[dir]]="REV",-runRBA_RBA_fluxes[[#This Row],[ub]],runRBA_RBA_fluxes[[#This Row],[lb]])</f>
        <v>0</v>
      </c>
      <c r="J1032" s="1">
        <f>IF(runRBA_RBA_fluxes[[#This Row],[dir]]="REV",-runRBA_RBA_fluxes[[#This Row],[lb]],runRBA_RBA_fluxes[[#This Row],[ub]])</f>
        <v>1000.0000000000001</v>
      </c>
      <c r="K1032" s="1">
        <f>IF(runRBA_RBA_fluxes[[#This Row],[dir]]="REV",-1,1)*runRBA_RBA_fluxes[[#This Row],[flux]]</f>
        <v>25.289883728290224</v>
      </c>
      <c r="L1032" s="1" t="b">
        <f>NOT(ISERROR(IF(runRBA_RBA_fluxes[[#This Row],[tag]]="RXN",MATCH(runRBA_RBA_fluxes[[#This Row],[rxn_base_id]],fba_fluxes[rxn],0),0)))</f>
        <v>1</v>
      </c>
    </row>
    <row r="1033" spans="1:12" x14ac:dyDescent="0.2">
      <c r="A1033" s="1" t="s">
        <v>888</v>
      </c>
      <c r="B1033">
        <v>3.3055786352361997E-2</v>
      </c>
      <c r="C1033">
        <v>0</v>
      </c>
      <c r="D1033">
        <v>1000.0000000000001</v>
      </c>
      <c r="E1033" t="str">
        <f>_xlfn.TEXTBEFORE(runRBA_RBA_fluxes[[#This Row],[rxn]],"-")</f>
        <v>RXN</v>
      </c>
      <c r="F1033" t="str">
        <f>IFERROR(_xlfn.TEXTAFTER(_xlfn.TEXTBEFORE(runRBA_RBA_fluxes[[#This Row],[rxn]],"_"&amp;runRBA_RBA_fluxes[[#This Row],[dir]]&amp;"-",-1),runRBA_RBA_fluxes[[#This Row],[tag]]&amp;"-"),"")</f>
        <v>DDPA_c</v>
      </c>
      <c r="G1033" t="str">
        <f>_xlfn.TEXTAFTER(_xlfn.TEXTBEFORE(runRBA_RBA_fluxes[[#This Row],[rxn]],"-"&amp;runRBA_RBA_fluxes[[#This Row],[enz]],-1),"_",-1)</f>
        <v>FWD</v>
      </c>
      <c r="H1033" t="str">
        <f>_xlfn.TEXTAFTER(runRBA_RBA_fluxes[[#This Row],[rxn]],"-",-1)</f>
        <v>YBR249C</v>
      </c>
      <c r="I1033" s="1">
        <f>IF(runRBA_RBA_fluxes[[#This Row],[dir]]="REV",-runRBA_RBA_fluxes[[#This Row],[ub]],runRBA_RBA_fluxes[[#This Row],[lb]])</f>
        <v>0</v>
      </c>
      <c r="J1033" s="1">
        <f>IF(runRBA_RBA_fluxes[[#This Row],[dir]]="REV",-runRBA_RBA_fluxes[[#This Row],[lb]],runRBA_RBA_fluxes[[#This Row],[ub]])</f>
        <v>1000.0000000000001</v>
      </c>
      <c r="K1033" s="1">
        <f>IF(runRBA_RBA_fluxes[[#This Row],[dir]]="REV",-1,1)*runRBA_RBA_fluxes[[#This Row],[flux]]</f>
        <v>3.3055786352361997E-2</v>
      </c>
      <c r="L1033" s="1" t="b">
        <f>NOT(ISERROR(IF(runRBA_RBA_fluxes[[#This Row],[tag]]="RXN",MATCH(runRBA_RBA_fluxes[[#This Row],[rxn_base_id]],fba_fluxes[rxn],0),0)))</f>
        <v>1</v>
      </c>
    </row>
    <row r="1034" spans="1:12" x14ac:dyDescent="0.2">
      <c r="A1034" s="1" t="s">
        <v>889</v>
      </c>
      <c r="B1034">
        <v>1.3104931465559E-2</v>
      </c>
      <c r="C1034">
        <v>0</v>
      </c>
      <c r="D1034">
        <v>1000.0000000000001</v>
      </c>
      <c r="E1034" t="str">
        <f>_xlfn.TEXTBEFORE(runRBA_RBA_fluxes[[#This Row],[rxn]],"-")</f>
        <v>RXN</v>
      </c>
      <c r="F1034" t="str">
        <f>IFERROR(_xlfn.TEXTAFTER(_xlfn.TEXTBEFORE(runRBA_RBA_fluxes[[#This Row],[rxn]],"_"&amp;runRBA_RBA_fluxes[[#This Row],[dir]]&amp;"-",-1),runRBA_RBA_fluxes[[#This Row],[tag]]&amp;"-"),"")</f>
        <v>EX_so4_e</v>
      </c>
      <c r="G1034" t="str">
        <f>_xlfn.TEXTAFTER(_xlfn.TEXTBEFORE(runRBA_RBA_fluxes[[#This Row],[rxn]],"-"&amp;runRBA_RBA_fluxes[[#This Row],[enz]],-1),"_",-1)</f>
        <v>REV</v>
      </c>
      <c r="H1034" t="str">
        <f>_xlfn.TEXTAFTER(runRBA_RBA_fluxes[[#This Row],[rxn]],"-",-1)</f>
        <v>SPONT</v>
      </c>
      <c r="I1034" s="1">
        <f>IF(runRBA_RBA_fluxes[[#This Row],[dir]]="REV",-runRBA_RBA_fluxes[[#This Row],[ub]],runRBA_RBA_fluxes[[#This Row],[lb]])</f>
        <v>-1000.0000000000001</v>
      </c>
      <c r="J1034" s="1">
        <f>IF(runRBA_RBA_fluxes[[#This Row],[dir]]="REV",-runRBA_RBA_fluxes[[#This Row],[lb]],runRBA_RBA_fluxes[[#This Row],[ub]])</f>
        <v>0</v>
      </c>
      <c r="K1034" s="1">
        <f>IF(runRBA_RBA_fluxes[[#This Row],[dir]]="REV",-1,1)*runRBA_RBA_fluxes[[#This Row],[flux]]</f>
        <v>-1.3104931465559E-2</v>
      </c>
      <c r="L1034" s="1" t="b">
        <f>NOT(ISERROR(IF(runRBA_RBA_fluxes[[#This Row],[tag]]="RXN",MATCH(runRBA_RBA_fluxes[[#This Row],[rxn_base_id]],fba_fluxes[rxn],0),0)))</f>
        <v>1</v>
      </c>
    </row>
    <row r="1035" spans="1:12" hidden="1" x14ac:dyDescent="0.2">
      <c r="A1035" s="1" t="s">
        <v>1919</v>
      </c>
      <c r="B1035">
        <v>9.0542968999999999E-8</v>
      </c>
      <c r="C1035">
        <v>0</v>
      </c>
      <c r="D1035">
        <v>1000.0000000000001</v>
      </c>
      <c r="E1035" t="str">
        <f>_xlfn.TEXTBEFORE(runRBA_RBA_fluxes[[#This Row],[rxn]],"-")</f>
        <v>RIBOSUBSYN</v>
      </c>
      <c r="F1035" t="str">
        <f>IFERROR(_xlfn.TEXTAFTER(_xlfn.TEXTBEFORE(runRBA_RBA_fluxes[[#This Row],[rxn]],"_"&amp;runRBA_RBA_fluxes[[#This Row],[dir]]&amp;"-",-1),runRBA_RBA_fluxes[[#This Row],[tag]]&amp;"-"),"")</f>
        <v/>
      </c>
      <c r="G1035" t="e">
        <f>_xlfn.TEXTAFTER(_xlfn.TEXTBEFORE(runRBA_RBA_fluxes[[#This Row],[rxn]],"-"&amp;runRBA_RBA_fluxes[[#This Row],[enz]],-1),"_",-1)</f>
        <v>#N/A</v>
      </c>
      <c r="H1035" t="str">
        <f>_xlfn.TEXTAFTER(runRBA_RBA_fluxes[[#This Row],[rxn]],"-",-1)</f>
        <v>Q0140</v>
      </c>
      <c r="I1035" s="1" t="e">
        <f>IF(runRBA_RBA_fluxes[[#This Row],[dir]]="REV",-runRBA_RBA_fluxes[[#This Row],[ub]],runRBA_RBA_fluxes[[#This Row],[lb]])</f>
        <v>#N/A</v>
      </c>
      <c r="J1035" s="1" t="e">
        <f>IF(runRBA_RBA_fluxes[[#This Row],[dir]]="REV",-runRBA_RBA_fluxes[[#This Row],[lb]],runRBA_RBA_fluxes[[#This Row],[ub]])</f>
        <v>#N/A</v>
      </c>
      <c r="K1035" s="1" t="e">
        <f>IF(runRBA_RBA_fluxes[[#This Row],[dir]]="REV",-1,1)*runRBA_RBA_fluxes[[#This Row],[flux]]</f>
        <v>#N/A</v>
      </c>
      <c r="L1035" s="1" t="b">
        <f>NOT(ISERROR(IF(runRBA_RBA_fluxes[[#This Row],[tag]]="RXN",MATCH(runRBA_RBA_fluxes[[#This Row],[rxn_base_id]],fba_fluxes[rxn],0),0)))</f>
        <v>1</v>
      </c>
    </row>
    <row r="1036" spans="1:12" hidden="1" x14ac:dyDescent="0.2">
      <c r="A1036" s="1" t="s">
        <v>1920</v>
      </c>
      <c r="B1036">
        <v>8.7071329999999992E-9</v>
      </c>
      <c r="C1036">
        <v>0</v>
      </c>
      <c r="D1036">
        <v>1000.0000000000001</v>
      </c>
      <c r="E1036" t="str">
        <f>_xlfn.TEXTBEFORE(runRBA_RBA_fluxes[[#This Row],[rxn]],"-")</f>
        <v>ENZSYN</v>
      </c>
      <c r="F1036" t="str">
        <f>IFERROR(_xlfn.TEXTAFTER(_xlfn.TEXTBEFORE(runRBA_RBA_fluxes[[#This Row],[rxn]],"_"&amp;runRBA_RBA_fluxes[[#This Row],[dir]]&amp;"-",-1),runRBA_RBA_fluxes[[#This Row],[tag]]&amp;"-"),"")</f>
        <v/>
      </c>
      <c r="G1036" t="e">
        <f>_xlfn.TEXTAFTER(_xlfn.TEXTBEFORE(runRBA_RBA_fluxes[[#This Row],[rxn]],"-"&amp;runRBA_RBA_fluxes[[#This Row],[enz]],-1),"_",-1)</f>
        <v>#N/A</v>
      </c>
      <c r="H1036" t="str">
        <f>_xlfn.TEXTAFTER(runRBA_RBA_fluxes[[#This Row],[rxn]],"-",-1)</f>
        <v>YMR208W</v>
      </c>
      <c r="I1036" s="1" t="e">
        <f>IF(runRBA_RBA_fluxes[[#This Row],[dir]]="REV",-runRBA_RBA_fluxes[[#This Row],[ub]],runRBA_RBA_fluxes[[#This Row],[lb]])</f>
        <v>#N/A</v>
      </c>
      <c r="J1036" s="1" t="e">
        <f>IF(runRBA_RBA_fluxes[[#This Row],[dir]]="REV",-runRBA_RBA_fluxes[[#This Row],[lb]],runRBA_RBA_fluxes[[#This Row],[ub]])</f>
        <v>#N/A</v>
      </c>
      <c r="K1036" s="1" t="e">
        <f>IF(runRBA_RBA_fluxes[[#This Row],[dir]]="REV",-1,1)*runRBA_RBA_fluxes[[#This Row],[flux]]</f>
        <v>#N/A</v>
      </c>
      <c r="L1036" s="1" t="b">
        <f>NOT(ISERROR(IF(runRBA_RBA_fluxes[[#This Row],[tag]]="RXN",MATCH(runRBA_RBA_fluxes[[#This Row],[rxn_base_id]],fba_fluxes[rxn],0),0)))</f>
        <v>1</v>
      </c>
    </row>
    <row r="1037" spans="1:12" hidden="1" x14ac:dyDescent="0.2">
      <c r="A1037" s="1" t="s">
        <v>1921</v>
      </c>
      <c r="B1037">
        <v>8.7186291999999998E-8</v>
      </c>
      <c r="C1037">
        <v>0</v>
      </c>
      <c r="D1037">
        <v>1000.0000000000001</v>
      </c>
      <c r="E1037" t="str">
        <f>_xlfn.TEXTBEFORE(runRBA_RBA_fluxes[[#This Row],[rxn]],"-")</f>
        <v>ENZSYN</v>
      </c>
      <c r="F1037" t="str">
        <f>IFERROR(_xlfn.TEXTAFTER(_xlfn.TEXTBEFORE(runRBA_RBA_fluxes[[#This Row],[rxn]],"_"&amp;runRBA_RBA_fluxes[[#This Row],[dir]]&amp;"-",-1),runRBA_RBA_fluxes[[#This Row],[tag]]&amp;"-"),"")</f>
        <v/>
      </c>
      <c r="G1037" t="e">
        <f>_xlfn.TEXTAFTER(_xlfn.TEXTBEFORE(runRBA_RBA_fluxes[[#This Row],[rxn]],"-"&amp;runRBA_RBA_fluxes[[#This Row],[enz]],-1),"_",-1)</f>
        <v>#N/A</v>
      </c>
      <c r="H1037" t="str">
        <f>_xlfn.TEXTAFTER(runRBA_RBA_fluxes[[#This Row],[rxn]],"-",-1)</f>
        <v>YGL125W</v>
      </c>
      <c r="I1037" s="1" t="e">
        <f>IF(runRBA_RBA_fluxes[[#This Row],[dir]]="REV",-runRBA_RBA_fluxes[[#This Row],[ub]],runRBA_RBA_fluxes[[#This Row],[lb]])</f>
        <v>#N/A</v>
      </c>
      <c r="J1037" s="1" t="e">
        <f>IF(runRBA_RBA_fluxes[[#This Row],[dir]]="REV",-runRBA_RBA_fluxes[[#This Row],[lb]],runRBA_RBA_fluxes[[#This Row],[ub]])</f>
        <v>#N/A</v>
      </c>
      <c r="K1037" s="1" t="e">
        <f>IF(runRBA_RBA_fluxes[[#This Row],[dir]]="REV",-1,1)*runRBA_RBA_fluxes[[#This Row],[flux]]</f>
        <v>#N/A</v>
      </c>
      <c r="L1037" s="1" t="b">
        <f>NOT(ISERROR(IF(runRBA_RBA_fluxes[[#This Row],[tag]]="RXN",MATCH(runRBA_RBA_fluxes[[#This Row],[rxn_base_id]],fba_fluxes[rxn],0),0)))</f>
        <v>1</v>
      </c>
    </row>
    <row r="1038" spans="1:12" x14ac:dyDescent="0.2">
      <c r="A1038" s="1" t="s">
        <v>890</v>
      </c>
      <c r="B1038">
        <v>3.3055786352361997E-2</v>
      </c>
      <c r="C1038">
        <v>0</v>
      </c>
      <c r="D1038">
        <v>1000.0000000000001</v>
      </c>
      <c r="E1038" t="str">
        <f>_xlfn.TEXTBEFORE(runRBA_RBA_fluxes[[#This Row],[rxn]],"-")</f>
        <v>RXN</v>
      </c>
      <c r="F1038" t="str">
        <f>IFERROR(_xlfn.TEXTAFTER(_xlfn.TEXTBEFORE(runRBA_RBA_fluxes[[#This Row],[rxn]],"_"&amp;runRBA_RBA_fluxes[[#This Row],[dir]]&amp;"-",-1),runRBA_RBA_fluxes[[#This Row],[tag]]&amp;"-"),"")</f>
        <v>DHQTi_c</v>
      </c>
      <c r="G1038" t="str">
        <f>_xlfn.TEXTAFTER(_xlfn.TEXTBEFORE(runRBA_RBA_fluxes[[#This Row],[rxn]],"-"&amp;runRBA_RBA_fluxes[[#This Row],[enz]],-1),"_",-1)</f>
        <v>FWD</v>
      </c>
      <c r="H1038" t="str">
        <f>_xlfn.TEXTAFTER(runRBA_RBA_fluxes[[#This Row],[rxn]],"-",-1)</f>
        <v>YDR127W</v>
      </c>
      <c r="I1038" s="1">
        <f>IF(runRBA_RBA_fluxes[[#This Row],[dir]]="REV",-runRBA_RBA_fluxes[[#This Row],[ub]],runRBA_RBA_fluxes[[#This Row],[lb]])</f>
        <v>0</v>
      </c>
      <c r="J1038" s="1">
        <f>IF(runRBA_RBA_fluxes[[#This Row],[dir]]="REV",-runRBA_RBA_fluxes[[#This Row],[lb]],runRBA_RBA_fluxes[[#This Row],[ub]])</f>
        <v>1000.0000000000001</v>
      </c>
      <c r="K1038" s="1">
        <f>IF(runRBA_RBA_fluxes[[#This Row],[dir]]="REV",-1,1)*runRBA_RBA_fluxes[[#This Row],[flux]]</f>
        <v>3.3055786352361997E-2</v>
      </c>
      <c r="L1038" s="1" t="b">
        <f>NOT(ISERROR(IF(runRBA_RBA_fluxes[[#This Row],[tag]]="RXN",MATCH(runRBA_RBA_fluxes[[#This Row],[rxn_base_id]],fba_fluxes[rxn],0),0)))</f>
        <v>1</v>
      </c>
    </row>
    <row r="1039" spans="1:12" x14ac:dyDescent="0.2">
      <c r="A1039" s="1" t="s">
        <v>891</v>
      </c>
      <c r="B1039">
        <v>6.1785294765600001E-4</v>
      </c>
      <c r="C1039">
        <v>0</v>
      </c>
      <c r="D1039">
        <v>1000.0000000000001</v>
      </c>
      <c r="E1039" t="str">
        <f>_xlfn.TEXTBEFORE(runRBA_RBA_fluxes[[#This Row],[rxn]],"-")</f>
        <v>RXN</v>
      </c>
      <c r="F1039" t="str">
        <f>IFERROR(_xlfn.TEXTAFTER(_xlfn.TEXTBEFORE(runRBA_RBA_fluxes[[#This Row],[rxn]],"_"&amp;runRBA_RBA_fluxes[[#This Row],[dir]]&amp;"-",-1),runRBA_RBA_fluxes[[#This Row],[tag]]&amp;"-"),"")</f>
        <v>NAMNPP_c</v>
      </c>
      <c r="G1039" t="str">
        <f>_xlfn.TEXTAFTER(_xlfn.TEXTBEFORE(runRBA_RBA_fluxes[[#This Row],[rxn]],"-"&amp;runRBA_RBA_fluxes[[#This Row],[enz]],-1),"_",-1)</f>
        <v>FWD</v>
      </c>
      <c r="H1039" t="str">
        <f>_xlfn.TEXTAFTER(runRBA_RBA_fluxes[[#This Row],[rxn]],"-",-1)</f>
        <v>YOR209C</v>
      </c>
      <c r="I1039" s="1">
        <f>IF(runRBA_RBA_fluxes[[#This Row],[dir]]="REV",-runRBA_RBA_fluxes[[#This Row],[ub]],runRBA_RBA_fluxes[[#This Row],[lb]])</f>
        <v>0</v>
      </c>
      <c r="J1039" s="1">
        <f>IF(runRBA_RBA_fluxes[[#This Row],[dir]]="REV",-runRBA_RBA_fluxes[[#This Row],[lb]],runRBA_RBA_fluxes[[#This Row],[ub]])</f>
        <v>1000.0000000000001</v>
      </c>
      <c r="K1039" s="1">
        <f>IF(runRBA_RBA_fluxes[[#This Row],[dir]]="REV",-1,1)*runRBA_RBA_fluxes[[#This Row],[flux]]</f>
        <v>6.1785294765600001E-4</v>
      </c>
      <c r="L1039" s="1" t="b">
        <f>NOT(ISERROR(IF(runRBA_RBA_fluxes[[#This Row],[tag]]="RXN",MATCH(runRBA_RBA_fluxes[[#This Row],[rxn_base_id]],fba_fluxes[rxn],0),0)))</f>
        <v>1</v>
      </c>
    </row>
    <row r="1040" spans="1:12" hidden="1" x14ac:dyDescent="0.2">
      <c r="A1040" s="1" t="s">
        <v>1922</v>
      </c>
      <c r="B1040">
        <v>5.3391333999999999E-8</v>
      </c>
      <c r="C1040">
        <v>0</v>
      </c>
      <c r="D1040">
        <v>1000.0000000000001</v>
      </c>
      <c r="E1040" t="str">
        <f>_xlfn.TEXTBEFORE(runRBA_RBA_fluxes[[#This Row],[rxn]],"-")</f>
        <v>ENZSYN</v>
      </c>
      <c r="F1040" t="str">
        <f>IFERROR(_xlfn.TEXTAFTER(_xlfn.TEXTBEFORE(runRBA_RBA_fluxes[[#This Row],[rxn]],"_"&amp;runRBA_RBA_fluxes[[#This Row],[dir]]&amp;"-",-1),runRBA_RBA_fluxes[[#This Row],[tag]]&amp;"-"),"")</f>
        <v/>
      </c>
      <c r="G1040" t="e">
        <f>_xlfn.TEXTAFTER(_xlfn.TEXTBEFORE(runRBA_RBA_fluxes[[#This Row],[rxn]],"-"&amp;runRBA_RBA_fluxes[[#This Row],[enz]],-1),"_",-1)</f>
        <v>#N/A</v>
      </c>
      <c r="H1040" t="str">
        <f>_xlfn.TEXTAFTER(runRBA_RBA_fluxes[[#This Row],[rxn]],"-",-1)</f>
        <v>MET16TRX1</v>
      </c>
      <c r="I1040" s="1" t="e">
        <f>IF(runRBA_RBA_fluxes[[#This Row],[dir]]="REV",-runRBA_RBA_fluxes[[#This Row],[ub]],runRBA_RBA_fluxes[[#This Row],[lb]])</f>
        <v>#N/A</v>
      </c>
      <c r="J1040" s="1" t="e">
        <f>IF(runRBA_RBA_fluxes[[#This Row],[dir]]="REV",-runRBA_RBA_fluxes[[#This Row],[lb]],runRBA_RBA_fluxes[[#This Row],[ub]])</f>
        <v>#N/A</v>
      </c>
      <c r="K1040" s="1" t="e">
        <f>IF(runRBA_RBA_fluxes[[#This Row],[dir]]="REV",-1,1)*runRBA_RBA_fluxes[[#This Row],[flux]]</f>
        <v>#N/A</v>
      </c>
      <c r="L1040" s="1" t="b">
        <f>NOT(ISERROR(IF(runRBA_RBA_fluxes[[#This Row],[tag]]="RXN",MATCH(runRBA_RBA_fluxes[[#This Row],[rxn_base_id]],fba_fluxes[rxn],0),0)))</f>
        <v>1</v>
      </c>
    </row>
    <row r="1041" spans="1:12" hidden="1" x14ac:dyDescent="0.2">
      <c r="A1041" s="1" t="s">
        <v>1923</v>
      </c>
      <c r="B1041">
        <v>4.1983393999999999E-8</v>
      </c>
      <c r="C1041">
        <v>0</v>
      </c>
      <c r="D1041">
        <v>1000.0000000000001</v>
      </c>
      <c r="E1041" t="str">
        <f>_xlfn.TEXTBEFORE(runRBA_RBA_fluxes[[#This Row],[rxn]],"-")</f>
        <v>ENZLOAD</v>
      </c>
      <c r="F1041" t="str">
        <f>IFERROR(_xlfn.TEXTAFTER(_xlfn.TEXTBEFORE(runRBA_RBA_fluxes[[#This Row],[rxn]],"_"&amp;runRBA_RBA_fluxes[[#This Row],[dir]]&amp;"-",-1),runRBA_RBA_fluxes[[#This Row],[tag]]&amp;"-"),"")</f>
        <v>TRPTRS_c</v>
      </c>
      <c r="G1041" t="str">
        <f>_xlfn.TEXTAFTER(_xlfn.TEXTBEFORE(runRBA_RBA_fluxes[[#This Row],[rxn]],"-"&amp;runRBA_RBA_fluxes[[#This Row],[enz]],-1),"_",-1)</f>
        <v>FWD</v>
      </c>
      <c r="H1041" t="str">
        <f>_xlfn.TEXTAFTER(runRBA_RBA_fluxes[[#This Row],[rxn]],"-",-1)</f>
        <v>YOL097C</v>
      </c>
      <c r="I1041" s="1">
        <f>IF(runRBA_RBA_fluxes[[#This Row],[dir]]="REV",-runRBA_RBA_fluxes[[#This Row],[ub]],runRBA_RBA_fluxes[[#This Row],[lb]])</f>
        <v>0</v>
      </c>
      <c r="J1041" s="1">
        <f>IF(runRBA_RBA_fluxes[[#This Row],[dir]]="REV",-runRBA_RBA_fluxes[[#This Row],[lb]],runRBA_RBA_fluxes[[#This Row],[ub]])</f>
        <v>1000.0000000000001</v>
      </c>
      <c r="K1041" s="1">
        <f>IF(runRBA_RBA_fluxes[[#This Row],[dir]]="REV",-1,1)*runRBA_RBA_fluxes[[#This Row],[flux]]</f>
        <v>4.1983393999999999E-8</v>
      </c>
      <c r="L1041" s="1" t="b">
        <f>NOT(ISERROR(IF(runRBA_RBA_fluxes[[#This Row],[tag]]="RXN",MATCH(runRBA_RBA_fluxes[[#This Row],[rxn_base_id]],fba_fluxes[rxn],0),0)))</f>
        <v>1</v>
      </c>
    </row>
    <row r="1042" spans="1:12" hidden="1" x14ac:dyDescent="0.2">
      <c r="A1042" s="1" t="s">
        <v>1924</v>
      </c>
      <c r="B1042">
        <v>1.8386813899999999E-7</v>
      </c>
      <c r="C1042">
        <v>0</v>
      </c>
      <c r="D1042">
        <v>1000.0000000000001</v>
      </c>
      <c r="E1042" t="str">
        <f>_xlfn.TEXTBEFORE(runRBA_RBA_fluxes[[#This Row],[rxn]],"-")</f>
        <v>ENZLOAD</v>
      </c>
      <c r="F1042" t="str">
        <f>IFERROR(_xlfn.TEXTAFTER(_xlfn.TEXTBEFORE(runRBA_RBA_fluxes[[#This Row],[rxn]],"_"&amp;runRBA_RBA_fluxes[[#This Row],[dir]]&amp;"-",-1),runRBA_RBA_fluxes[[#This Row],[tag]]&amp;"-"),"")</f>
        <v>ILETRS_c</v>
      </c>
      <c r="G1042" t="str">
        <f>_xlfn.TEXTAFTER(_xlfn.TEXTBEFORE(runRBA_RBA_fluxes[[#This Row],[rxn]],"-"&amp;runRBA_RBA_fluxes[[#This Row],[enz]],-1),"_",-1)</f>
        <v>FWD</v>
      </c>
      <c r="H1042" t="str">
        <f>_xlfn.TEXTAFTER(runRBA_RBA_fluxes[[#This Row],[rxn]],"-",-1)</f>
        <v>YBL076C</v>
      </c>
      <c r="I1042" s="1">
        <f>IF(runRBA_RBA_fluxes[[#This Row],[dir]]="REV",-runRBA_RBA_fluxes[[#This Row],[ub]],runRBA_RBA_fluxes[[#This Row],[lb]])</f>
        <v>0</v>
      </c>
      <c r="J1042" s="1">
        <f>IF(runRBA_RBA_fluxes[[#This Row],[dir]]="REV",-runRBA_RBA_fluxes[[#This Row],[lb]],runRBA_RBA_fluxes[[#This Row],[ub]])</f>
        <v>1000.0000000000001</v>
      </c>
      <c r="K1042" s="1">
        <f>IF(runRBA_RBA_fluxes[[#This Row],[dir]]="REV",-1,1)*runRBA_RBA_fluxes[[#This Row],[flux]]</f>
        <v>1.8386813899999999E-7</v>
      </c>
      <c r="L1042" s="1" t="b">
        <f>NOT(ISERROR(IF(runRBA_RBA_fluxes[[#This Row],[tag]]="RXN",MATCH(runRBA_RBA_fluxes[[#This Row],[rxn_base_id]],fba_fluxes[rxn],0),0)))</f>
        <v>1</v>
      </c>
    </row>
    <row r="1043" spans="1:12" hidden="1" x14ac:dyDescent="0.2">
      <c r="A1043" s="1" t="s">
        <v>1925</v>
      </c>
      <c r="B1043">
        <v>1.981297E-9</v>
      </c>
      <c r="C1043">
        <v>0</v>
      </c>
      <c r="D1043">
        <v>1000.0000000000001</v>
      </c>
      <c r="E1043" t="str">
        <f>_xlfn.TEXTBEFORE(runRBA_RBA_fluxes[[#This Row],[rxn]],"-")</f>
        <v>ENZSYN</v>
      </c>
      <c r="F1043" t="str">
        <f>IFERROR(_xlfn.TEXTAFTER(_xlfn.TEXTBEFORE(runRBA_RBA_fluxes[[#This Row],[rxn]],"_"&amp;runRBA_RBA_fluxes[[#This Row],[dir]]&amp;"-",-1),runRBA_RBA_fluxes[[#This Row],[tag]]&amp;"-"),"")</f>
        <v/>
      </c>
      <c r="G1043" t="e">
        <f>_xlfn.TEXTAFTER(_xlfn.TEXTBEFORE(runRBA_RBA_fluxes[[#This Row],[rxn]],"-"&amp;runRBA_RBA_fluxes[[#This Row],[enz]],-1),"_",-1)</f>
        <v>#N/A</v>
      </c>
      <c r="H1043" t="str">
        <f>_xlfn.TEXTAFTER(runRBA_RBA_fluxes[[#This Row],[rxn]],"-",-1)</f>
        <v>YJL198W</v>
      </c>
      <c r="I1043" s="1" t="e">
        <f>IF(runRBA_RBA_fluxes[[#This Row],[dir]]="REV",-runRBA_RBA_fluxes[[#This Row],[ub]],runRBA_RBA_fluxes[[#This Row],[lb]])</f>
        <v>#N/A</v>
      </c>
      <c r="J1043" s="1" t="e">
        <f>IF(runRBA_RBA_fluxes[[#This Row],[dir]]="REV",-runRBA_RBA_fluxes[[#This Row],[lb]],runRBA_RBA_fluxes[[#This Row],[ub]])</f>
        <v>#N/A</v>
      </c>
      <c r="K1043" s="1" t="e">
        <f>IF(runRBA_RBA_fluxes[[#This Row],[dir]]="REV",-1,1)*runRBA_RBA_fluxes[[#This Row],[flux]]</f>
        <v>#N/A</v>
      </c>
      <c r="L1043" s="1" t="b">
        <f>NOT(ISERROR(IF(runRBA_RBA_fluxes[[#This Row],[tag]]="RXN",MATCH(runRBA_RBA_fluxes[[#This Row],[rxn_base_id]],fba_fluxes[rxn],0),0)))</f>
        <v>1</v>
      </c>
    </row>
    <row r="1044" spans="1:12" hidden="1" x14ac:dyDescent="0.2">
      <c r="A1044" s="1" t="s">
        <v>1926</v>
      </c>
      <c r="B1044">
        <v>1.834382994181E-3</v>
      </c>
      <c r="C1044">
        <v>0</v>
      </c>
      <c r="D1044">
        <v>1000.0000000000001</v>
      </c>
      <c r="E1044" t="str">
        <f>_xlfn.TEXTBEFORE(runRBA_RBA_fluxes[[#This Row],[rxn]],"-")</f>
        <v>BIOSYN</v>
      </c>
      <c r="F1044" t="str">
        <f>IFERROR(_xlfn.TEXTAFTER(_xlfn.TEXTBEFORE(runRBA_RBA_fluxes[[#This Row],[rxn]],"_"&amp;runRBA_RBA_fluxes[[#This Row],[dir]]&amp;"-",-1),runRBA_RBA_fluxes[[#This Row],[tag]]&amp;"-"),"")</f>
        <v/>
      </c>
      <c r="G1044" t="e">
        <f>_xlfn.TEXTAFTER(_xlfn.TEXTBEFORE(runRBA_RBA_fluxes[[#This Row],[rxn]],"-"&amp;runRBA_RBA_fluxes[[#This Row],[enz]],-1),"_",-1)</f>
        <v>#N/A</v>
      </c>
      <c r="H1044" t="str">
        <f>_xlfn.TEXTAFTER(runRBA_RBA_fluxes[[#This Row],[rxn]],"-",-1)</f>
        <v>RNATOBIO</v>
      </c>
      <c r="I1044" s="1" t="e">
        <f>IF(runRBA_RBA_fluxes[[#This Row],[dir]]="REV",-runRBA_RBA_fluxes[[#This Row],[ub]],runRBA_RBA_fluxes[[#This Row],[lb]])</f>
        <v>#N/A</v>
      </c>
      <c r="J1044" s="1" t="e">
        <f>IF(runRBA_RBA_fluxes[[#This Row],[dir]]="REV",-runRBA_RBA_fluxes[[#This Row],[lb]],runRBA_RBA_fluxes[[#This Row],[ub]])</f>
        <v>#N/A</v>
      </c>
      <c r="K1044" s="1" t="e">
        <f>IF(runRBA_RBA_fluxes[[#This Row],[dir]]="REV",-1,1)*runRBA_RBA_fluxes[[#This Row],[flux]]</f>
        <v>#N/A</v>
      </c>
      <c r="L1044" s="1" t="b">
        <f>NOT(ISERROR(IF(runRBA_RBA_fluxes[[#This Row],[tag]]="RXN",MATCH(runRBA_RBA_fluxes[[#This Row],[rxn_base_id]],fba_fluxes[rxn],0),0)))</f>
        <v>1</v>
      </c>
    </row>
    <row r="1045" spans="1:12" hidden="1" x14ac:dyDescent="0.2">
      <c r="A1045" s="1" t="s">
        <v>1927</v>
      </c>
      <c r="B1045">
        <v>7.6115352310000003E-6</v>
      </c>
      <c r="C1045">
        <v>0</v>
      </c>
      <c r="D1045">
        <v>1000.0000000000001</v>
      </c>
      <c r="E1045" t="str">
        <f>_xlfn.TEXTBEFORE(runRBA_RBA_fluxes[[#This Row],[rxn]],"-")</f>
        <v>PROSYN</v>
      </c>
      <c r="F1045" t="str">
        <f>IFERROR(_xlfn.TEXTAFTER(_xlfn.TEXTBEFORE(runRBA_RBA_fluxes[[#This Row],[rxn]],"_"&amp;runRBA_RBA_fluxes[[#This Row],[dir]]&amp;"-",-1),runRBA_RBA_fluxes[[#This Row],[tag]]&amp;"-"),"")</f>
        <v/>
      </c>
      <c r="G1045" t="e">
        <f>_xlfn.TEXTAFTER(_xlfn.TEXTBEFORE(runRBA_RBA_fluxes[[#This Row],[rxn]],"-"&amp;runRBA_RBA_fluxes[[#This Row],[enz]],-1),"_",-1)</f>
        <v>#N/A</v>
      </c>
      <c r="H1045" t="str">
        <f>_xlfn.TEXTAFTER(runRBA_RBA_fluxes[[#This Row],[rxn]],"-",-1)</f>
        <v>YHR051W</v>
      </c>
      <c r="I1045" s="1" t="e">
        <f>IF(runRBA_RBA_fluxes[[#This Row],[dir]]="REV",-runRBA_RBA_fluxes[[#This Row],[ub]],runRBA_RBA_fluxes[[#This Row],[lb]])</f>
        <v>#N/A</v>
      </c>
      <c r="J1045" s="1" t="e">
        <f>IF(runRBA_RBA_fluxes[[#This Row],[dir]]="REV",-runRBA_RBA_fluxes[[#This Row],[lb]],runRBA_RBA_fluxes[[#This Row],[ub]])</f>
        <v>#N/A</v>
      </c>
      <c r="K1045" s="1" t="e">
        <f>IF(runRBA_RBA_fluxes[[#This Row],[dir]]="REV",-1,1)*runRBA_RBA_fluxes[[#This Row],[flux]]</f>
        <v>#N/A</v>
      </c>
      <c r="L1045" s="1" t="b">
        <f>NOT(ISERROR(IF(runRBA_RBA_fluxes[[#This Row],[tag]]="RXN",MATCH(runRBA_RBA_fluxes[[#This Row],[rxn_base_id]],fba_fluxes[rxn],0),0)))</f>
        <v>1</v>
      </c>
    </row>
    <row r="1046" spans="1:12" hidden="1" x14ac:dyDescent="0.2">
      <c r="A1046" s="1" t="s">
        <v>1928</v>
      </c>
      <c r="B1046">
        <v>3.9682288600000002E-7</v>
      </c>
      <c r="C1046">
        <v>0</v>
      </c>
      <c r="D1046">
        <v>1000.0000000000001</v>
      </c>
      <c r="E1046" t="str">
        <f>_xlfn.TEXTBEFORE(runRBA_RBA_fluxes[[#This Row],[rxn]],"-")</f>
        <v>ENZSYN</v>
      </c>
      <c r="F1046" t="str">
        <f>IFERROR(_xlfn.TEXTAFTER(_xlfn.TEXTBEFORE(runRBA_RBA_fluxes[[#This Row],[rxn]],"_"&amp;runRBA_RBA_fluxes[[#This Row],[dir]]&amp;"-",-1),runRBA_RBA_fluxes[[#This Row],[tag]]&amp;"-"),"")</f>
        <v/>
      </c>
      <c r="G1046" t="e">
        <f>_xlfn.TEXTAFTER(_xlfn.TEXTBEFORE(runRBA_RBA_fluxes[[#This Row],[rxn]],"-"&amp;runRBA_RBA_fluxes[[#This Row],[enz]],-1),"_",-1)</f>
        <v>#N/A</v>
      </c>
      <c r="H1046" t="str">
        <f>_xlfn.TEXTAFTER(runRBA_RBA_fluxes[[#This Row],[rxn]],"-",-1)</f>
        <v>YER003C</v>
      </c>
      <c r="I1046" s="1" t="e">
        <f>IF(runRBA_RBA_fluxes[[#This Row],[dir]]="REV",-runRBA_RBA_fluxes[[#This Row],[ub]],runRBA_RBA_fluxes[[#This Row],[lb]])</f>
        <v>#N/A</v>
      </c>
      <c r="J1046" s="1" t="e">
        <f>IF(runRBA_RBA_fluxes[[#This Row],[dir]]="REV",-runRBA_RBA_fluxes[[#This Row],[lb]],runRBA_RBA_fluxes[[#This Row],[ub]])</f>
        <v>#N/A</v>
      </c>
      <c r="K1046" s="1" t="e">
        <f>IF(runRBA_RBA_fluxes[[#This Row],[dir]]="REV",-1,1)*runRBA_RBA_fluxes[[#This Row],[flux]]</f>
        <v>#N/A</v>
      </c>
      <c r="L1046" s="1" t="b">
        <f>NOT(ISERROR(IF(runRBA_RBA_fluxes[[#This Row],[tag]]="RXN",MATCH(runRBA_RBA_fluxes[[#This Row],[rxn_base_id]],fba_fluxes[rxn],0),0)))</f>
        <v>1</v>
      </c>
    </row>
    <row r="1047" spans="1:12" hidden="1" x14ac:dyDescent="0.2">
      <c r="A1047" s="1" t="s">
        <v>1929</v>
      </c>
      <c r="B1047">
        <v>9.0542968999999999E-8</v>
      </c>
      <c r="C1047">
        <v>0</v>
      </c>
      <c r="D1047">
        <v>1000.0000000000001</v>
      </c>
      <c r="E1047" t="str">
        <f>_xlfn.TEXTBEFORE(runRBA_RBA_fluxes[[#This Row],[rxn]],"-")</f>
        <v>RIBOSUBSYN</v>
      </c>
      <c r="F1047" t="str">
        <f>IFERROR(_xlfn.TEXTAFTER(_xlfn.TEXTBEFORE(runRBA_RBA_fluxes[[#This Row],[rxn]],"_"&amp;runRBA_RBA_fluxes[[#This Row],[dir]]&amp;"-",-1),runRBA_RBA_fluxes[[#This Row],[tag]]&amp;"-"),"")</f>
        <v/>
      </c>
      <c r="G1047" t="e">
        <f>_xlfn.TEXTAFTER(_xlfn.TEXTBEFORE(runRBA_RBA_fluxes[[#This Row],[rxn]],"-"&amp;runRBA_RBA_fluxes[[#This Row],[enz]],-1),"_",-1)</f>
        <v>#N/A</v>
      </c>
      <c r="H1047" t="str">
        <f>_xlfn.TEXTAFTER(runRBA_RBA_fluxes[[#This Row],[rxn]],"-",-1)</f>
        <v>YKL003C</v>
      </c>
      <c r="I1047" s="1" t="e">
        <f>IF(runRBA_RBA_fluxes[[#This Row],[dir]]="REV",-runRBA_RBA_fluxes[[#This Row],[ub]],runRBA_RBA_fluxes[[#This Row],[lb]])</f>
        <v>#N/A</v>
      </c>
      <c r="J1047" s="1" t="e">
        <f>IF(runRBA_RBA_fluxes[[#This Row],[dir]]="REV",-runRBA_RBA_fluxes[[#This Row],[lb]],runRBA_RBA_fluxes[[#This Row],[ub]])</f>
        <v>#N/A</v>
      </c>
      <c r="K1047" s="1" t="e">
        <f>IF(runRBA_RBA_fluxes[[#This Row],[dir]]="REV",-1,1)*runRBA_RBA_fluxes[[#This Row],[flux]]</f>
        <v>#N/A</v>
      </c>
      <c r="L1047" s="1" t="b">
        <f>NOT(ISERROR(IF(runRBA_RBA_fluxes[[#This Row],[tag]]="RXN",MATCH(runRBA_RBA_fluxes[[#This Row],[rxn_base_id]],fba_fluxes[rxn],0),0)))</f>
        <v>1</v>
      </c>
    </row>
    <row r="1048" spans="1:12" x14ac:dyDescent="0.2">
      <c r="A1048" s="1" t="s">
        <v>892</v>
      </c>
      <c r="B1048">
        <v>1.9876202056350002E-3</v>
      </c>
      <c r="C1048">
        <v>0</v>
      </c>
      <c r="D1048">
        <v>1000.0000000000001</v>
      </c>
      <c r="E1048" t="str">
        <f>_xlfn.TEXTBEFORE(runRBA_RBA_fluxes[[#This Row],[rxn]],"-")</f>
        <v>RXN</v>
      </c>
      <c r="F1048" t="str">
        <f>IFERROR(_xlfn.TEXTAFTER(_xlfn.TEXTBEFORE(runRBA_RBA_fluxes[[#This Row],[rxn]],"_"&amp;runRBA_RBA_fluxes[[#This Row],[dir]]&amp;"-",-1),runRBA_RBA_fluxes[[#This Row],[tag]]&amp;"-"),"")</f>
        <v>HDCOAt_c_rm</v>
      </c>
      <c r="G1048" t="str">
        <f>_xlfn.TEXTAFTER(_xlfn.TEXTBEFORE(runRBA_RBA_fluxes[[#This Row],[rxn]],"-"&amp;runRBA_RBA_fluxes[[#This Row],[enz]],-1),"_",-1)</f>
        <v>REV</v>
      </c>
      <c r="H1048" t="str">
        <f>_xlfn.TEXTAFTER(runRBA_RBA_fluxes[[#This Row],[rxn]],"-",-1)</f>
        <v>SPONT</v>
      </c>
      <c r="I1048" s="1">
        <f>IF(runRBA_RBA_fluxes[[#This Row],[dir]]="REV",-runRBA_RBA_fluxes[[#This Row],[ub]],runRBA_RBA_fluxes[[#This Row],[lb]])</f>
        <v>-1000.0000000000001</v>
      </c>
      <c r="J1048" s="1">
        <f>IF(runRBA_RBA_fluxes[[#This Row],[dir]]="REV",-runRBA_RBA_fluxes[[#This Row],[lb]],runRBA_RBA_fluxes[[#This Row],[ub]])</f>
        <v>0</v>
      </c>
      <c r="K1048" s="1">
        <f>IF(runRBA_RBA_fluxes[[#This Row],[dir]]="REV",-1,1)*runRBA_RBA_fluxes[[#This Row],[flux]]</f>
        <v>-1.9876202056350002E-3</v>
      </c>
      <c r="L1048" s="1" t="b">
        <f>NOT(ISERROR(IF(runRBA_RBA_fluxes[[#This Row],[tag]]="RXN",MATCH(runRBA_RBA_fluxes[[#This Row],[rxn_base_id]],fba_fluxes[rxn],0),0)))</f>
        <v>1</v>
      </c>
    </row>
    <row r="1049" spans="1:12" x14ac:dyDescent="0.2">
      <c r="A1049" s="1" t="s">
        <v>893</v>
      </c>
      <c r="B1049">
        <v>1.1411900901789999E-3</v>
      </c>
      <c r="C1049">
        <v>0</v>
      </c>
      <c r="D1049">
        <v>1000.0000000000001</v>
      </c>
      <c r="E1049" t="str">
        <f>_xlfn.TEXTBEFORE(runRBA_RBA_fluxes[[#This Row],[rxn]],"-")</f>
        <v>RXN</v>
      </c>
      <c r="F1049" t="str">
        <f>IFERROR(_xlfn.TEXTAFTER(_xlfn.TEXTBEFORE(runRBA_RBA_fluxes[[#This Row],[rxn]],"_"&amp;runRBA_RBA_fluxes[[#This Row],[dir]]&amp;"-",-1),runRBA_RBA_fluxes[[#This Row],[tag]]&amp;"-"),"")</f>
        <v>C4STMO3_c</v>
      </c>
      <c r="G1049" t="str">
        <f>_xlfn.TEXTAFTER(_xlfn.TEXTBEFORE(runRBA_RBA_fluxes[[#This Row],[rxn]],"-"&amp;runRBA_RBA_fluxes[[#This Row],[enz]],-1),"_",-1)</f>
        <v>FWD</v>
      </c>
      <c r="H1049" t="str">
        <f>_xlfn.TEXTAFTER(runRBA_RBA_fluxes[[#This Row],[rxn]],"-",-1)</f>
        <v>YGR060W</v>
      </c>
      <c r="I1049" s="1">
        <f>IF(runRBA_RBA_fluxes[[#This Row],[dir]]="REV",-runRBA_RBA_fluxes[[#This Row],[ub]],runRBA_RBA_fluxes[[#This Row],[lb]])</f>
        <v>0</v>
      </c>
      <c r="J1049" s="1">
        <f>IF(runRBA_RBA_fluxes[[#This Row],[dir]]="REV",-runRBA_RBA_fluxes[[#This Row],[lb]],runRBA_RBA_fluxes[[#This Row],[ub]])</f>
        <v>1000.0000000000001</v>
      </c>
      <c r="K1049" s="1">
        <f>IF(runRBA_RBA_fluxes[[#This Row],[dir]]="REV",-1,1)*runRBA_RBA_fluxes[[#This Row],[flux]]</f>
        <v>1.1411900901789999E-3</v>
      </c>
      <c r="L1049" s="1" t="b">
        <f>NOT(ISERROR(IF(runRBA_RBA_fluxes[[#This Row],[tag]]="RXN",MATCH(runRBA_RBA_fluxes[[#This Row],[rxn_base_id]],fba_fluxes[rxn],0),0)))</f>
        <v>1</v>
      </c>
    </row>
    <row r="1050" spans="1:12" hidden="1" x14ac:dyDescent="0.2">
      <c r="A1050" s="1" t="s">
        <v>1930</v>
      </c>
      <c r="B1050">
        <v>3.9706116000000002E-8</v>
      </c>
      <c r="C1050">
        <v>0</v>
      </c>
      <c r="D1050">
        <v>1000.0000000000001</v>
      </c>
      <c r="E1050" t="str">
        <f>_xlfn.TEXTBEFORE(runRBA_RBA_fluxes[[#This Row],[rxn]],"-")</f>
        <v>PROSYN</v>
      </c>
      <c r="F1050" t="str">
        <f>IFERROR(_xlfn.TEXTAFTER(_xlfn.TEXTBEFORE(runRBA_RBA_fluxes[[#This Row],[rxn]],"_"&amp;runRBA_RBA_fluxes[[#This Row],[dir]]&amp;"-",-1),runRBA_RBA_fluxes[[#This Row],[tag]]&amp;"-"),"")</f>
        <v/>
      </c>
      <c r="G1050" t="e">
        <f>_xlfn.TEXTAFTER(_xlfn.TEXTBEFORE(runRBA_RBA_fluxes[[#This Row],[rxn]],"-"&amp;runRBA_RBA_fluxes[[#This Row],[enz]],-1),"_",-1)</f>
        <v>#N/A</v>
      </c>
      <c r="H1050" t="str">
        <f>_xlfn.TEXTAFTER(runRBA_RBA_fluxes[[#This Row],[rxn]],"-",-1)</f>
        <v>YMR300C</v>
      </c>
      <c r="I1050" s="1" t="e">
        <f>IF(runRBA_RBA_fluxes[[#This Row],[dir]]="REV",-runRBA_RBA_fluxes[[#This Row],[ub]],runRBA_RBA_fluxes[[#This Row],[lb]])</f>
        <v>#N/A</v>
      </c>
      <c r="J1050" s="1" t="e">
        <f>IF(runRBA_RBA_fluxes[[#This Row],[dir]]="REV",-runRBA_RBA_fluxes[[#This Row],[lb]],runRBA_RBA_fluxes[[#This Row],[ub]])</f>
        <v>#N/A</v>
      </c>
      <c r="K1050" s="1" t="e">
        <f>IF(runRBA_RBA_fluxes[[#This Row],[dir]]="REV",-1,1)*runRBA_RBA_fluxes[[#This Row],[flux]]</f>
        <v>#N/A</v>
      </c>
      <c r="L1050" s="1" t="b">
        <f>NOT(ISERROR(IF(runRBA_RBA_fluxes[[#This Row],[tag]]="RXN",MATCH(runRBA_RBA_fluxes[[#This Row],[rxn_base_id]],fba_fluxes[rxn],0),0)))</f>
        <v>1</v>
      </c>
    </row>
    <row r="1051" spans="1:12" hidden="1" x14ac:dyDescent="0.2">
      <c r="A1051" s="1" t="s">
        <v>1931</v>
      </c>
      <c r="B1051">
        <v>7.47137969E-7</v>
      </c>
      <c r="C1051">
        <v>0</v>
      </c>
      <c r="D1051">
        <v>1000.0000000000001</v>
      </c>
      <c r="E1051" t="str">
        <f>_xlfn.TEXTBEFORE(runRBA_RBA_fluxes[[#This Row],[rxn]],"-")</f>
        <v>PROSYN</v>
      </c>
      <c r="F1051" t="str">
        <f>IFERROR(_xlfn.TEXTAFTER(_xlfn.TEXTBEFORE(runRBA_RBA_fluxes[[#This Row],[rxn]],"_"&amp;runRBA_RBA_fluxes[[#This Row],[dir]]&amp;"-",-1),runRBA_RBA_fluxes[[#This Row],[tag]]&amp;"-"),"")</f>
        <v/>
      </c>
      <c r="G1051" t="e">
        <f>_xlfn.TEXTAFTER(_xlfn.TEXTBEFORE(runRBA_RBA_fluxes[[#This Row],[rxn]],"-"&amp;runRBA_RBA_fluxes[[#This Row],[enz]],-1),"_",-1)</f>
        <v>#N/A</v>
      </c>
      <c r="H1051" t="str">
        <f>_xlfn.TEXTAFTER(runRBA_RBA_fluxes[[#This Row],[rxn]],"-",-1)</f>
        <v>YNL096C</v>
      </c>
      <c r="I1051" s="1" t="e">
        <f>IF(runRBA_RBA_fluxes[[#This Row],[dir]]="REV",-runRBA_RBA_fluxes[[#This Row],[ub]],runRBA_RBA_fluxes[[#This Row],[lb]])</f>
        <v>#N/A</v>
      </c>
      <c r="J1051" s="1" t="e">
        <f>IF(runRBA_RBA_fluxes[[#This Row],[dir]]="REV",-runRBA_RBA_fluxes[[#This Row],[lb]],runRBA_RBA_fluxes[[#This Row],[ub]])</f>
        <v>#N/A</v>
      </c>
      <c r="K1051" s="1" t="e">
        <f>IF(runRBA_RBA_fluxes[[#This Row],[dir]]="REV",-1,1)*runRBA_RBA_fluxes[[#This Row],[flux]]</f>
        <v>#N/A</v>
      </c>
      <c r="L1051" s="1" t="b">
        <f>NOT(ISERROR(IF(runRBA_RBA_fluxes[[#This Row],[tag]]="RXN",MATCH(runRBA_RBA_fluxes[[#This Row],[rxn_base_id]],fba_fluxes[rxn],0),0)))</f>
        <v>1</v>
      </c>
    </row>
    <row r="1052" spans="1:12" hidden="1" x14ac:dyDescent="0.2">
      <c r="A1052" s="1" t="s">
        <v>1932</v>
      </c>
      <c r="B1052">
        <v>7.47137969E-7</v>
      </c>
      <c r="C1052">
        <v>0</v>
      </c>
      <c r="D1052">
        <v>1000.0000000000001</v>
      </c>
      <c r="E1052" t="str">
        <f>_xlfn.TEXTBEFORE(runRBA_RBA_fluxes[[#This Row],[rxn]],"-")</f>
        <v>RIBOSUBSYN</v>
      </c>
      <c r="F1052" t="str">
        <f>IFERROR(_xlfn.TEXTAFTER(_xlfn.TEXTBEFORE(runRBA_RBA_fluxes[[#This Row],[rxn]],"_"&amp;runRBA_RBA_fluxes[[#This Row],[dir]]&amp;"-",-1),runRBA_RBA_fluxes[[#This Row],[tag]]&amp;"-"),"")</f>
        <v/>
      </c>
      <c r="G1052" t="e">
        <f>_xlfn.TEXTAFTER(_xlfn.TEXTBEFORE(runRBA_RBA_fluxes[[#This Row],[rxn]],"-"&amp;runRBA_RBA_fluxes[[#This Row],[enz]],-1),"_",-1)</f>
        <v>#N/A</v>
      </c>
      <c r="H1052" t="str">
        <f>_xlfn.TEXTAFTER(runRBA_RBA_fluxes[[#This Row],[rxn]],"-",-1)</f>
        <v>YHR203C</v>
      </c>
      <c r="I1052" s="1" t="e">
        <f>IF(runRBA_RBA_fluxes[[#This Row],[dir]]="REV",-runRBA_RBA_fluxes[[#This Row],[ub]],runRBA_RBA_fluxes[[#This Row],[lb]])</f>
        <v>#N/A</v>
      </c>
      <c r="J1052" s="1" t="e">
        <f>IF(runRBA_RBA_fluxes[[#This Row],[dir]]="REV",-runRBA_RBA_fluxes[[#This Row],[lb]],runRBA_RBA_fluxes[[#This Row],[ub]])</f>
        <v>#N/A</v>
      </c>
      <c r="K1052" s="1" t="e">
        <f>IF(runRBA_RBA_fluxes[[#This Row],[dir]]="REV",-1,1)*runRBA_RBA_fluxes[[#This Row],[flux]]</f>
        <v>#N/A</v>
      </c>
      <c r="L1052" s="1" t="b">
        <f>NOT(ISERROR(IF(runRBA_RBA_fluxes[[#This Row],[tag]]="RXN",MATCH(runRBA_RBA_fluxes[[#This Row],[rxn_base_id]],fba_fluxes[rxn],0),0)))</f>
        <v>1</v>
      </c>
    </row>
    <row r="1053" spans="1:12" x14ac:dyDescent="0.2">
      <c r="A1053" s="1" t="s">
        <v>894</v>
      </c>
      <c r="B1053">
        <v>2.3511696522583999E-2</v>
      </c>
      <c r="C1053">
        <v>0</v>
      </c>
      <c r="D1053">
        <v>1000.0000000000001</v>
      </c>
      <c r="E1053" t="str">
        <f>_xlfn.TEXTBEFORE(runRBA_RBA_fluxes[[#This Row],[rxn]],"-")</f>
        <v>RXN</v>
      </c>
      <c r="F1053" t="str">
        <f>IFERROR(_xlfn.TEXTAFTER(_xlfn.TEXTBEFORE(runRBA_RBA_fluxes[[#This Row],[rxn]],"_"&amp;runRBA_RBA_fluxes[[#This Row],[dir]]&amp;"-",-1),runRBA_RBA_fluxes[[#This Row],[tag]]&amp;"-"),"")</f>
        <v>THRTRS_c</v>
      </c>
      <c r="G1053" t="str">
        <f>_xlfn.TEXTAFTER(_xlfn.TEXTBEFORE(runRBA_RBA_fluxes[[#This Row],[rxn]],"-"&amp;runRBA_RBA_fluxes[[#This Row],[enz]],-1),"_",-1)</f>
        <v>FWD</v>
      </c>
      <c r="H1053" t="str">
        <f>_xlfn.TEXTAFTER(runRBA_RBA_fluxes[[#This Row],[rxn]],"-",-1)</f>
        <v>YIL078W</v>
      </c>
      <c r="I1053" s="1">
        <f>IF(runRBA_RBA_fluxes[[#This Row],[dir]]="REV",-runRBA_RBA_fluxes[[#This Row],[ub]],runRBA_RBA_fluxes[[#This Row],[lb]])</f>
        <v>0</v>
      </c>
      <c r="J1053" s="1">
        <f>IF(runRBA_RBA_fluxes[[#This Row],[dir]]="REV",-runRBA_RBA_fluxes[[#This Row],[lb]],runRBA_RBA_fluxes[[#This Row],[ub]])</f>
        <v>1000.0000000000001</v>
      </c>
      <c r="K1053" s="1">
        <f>IF(runRBA_RBA_fluxes[[#This Row],[dir]]="REV",-1,1)*runRBA_RBA_fluxes[[#This Row],[flux]]</f>
        <v>2.3511696522583999E-2</v>
      </c>
      <c r="L1053" s="1" t="b">
        <f>NOT(ISERROR(IF(runRBA_RBA_fluxes[[#This Row],[tag]]="RXN",MATCH(runRBA_RBA_fluxes[[#This Row],[rxn_base_id]],fba_fluxes[rxn],0),0)))</f>
        <v>1</v>
      </c>
    </row>
    <row r="1054" spans="1:12" hidden="1" x14ac:dyDescent="0.2">
      <c r="A1054" s="1" t="s">
        <v>1933</v>
      </c>
      <c r="B1054">
        <v>0</v>
      </c>
      <c r="C1054">
        <v>0</v>
      </c>
      <c r="D1054">
        <v>1000.0000000000001</v>
      </c>
      <c r="E1054" t="str">
        <f>_xlfn.TEXTBEFORE(runRBA_RBA_fluxes[[#This Row],[rxn]],"-")</f>
        <v>ENZLOAD</v>
      </c>
      <c r="F1054" t="str">
        <f>IFERROR(_xlfn.TEXTAFTER(_xlfn.TEXTBEFORE(runRBA_RBA_fluxes[[#This Row],[rxn]],"_"&amp;runRBA_RBA_fluxes[[#This Row],[dir]]&amp;"-",-1),runRBA_RBA_fluxes[[#This Row],[tag]]&amp;"-"),"")</f>
        <v>HEMEOS_m</v>
      </c>
      <c r="G1054" t="str">
        <f>_xlfn.TEXTAFTER(_xlfn.TEXTBEFORE(runRBA_RBA_fluxes[[#This Row],[rxn]],"-"&amp;runRBA_RBA_fluxes[[#This Row],[enz]],-1),"_",-1)</f>
        <v>FWD</v>
      </c>
      <c r="H1054" t="str">
        <f>_xlfn.TEXTAFTER(runRBA_RBA_fluxes[[#This Row],[rxn]],"-",-1)</f>
        <v>YPL172C</v>
      </c>
      <c r="I1054" s="1">
        <f>IF(runRBA_RBA_fluxes[[#This Row],[dir]]="REV",-runRBA_RBA_fluxes[[#This Row],[ub]],runRBA_RBA_fluxes[[#This Row],[lb]])</f>
        <v>0</v>
      </c>
      <c r="J1054" s="1">
        <f>IF(runRBA_RBA_fluxes[[#This Row],[dir]]="REV",-runRBA_RBA_fluxes[[#This Row],[lb]],runRBA_RBA_fluxes[[#This Row],[ub]])</f>
        <v>1000.0000000000001</v>
      </c>
      <c r="K1054" s="1">
        <f>IF(runRBA_RBA_fluxes[[#This Row],[dir]]="REV",-1,1)*runRBA_RBA_fluxes[[#This Row],[flux]]</f>
        <v>0</v>
      </c>
      <c r="L1054" s="1" t="b">
        <f>NOT(ISERROR(IF(runRBA_RBA_fluxes[[#This Row],[tag]]="RXN",MATCH(runRBA_RBA_fluxes[[#This Row],[rxn_base_id]],fba_fluxes[rxn],0),0)))</f>
        <v>1</v>
      </c>
    </row>
    <row r="1055" spans="1:12" x14ac:dyDescent="0.2">
      <c r="A1055" s="1" t="s">
        <v>895</v>
      </c>
      <c r="B1055">
        <v>7.762580210079E-3</v>
      </c>
      <c r="C1055">
        <v>0</v>
      </c>
      <c r="D1055">
        <v>1000.0000000000001</v>
      </c>
      <c r="E1055" t="str">
        <f>_xlfn.TEXTBEFORE(runRBA_RBA_fluxes[[#This Row],[rxn]],"-")</f>
        <v>RXN</v>
      </c>
      <c r="F1055" t="str">
        <f>IFERROR(_xlfn.TEXTAFTER(_xlfn.TEXTBEFORE(runRBA_RBA_fluxes[[#This Row],[rxn]],"_"&amp;runRBA_RBA_fluxes[[#This Row],[dir]]&amp;"-",-1),runRBA_RBA_fluxes[[#This Row],[tag]]&amp;"-"),"")</f>
        <v>IG3PS_c</v>
      </c>
      <c r="G1055" t="str">
        <f>_xlfn.TEXTAFTER(_xlfn.TEXTBEFORE(runRBA_RBA_fluxes[[#This Row],[rxn]],"-"&amp;runRBA_RBA_fluxes[[#This Row],[enz]],-1),"_",-1)</f>
        <v>FWD</v>
      </c>
      <c r="H1055" t="str">
        <f>_xlfn.TEXTAFTER(runRBA_RBA_fluxes[[#This Row],[rxn]],"-",-1)</f>
        <v>YBR248C</v>
      </c>
      <c r="I1055" s="1">
        <f>IF(runRBA_RBA_fluxes[[#This Row],[dir]]="REV",-runRBA_RBA_fluxes[[#This Row],[ub]],runRBA_RBA_fluxes[[#This Row],[lb]])</f>
        <v>0</v>
      </c>
      <c r="J1055" s="1">
        <f>IF(runRBA_RBA_fluxes[[#This Row],[dir]]="REV",-runRBA_RBA_fluxes[[#This Row],[lb]],runRBA_RBA_fluxes[[#This Row],[ub]])</f>
        <v>1000.0000000000001</v>
      </c>
      <c r="K1055" s="1">
        <f>IF(runRBA_RBA_fluxes[[#This Row],[dir]]="REV",-1,1)*runRBA_RBA_fluxes[[#This Row],[flux]]</f>
        <v>7.762580210079E-3</v>
      </c>
      <c r="L1055" s="1" t="b">
        <f>NOT(ISERROR(IF(runRBA_RBA_fluxes[[#This Row],[tag]]="RXN",MATCH(runRBA_RBA_fluxes[[#This Row],[rxn_base_id]],fba_fluxes[rxn],0),0)))</f>
        <v>1</v>
      </c>
    </row>
    <row r="1056" spans="1:12" hidden="1" x14ac:dyDescent="0.2">
      <c r="A1056" s="1" t="s">
        <v>1934</v>
      </c>
      <c r="B1056">
        <v>3.1946214000000002E-8</v>
      </c>
      <c r="C1056">
        <v>0</v>
      </c>
      <c r="D1056">
        <v>1000.0000000000001</v>
      </c>
      <c r="E1056" t="str">
        <f>_xlfn.TEXTBEFORE(runRBA_RBA_fluxes[[#This Row],[rxn]],"-")</f>
        <v>PROSYN</v>
      </c>
      <c r="F1056" t="str">
        <f>IFERROR(_xlfn.TEXTAFTER(_xlfn.TEXTBEFORE(runRBA_RBA_fluxes[[#This Row],[rxn]],"_"&amp;runRBA_RBA_fluxes[[#This Row],[dir]]&amp;"-",-1),runRBA_RBA_fluxes[[#This Row],[tag]]&amp;"-"),"")</f>
        <v/>
      </c>
      <c r="G1056" t="e">
        <f>_xlfn.TEXTAFTER(_xlfn.TEXTBEFORE(runRBA_RBA_fluxes[[#This Row],[rxn]],"-"&amp;runRBA_RBA_fluxes[[#This Row],[enz]],-1),"_",-1)</f>
        <v>#N/A</v>
      </c>
      <c r="H1056" t="str">
        <f>_xlfn.TEXTAFTER(runRBA_RBA_fluxes[[#This Row],[rxn]],"-",-1)</f>
        <v>YDR062W</v>
      </c>
      <c r="I1056" s="1" t="e">
        <f>IF(runRBA_RBA_fluxes[[#This Row],[dir]]="REV",-runRBA_RBA_fluxes[[#This Row],[ub]],runRBA_RBA_fluxes[[#This Row],[lb]])</f>
        <v>#N/A</v>
      </c>
      <c r="J1056" s="1" t="e">
        <f>IF(runRBA_RBA_fluxes[[#This Row],[dir]]="REV",-runRBA_RBA_fluxes[[#This Row],[lb]],runRBA_RBA_fluxes[[#This Row],[ub]])</f>
        <v>#N/A</v>
      </c>
      <c r="K1056" s="1" t="e">
        <f>IF(runRBA_RBA_fluxes[[#This Row],[dir]]="REV",-1,1)*runRBA_RBA_fluxes[[#This Row],[flux]]</f>
        <v>#N/A</v>
      </c>
      <c r="L1056" s="1" t="b">
        <f>NOT(ISERROR(IF(runRBA_RBA_fluxes[[#This Row],[tag]]="RXN",MATCH(runRBA_RBA_fluxes[[#This Row],[rxn_base_id]],fba_fluxes[rxn],0),0)))</f>
        <v>1</v>
      </c>
    </row>
    <row r="1057" spans="1:12" x14ac:dyDescent="0.2">
      <c r="A1057" s="1" t="s">
        <v>896</v>
      </c>
      <c r="B1057">
        <v>7.762580210079E-3</v>
      </c>
      <c r="C1057">
        <v>0</v>
      </c>
      <c r="D1057">
        <v>1000.0000000000001</v>
      </c>
      <c r="E1057" t="str">
        <f>_xlfn.TEXTBEFORE(runRBA_RBA_fluxes[[#This Row],[rxn]],"-")</f>
        <v>RXN</v>
      </c>
      <c r="F1057" t="str">
        <f>IFERROR(_xlfn.TEXTAFTER(_xlfn.TEXTBEFORE(runRBA_RBA_fluxes[[#This Row],[rxn]],"_"&amp;runRBA_RBA_fluxes[[#This Row],[dir]]&amp;"-",-1),runRBA_RBA_fluxes[[#This Row],[tag]]&amp;"-"),"")</f>
        <v>HSTPT_c</v>
      </c>
      <c r="G1057" t="str">
        <f>_xlfn.TEXTAFTER(_xlfn.TEXTBEFORE(runRBA_RBA_fluxes[[#This Row],[rxn]],"-"&amp;runRBA_RBA_fluxes[[#This Row],[enz]],-1),"_",-1)</f>
        <v>FWD</v>
      </c>
      <c r="H1057" t="str">
        <f>_xlfn.TEXTAFTER(runRBA_RBA_fluxes[[#This Row],[rxn]],"-",-1)</f>
        <v>YIL116W</v>
      </c>
      <c r="I1057" s="1">
        <f>IF(runRBA_RBA_fluxes[[#This Row],[dir]]="REV",-runRBA_RBA_fluxes[[#This Row],[ub]],runRBA_RBA_fluxes[[#This Row],[lb]])</f>
        <v>0</v>
      </c>
      <c r="J1057" s="1">
        <f>IF(runRBA_RBA_fluxes[[#This Row],[dir]]="REV",-runRBA_RBA_fluxes[[#This Row],[lb]],runRBA_RBA_fluxes[[#This Row],[ub]])</f>
        <v>1000.0000000000001</v>
      </c>
      <c r="K1057" s="1">
        <f>IF(runRBA_RBA_fluxes[[#This Row],[dir]]="REV",-1,1)*runRBA_RBA_fluxes[[#This Row],[flux]]</f>
        <v>7.762580210079E-3</v>
      </c>
      <c r="L1057" s="1" t="b">
        <f>NOT(ISERROR(IF(runRBA_RBA_fluxes[[#This Row],[tag]]="RXN",MATCH(runRBA_RBA_fluxes[[#This Row],[rxn_base_id]],fba_fluxes[rxn],0),0)))</f>
        <v>1</v>
      </c>
    </row>
    <row r="1058" spans="1:12" hidden="1" x14ac:dyDescent="0.2">
      <c r="A1058" s="1" t="s">
        <v>1935</v>
      </c>
      <c r="B1058">
        <v>3.6527600000000002E-10</v>
      </c>
      <c r="C1058">
        <v>0</v>
      </c>
      <c r="D1058">
        <v>1000.0000000000001</v>
      </c>
      <c r="E1058" t="str">
        <f>_xlfn.TEXTBEFORE(runRBA_RBA_fluxes[[#This Row],[rxn]],"-")</f>
        <v>ENZSYN</v>
      </c>
      <c r="F1058" t="str">
        <f>IFERROR(_xlfn.TEXTAFTER(_xlfn.TEXTBEFORE(runRBA_RBA_fluxes[[#This Row],[rxn]],"_"&amp;runRBA_RBA_fluxes[[#This Row],[dir]]&amp;"-",-1),runRBA_RBA_fluxes[[#This Row],[tag]]&amp;"-"),"")</f>
        <v/>
      </c>
      <c r="G1058" t="e">
        <f>_xlfn.TEXTAFTER(_xlfn.TEXTBEFORE(runRBA_RBA_fluxes[[#This Row],[rxn]],"-"&amp;runRBA_RBA_fluxes[[#This Row],[enz]],-1),"_",-1)</f>
        <v>#N/A</v>
      </c>
      <c r="H1058" t="str">
        <f>_xlfn.TEXTAFTER(runRBA_RBA_fluxes[[#This Row],[rxn]],"-",-1)</f>
        <v>YCR034W</v>
      </c>
      <c r="I1058" s="1" t="e">
        <f>IF(runRBA_RBA_fluxes[[#This Row],[dir]]="REV",-runRBA_RBA_fluxes[[#This Row],[ub]],runRBA_RBA_fluxes[[#This Row],[lb]])</f>
        <v>#N/A</v>
      </c>
      <c r="J1058" s="1" t="e">
        <f>IF(runRBA_RBA_fluxes[[#This Row],[dir]]="REV",-runRBA_RBA_fluxes[[#This Row],[lb]],runRBA_RBA_fluxes[[#This Row],[ub]])</f>
        <v>#N/A</v>
      </c>
      <c r="K1058" s="1" t="e">
        <f>IF(runRBA_RBA_fluxes[[#This Row],[dir]]="REV",-1,1)*runRBA_RBA_fluxes[[#This Row],[flux]]</f>
        <v>#N/A</v>
      </c>
      <c r="L1058" s="1" t="b">
        <f>NOT(ISERROR(IF(runRBA_RBA_fluxes[[#This Row],[tag]]="RXN",MATCH(runRBA_RBA_fluxes[[#This Row],[rxn_base_id]],fba_fluxes[rxn],0),0)))</f>
        <v>1</v>
      </c>
    </row>
    <row r="1059" spans="1:12" x14ac:dyDescent="0.2">
      <c r="A1059" s="1" t="s">
        <v>897</v>
      </c>
      <c r="B1059">
        <v>0.90297708028114398</v>
      </c>
      <c r="C1059">
        <v>0</v>
      </c>
      <c r="D1059">
        <v>1000.0000000000001</v>
      </c>
      <c r="E1059" t="str">
        <f>_xlfn.TEXTBEFORE(runRBA_RBA_fluxes[[#This Row],[rxn]],"-")</f>
        <v>RXN</v>
      </c>
      <c r="F1059" t="str">
        <f>IFERROR(_xlfn.TEXTAFTER(_xlfn.TEXTBEFORE(runRBA_RBA_fluxes[[#This Row],[rxn]],"_"&amp;runRBA_RBA_fluxes[[#This Row],[dir]]&amp;"-",-1),runRBA_RBA_fluxes[[#This Row],[tag]]&amp;"-"),"")</f>
        <v>PPA_m</v>
      </c>
      <c r="G1059" t="str">
        <f>_xlfn.TEXTAFTER(_xlfn.TEXTBEFORE(runRBA_RBA_fluxes[[#This Row],[rxn]],"-"&amp;runRBA_RBA_fluxes[[#This Row],[enz]],-1),"_",-1)</f>
        <v>FWD</v>
      </c>
      <c r="H1059" t="str">
        <f>_xlfn.TEXTAFTER(runRBA_RBA_fluxes[[#This Row],[rxn]],"-",-1)</f>
        <v>YMR267W</v>
      </c>
      <c r="I1059" s="1">
        <f>IF(runRBA_RBA_fluxes[[#This Row],[dir]]="REV",-runRBA_RBA_fluxes[[#This Row],[ub]],runRBA_RBA_fluxes[[#This Row],[lb]])</f>
        <v>0</v>
      </c>
      <c r="J1059" s="1">
        <f>IF(runRBA_RBA_fluxes[[#This Row],[dir]]="REV",-runRBA_RBA_fluxes[[#This Row],[lb]],runRBA_RBA_fluxes[[#This Row],[ub]])</f>
        <v>1000.0000000000001</v>
      </c>
      <c r="K1059" s="1">
        <f>IF(runRBA_RBA_fluxes[[#This Row],[dir]]="REV",-1,1)*runRBA_RBA_fluxes[[#This Row],[flux]]</f>
        <v>0.90297708028114398</v>
      </c>
      <c r="L1059" s="1" t="b">
        <f>NOT(ISERROR(IF(runRBA_RBA_fluxes[[#This Row],[tag]]="RXN",MATCH(runRBA_RBA_fluxes[[#This Row],[rxn_base_id]],fba_fluxes[rxn],0),0)))</f>
        <v>1</v>
      </c>
    </row>
    <row r="1060" spans="1:12" hidden="1" x14ac:dyDescent="0.2">
      <c r="A1060" s="1" t="s">
        <v>1936</v>
      </c>
      <c r="B1060">
        <v>2.2532819699999999E-7</v>
      </c>
      <c r="C1060">
        <v>0</v>
      </c>
      <c r="D1060">
        <v>1000.0000000000001</v>
      </c>
      <c r="E1060" t="str">
        <f>_xlfn.TEXTBEFORE(runRBA_RBA_fluxes[[#This Row],[rxn]],"-")</f>
        <v>ENZSYN</v>
      </c>
      <c r="F1060" t="str">
        <f>IFERROR(_xlfn.TEXTAFTER(_xlfn.TEXTBEFORE(runRBA_RBA_fluxes[[#This Row],[rxn]],"_"&amp;runRBA_RBA_fluxes[[#This Row],[dir]]&amp;"-",-1),runRBA_RBA_fluxes[[#This Row],[tag]]&amp;"-"),"")</f>
        <v/>
      </c>
      <c r="G1060" t="e">
        <f>_xlfn.TEXTAFTER(_xlfn.TEXTBEFORE(runRBA_RBA_fluxes[[#This Row],[rxn]],"-"&amp;runRBA_RBA_fluxes[[#This Row],[enz]],-1),"_",-1)</f>
        <v>#N/A</v>
      </c>
      <c r="H1060" t="str">
        <f>_xlfn.TEXTAFTER(runRBA_RBA_fluxes[[#This Row],[rxn]],"-",-1)</f>
        <v>YIR034C</v>
      </c>
      <c r="I1060" s="1" t="e">
        <f>IF(runRBA_RBA_fluxes[[#This Row],[dir]]="REV",-runRBA_RBA_fluxes[[#This Row],[ub]],runRBA_RBA_fluxes[[#This Row],[lb]])</f>
        <v>#N/A</v>
      </c>
      <c r="J1060" s="1" t="e">
        <f>IF(runRBA_RBA_fluxes[[#This Row],[dir]]="REV",-runRBA_RBA_fluxes[[#This Row],[lb]],runRBA_RBA_fluxes[[#This Row],[ub]])</f>
        <v>#N/A</v>
      </c>
      <c r="K1060" s="1" t="e">
        <f>IF(runRBA_RBA_fluxes[[#This Row],[dir]]="REV",-1,1)*runRBA_RBA_fluxes[[#This Row],[flux]]</f>
        <v>#N/A</v>
      </c>
      <c r="L1060" s="1" t="b">
        <f>NOT(ISERROR(IF(runRBA_RBA_fluxes[[#This Row],[tag]]="RXN",MATCH(runRBA_RBA_fluxes[[#This Row],[rxn_base_id]],fba_fluxes[rxn],0),0)))</f>
        <v>1</v>
      </c>
    </row>
    <row r="1061" spans="1:12" hidden="1" x14ac:dyDescent="0.2">
      <c r="A1061" s="1" t="s">
        <v>1937</v>
      </c>
      <c r="B1061">
        <v>7.47137969E-7</v>
      </c>
      <c r="C1061">
        <v>0</v>
      </c>
      <c r="D1061">
        <v>1000.0000000000001</v>
      </c>
      <c r="E1061" t="str">
        <f>_xlfn.TEXTBEFORE(runRBA_RBA_fluxes[[#This Row],[rxn]],"-")</f>
        <v>PROSYN</v>
      </c>
      <c r="F1061" t="str">
        <f>IFERROR(_xlfn.TEXTAFTER(_xlfn.TEXTBEFORE(runRBA_RBA_fluxes[[#This Row],[rxn]],"_"&amp;runRBA_RBA_fluxes[[#This Row],[dir]]&amp;"-",-1),runRBA_RBA_fluxes[[#This Row],[tag]]&amp;"-"),"")</f>
        <v/>
      </c>
      <c r="G1061" t="e">
        <f>_xlfn.TEXTAFTER(_xlfn.TEXTBEFORE(runRBA_RBA_fluxes[[#This Row],[rxn]],"-"&amp;runRBA_RBA_fluxes[[#This Row],[enz]],-1),"_",-1)</f>
        <v>#N/A</v>
      </c>
      <c r="H1061" t="str">
        <f>_xlfn.TEXTAFTER(runRBA_RBA_fluxes[[#This Row],[rxn]],"-",-1)</f>
        <v>YOL040C</v>
      </c>
      <c r="I1061" s="1" t="e">
        <f>IF(runRBA_RBA_fluxes[[#This Row],[dir]]="REV",-runRBA_RBA_fluxes[[#This Row],[ub]],runRBA_RBA_fluxes[[#This Row],[lb]])</f>
        <v>#N/A</v>
      </c>
      <c r="J1061" s="1" t="e">
        <f>IF(runRBA_RBA_fluxes[[#This Row],[dir]]="REV",-runRBA_RBA_fluxes[[#This Row],[lb]],runRBA_RBA_fluxes[[#This Row],[ub]])</f>
        <v>#N/A</v>
      </c>
      <c r="K1061" s="1" t="e">
        <f>IF(runRBA_RBA_fluxes[[#This Row],[dir]]="REV",-1,1)*runRBA_RBA_fluxes[[#This Row],[flux]]</f>
        <v>#N/A</v>
      </c>
      <c r="L1061" s="1" t="b">
        <f>NOT(ISERROR(IF(runRBA_RBA_fluxes[[#This Row],[tag]]="RXN",MATCH(runRBA_RBA_fluxes[[#This Row],[rxn_base_id]],fba_fluxes[rxn],0),0)))</f>
        <v>1</v>
      </c>
    </row>
    <row r="1062" spans="1:12" hidden="1" x14ac:dyDescent="0.2">
      <c r="A1062" s="1" t="s">
        <v>1938</v>
      </c>
      <c r="B1062">
        <v>2.4057336300000001E-7</v>
      </c>
      <c r="C1062">
        <v>0</v>
      </c>
      <c r="D1062">
        <v>1000.0000000000001</v>
      </c>
      <c r="E1062" t="str">
        <f>_xlfn.TEXTBEFORE(runRBA_RBA_fluxes[[#This Row],[rxn]],"-")</f>
        <v>ENZLOAD</v>
      </c>
      <c r="F1062" t="str">
        <f>IFERROR(_xlfn.TEXTAFTER(_xlfn.TEXTBEFORE(runRBA_RBA_fluxes[[#This Row],[rxn]],"_"&amp;runRBA_RBA_fluxes[[#This Row],[dir]]&amp;"-",-1),runRBA_RBA_fluxes[[#This Row],[tag]]&amp;"-"),"")</f>
        <v>NADHq6_c</v>
      </c>
      <c r="G1062" t="str">
        <f>_xlfn.TEXTAFTER(_xlfn.TEXTBEFORE(runRBA_RBA_fluxes[[#This Row],[rxn]],"-"&amp;runRBA_RBA_fluxes[[#This Row],[enz]],-1),"_",-1)</f>
        <v>FWD</v>
      </c>
      <c r="H1062" t="str">
        <f>_xlfn.TEXTAFTER(runRBA_RBA_fluxes[[#This Row],[rxn]],"-",-1)</f>
        <v>YMR145C</v>
      </c>
      <c r="I1062" s="1">
        <f>IF(runRBA_RBA_fluxes[[#This Row],[dir]]="REV",-runRBA_RBA_fluxes[[#This Row],[ub]],runRBA_RBA_fluxes[[#This Row],[lb]])</f>
        <v>0</v>
      </c>
      <c r="J1062" s="1">
        <f>IF(runRBA_RBA_fluxes[[#This Row],[dir]]="REV",-runRBA_RBA_fluxes[[#This Row],[lb]],runRBA_RBA_fluxes[[#This Row],[ub]])</f>
        <v>1000.0000000000001</v>
      </c>
      <c r="K1062" s="1">
        <f>IF(runRBA_RBA_fluxes[[#This Row],[dir]]="REV",-1,1)*runRBA_RBA_fluxes[[#This Row],[flux]]</f>
        <v>2.4057336300000001E-7</v>
      </c>
      <c r="L1062" s="1" t="b">
        <f>NOT(ISERROR(IF(runRBA_RBA_fluxes[[#This Row],[tag]]="RXN",MATCH(runRBA_RBA_fluxes[[#This Row],[rxn_base_id]],fba_fluxes[rxn],0),0)))</f>
        <v>1</v>
      </c>
    </row>
    <row r="1063" spans="1:12" x14ac:dyDescent="0.2">
      <c r="A1063" s="1" t="s">
        <v>898</v>
      </c>
      <c r="B1063">
        <v>8.4968284650399997E-4</v>
      </c>
      <c r="C1063">
        <v>0</v>
      </c>
      <c r="D1063">
        <v>1000.0000000000001</v>
      </c>
      <c r="E1063" t="str">
        <f>_xlfn.TEXTBEFORE(runRBA_RBA_fluxes[[#This Row],[rxn]],"-")</f>
        <v>RXN</v>
      </c>
      <c r="F1063" t="str">
        <f>IFERROR(_xlfn.TEXTAFTER(_xlfn.TEXTBEFORE(runRBA_RBA_fluxes[[#This Row],[rxn]],"_"&amp;runRBA_RBA_fluxes[[#This Row],[dir]]&amp;"-",-1),runRBA_RBA_fluxes[[#This Row],[tag]]&amp;"-"),"")</f>
        <v>ACOADS180_rm</v>
      </c>
      <c r="G1063" t="str">
        <f>_xlfn.TEXTAFTER(_xlfn.TEXTBEFORE(runRBA_RBA_fluxes[[#This Row],[rxn]],"-"&amp;runRBA_RBA_fluxes[[#This Row],[enz]],-1),"_",-1)</f>
        <v>FWD</v>
      </c>
      <c r="H1063" t="str">
        <f>_xlfn.TEXTAFTER(runRBA_RBA_fluxes[[#This Row],[rxn]],"-",-1)</f>
        <v>YGL055W</v>
      </c>
      <c r="I1063" s="1">
        <f>IF(runRBA_RBA_fluxes[[#This Row],[dir]]="REV",-runRBA_RBA_fluxes[[#This Row],[ub]],runRBA_RBA_fluxes[[#This Row],[lb]])</f>
        <v>0</v>
      </c>
      <c r="J1063" s="1">
        <f>IF(runRBA_RBA_fluxes[[#This Row],[dir]]="REV",-runRBA_RBA_fluxes[[#This Row],[lb]],runRBA_RBA_fluxes[[#This Row],[ub]])</f>
        <v>1000.0000000000001</v>
      </c>
      <c r="K1063" s="1">
        <f>IF(runRBA_RBA_fluxes[[#This Row],[dir]]="REV",-1,1)*runRBA_RBA_fluxes[[#This Row],[flux]]</f>
        <v>8.4968284650399997E-4</v>
      </c>
      <c r="L1063" s="1" t="b">
        <f>NOT(ISERROR(IF(runRBA_RBA_fluxes[[#This Row],[tag]]="RXN",MATCH(runRBA_RBA_fluxes[[#This Row],[rxn_base_id]],fba_fluxes[rxn],0),0)))</f>
        <v>1</v>
      </c>
    </row>
    <row r="1064" spans="1:12" hidden="1" x14ac:dyDescent="0.2">
      <c r="A1064" s="1" t="s">
        <v>1939</v>
      </c>
      <c r="B1064">
        <v>1.7417608199999999E-7</v>
      </c>
      <c r="C1064">
        <v>0</v>
      </c>
      <c r="D1064">
        <v>1000.0000000000001</v>
      </c>
      <c r="E1064" t="str">
        <f>_xlfn.TEXTBEFORE(runRBA_RBA_fluxes[[#This Row],[rxn]],"-")</f>
        <v>PROSYN</v>
      </c>
      <c r="F1064" t="str">
        <f>IFERROR(_xlfn.TEXTAFTER(_xlfn.TEXTBEFORE(runRBA_RBA_fluxes[[#This Row],[rxn]],"_"&amp;runRBA_RBA_fluxes[[#This Row],[dir]]&amp;"-",-1),runRBA_RBA_fluxes[[#This Row],[tag]]&amp;"-"),"")</f>
        <v/>
      </c>
      <c r="G1064" t="e">
        <f>_xlfn.TEXTAFTER(_xlfn.TEXTBEFORE(runRBA_RBA_fluxes[[#This Row],[rxn]],"-"&amp;runRBA_RBA_fluxes[[#This Row],[enz]],-1),"_",-1)</f>
        <v>#N/A</v>
      </c>
      <c r="H1064" t="str">
        <f>_xlfn.TEXTAFTER(runRBA_RBA_fluxes[[#This Row],[rxn]],"-",-1)</f>
        <v>YKL029C</v>
      </c>
      <c r="I1064" s="1" t="e">
        <f>IF(runRBA_RBA_fluxes[[#This Row],[dir]]="REV",-runRBA_RBA_fluxes[[#This Row],[ub]],runRBA_RBA_fluxes[[#This Row],[lb]])</f>
        <v>#N/A</v>
      </c>
      <c r="J1064" s="1" t="e">
        <f>IF(runRBA_RBA_fluxes[[#This Row],[dir]]="REV",-runRBA_RBA_fluxes[[#This Row],[lb]],runRBA_RBA_fluxes[[#This Row],[ub]])</f>
        <v>#N/A</v>
      </c>
      <c r="K1064" s="1" t="e">
        <f>IF(runRBA_RBA_fluxes[[#This Row],[dir]]="REV",-1,1)*runRBA_RBA_fluxes[[#This Row],[flux]]</f>
        <v>#N/A</v>
      </c>
      <c r="L1064" s="1" t="b">
        <f>NOT(ISERROR(IF(runRBA_RBA_fluxes[[#This Row],[tag]]="RXN",MATCH(runRBA_RBA_fluxes[[#This Row],[rxn_base_id]],fba_fluxes[rxn],0),0)))</f>
        <v>1</v>
      </c>
    </row>
    <row r="1065" spans="1:12" hidden="1" x14ac:dyDescent="0.2">
      <c r="A1065" s="1" t="s">
        <v>1940</v>
      </c>
      <c r="B1065">
        <v>0</v>
      </c>
      <c r="C1065">
        <v>0</v>
      </c>
      <c r="D1065">
        <v>1000.0000000000001</v>
      </c>
      <c r="E1065" t="str">
        <f>_xlfn.TEXTBEFORE(runRBA_RBA_fluxes[[#This Row],[rxn]],"-")</f>
        <v>ENZLOAD</v>
      </c>
      <c r="F1065" t="str">
        <f>IFERROR(_xlfn.TEXTAFTER(_xlfn.TEXTBEFORE(runRBA_RBA_fluxes[[#This Row],[rxn]],"_"&amp;runRBA_RBA_fluxes[[#This Row],[dir]]&amp;"-",-1),runRBA_RBA_fluxes[[#This Row],[tag]]&amp;"-"),"")</f>
        <v>TMPPP_c</v>
      </c>
      <c r="G1065" t="str">
        <f>_xlfn.TEXTAFTER(_xlfn.TEXTBEFORE(runRBA_RBA_fluxes[[#This Row],[rxn]],"-"&amp;runRBA_RBA_fluxes[[#This Row],[enz]],-1),"_",-1)</f>
        <v>FWD</v>
      </c>
      <c r="H1065" t="str">
        <f>_xlfn.TEXTAFTER(runRBA_RBA_fluxes[[#This Row],[rxn]],"-",-1)</f>
        <v>YPL214C</v>
      </c>
      <c r="I1065" s="1">
        <f>IF(runRBA_RBA_fluxes[[#This Row],[dir]]="REV",-runRBA_RBA_fluxes[[#This Row],[ub]],runRBA_RBA_fluxes[[#This Row],[lb]])</f>
        <v>0</v>
      </c>
      <c r="J1065" s="1">
        <f>IF(runRBA_RBA_fluxes[[#This Row],[dir]]="REV",-runRBA_RBA_fluxes[[#This Row],[lb]],runRBA_RBA_fluxes[[#This Row],[ub]])</f>
        <v>1000.0000000000001</v>
      </c>
      <c r="K1065" s="1">
        <f>IF(runRBA_RBA_fluxes[[#This Row],[dir]]="REV",-1,1)*runRBA_RBA_fluxes[[#This Row],[flux]]</f>
        <v>0</v>
      </c>
      <c r="L1065" s="1" t="b">
        <f>NOT(ISERROR(IF(runRBA_RBA_fluxes[[#This Row],[tag]]="RXN",MATCH(runRBA_RBA_fluxes[[#This Row],[rxn_base_id]],fba_fluxes[rxn],0),0)))</f>
        <v>1</v>
      </c>
    </row>
    <row r="1066" spans="1:12" hidden="1" x14ac:dyDescent="0.2">
      <c r="A1066" s="1" t="s">
        <v>1941</v>
      </c>
      <c r="B1066">
        <v>9.0542968999999999E-8</v>
      </c>
      <c r="C1066">
        <v>0</v>
      </c>
      <c r="D1066">
        <v>1000.0000000000001</v>
      </c>
      <c r="E1066" t="str">
        <f>_xlfn.TEXTBEFORE(runRBA_RBA_fluxes[[#This Row],[rxn]],"-")</f>
        <v>RIBOSUBSYN</v>
      </c>
      <c r="F1066" t="str">
        <f>IFERROR(_xlfn.TEXTAFTER(_xlfn.TEXTBEFORE(runRBA_RBA_fluxes[[#This Row],[rxn]],"_"&amp;runRBA_RBA_fluxes[[#This Row],[dir]]&amp;"-",-1),runRBA_RBA_fluxes[[#This Row],[tag]]&amp;"-"),"")</f>
        <v/>
      </c>
      <c r="G1066" t="e">
        <f>_xlfn.TEXTAFTER(_xlfn.TEXTBEFORE(runRBA_RBA_fluxes[[#This Row],[rxn]],"-"&amp;runRBA_RBA_fluxes[[#This Row],[enz]],-1),"_",-1)</f>
        <v>#N/A</v>
      </c>
      <c r="H1066" t="str">
        <f>_xlfn.TEXTAFTER(runRBA_RBA_fluxes[[#This Row],[rxn]],"-",-1)</f>
        <v>YMR286W</v>
      </c>
      <c r="I1066" s="1" t="e">
        <f>IF(runRBA_RBA_fluxes[[#This Row],[dir]]="REV",-runRBA_RBA_fluxes[[#This Row],[ub]],runRBA_RBA_fluxes[[#This Row],[lb]])</f>
        <v>#N/A</v>
      </c>
      <c r="J1066" s="1" t="e">
        <f>IF(runRBA_RBA_fluxes[[#This Row],[dir]]="REV",-runRBA_RBA_fluxes[[#This Row],[lb]],runRBA_RBA_fluxes[[#This Row],[ub]])</f>
        <v>#N/A</v>
      </c>
      <c r="K1066" s="1" t="e">
        <f>IF(runRBA_RBA_fluxes[[#This Row],[dir]]="REV",-1,1)*runRBA_RBA_fluxes[[#This Row],[flux]]</f>
        <v>#N/A</v>
      </c>
      <c r="L1066" s="1" t="b">
        <f>NOT(ISERROR(IF(runRBA_RBA_fluxes[[#This Row],[tag]]="RXN",MATCH(runRBA_RBA_fluxes[[#This Row],[rxn_base_id]],fba_fluxes[rxn],0),0)))</f>
        <v>1</v>
      </c>
    </row>
    <row r="1067" spans="1:12" x14ac:dyDescent="0.2">
      <c r="A1067" s="1" t="s">
        <v>899</v>
      </c>
      <c r="B1067">
        <v>1.06936392968E-4</v>
      </c>
      <c r="C1067">
        <v>0</v>
      </c>
      <c r="D1067">
        <v>1000.0000000000001</v>
      </c>
      <c r="E1067" t="str">
        <f>_xlfn.TEXTBEFORE(runRBA_RBA_fluxes[[#This Row],[rxn]],"-")</f>
        <v>RXN</v>
      </c>
      <c r="F1067" t="str">
        <f>IFERROR(_xlfn.TEXTAFTER(_xlfn.TEXTBEFORE(runRBA_RBA_fluxes[[#This Row],[rxn]],"_"&amp;runRBA_RBA_fluxes[[#This Row],[dir]]&amp;"-",-1),runRBA_RBA_fluxes[[#This Row],[tag]]&amp;"-"),"")</f>
        <v>PPBNGD_c</v>
      </c>
      <c r="G1067" t="str">
        <f>_xlfn.TEXTAFTER(_xlfn.TEXTBEFORE(runRBA_RBA_fluxes[[#This Row],[rxn]],"-"&amp;runRBA_RBA_fluxes[[#This Row],[enz]],-1),"_",-1)</f>
        <v>FWD</v>
      </c>
      <c r="H1067" t="str">
        <f>_xlfn.TEXTAFTER(runRBA_RBA_fluxes[[#This Row],[rxn]],"-",-1)</f>
        <v>YDL205C</v>
      </c>
      <c r="I1067" s="1">
        <f>IF(runRBA_RBA_fluxes[[#This Row],[dir]]="REV",-runRBA_RBA_fluxes[[#This Row],[ub]],runRBA_RBA_fluxes[[#This Row],[lb]])</f>
        <v>0</v>
      </c>
      <c r="J1067" s="1">
        <f>IF(runRBA_RBA_fluxes[[#This Row],[dir]]="REV",-runRBA_RBA_fluxes[[#This Row],[lb]],runRBA_RBA_fluxes[[#This Row],[ub]])</f>
        <v>1000.0000000000001</v>
      </c>
      <c r="K1067" s="1">
        <f>IF(runRBA_RBA_fluxes[[#This Row],[dir]]="REV",-1,1)*runRBA_RBA_fluxes[[#This Row],[flux]]</f>
        <v>1.06936392968E-4</v>
      </c>
      <c r="L1067" s="1" t="b">
        <f>NOT(ISERROR(IF(runRBA_RBA_fluxes[[#This Row],[tag]]="RXN",MATCH(runRBA_RBA_fluxes[[#This Row],[rxn_base_id]],fba_fluxes[rxn],0),0)))</f>
        <v>1</v>
      </c>
    </row>
    <row r="1068" spans="1:12" x14ac:dyDescent="0.2">
      <c r="A1068" s="1" t="s">
        <v>901</v>
      </c>
      <c r="B1068">
        <v>25.744887738824918</v>
      </c>
      <c r="C1068">
        <v>0</v>
      </c>
      <c r="D1068">
        <v>1000.0000000000001</v>
      </c>
      <c r="E1068" t="str">
        <f>_xlfn.TEXTBEFORE(runRBA_RBA_fluxes[[#This Row],[rxn]],"-")</f>
        <v>RXN</v>
      </c>
      <c r="F1068" t="str">
        <f>IFERROR(_xlfn.TEXTAFTER(_xlfn.TEXTBEFORE(runRBA_RBA_fluxes[[#This Row],[rxn]],"_"&amp;runRBA_RBA_fluxes[[#This Row],[dir]]&amp;"-",-1),runRBA_RBA_fluxes[[#This Row],[tag]]&amp;"-"),"")</f>
        <v>PGK_c</v>
      </c>
      <c r="G1068" t="str">
        <f>_xlfn.TEXTAFTER(_xlfn.TEXTBEFORE(runRBA_RBA_fluxes[[#This Row],[rxn]],"-"&amp;runRBA_RBA_fluxes[[#This Row],[enz]],-1),"_",-1)</f>
        <v>FWD</v>
      </c>
      <c r="H1068" t="str">
        <f>_xlfn.TEXTAFTER(runRBA_RBA_fluxes[[#This Row],[rxn]],"-",-1)</f>
        <v>YCR012W</v>
      </c>
      <c r="I1068" s="1">
        <f>IF(runRBA_RBA_fluxes[[#This Row],[dir]]="REV",-runRBA_RBA_fluxes[[#This Row],[ub]],runRBA_RBA_fluxes[[#This Row],[lb]])</f>
        <v>0</v>
      </c>
      <c r="J1068" s="1">
        <f>IF(runRBA_RBA_fluxes[[#This Row],[dir]]="REV",-runRBA_RBA_fluxes[[#This Row],[lb]],runRBA_RBA_fluxes[[#This Row],[ub]])</f>
        <v>1000.0000000000001</v>
      </c>
      <c r="K1068" s="1">
        <f>IF(runRBA_RBA_fluxes[[#This Row],[dir]]="REV",-1,1)*runRBA_RBA_fluxes[[#This Row],[flux]]</f>
        <v>25.744887738824918</v>
      </c>
      <c r="L1068" s="1" t="b">
        <f>NOT(ISERROR(IF(runRBA_RBA_fluxes[[#This Row],[tag]]="RXN",MATCH(runRBA_RBA_fluxes[[#This Row],[rxn_base_id]],fba_fluxes[rxn],0),0)))</f>
        <v>1</v>
      </c>
    </row>
    <row r="1069" spans="1:12" hidden="1" x14ac:dyDescent="0.2">
      <c r="A1069" s="1" t="s">
        <v>1942</v>
      </c>
      <c r="B1069">
        <v>1.433615E-8</v>
      </c>
      <c r="C1069">
        <v>0</v>
      </c>
      <c r="D1069">
        <v>1000.0000000000001</v>
      </c>
      <c r="E1069" t="str">
        <f>_xlfn.TEXTBEFORE(runRBA_RBA_fluxes[[#This Row],[rxn]],"-")</f>
        <v>ENZSYN</v>
      </c>
      <c r="F1069" t="str">
        <f>IFERROR(_xlfn.TEXTAFTER(_xlfn.TEXTBEFORE(runRBA_RBA_fluxes[[#This Row],[rxn]],"_"&amp;runRBA_RBA_fluxes[[#This Row],[dir]]&amp;"-",-1),runRBA_RBA_fluxes[[#This Row],[tag]]&amp;"-"),"")</f>
        <v/>
      </c>
      <c r="G1069" t="e">
        <f>_xlfn.TEXTAFTER(_xlfn.TEXTBEFORE(runRBA_RBA_fluxes[[#This Row],[rxn]],"-"&amp;runRBA_RBA_fluxes[[#This Row],[enz]],-1),"_",-1)</f>
        <v>#N/A</v>
      </c>
      <c r="H1069" t="str">
        <f>_xlfn.TEXTAFTER(runRBA_RBA_fluxes[[#This Row],[rxn]],"-",-1)</f>
        <v>YIL020C</v>
      </c>
      <c r="I1069" s="1" t="e">
        <f>IF(runRBA_RBA_fluxes[[#This Row],[dir]]="REV",-runRBA_RBA_fluxes[[#This Row],[ub]],runRBA_RBA_fluxes[[#This Row],[lb]])</f>
        <v>#N/A</v>
      </c>
      <c r="J1069" s="1" t="e">
        <f>IF(runRBA_RBA_fluxes[[#This Row],[dir]]="REV",-runRBA_RBA_fluxes[[#This Row],[lb]],runRBA_RBA_fluxes[[#This Row],[ub]])</f>
        <v>#N/A</v>
      </c>
      <c r="K1069" s="1" t="e">
        <f>IF(runRBA_RBA_fluxes[[#This Row],[dir]]="REV",-1,1)*runRBA_RBA_fluxes[[#This Row],[flux]]</f>
        <v>#N/A</v>
      </c>
      <c r="L1069" s="1" t="b">
        <f>NOT(ISERROR(IF(runRBA_RBA_fluxes[[#This Row],[tag]]="RXN",MATCH(runRBA_RBA_fluxes[[#This Row],[rxn_base_id]],fba_fluxes[rxn],0),0)))</f>
        <v>1</v>
      </c>
    </row>
    <row r="1070" spans="1:12" hidden="1" x14ac:dyDescent="0.2">
      <c r="A1070" s="1" t="s">
        <v>1943</v>
      </c>
      <c r="B1070">
        <v>9.6501422999999998E-8</v>
      </c>
      <c r="C1070">
        <v>0</v>
      </c>
      <c r="D1070">
        <v>1000.0000000000001</v>
      </c>
      <c r="E1070" t="str">
        <f>_xlfn.TEXTBEFORE(runRBA_RBA_fluxes[[#This Row],[rxn]],"-")</f>
        <v>ENZSYN</v>
      </c>
      <c r="F1070" t="str">
        <f>IFERROR(_xlfn.TEXTAFTER(_xlfn.TEXTBEFORE(runRBA_RBA_fluxes[[#This Row],[rxn]],"_"&amp;runRBA_RBA_fluxes[[#This Row],[dir]]&amp;"-",-1),runRBA_RBA_fluxes[[#This Row],[tag]]&amp;"-"),"")</f>
        <v/>
      </c>
      <c r="G1070" t="e">
        <f>_xlfn.TEXTAFTER(_xlfn.TEXTBEFORE(runRBA_RBA_fluxes[[#This Row],[rxn]],"-"&amp;runRBA_RBA_fluxes[[#This Row],[enz]],-1),"_",-1)</f>
        <v>#N/A</v>
      </c>
      <c r="H1070" t="str">
        <f>_xlfn.TEXTAFTER(runRBA_RBA_fluxes[[#This Row],[rxn]],"-",-1)</f>
        <v>YAR015W</v>
      </c>
      <c r="I1070" s="1" t="e">
        <f>IF(runRBA_RBA_fluxes[[#This Row],[dir]]="REV",-runRBA_RBA_fluxes[[#This Row],[ub]],runRBA_RBA_fluxes[[#This Row],[lb]])</f>
        <v>#N/A</v>
      </c>
      <c r="J1070" s="1" t="e">
        <f>IF(runRBA_RBA_fluxes[[#This Row],[dir]]="REV",-runRBA_RBA_fluxes[[#This Row],[lb]],runRBA_RBA_fluxes[[#This Row],[ub]])</f>
        <v>#N/A</v>
      </c>
      <c r="K1070" s="1" t="e">
        <f>IF(runRBA_RBA_fluxes[[#This Row],[dir]]="REV",-1,1)*runRBA_RBA_fluxes[[#This Row],[flux]]</f>
        <v>#N/A</v>
      </c>
      <c r="L1070" s="1" t="b">
        <f>NOT(ISERROR(IF(runRBA_RBA_fluxes[[#This Row],[tag]]="RXN",MATCH(runRBA_RBA_fluxes[[#This Row],[rxn_base_id]],fba_fluxes[rxn],0),0)))</f>
        <v>1</v>
      </c>
    </row>
    <row r="1071" spans="1:12" x14ac:dyDescent="0.2">
      <c r="A1071" s="1" t="s">
        <v>902</v>
      </c>
      <c r="B1071">
        <v>1.8197942876899999E-4</v>
      </c>
      <c r="C1071">
        <v>0</v>
      </c>
      <c r="D1071">
        <v>1000.0000000000001</v>
      </c>
      <c r="E1071" t="str">
        <f>_xlfn.TEXTBEFORE(runRBA_RBA_fluxes[[#This Row],[rxn]],"-")</f>
        <v>RXN</v>
      </c>
      <c r="F1071" t="str">
        <f>IFERROR(_xlfn.TEXTAFTER(_xlfn.TEXTBEFORE(runRBA_RBA_fluxes[[#This Row],[rxn]],"_"&amp;runRBA_RBA_fluxes[[#This Row],[dir]]&amp;"-",-1),runRBA_RBA_fluxes[[#This Row],[tag]]&amp;"-"),"")</f>
        <v>ZN2tps_c_e</v>
      </c>
      <c r="G1071" t="str">
        <f>_xlfn.TEXTAFTER(_xlfn.TEXTBEFORE(runRBA_RBA_fluxes[[#This Row],[rxn]],"-"&amp;runRBA_RBA_fluxes[[#This Row],[enz]],-1),"_",-1)</f>
        <v>FWD</v>
      </c>
      <c r="H1071" t="str">
        <f>_xlfn.TEXTAFTER(runRBA_RBA_fluxes[[#This Row],[rxn]],"-",-1)</f>
        <v>YLR130C</v>
      </c>
      <c r="I1071" s="1">
        <f>IF(runRBA_RBA_fluxes[[#This Row],[dir]]="REV",-runRBA_RBA_fluxes[[#This Row],[ub]],runRBA_RBA_fluxes[[#This Row],[lb]])</f>
        <v>0</v>
      </c>
      <c r="J1071" s="1">
        <f>IF(runRBA_RBA_fluxes[[#This Row],[dir]]="REV",-runRBA_RBA_fluxes[[#This Row],[lb]],runRBA_RBA_fluxes[[#This Row],[ub]])</f>
        <v>1000.0000000000001</v>
      </c>
      <c r="K1071" s="1">
        <f>IF(runRBA_RBA_fluxes[[#This Row],[dir]]="REV",-1,1)*runRBA_RBA_fluxes[[#This Row],[flux]]</f>
        <v>1.8197942876899999E-4</v>
      </c>
      <c r="L1071" s="1" t="b">
        <f>NOT(ISERROR(IF(runRBA_RBA_fluxes[[#This Row],[tag]]="RXN",MATCH(runRBA_RBA_fluxes[[#This Row],[rxn_base_id]],fba_fluxes[rxn],0),0)))</f>
        <v>1</v>
      </c>
    </row>
    <row r="1072" spans="1:12" hidden="1" x14ac:dyDescent="0.2">
      <c r="A1072" s="1" t="s">
        <v>1944</v>
      </c>
      <c r="B1072">
        <v>3.2006360969999999E-6</v>
      </c>
      <c r="C1072">
        <v>0</v>
      </c>
      <c r="D1072">
        <v>1000.0000000000001</v>
      </c>
      <c r="E1072" t="str">
        <f>_xlfn.TEXTBEFORE(runRBA_RBA_fluxes[[#This Row],[rxn]],"-")</f>
        <v>ENZLOAD</v>
      </c>
      <c r="F1072" t="str">
        <f>IFERROR(_xlfn.TEXTAFTER(_xlfn.TEXTBEFORE(runRBA_RBA_fluxes[[#This Row],[rxn]],"_"&amp;runRBA_RBA_fluxes[[#This Row],[dir]]&amp;"-",-1),runRBA_RBA_fluxes[[#This Row],[tag]]&amp;"-"),"")</f>
        <v>FBA_c</v>
      </c>
      <c r="G1072" t="str">
        <f>_xlfn.TEXTAFTER(_xlfn.TEXTBEFORE(runRBA_RBA_fluxes[[#This Row],[rxn]],"-"&amp;runRBA_RBA_fluxes[[#This Row],[enz]],-1),"_",-1)</f>
        <v>FWD</v>
      </c>
      <c r="H1072" t="str">
        <f>_xlfn.TEXTAFTER(runRBA_RBA_fluxes[[#This Row],[rxn]],"-",-1)</f>
        <v>YKL060C</v>
      </c>
      <c r="I1072" s="1">
        <f>IF(runRBA_RBA_fluxes[[#This Row],[dir]]="REV",-runRBA_RBA_fluxes[[#This Row],[ub]],runRBA_RBA_fluxes[[#This Row],[lb]])</f>
        <v>0</v>
      </c>
      <c r="J1072" s="1">
        <f>IF(runRBA_RBA_fluxes[[#This Row],[dir]]="REV",-runRBA_RBA_fluxes[[#This Row],[lb]],runRBA_RBA_fluxes[[#This Row],[ub]])</f>
        <v>1000.0000000000001</v>
      </c>
      <c r="K1072" s="1">
        <f>IF(runRBA_RBA_fluxes[[#This Row],[dir]]="REV",-1,1)*runRBA_RBA_fluxes[[#This Row],[flux]]</f>
        <v>3.2006360969999999E-6</v>
      </c>
      <c r="L1072" s="1" t="b">
        <f>NOT(ISERROR(IF(runRBA_RBA_fluxes[[#This Row],[tag]]="RXN",MATCH(runRBA_RBA_fluxes[[#This Row],[rxn_base_id]],fba_fluxes[rxn],0),0)))</f>
        <v>1</v>
      </c>
    </row>
    <row r="1073" spans="1:12" hidden="1" x14ac:dyDescent="0.2">
      <c r="A1073" s="1" t="s">
        <v>1945</v>
      </c>
      <c r="B1073">
        <v>1.4461287E-8</v>
      </c>
      <c r="C1073">
        <v>0</v>
      </c>
      <c r="D1073">
        <v>1000.0000000000001</v>
      </c>
      <c r="E1073" t="str">
        <f>_xlfn.TEXTBEFORE(runRBA_RBA_fluxes[[#This Row],[rxn]],"-")</f>
        <v>PROSYN</v>
      </c>
      <c r="F1073" t="str">
        <f>IFERROR(_xlfn.TEXTAFTER(_xlfn.TEXTBEFORE(runRBA_RBA_fluxes[[#This Row],[rxn]],"_"&amp;runRBA_RBA_fluxes[[#This Row],[dir]]&amp;"-",-1),runRBA_RBA_fluxes[[#This Row],[tag]]&amp;"-"),"")</f>
        <v/>
      </c>
      <c r="G1073" t="e">
        <f>_xlfn.TEXTAFTER(_xlfn.TEXTBEFORE(runRBA_RBA_fluxes[[#This Row],[rxn]],"-"&amp;runRBA_RBA_fluxes[[#This Row],[enz]],-1),"_",-1)</f>
        <v>#N/A</v>
      </c>
      <c r="H1073" t="str">
        <f>_xlfn.TEXTAFTER(runRBA_RBA_fluxes[[#This Row],[rxn]],"-",-1)</f>
        <v>YGR191W</v>
      </c>
      <c r="I1073" s="1" t="e">
        <f>IF(runRBA_RBA_fluxes[[#This Row],[dir]]="REV",-runRBA_RBA_fluxes[[#This Row],[ub]],runRBA_RBA_fluxes[[#This Row],[lb]])</f>
        <v>#N/A</v>
      </c>
      <c r="J1073" s="1" t="e">
        <f>IF(runRBA_RBA_fluxes[[#This Row],[dir]]="REV",-runRBA_RBA_fluxes[[#This Row],[lb]],runRBA_RBA_fluxes[[#This Row],[ub]])</f>
        <v>#N/A</v>
      </c>
      <c r="K1073" s="1" t="e">
        <f>IF(runRBA_RBA_fluxes[[#This Row],[dir]]="REV",-1,1)*runRBA_RBA_fluxes[[#This Row],[flux]]</f>
        <v>#N/A</v>
      </c>
      <c r="L1073" s="1" t="b">
        <f>NOT(ISERROR(IF(runRBA_RBA_fluxes[[#This Row],[tag]]="RXN",MATCH(runRBA_RBA_fluxes[[#This Row],[rxn_base_id]],fba_fluxes[rxn],0),0)))</f>
        <v>1</v>
      </c>
    </row>
    <row r="1074" spans="1:12" hidden="1" x14ac:dyDescent="0.2">
      <c r="A1074" s="1" t="s">
        <v>1946</v>
      </c>
      <c r="B1074">
        <v>3.1713730000000001E-9</v>
      </c>
      <c r="C1074">
        <v>0</v>
      </c>
      <c r="D1074">
        <v>1000.0000000000001</v>
      </c>
      <c r="E1074" t="str">
        <f>_xlfn.TEXTBEFORE(runRBA_RBA_fluxes[[#This Row],[rxn]],"-")</f>
        <v>ENZLOAD</v>
      </c>
      <c r="F1074" t="str">
        <f>IFERROR(_xlfn.TEXTAFTER(_xlfn.TEXTBEFORE(runRBA_RBA_fluxes[[#This Row],[rxn]],"_"&amp;runRBA_RBA_fluxes[[#This Row],[dir]]&amp;"-",-1),runRBA_RBA_fluxes[[#This Row],[tag]]&amp;"-"),"")</f>
        <v>C4STMO2_c</v>
      </c>
      <c r="G1074" t="str">
        <f>_xlfn.TEXTAFTER(_xlfn.TEXTBEFORE(runRBA_RBA_fluxes[[#This Row],[rxn]],"-"&amp;runRBA_RBA_fluxes[[#This Row],[enz]],-1),"_",-1)</f>
        <v>FWD</v>
      </c>
      <c r="H1074" t="str">
        <f>_xlfn.TEXTAFTER(runRBA_RBA_fluxes[[#This Row],[rxn]],"-",-1)</f>
        <v>YGR060W</v>
      </c>
      <c r="I1074" s="1">
        <f>IF(runRBA_RBA_fluxes[[#This Row],[dir]]="REV",-runRBA_RBA_fluxes[[#This Row],[ub]],runRBA_RBA_fluxes[[#This Row],[lb]])</f>
        <v>0</v>
      </c>
      <c r="J1074" s="1">
        <f>IF(runRBA_RBA_fluxes[[#This Row],[dir]]="REV",-runRBA_RBA_fluxes[[#This Row],[lb]],runRBA_RBA_fluxes[[#This Row],[ub]])</f>
        <v>1000.0000000000001</v>
      </c>
      <c r="K1074" s="1">
        <f>IF(runRBA_RBA_fluxes[[#This Row],[dir]]="REV",-1,1)*runRBA_RBA_fluxes[[#This Row],[flux]]</f>
        <v>3.1713730000000001E-9</v>
      </c>
      <c r="L1074" s="1" t="b">
        <f>NOT(ISERROR(IF(runRBA_RBA_fluxes[[#This Row],[tag]]="RXN",MATCH(runRBA_RBA_fluxes[[#This Row],[rxn_base_id]],fba_fluxes[rxn],0),0)))</f>
        <v>1</v>
      </c>
    </row>
    <row r="1075" spans="1:12" x14ac:dyDescent="0.2">
      <c r="A1075" s="1" t="s">
        <v>903</v>
      </c>
      <c r="B1075">
        <v>25.2237721555855</v>
      </c>
      <c r="C1075">
        <v>0</v>
      </c>
      <c r="D1075">
        <v>1000.0000000000001</v>
      </c>
      <c r="E1075" t="str">
        <f>_xlfn.TEXTBEFORE(runRBA_RBA_fluxes[[#This Row],[rxn]],"-")</f>
        <v>RXN</v>
      </c>
      <c r="F1075" t="str">
        <f>IFERROR(_xlfn.TEXTAFTER(_xlfn.TEXTBEFORE(runRBA_RBA_fluxes[[#This Row],[rxn]],"_"&amp;runRBA_RBA_fluxes[[#This Row],[dir]]&amp;"-",-1),runRBA_RBA_fluxes[[#This Row],[tag]]&amp;"-"),"")</f>
        <v>PYK_c</v>
      </c>
      <c r="G1075" t="str">
        <f>_xlfn.TEXTAFTER(_xlfn.TEXTBEFORE(runRBA_RBA_fluxes[[#This Row],[rxn]],"-"&amp;runRBA_RBA_fluxes[[#This Row],[enz]],-1),"_",-1)</f>
        <v>FWD</v>
      </c>
      <c r="H1075" t="str">
        <f>_xlfn.TEXTAFTER(runRBA_RBA_fluxes[[#This Row],[rxn]],"-",-1)</f>
        <v>YAL038W</v>
      </c>
      <c r="I1075" s="1">
        <f>IF(runRBA_RBA_fluxes[[#This Row],[dir]]="REV",-runRBA_RBA_fluxes[[#This Row],[ub]],runRBA_RBA_fluxes[[#This Row],[lb]])</f>
        <v>0</v>
      </c>
      <c r="J1075" s="1">
        <f>IF(runRBA_RBA_fluxes[[#This Row],[dir]]="REV",-runRBA_RBA_fluxes[[#This Row],[lb]],runRBA_RBA_fluxes[[#This Row],[ub]])</f>
        <v>1000.0000000000001</v>
      </c>
      <c r="K1075" s="1">
        <f>IF(runRBA_RBA_fluxes[[#This Row],[dir]]="REV",-1,1)*runRBA_RBA_fluxes[[#This Row],[flux]]</f>
        <v>25.2237721555855</v>
      </c>
      <c r="L1075" s="1" t="b">
        <f>NOT(ISERROR(IF(runRBA_RBA_fluxes[[#This Row],[tag]]="RXN",MATCH(runRBA_RBA_fluxes[[#This Row],[rxn_base_id]],fba_fluxes[rxn],0),0)))</f>
        <v>1</v>
      </c>
    </row>
    <row r="1076" spans="1:12" hidden="1" x14ac:dyDescent="0.2">
      <c r="A1076" s="1" t="s">
        <v>1947</v>
      </c>
      <c r="B1076">
        <v>4.0225699999999999E-10</v>
      </c>
      <c r="C1076">
        <v>0</v>
      </c>
      <c r="D1076">
        <v>1000.0000000000001</v>
      </c>
      <c r="E1076" t="str">
        <f>_xlfn.TEXTBEFORE(runRBA_RBA_fluxes[[#This Row],[rxn]],"-")</f>
        <v>PROSYN</v>
      </c>
      <c r="F1076" t="str">
        <f>IFERROR(_xlfn.TEXTAFTER(_xlfn.TEXTBEFORE(runRBA_RBA_fluxes[[#This Row],[rxn]],"_"&amp;runRBA_RBA_fluxes[[#This Row],[dir]]&amp;"-",-1),runRBA_RBA_fluxes[[#This Row],[tag]]&amp;"-"),"")</f>
        <v/>
      </c>
      <c r="G1076" t="e">
        <f>_xlfn.TEXTAFTER(_xlfn.TEXTBEFORE(runRBA_RBA_fluxes[[#This Row],[rxn]],"-"&amp;runRBA_RBA_fluxes[[#This Row],[enz]],-1),"_",-1)</f>
        <v>#N/A</v>
      </c>
      <c r="H1076" t="str">
        <f>_xlfn.TEXTAFTER(runRBA_RBA_fluxes[[#This Row],[rxn]],"-",-1)</f>
        <v>YOR388C</v>
      </c>
      <c r="I1076" s="1" t="e">
        <f>IF(runRBA_RBA_fluxes[[#This Row],[dir]]="REV",-runRBA_RBA_fluxes[[#This Row],[ub]],runRBA_RBA_fluxes[[#This Row],[lb]])</f>
        <v>#N/A</v>
      </c>
      <c r="J1076" s="1" t="e">
        <f>IF(runRBA_RBA_fluxes[[#This Row],[dir]]="REV",-runRBA_RBA_fluxes[[#This Row],[lb]],runRBA_RBA_fluxes[[#This Row],[ub]])</f>
        <v>#N/A</v>
      </c>
      <c r="K1076" s="1" t="e">
        <f>IF(runRBA_RBA_fluxes[[#This Row],[dir]]="REV",-1,1)*runRBA_RBA_fluxes[[#This Row],[flux]]</f>
        <v>#N/A</v>
      </c>
      <c r="L1076" s="1" t="b">
        <f>NOT(ISERROR(IF(runRBA_RBA_fluxes[[#This Row],[tag]]="RXN",MATCH(runRBA_RBA_fluxes[[#This Row],[rxn_base_id]],fba_fluxes[rxn],0),0)))</f>
        <v>1</v>
      </c>
    </row>
    <row r="1077" spans="1:12" x14ac:dyDescent="0.2">
      <c r="A1077" s="1" t="s">
        <v>904</v>
      </c>
      <c r="B1077">
        <v>5.4618152480000002E-6</v>
      </c>
      <c r="C1077">
        <v>0</v>
      </c>
      <c r="D1077">
        <v>1000.0000000000001</v>
      </c>
      <c r="E1077" t="str">
        <f>_xlfn.TEXTBEFORE(runRBA_RBA_fluxes[[#This Row],[rxn]],"-")</f>
        <v>RXN</v>
      </c>
      <c r="F1077" t="str">
        <f>IFERROR(_xlfn.TEXTAFTER(_xlfn.TEXTBEFORE(runRBA_RBA_fluxes[[#This Row],[rxn]],"_"&amp;runRBA_RBA_fluxes[[#This Row],[dir]]&amp;"-",-1),runRBA_RBA_fluxes[[#This Row],[tag]]&amp;"-"),"")</f>
        <v>GTHP_c</v>
      </c>
      <c r="G1077" t="str">
        <f>_xlfn.TEXTAFTER(_xlfn.TEXTBEFORE(runRBA_RBA_fluxes[[#This Row],[rxn]],"-"&amp;runRBA_RBA_fluxes[[#This Row],[enz]],-1),"_",-1)</f>
        <v>FWD</v>
      </c>
      <c r="H1077" t="str">
        <f>_xlfn.TEXTAFTER(runRBA_RBA_fluxes[[#This Row],[rxn]],"-",-1)</f>
        <v>YPL091W</v>
      </c>
      <c r="I1077" s="1">
        <f>IF(runRBA_RBA_fluxes[[#This Row],[dir]]="REV",-runRBA_RBA_fluxes[[#This Row],[ub]],runRBA_RBA_fluxes[[#This Row],[lb]])</f>
        <v>0</v>
      </c>
      <c r="J1077" s="1">
        <f>IF(runRBA_RBA_fluxes[[#This Row],[dir]]="REV",-runRBA_RBA_fluxes[[#This Row],[lb]],runRBA_RBA_fluxes[[#This Row],[ub]])</f>
        <v>1000.0000000000001</v>
      </c>
      <c r="K1077" s="1">
        <f>IF(runRBA_RBA_fluxes[[#This Row],[dir]]="REV",-1,1)*runRBA_RBA_fluxes[[#This Row],[flux]]</f>
        <v>5.4618152480000002E-6</v>
      </c>
      <c r="L1077" s="1" t="b">
        <f>NOT(ISERROR(IF(runRBA_RBA_fluxes[[#This Row],[tag]]="RXN",MATCH(runRBA_RBA_fluxes[[#This Row],[rxn_base_id]],fba_fluxes[rxn],0),0)))</f>
        <v>1</v>
      </c>
    </row>
    <row r="1078" spans="1:12" x14ac:dyDescent="0.2">
      <c r="A1078" s="1" t="s">
        <v>906</v>
      </c>
      <c r="B1078">
        <v>1.04004548606E-4</v>
      </c>
      <c r="C1078">
        <v>0</v>
      </c>
      <c r="D1078">
        <v>1000.0000000000001</v>
      </c>
      <c r="E1078" t="str">
        <f>_xlfn.TEXTBEFORE(runRBA_RBA_fluxes[[#This Row],[rxn]],"-")</f>
        <v>RXN</v>
      </c>
      <c r="F1078" t="str">
        <f>IFERROR(_xlfn.TEXTAFTER(_xlfn.TEXTBEFORE(runRBA_RBA_fluxes[[#This Row],[rxn]],"_"&amp;runRBA_RBA_fluxes[[#This Row],[dir]]&amp;"-",-1),runRBA_RBA_fluxes[[#This Row],[tag]]&amp;"-"),"")</f>
        <v>EX_ribflv_e</v>
      </c>
      <c r="G1078" t="str">
        <f>_xlfn.TEXTAFTER(_xlfn.TEXTBEFORE(runRBA_RBA_fluxes[[#This Row],[rxn]],"-"&amp;runRBA_RBA_fluxes[[#This Row],[enz]],-1),"_",-1)</f>
        <v>REV</v>
      </c>
      <c r="H1078" t="str">
        <f>_xlfn.TEXTAFTER(runRBA_RBA_fluxes[[#This Row],[rxn]],"-",-1)</f>
        <v>SPONT</v>
      </c>
      <c r="I1078" s="1">
        <f>IF(runRBA_RBA_fluxes[[#This Row],[dir]]="REV",-runRBA_RBA_fluxes[[#This Row],[ub]],runRBA_RBA_fluxes[[#This Row],[lb]])</f>
        <v>-1000.0000000000001</v>
      </c>
      <c r="J1078" s="1">
        <f>IF(runRBA_RBA_fluxes[[#This Row],[dir]]="REV",-runRBA_RBA_fluxes[[#This Row],[lb]],runRBA_RBA_fluxes[[#This Row],[ub]])</f>
        <v>0</v>
      </c>
      <c r="K1078" s="1">
        <f>IF(runRBA_RBA_fluxes[[#This Row],[dir]]="REV",-1,1)*runRBA_RBA_fluxes[[#This Row],[flux]]</f>
        <v>-1.04004548606E-4</v>
      </c>
      <c r="L1078" s="1" t="b">
        <f>NOT(ISERROR(IF(runRBA_RBA_fluxes[[#This Row],[tag]]="RXN",MATCH(runRBA_RBA_fluxes[[#This Row],[rxn_base_id]],fba_fluxes[rxn],0),0)))</f>
        <v>1</v>
      </c>
    </row>
    <row r="1079" spans="1:12" x14ac:dyDescent="0.2">
      <c r="A1079" s="1" t="s">
        <v>907</v>
      </c>
      <c r="B1079">
        <v>0.43063704099737798</v>
      </c>
      <c r="C1079">
        <v>0</v>
      </c>
      <c r="D1079">
        <v>1000.0000000000001</v>
      </c>
      <c r="E1079" t="str">
        <f>_xlfn.TEXTBEFORE(runRBA_RBA_fluxes[[#This Row],[rxn]],"-")</f>
        <v>RXN</v>
      </c>
      <c r="F1079" t="str">
        <f>IFERROR(_xlfn.TEXTAFTER(_xlfn.TEXTBEFORE(runRBA_RBA_fluxes[[#This Row],[rxn]],"_"&amp;runRBA_RBA_fluxes[[#This Row],[dir]]&amp;"-",-1),runRBA_RBA_fluxes[[#This Row],[tag]]&amp;"-"),"")</f>
        <v>GLUt_c_m</v>
      </c>
      <c r="G1079" t="str">
        <f>_xlfn.TEXTAFTER(_xlfn.TEXTBEFORE(runRBA_RBA_fluxes[[#This Row],[rxn]],"-"&amp;runRBA_RBA_fluxes[[#This Row],[enz]],-1),"_",-1)</f>
        <v>FWD</v>
      </c>
      <c r="H1079" t="str">
        <f>_xlfn.TEXTAFTER(runRBA_RBA_fluxes[[#This Row],[rxn]],"-",-1)</f>
        <v>YBR104W</v>
      </c>
      <c r="I1079" s="1">
        <f>IF(runRBA_RBA_fluxes[[#This Row],[dir]]="REV",-runRBA_RBA_fluxes[[#This Row],[ub]],runRBA_RBA_fluxes[[#This Row],[lb]])</f>
        <v>0</v>
      </c>
      <c r="J1079" s="1">
        <f>IF(runRBA_RBA_fluxes[[#This Row],[dir]]="REV",-runRBA_RBA_fluxes[[#This Row],[lb]],runRBA_RBA_fluxes[[#This Row],[ub]])</f>
        <v>1000.0000000000001</v>
      </c>
      <c r="K1079" s="1">
        <f>IF(runRBA_RBA_fluxes[[#This Row],[dir]]="REV",-1,1)*runRBA_RBA_fluxes[[#This Row],[flux]]</f>
        <v>0.43063704099737798</v>
      </c>
      <c r="L1079" s="1" t="b">
        <f>NOT(ISERROR(IF(runRBA_RBA_fluxes[[#This Row],[tag]]="RXN",MATCH(runRBA_RBA_fluxes[[#This Row],[rxn_base_id]],fba_fluxes[rxn],0),0)))</f>
        <v>1</v>
      </c>
    </row>
    <row r="1080" spans="1:12" x14ac:dyDescent="0.2">
      <c r="A1080" s="1" t="s">
        <v>908</v>
      </c>
      <c r="B1080">
        <v>3.1057274406039999E-3</v>
      </c>
      <c r="C1080">
        <v>0</v>
      </c>
      <c r="D1080">
        <v>1000.0000000000001</v>
      </c>
      <c r="E1080" t="str">
        <f>_xlfn.TEXTBEFORE(runRBA_RBA_fluxes[[#This Row],[rxn]],"-")</f>
        <v>RXN</v>
      </c>
      <c r="F1080" t="str">
        <f>IFERROR(_xlfn.TEXTAFTER(_xlfn.TEXTBEFORE(runRBA_RBA_fluxes[[#This Row],[rxn]],"_"&amp;runRBA_RBA_fluxes[[#This Row],[dir]]&amp;"-",-1),runRBA_RBA_fluxes[[#This Row],[tag]]&amp;"-"),"")</f>
        <v>DHORTS_c</v>
      </c>
      <c r="G1080" t="str">
        <f>_xlfn.TEXTAFTER(_xlfn.TEXTBEFORE(runRBA_RBA_fluxes[[#This Row],[rxn]],"-"&amp;runRBA_RBA_fluxes[[#This Row],[enz]],-1),"_",-1)</f>
        <v>REV</v>
      </c>
      <c r="H1080" t="str">
        <f>_xlfn.TEXTAFTER(runRBA_RBA_fluxes[[#This Row],[rxn]],"-",-1)</f>
        <v>YLR420W</v>
      </c>
      <c r="I1080" s="1">
        <f>IF(runRBA_RBA_fluxes[[#This Row],[dir]]="REV",-runRBA_RBA_fluxes[[#This Row],[ub]],runRBA_RBA_fluxes[[#This Row],[lb]])</f>
        <v>-1000.0000000000001</v>
      </c>
      <c r="J1080" s="1">
        <f>IF(runRBA_RBA_fluxes[[#This Row],[dir]]="REV",-runRBA_RBA_fluxes[[#This Row],[lb]],runRBA_RBA_fluxes[[#This Row],[ub]])</f>
        <v>0</v>
      </c>
      <c r="K1080" s="1">
        <f>IF(runRBA_RBA_fluxes[[#This Row],[dir]]="REV",-1,1)*runRBA_RBA_fluxes[[#This Row],[flux]]</f>
        <v>-3.1057274406039999E-3</v>
      </c>
      <c r="L1080" s="1" t="b">
        <f>NOT(ISERROR(IF(runRBA_RBA_fluxes[[#This Row],[tag]]="RXN",MATCH(runRBA_RBA_fluxes[[#This Row],[rxn_base_id]],fba_fluxes[rxn],0),0)))</f>
        <v>1</v>
      </c>
    </row>
    <row r="1081" spans="1:12" hidden="1" x14ac:dyDescent="0.2">
      <c r="A1081" s="1" t="s">
        <v>1948</v>
      </c>
      <c r="B1081">
        <v>3.7330422E-8</v>
      </c>
      <c r="C1081">
        <v>0</v>
      </c>
      <c r="D1081">
        <v>1000.0000000000001</v>
      </c>
      <c r="E1081" t="str">
        <f>_xlfn.TEXTBEFORE(runRBA_RBA_fluxes[[#This Row],[rxn]],"-")</f>
        <v>ENZLOAD</v>
      </c>
      <c r="F1081" t="str">
        <f>IFERROR(_xlfn.TEXTAFTER(_xlfn.TEXTBEFORE(runRBA_RBA_fluxes[[#This Row],[rxn]],"_"&amp;runRBA_RBA_fluxes[[#This Row],[dir]]&amp;"-",-1),runRBA_RBA_fluxes[[#This Row],[tag]]&amp;"-"),"")</f>
        <v>PRPPS_c</v>
      </c>
      <c r="G1081" t="str">
        <f>_xlfn.TEXTAFTER(_xlfn.TEXTBEFORE(runRBA_RBA_fluxes[[#This Row],[rxn]],"-"&amp;runRBA_RBA_fluxes[[#This Row],[enz]],-1),"_",-1)</f>
        <v>FWD</v>
      </c>
      <c r="H1081" t="str">
        <f>_xlfn.TEXTAFTER(runRBA_RBA_fluxes[[#This Row],[rxn]],"-",-1)</f>
        <v>PRS12</v>
      </c>
      <c r="I1081" s="1">
        <f>IF(runRBA_RBA_fluxes[[#This Row],[dir]]="REV",-runRBA_RBA_fluxes[[#This Row],[ub]],runRBA_RBA_fluxes[[#This Row],[lb]])</f>
        <v>0</v>
      </c>
      <c r="J1081" s="1">
        <f>IF(runRBA_RBA_fluxes[[#This Row],[dir]]="REV",-runRBA_RBA_fluxes[[#This Row],[lb]],runRBA_RBA_fluxes[[#This Row],[ub]])</f>
        <v>1000.0000000000001</v>
      </c>
      <c r="K1081" s="1">
        <f>IF(runRBA_RBA_fluxes[[#This Row],[dir]]="REV",-1,1)*runRBA_RBA_fluxes[[#This Row],[flux]]</f>
        <v>3.7330422E-8</v>
      </c>
      <c r="L1081" s="1" t="b">
        <f>NOT(ISERROR(IF(runRBA_RBA_fluxes[[#This Row],[tag]]="RXN",MATCH(runRBA_RBA_fluxes[[#This Row],[rxn_base_id]],fba_fluxes[rxn],0),0)))</f>
        <v>1</v>
      </c>
    </row>
    <row r="1082" spans="1:12" hidden="1" x14ac:dyDescent="0.2">
      <c r="A1082" s="1" t="s">
        <v>1949</v>
      </c>
      <c r="B1082">
        <v>2.2532819699999999E-7</v>
      </c>
      <c r="C1082">
        <v>0</v>
      </c>
      <c r="D1082">
        <v>1000.0000000000001</v>
      </c>
      <c r="E1082" t="str">
        <f>_xlfn.TEXTBEFORE(runRBA_RBA_fluxes[[#This Row],[rxn]],"-")</f>
        <v>ENZLOAD</v>
      </c>
      <c r="F1082" t="str">
        <f>IFERROR(_xlfn.TEXTAFTER(_xlfn.TEXTBEFORE(runRBA_RBA_fluxes[[#This Row],[rxn]],"_"&amp;runRBA_RBA_fluxes[[#This Row],[dir]]&amp;"-",-1),runRBA_RBA_fluxes[[#This Row],[tag]]&amp;"-"),"")</f>
        <v>SACCD2_c</v>
      </c>
      <c r="G1082" t="str">
        <f>_xlfn.TEXTAFTER(_xlfn.TEXTBEFORE(runRBA_RBA_fluxes[[#This Row],[rxn]],"-"&amp;runRBA_RBA_fluxes[[#This Row],[enz]],-1),"_",-1)</f>
        <v>FWD</v>
      </c>
      <c r="H1082" t="str">
        <f>_xlfn.TEXTAFTER(runRBA_RBA_fluxes[[#This Row],[rxn]],"-",-1)</f>
        <v>YIR034C</v>
      </c>
      <c r="I1082" s="1">
        <f>IF(runRBA_RBA_fluxes[[#This Row],[dir]]="REV",-runRBA_RBA_fluxes[[#This Row],[ub]],runRBA_RBA_fluxes[[#This Row],[lb]])</f>
        <v>0</v>
      </c>
      <c r="J1082" s="1">
        <f>IF(runRBA_RBA_fluxes[[#This Row],[dir]]="REV",-runRBA_RBA_fluxes[[#This Row],[lb]],runRBA_RBA_fluxes[[#This Row],[ub]])</f>
        <v>1000.0000000000001</v>
      </c>
      <c r="K1082" s="1">
        <f>IF(runRBA_RBA_fluxes[[#This Row],[dir]]="REV",-1,1)*runRBA_RBA_fluxes[[#This Row],[flux]]</f>
        <v>2.2532819699999999E-7</v>
      </c>
      <c r="L1082" s="1" t="b">
        <f>NOT(ISERROR(IF(runRBA_RBA_fluxes[[#This Row],[tag]]="RXN",MATCH(runRBA_RBA_fluxes[[#This Row],[rxn_base_id]],fba_fluxes[rxn],0),0)))</f>
        <v>1</v>
      </c>
    </row>
    <row r="1083" spans="1:12" hidden="1" x14ac:dyDescent="0.2">
      <c r="A1083" s="1" t="s">
        <v>1950</v>
      </c>
      <c r="B1083">
        <v>5.4268882000000003E-8</v>
      </c>
      <c r="C1083">
        <v>0</v>
      </c>
      <c r="D1083">
        <v>1000.0000000000001</v>
      </c>
      <c r="E1083" t="str">
        <f>_xlfn.TEXTBEFORE(runRBA_RBA_fluxes[[#This Row],[rxn]],"-")</f>
        <v>PROSYN</v>
      </c>
      <c r="F1083" t="str">
        <f>IFERROR(_xlfn.TEXTAFTER(_xlfn.TEXTBEFORE(runRBA_RBA_fluxes[[#This Row],[rxn]],"_"&amp;runRBA_RBA_fluxes[[#This Row],[dir]]&amp;"-",-1),runRBA_RBA_fluxes[[#This Row],[tag]]&amp;"-"),"")</f>
        <v/>
      </c>
      <c r="G1083" t="e">
        <f>_xlfn.TEXTAFTER(_xlfn.TEXTBEFORE(runRBA_RBA_fluxes[[#This Row],[rxn]],"-"&amp;runRBA_RBA_fluxes[[#This Row],[enz]],-1),"_",-1)</f>
        <v>#N/A</v>
      </c>
      <c r="H1083" t="str">
        <f>_xlfn.TEXTAFTER(runRBA_RBA_fluxes[[#This Row],[rxn]],"-",-1)</f>
        <v>YOR128C</v>
      </c>
      <c r="I1083" s="1" t="e">
        <f>IF(runRBA_RBA_fluxes[[#This Row],[dir]]="REV",-runRBA_RBA_fluxes[[#This Row],[ub]],runRBA_RBA_fluxes[[#This Row],[lb]])</f>
        <v>#N/A</v>
      </c>
      <c r="J1083" s="1" t="e">
        <f>IF(runRBA_RBA_fluxes[[#This Row],[dir]]="REV",-runRBA_RBA_fluxes[[#This Row],[lb]],runRBA_RBA_fluxes[[#This Row],[ub]])</f>
        <v>#N/A</v>
      </c>
      <c r="K1083" s="1" t="e">
        <f>IF(runRBA_RBA_fluxes[[#This Row],[dir]]="REV",-1,1)*runRBA_RBA_fluxes[[#This Row],[flux]]</f>
        <v>#N/A</v>
      </c>
      <c r="L1083" s="1" t="b">
        <f>NOT(ISERROR(IF(runRBA_RBA_fluxes[[#This Row],[tag]]="RXN",MATCH(runRBA_RBA_fluxes[[#This Row],[rxn_base_id]],fba_fluxes[rxn],0),0)))</f>
        <v>1</v>
      </c>
    </row>
    <row r="1084" spans="1:12" hidden="1" x14ac:dyDescent="0.2">
      <c r="A1084" s="1" t="s">
        <v>1951</v>
      </c>
      <c r="B1084">
        <v>2.5745259500000001E-7</v>
      </c>
      <c r="C1084">
        <v>0</v>
      </c>
      <c r="D1084">
        <v>1000.0000000000001</v>
      </c>
      <c r="E1084" t="str">
        <f>_xlfn.TEXTBEFORE(runRBA_RBA_fluxes[[#This Row],[rxn]],"-")</f>
        <v>PROSYN</v>
      </c>
      <c r="F1084" t="str">
        <f>IFERROR(_xlfn.TEXTAFTER(_xlfn.TEXTBEFORE(runRBA_RBA_fluxes[[#This Row],[rxn]],"_"&amp;runRBA_RBA_fluxes[[#This Row],[dir]]&amp;"-",-1),runRBA_RBA_fluxes[[#This Row],[tag]]&amp;"-"),"")</f>
        <v/>
      </c>
      <c r="G1084" t="e">
        <f>_xlfn.TEXTAFTER(_xlfn.TEXTBEFORE(runRBA_RBA_fluxes[[#This Row],[rxn]],"-"&amp;runRBA_RBA_fluxes[[#This Row],[enz]],-1),"_",-1)</f>
        <v>#N/A</v>
      </c>
      <c r="H1084" t="str">
        <f>_xlfn.TEXTAFTER(runRBA_RBA_fluxes[[#This Row],[rxn]],"-",-1)</f>
        <v>YJR139C</v>
      </c>
      <c r="I1084" s="1" t="e">
        <f>IF(runRBA_RBA_fluxes[[#This Row],[dir]]="REV",-runRBA_RBA_fluxes[[#This Row],[ub]],runRBA_RBA_fluxes[[#This Row],[lb]])</f>
        <v>#N/A</v>
      </c>
      <c r="J1084" s="1" t="e">
        <f>IF(runRBA_RBA_fluxes[[#This Row],[dir]]="REV",-runRBA_RBA_fluxes[[#This Row],[lb]],runRBA_RBA_fluxes[[#This Row],[ub]])</f>
        <v>#N/A</v>
      </c>
      <c r="K1084" s="1" t="e">
        <f>IF(runRBA_RBA_fluxes[[#This Row],[dir]]="REV",-1,1)*runRBA_RBA_fluxes[[#This Row],[flux]]</f>
        <v>#N/A</v>
      </c>
      <c r="L1084" s="1" t="b">
        <f>NOT(ISERROR(IF(runRBA_RBA_fluxes[[#This Row],[tag]]="RXN",MATCH(runRBA_RBA_fluxes[[#This Row],[rxn_base_id]],fba_fluxes[rxn],0),0)))</f>
        <v>1</v>
      </c>
    </row>
    <row r="1085" spans="1:12" hidden="1" x14ac:dyDescent="0.2">
      <c r="A1085" s="1" t="s">
        <v>1952</v>
      </c>
      <c r="B1085">
        <v>1.05992909E-7</v>
      </c>
      <c r="C1085">
        <v>0</v>
      </c>
      <c r="D1085">
        <v>1000.0000000000001</v>
      </c>
      <c r="E1085" t="str">
        <f>_xlfn.TEXTBEFORE(runRBA_RBA_fluxes[[#This Row],[rxn]],"-")</f>
        <v>ENZLOAD</v>
      </c>
      <c r="F1085" t="str">
        <f>IFERROR(_xlfn.TEXTAFTER(_xlfn.TEXTBEFORE(runRBA_RBA_fluxes[[#This Row],[rxn]],"_"&amp;runRBA_RBA_fluxes[[#This Row],[dir]]&amp;"-",-1),runRBA_RBA_fluxes[[#This Row],[tag]]&amp;"-"),"")</f>
        <v>ACCOAC_c</v>
      </c>
      <c r="G1085" t="str">
        <f>_xlfn.TEXTAFTER(_xlfn.TEXTBEFORE(runRBA_RBA_fluxes[[#This Row],[rxn]],"-"&amp;runRBA_RBA_fluxes[[#This Row],[enz]],-1),"_",-1)</f>
        <v>FWD</v>
      </c>
      <c r="H1085" t="str">
        <f>_xlfn.TEXTAFTER(runRBA_RBA_fluxes[[#This Row],[rxn]],"-",-1)</f>
        <v>YNR016C</v>
      </c>
      <c r="I1085" s="1">
        <f>IF(runRBA_RBA_fluxes[[#This Row],[dir]]="REV",-runRBA_RBA_fluxes[[#This Row],[ub]],runRBA_RBA_fluxes[[#This Row],[lb]])</f>
        <v>0</v>
      </c>
      <c r="J1085" s="1">
        <f>IF(runRBA_RBA_fluxes[[#This Row],[dir]]="REV",-runRBA_RBA_fluxes[[#This Row],[lb]],runRBA_RBA_fluxes[[#This Row],[ub]])</f>
        <v>1000.0000000000001</v>
      </c>
      <c r="K1085" s="1">
        <f>IF(runRBA_RBA_fluxes[[#This Row],[dir]]="REV",-1,1)*runRBA_RBA_fluxes[[#This Row],[flux]]</f>
        <v>1.05992909E-7</v>
      </c>
      <c r="L1085" s="1" t="b">
        <f>NOT(ISERROR(IF(runRBA_RBA_fluxes[[#This Row],[tag]]="RXN",MATCH(runRBA_RBA_fluxes[[#This Row],[rxn_base_id]],fba_fluxes[rxn],0),0)))</f>
        <v>1</v>
      </c>
    </row>
    <row r="1086" spans="1:12" hidden="1" x14ac:dyDescent="0.2">
      <c r="A1086" s="1" t="s">
        <v>1953</v>
      </c>
      <c r="B1086">
        <v>2.8829900000000002E-9</v>
      </c>
      <c r="C1086">
        <v>0</v>
      </c>
      <c r="D1086">
        <v>1000.0000000000001</v>
      </c>
      <c r="E1086" t="str">
        <f>_xlfn.TEXTBEFORE(runRBA_RBA_fluxes[[#This Row],[rxn]],"-")</f>
        <v>ENZSYN</v>
      </c>
      <c r="F1086" t="str">
        <f>IFERROR(_xlfn.TEXTAFTER(_xlfn.TEXTBEFORE(runRBA_RBA_fluxes[[#This Row],[rxn]],"_"&amp;runRBA_RBA_fluxes[[#This Row],[dir]]&amp;"-",-1),runRBA_RBA_fluxes[[#This Row],[tag]]&amp;"-"),"")</f>
        <v/>
      </c>
      <c r="G1086" t="e">
        <f>_xlfn.TEXTAFTER(_xlfn.TEXTBEFORE(runRBA_RBA_fluxes[[#This Row],[rxn]],"-"&amp;runRBA_RBA_fluxes[[#This Row],[enz]],-1),"_",-1)</f>
        <v>#N/A</v>
      </c>
      <c r="H1086" t="str">
        <f>_xlfn.TEXTAFTER(runRBA_RBA_fluxes[[#This Row],[rxn]],"-",-1)</f>
        <v>YDR354W</v>
      </c>
      <c r="I1086" s="1" t="e">
        <f>IF(runRBA_RBA_fluxes[[#This Row],[dir]]="REV",-runRBA_RBA_fluxes[[#This Row],[ub]],runRBA_RBA_fluxes[[#This Row],[lb]])</f>
        <v>#N/A</v>
      </c>
      <c r="J1086" s="1" t="e">
        <f>IF(runRBA_RBA_fluxes[[#This Row],[dir]]="REV",-runRBA_RBA_fluxes[[#This Row],[lb]],runRBA_RBA_fluxes[[#This Row],[ub]])</f>
        <v>#N/A</v>
      </c>
      <c r="K1086" s="1" t="e">
        <f>IF(runRBA_RBA_fluxes[[#This Row],[dir]]="REV",-1,1)*runRBA_RBA_fluxes[[#This Row],[flux]]</f>
        <v>#N/A</v>
      </c>
      <c r="L1086" s="1" t="b">
        <f>NOT(ISERROR(IF(runRBA_RBA_fluxes[[#This Row],[tag]]="RXN",MATCH(runRBA_RBA_fluxes[[#This Row],[rxn_base_id]],fba_fluxes[rxn],0),0)))</f>
        <v>1</v>
      </c>
    </row>
    <row r="1087" spans="1:12" hidden="1" x14ac:dyDescent="0.2">
      <c r="A1087" s="1" t="s">
        <v>1954</v>
      </c>
      <c r="B1087">
        <v>3.5981100000000001E-9</v>
      </c>
      <c r="C1087">
        <v>0</v>
      </c>
      <c r="D1087">
        <v>1000.0000000000001</v>
      </c>
      <c r="E1087" t="str">
        <f>_xlfn.TEXTBEFORE(runRBA_RBA_fluxes[[#This Row],[rxn]],"-")</f>
        <v>ENZSYN</v>
      </c>
      <c r="F1087" t="str">
        <f>IFERROR(_xlfn.TEXTAFTER(_xlfn.TEXTBEFORE(runRBA_RBA_fluxes[[#This Row],[rxn]],"_"&amp;runRBA_RBA_fluxes[[#This Row],[dir]]&amp;"-",-1),runRBA_RBA_fluxes[[#This Row],[tag]]&amp;"-"),"")</f>
        <v/>
      </c>
      <c r="G1087" t="e">
        <f>_xlfn.TEXTAFTER(_xlfn.TEXTBEFORE(runRBA_RBA_fluxes[[#This Row],[rxn]],"-"&amp;runRBA_RBA_fluxes[[#This Row],[enz]],-1),"_",-1)</f>
        <v>#N/A</v>
      </c>
      <c r="H1087" t="str">
        <f>_xlfn.TEXTAFTER(runRBA_RBA_fluxes[[#This Row],[rxn]],"-",-1)</f>
        <v>YJR057W</v>
      </c>
      <c r="I1087" s="1" t="e">
        <f>IF(runRBA_RBA_fluxes[[#This Row],[dir]]="REV",-runRBA_RBA_fluxes[[#This Row],[ub]],runRBA_RBA_fluxes[[#This Row],[lb]])</f>
        <v>#N/A</v>
      </c>
      <c r="J1087" s="1" t="e">
        <f>IF(runRBA_RBA_fluxes[[#This Row],[dir]]="REV",-runRBA_RBA_fluxes[[#This Row],[lb]],runRBA_RBA_fluxes[[#This Row],[ub]])</f>
        <v>#N/A</v>
      </c>
      <c r="K1087" s="1" t="e">
        <f>IF(runRBA_RBA_fluxes[[#This Row],[dir]]="REV",-1,1)*runRBA_RBA_fluxes[[#This Row],[flux]]</f>
        <v>#N/A</v>
      </c>
      <c r="L1087" s="1" t="b">
        <f>NOT(ISERROR(IF(runRBA_RBA_fluxes[[#This Row],[tag]]="RXN",MATCH(runRBA_RBA_fluxes[[#This Row],[rxn_base_id]],fba_fluxes[rxn],0),0)))</f>
        <v>1</v>
      </c>
    </row>
    <row r="1088" spans="1:12" x14ac:dyDescent="0.2">
      <c r="A1088" s="1" t="s">
        <v>909</v>
      </c>
      <c r="B1088">
        <v>7.2924572559700002E-4</v>
      </c>
      <c r="C1088">
        <v>0</v>
      </c>
      <c r="D1088">
        <v>1000.0000000000001</v>
      </c>
      <c r="E1088" t="str">
        <f>_xlfn.TEXTBEFORE(runRBA_RBA_fluxes[[#This Row],[rxn]],"-")</f>
        <v>RXN</v>
      </c>
      <c r="F1088" t="str">
        <f>IFERROR(_xlfn.TEXTAFTER(_xlfn.TEXTBEFORE(runRBA_RBA_fluxes[[#This Row],[rxn]],"_"&amp;runRBA_RBA_fluxes[[#This Row],[dir]]&amp;"-",-1),runRBA_RBA_fluxes[[#This Row],[tag]]&amp;"-"),"")</f>
        <v>ODECOAt_c_l</v>
      </c>
      <c r="G1088" t="str">
        <f>_xlfn.TEXTAFTER(_xlfn.TEXTBEFORE(runRBA_RBA_fluxes[[#This Row],[rxn]],"-"&amp;runRBA_RBA_fluxes[[#This Row],[enz]],-1),"_",-1)</f>
        <v>FWD</v>
      </c>
      <c r="H1088" t="str">
        <f>_xlfn.TEXTAFTER(runRBA_RBA_fluxes[[#This Row],[rxn]],"-",-1)</f>
        <v>SPONT</v>
      </c>
      <c r="I1088" s="1">
        <f>IF(runRBA_RBA_fluxes[[#This Row],[dir]]="REV",-runRBA_RBA_fluxes[[#This Row],[ub]],runRBA_RBA_fluxes[[#This Row],[lb]])</f>
        <v>0</v>
      </c>
      <c r="J1088" s="1">
        <f>IF(runRBA_RBA_fluxes[[#This Row],[dir]]="REV",-runRBA_RBA_fluxes[[#This Row],[lb]],runRBA_RBA_fluxes[[#This Row],[ub]])</f>
        <v>1000.0000000000001</v>
      </c>
      <c r="K1088" s="1">
        <f>IF(runRBA_RBA_fluxes[[#This Row],[dir]]="REV",-1,1)*runRBA_RBA_fluxes[[#This Row],[flux]]</f>
        <v>7.2924572559700002E-4</v>
      </c>
      <c r="L1088" s="1" t="b">
        <f>NOT(ISERROR(IF(runRBA_RBA_fluxes[[#This Row],[tag]]="RXN",MATCH(runRBA_RBA_fluxes[[#This Row],[rxn_base_id]],fba_fluxes[rxn],0),0)))</f>
        <v>1</v>
      </c>
    </row>
    <row r="1089" spans="1:12" hidden="1" x14ac:dyDescent="0.2">
      <c r="A1089" s="1" t="s">
        <v>1955</v>
      </c>
      <c r="B1089">
        <v>1.8731128049E-5</v>
      </c>
      <c r="C1089">
        <v>0</v>
      </c>
      <c r="D1089">
        <v>1000.0000000000001</v>
      </c>
      <c r="E1089" t="str">
        <f>_xlfn.TEXTBEFORE(runRBA_RBA_fluxes[[#This Row],[rxn]],"-")</f>
        <v>PROSYN</v>
      </c>
      <c r="F1089" t="str">
        <f>IFERROR(_xlfn.TEXTAFTER(_xlfn.TEXTBEFORE(runRBA_RBA_fluxes[[#This Row],[rxn]],"_"&amp;runRBA_RBA_fluxes[[#This Row],[dir]]&amp;"-",-1),runRBA_RBA_fluxes[[#This Row],[tag]]&amp;"-"),"")</f>
        <v/>
      </c>
      <c r="G1089" t="e">
        <f>_xlfn.TEXTAFTER(_xlfn.TEXTBEFORE(runRBA_RBA_fluxes[[#This Row],[rxn]],"-"&amp;runRBA_RBA_fluxes[[#This Row],[enz]],-1),"_",-1)</f>
        <v>#N/A</v>
      </c>
      <c r="H1089" t="str">
        <f>_xlfn.TEXTAFTER(runRBA_RBA_fluxes[[#This Row],[rxn]],"-",-1)</f>
        <v>YDR377W</v>
      </c>
      <c r="I1089" s="1" t="e">
        <f>IF(runRBA_RBA_fluxes[[#This Row],[dir]]="REV",-runRBA_RBA_fluxes[[#This Row],[ub]],runRBA_RBA_fluxes[[#This Row],[lb]])</f>
        <v>#N/A</v>
      </c>
      <c r="J1089" s="1" t="e">
        <f>IF(runRBA_RBA_fluxes[[#This Row],[dir]]="REV",-runRBA_RBA_fluxes[[#This Row],[lb]],runRBA_RBA_fluxes[[#This Row],[ub]])</f>
        <v>#N/A</v>
      </c>
      <c r="K1089" s="1" t="e">
        <f>IF(runRBA_RBA_fluxes[[#This Row],[dir]]="REV",-1,1)*runRBA_RBA_fluxes[[#This Row],[flux]]</f>
        <v>#N/A</v>
      </c>
      <c r="L1089" s="1" t="b">
        <f>NOT(ISERROR(IF(runRBA_RBA_fluxes[[#This Row],[tag]]="RXN",MATCH(runRBA_RBA_fluxes[[#This Row],[rxn_base_id]],fba_fluxes[rxn],0),0)))</f>
        <v>1</v>
      </c>
    </row>
    <row r="1090" spans="1:12" hidden="1" x14ac:dyDescent="0.2">
      <c r="A1090" s="1" t="s">
        <v>1956</v>
      </c>
      <c r="B1090">
        <v>9.0542968999999999E-8</v>
      </c>
      <c r="C1090">
        <v>0</v>
      </c>
      <c r="D1090">
        <v>1000.0000000000001</v>
      </c>
      <c r="E1090" t="str">
        <f>_xlfn.TEXTBEFORE(runRBA_RBA_fluxes[[#This Row],[rxn]],"-")</f>
        <v>PROSYN</v>
      </c>
      <c r="F1090" t="str">
        <f>IFERROR(_xlfn.TEXTAFTER(_xlfn.TEXTBEFORE(runRBA_RBA_fluxes[[#This Row],[rxn]],"_"&amp;runRBA_RBA_fluxes[[#This Row],[dir]]&amp;"-",-1),runRBA_RBA_fluxes[[#This Row],[tag]]&amp;"-"),"")</f>
        <v/>
      </c>
      <c r="G1090" t="e">
        <f>_xlfn.TEXTAFTER(_xlfn.TEXTBEFORE(runRBA_RBA_fluxes[[#This Row],[rxn]],"-"&amp;runRBA_RBA_fluxes[[#This Row],[enz]],-1),"_",-1)</f>
        <v>#N/A</v>
      </c>
      <c r="H1090" t="str">
        <f>_xlfn.TEXTAFTER(runRBA_RBA_fluxes[[#This Row],[rxn]],"-",-1)</f>
        <v>YMR286W</v>
      </c>
      <c r="I1090" s="1" t="e">
        <f>IF(runRBA_RBA_fluxes[[#This Row],[dir]]="REV",-runRBA_RBA_fluxes[[#This Row],[ub]],runRBA_RBA_fluxes[[#This Row],[lb]])</f>
        <v>#N/A</v>
      </c>
      <c r="J1090" s="1" t="e">
        <f>IF(runRBA_RBA_fluxes[[#This Row],[dir]]="REV",-runRBA_RBA_fluxes[[#This Row],[lb]],runRBA_RBA_fluxes[[#This Row],[ub]])</f>
        <v>#N/A</v>
      </c>
      <c r="K1090" s="1" t="e">
        <f>IF(runRBA_RBA_fluxes[[#This Row],[dir]]="REV",-1,1)*runRBA_RBA_fluxes[[#This Row],[flux]]</f>
        <v>#N/A</v>
      </c>
      <c r="L1090" s="1" t="b">
        <f>NOT(ISERROR(IF(runRBA_RBA_fluxes[[#This Row],[tag]]="RXN",MATCH(runRBA_RBA_fluxes[[#This Row],[rxn_base_id]],fba_fluxes[rxn],0),0)))</f>
        <v>1</v>
      </c>
    </row>
    <row r="1091" spans="1:12" hidden="1" x14ac:dyDescent="0.2">
      <c r="A1091" s="1" t="s">
        <v>1957</v>
      </c>
      <c r="B1091">
        <v>2.8902899999999997E-10</v>
      </c>
      <c r="C1091">
        <v>0</v>
      </c>
      <c r="D1091">
        <v>1000.0000000000001</v>
      </c>
      <c r="E1091" t="str">
        <f>_xlfn.TEXTBEFORE(runRBA_RBA_fluxes[[#This Row],[rxn]],"-")</f>
        <v>PROSYN</v>
      </c>
      <c r="F1091" t="str">
        <f>IFERROR(_xlfn.TEXTAFTER(_xlfn.TEXTBEFORE(runRBA_RBA_fluxes[[#This Row],[rxn]],"_"&amp;runRBA_RBA_fluxes[[#This Row],[dir]]&amp;"-",-1),runRBA_RBA_fluxes[[#This Row],[tag]]&amp;"-"),"")</f>
        <v/>
      </c>
      <c r="G1091" t="e">
        <f>_xlfn.TEXTAFTER(_xlfn.TEXTBEFORE(runRBA_RBA_fluxes[[#This Row],[rxn]],"-"&amp;runRBA_RBA_fluxes[[#This Row],[enz]],-1),"_",-1)</f>
        <v>#N/A</v>
      </c>
      <c r="H1091" t="str">
        <f>_xlfn.TEXTAFTER(runRBA_RBA_fluxes[[#This Row],[rxn]],"-",-1)</f>
        <v>YOR306C</v>
      </c>
      <c r="I1091" s="1" t="e">
        <f>IF(runRBA_RBA_fluxes[[#This Row],[dir]]="REV",-runRBA_RBA_fluxes[[#This Row],[ub]],runRBA_RBA_fluxes[[#This Row],[lb]])</f>
        <v>#N/A</v>
      </c>
      <c r="J1091" s="1" t="e">
        <f>IF(runRBA_RBA_fluxes[[#This Row],[dir]]="REV",-runRBA_RBA_fluxes[[#This Row],[lb]],runRBA_RBA_fluxes[[#This Row],[ub]])</f>
        <v>#N/A</v>
      </c>
      <c r="K1091" s="1" t="e">
        <f>IF(runRBA_RBA_fluxes[[#This Row],[dir]]="REV",-1,1)*runRBA_RBA_fluxes[[#This Row],[flux]]</f>
        <v>#N/A</v>
      </c>
      <c r="L1091" s="1" t="b">
        <f>NOT(ISERROR(IF(runRBA_RBA_fluxes[[#This Row],[tag]]="RXN",MATCH(runRBA_RBA_fluxes[[#This Row],[rxn_base_id]],fba_fluxes[rxn],0),0)))</f>
        <v>1</v>
      </c>
    </row>
    <row r="1092" spans="1:12" hidden="1" x14ac:dyDescent="0.2">
      <c r="A1092" s="1" t="s">
        <v>1958</v>
      </c>
      <c r="B1092">
        <v>7.47137969E-7</v>
      </c>
      <c r="C1092">
        <v>0</v>
      </c>
      <c r="D1092">
        <v>1000.0000000000001</v>
      </c>
      <c r="E1092" t="str">
        <f>_xlfn.TEXTBEFORE(runRBA_RBA_fluxes[[#This Row],[rxn]],"-")</f>
        <v>RIBOSUBSYN</v>
      </c>
      <c r="F1092" t="str">
        <f>IFERROR(_xlfn.TEXTAFTER(_xlfn.TEXTBEFORE(runRBA_RBA_fluxes[[#This Row],[rxn]],"_"&amp;runRBA_RBA_fluxes[[#This Row],[dir]]&amp;"-",-1),runRBA_RBA_fluxes[[#This Row],[tag]]&amp;"-"),"")</f>
        <v/>
      </c>
      <c r="G1092" t="e">
        <f>_xlfn.TEXTAFTER(_xlfn.TEXTBEFORE(runRBA_RBA_fluxes[[#This Row],[rxn]],"-"&amp;runRBA_RBA_fluxes[[#This Row],[enz]],-1),"_",-1)</f>
        <v>#N/A</v>
      </c>
      <c r="H1092" t="str">
        <f>_xlfn.TEXTAFTER(runRBA_RBA_fluxes[[#This Row],[rxn]],"-",-1)</f>
        <v>YLR325C</v>
      </c>
      <c r="I1092" s="1" t="e">
        <f>IF(runRBA_RBA_fluxes[[#This Row],[dir]]="REV",-runRBA_RBA_fluxes[[#This Row],[ub]],runRBA_RBA_fluxes[[#This Row],[lb]])</f>
        <v>#N/A</v>
      </c>
      <c r="J1092" s="1" t="e">
        <f>IF(runRBA_RBA_fluxes[[#This Row],[dir]]="REV",-runRBA_RBA_fluxes[[#This Row],[lb]],runRBA_RBA_fluxes[[#This Row],[ub]])</f>
        <v>#N/A</v>
      </c>
      <c r="K1092" s="1" t="e">
        <f>IF(runRBA_RBA_fluxes[[#This Row],[dir]]="REV",-1,1)*runRBA_RBA_fluxes[[#This Row],[flux]]</f>
        <v>#N/A</v>
      </c>
      <c r="L1092" s="1" t="b">
        <f>NOT(ISERROR(IF(runRBA_RBA_fluxes[[#This Row],[tag]]="RXN",MATCH(runRBA_RBA_fluxes[[#This Row],[rxn_base_id]],fba_fluxes[rxn],0),0)))</f>
        <v>1</v>
      </c>
    </row>
    <row r="1093" spans="1:12" hidden="1" x14ac:dyDescent="0.2">
      <c r="A1093" s="1" t="s">
        <v>1959</v>
      </c>
      <c r="B1093">
        <v>9.0542968999999999E-8</v>
      </c>
      <c r="C1093">
        <v>0</v>
      </c>
      <c r="D1093">
        <v>1000.0000000000001</v>
      </c>
      <c r="E1093" t="str">
        <f>_xlfn.TEXTBEFORE(runRBA_RBA_fluxes[[#This Row],[rxn]],"-")</f>
        <v>RIBOSUBSYN</v>
      </c>
      <c r="F1093" t="str">
        <f>IFERROR(_xlfn.TEXTAFTER(_xlfn.TEXTBEFORE(runRBA_RBA_fluxes[[#This Row],[rxn]],"_"&amp;runRBA_RBA_fluxes[[#This Row],[dir]]&amp;"-",-1),runRBA_RBA_fluxes[[#This Row],[tag]]&amp;"-"),"")</f>
        <v/>
      </c>
      <c r="G1093" t="e">
        <f>_xlfn.TEXTAFTER(_xlfn.TEXTBEFORE(runRBA_RBA_fluxes[[#This Row],[rxn]],"-"&amp;runRBA_RBA_fluxes[[#This Row],[enz]],-1),"_",-1)</f>
        <v>#N/A</v>
      </c>
      <c r="H1093" t="str">
        <f>_xlfn.TEXTAFTER(runRBA_RBA_fluxes[[#This Row],[rxn]],"-",-1)</f>
        <v>YPL118W</v>
      </c>
      <c r="I1093" s="1" t="e">
        <f>IF(runRBA_RBA_fluxes[[#This Row],[dir]]="REV",-runRBA_RBA_fluxes[[#This Row],[ub]],runRBA_RBA_fluxes[[#This Row],[lb]])</f>
        <v>#N/A</v>
      </c>
      <c r="J1093" s="1" t="e">
        <f>IF(runRBA_RBA_fluxes[[#This Row],[dir]]="REV",-runRBA_RBA_fluxes[[#This Row],[lb]],runRBA_RBA_fluxes[[#This Row],[ub]])</f>
        <v>#N/A</v>
      </c>
      <c r="K1093" s="1" t="e">
        <f>IF(runRBA_RBA_fluxes[[#This Row],[dir]]="REV",-1,1)*runRBA_RBA_fluxes[[#This Row],[flux]]</f>
        <v>#N/A</v>
      </c>
      <c r="L1093" s="1" t="b">
        <f>NOT(ISERROR(IF(runRBA_RBA_fluxes[[#This Row],[tag]]="RXN",MATCH(runRBA_RBA_fluxes[[#This Row],[rxn_base_id]],fba_fluxes[rxn],0),0)))</f>
        <v>1</v>
      </c>
    </row>
    <row r="1094" spans="1:12" hidden="1" x14ac:dyDescent="0.2">
      <c r="A1094" s="1" t="s">
        <v>1960</v>
      </c>
      <c r="B1094">
        <v>8.9403410000000002E-8</v>
      </c>
      <c r="C1094">
        <v>0</v>
      </c>
      <c r="D1094">
        <v>1000.0000000000001</v>
      </c>
      <c r="E1094" t="str">
        <f>_xlfn.TEXTBEFORE(runRBA_RBA_fluxes[[#This Row],[rxn]],"-")</f>
        <v>ENZSYN</v>
      </c>
      <c r="F1094" t="str">
        <f>IFERROR(_xlfn.TEXTAFTER(_xlfn.TEXTBEFORE(runRBA_RBA_fluxes[[#This Row],[rxn]],"_"&amp;runRBA_RBA_fluxes[[#This Row],[dir]]&amp;"-",-1),runRBA_RBA_fluxes[[#This Row],[tag]]&amp;"-"),"")</f>
        <v/>
      </c>
      <c r="G1094" t="e">
        <f>_xlfn.TEXTAFTER(_xlfn.TEXTBEFORE(runRBA_RBA_fluxes[[#This Row],[rxn]],"-"&amp;runRBA_RBA_fluxes[[#This Row],[enz]],-1),"_",-1)</f>
        <v>#N/A</v>
      </c>
      <c r="H1094" t="str">
        <f>_xlfn.TEXTAFTER(runRBA_RBA_fluxes[[#This Row],[rxn]],"-",-1)</f>
        <v>YNL104C_c</v>
      </c>
      <c r="I1094" s="1" t="e">
        <f>IF(runRBA_RBA_fluxes[[#This Row],[dir]]="REV",-runRBA_RBA_fluxes[[#This Row],[ub]],runRBA_RBA_fluxes[[#This Row],[lb]])</f>
        <v>#N/A</v>
      </c>
      <c r="J1094" s="1" t="e">
        <f>IF(runRBA_RBA_fluxes[[#This Row],[dir]]="REV",-runRBA_RBA_fluxes[[#This Row],[lb]],runRBA_RBA_fluxes[[#This Row],[ub]])</f>
        <v>#N/A</v>
      </c>
      <c r="K1094" s="1" t="e">
        <f>IF(runRBA_RBA_fluxes[[#This Row],[dir]]="REV",-1,1)*runRBA_RBA_fluxes[[#This Row],[flux]]</f>
        <v>#N/A</v>
      </c>
      <c r="L1094" s="1" t="b">
        <f>NOT(ISERROR(IF(runRBA_RBA_fluxes[[#This Row],[tag]]="RXN",MATCH(runRBA_RBA_fluxes[[#This Row],[rxn_base_id]],fba_fluxes[rxn],0),0)))</f>
        <v>1</v>
      </c>
    </row>
    <row r="1095" spans="1:12" hidden="1" x14ac:dyDescent="0.2">
      <c r="A1095" s="1" t="s">
        <v>1961</v>
      </c>
      <c r="B1095">
        <v>7.47137969E-7</v>
      </c>
      <c r="C1095">
        <v>0</v>
      </c>
      <c r="D1095">
        <v>1000.0000000000001</v>
      </c>
      <c r="E1095" t="str">
        <f>_xlfn.TEXTBEFORE(runRBA_RBA_fluxes[[#This Row],[rxn]],"-")</f>
        <v>RIBOSUBSYN</v>
      </c>
      <c r="F1095" t="str">
        <f>IFERROR(_xlfn.TEXTAFTER(_xlfn.TEXTBEFORE(runRBA_RBA_fluxes[[#This Row],[rxn]],"_"&amp;runRBA_RBA_fluxes[[#This Row],[dir]]&amp;"-",-1),runRBA_RBA_fluxes[[#This Row],[tag]]&amp;"-"),"")</f>
        <v/>
      </c>
      <c r="G1095" t="e">
        <f>_xlfn.TEXTAFTER(_xlfn.TEXTBEFORE(runRBA_RBA_fluxes[[#This Row],[rxn]],"-"&amp;runRBA_RBA_fluxes[[#This Row],[enz]],-1),"_",-1)</f>
        <v>#N/A</v>
      </c>
      <c r="H1095" t="str">
        <f>_xlfn.TEXTAFTER(runRBA_RBA_fluxes[[#This Row],[rxn]],"-",-1)</f>
        <v>YOR369C</v>
      </c>
      <c r="I1095" s="1" t="e">
        <f>IF(runRBA_RBA_fluxes[[#This Row],[dir]]="REV",-runRBA_RBA_fluxes[[#This Row],[ub]],runRBA_RBA_fluxes[[#This Row],[lb]])</f>
        <v>#N/A</v>
      </c>
      <c r="J1095" s="1" t="e">
        <f>IF(runRBA_RBA_fluxes[[#This Row],[dir]]="REV",-runRBA_RBA_fluxes[[#This Row],[lb]],runRBA_RBA_fluxes[[#This Row],[ub]])</f>
        <v>#N/A</v>
      </c>
      <c r="K1095" s="1" t="e">
        <f>IF(runRBA_RBA_fluxes[[#This Row],[dir]]="REV",-1,1)*runRBA_RBA_fluxes[[#This Row],[flux]]</f>
        <v>#N/A</v>
      </c>
      <c r="L1095" s="1" t="b">
        <f>NOT(ISERROR(IF(runRBA_RBA_fluxes[[#This Row],[tag]]="RXN",MATCH(runRBA_RBA_fluxes[[#This Row],[rxn_base_id]],fba_fluxes[rxn],0),0)))</f>
        <v>1</v>
      </c>
    </row>
    <row r="1096" spans="1:12" hidden="1" x14ac:dyDescent="0.2">
      <c r="A1096" s="1" t="s">
        <v>1962</v>
      </c>
      <c r="B1096">
        <v>9.3655640239999997E-6</v>
      </c>
      <c r="C1096">
        <v>0</v>
      </c>
      <c r="D1096">
        <v>1000.0000000000001</v>
      </c>
      <c r="E1096" t="str">
        <f>_xlfn.TEXTBEFORE(runRBA_RBA_fluxes[[#This Row],[rxn]],"-")</f>
        <v>ENZLOAD</v>
      </c>
      <c r="F1096" t="str">
        <f>IFERROR(_xlfn.TEXTAFTER(_xlfn.TEXTBEFORE(runRBA_RBA_fluxes[[#This Row],[rxn]],"_"&amp;runRBA_RBA_fluxes[[#This Row],[dir]]&amp;"-",-1),runRBA_RBA_fluxes[[#This Row],[tag]]&amp;"-"),"")</f>
        <v>ATPS_m</v>
      </c>
      <c r="G1096" t="str">
        <f>_xlfn.TEXTAFTER(_xlfn.TEXTBEFORE(runRBA_RBA_fluxes[[#This Row],[rxn]],"-"&amp;runRBA_RBA_fluxes[[#This Row],[enz]],-1),"_",-1)</f>
        <v>FWD</v>
      </c>
      <c r="H1096" t="str">
        <f>_xlfn.TEXTAFTER(runRBA_RBA_fluxes[[#This Row],[rxn]],"-",-1)</f>
        <v>ATPSCPLX</v>
      </c>
      <c r="I1096" s="1">
        <f>IF(runRBA_RBA_fluxes[[#This Row],[dir]]="REV",-runRBA_RBA_fluxes[[#This Row],[ub]],runRBA_RBA_fluxes[[#This Row],[lb]])</f>
        <v>0</v>
      </c>
      <c r="J1096" s="1">
        <f>IF(runRBA_RBA_fluxes[[#This Row],[dir]]="REV",-runRBA_RBA_fluxes[[#This Row],[lb]],runRBA_RBA_fluxes[[#This Row],[ub]])</f>
        <v>1000.0000000000001</v>
      </c>
      <c r="K1096" s="1">
        <f>IF(runRBA_RBA_fluxes[[#This Row],[dir]]="REV",-1,1)*runRBA_RBA_fluxes[[#This Row],[flux]]</f>
        <v>9.3655640239999997E-6</v>
      </c>
      <c r="L1096" s="1" t="b">
        <f>NOT(ISERROR(IF(runRBA_RBA_fluxes[[#This Row],[tag]]="RXN",MATCH(runRBA_RBA_fluxes[[#This Row],[rxn_base_id]],fba_fluxes[rxn],0),0)))</f>
        <v>1</v>
      </c>
    </row>
    <row r="1097" spans="1:12" x14ac:dyDescent="0.2">
      <c r="A1097" s="1" t="s">
        <v>910</v>
      </c>
      <c r="B1097">
        <v>5.0639654422999997E-5</v>
      </c>
      <c r="C1097">
        <v>0</v>
      </c>
      <c r="D1097">
        <v>1000.0000000000001</v>
      </c>
      <c r="E1097" t="str">
        <f>_xlfn.TEXTBEFORE(runRBA_RBA_fluxes[[#This Row],[rxn]],"-")</f>
        <v>RXN</v>
      </c>
      <c r="F1097" t="str">
        <f>IFERROR(_xlfn.TEXTAFTER(_xlfn.TEXTBEFORE(runRBA_RBA_fluxes[[#This Row],[rxn]],"_"&amp;runRBA_RBA_fluxes[[#This Row],[dir]]&amp;"-",-1),runRBA_RBA_fluxes[[#This Row],[tag]]&amp;"-"),"")</f>
        <v>DAGt_c_rm</v>
      </c>
      <c r="G1097" t="str">
        <f>_xlfn.TEXTAFTER(_xlfn.TEXTBEFORE(runRBA_RBA_fluxes[[#This Row],[rxn]],"-"&amp;runRBA_RBA_fluxes[[#This Row],[enz]],-1),"_",-1)</f>
        <v>FWD</v>
      </c>
      <c r="H1097" t="str">
        <f>_xlfn.TEXTAFTER(runRBA_RBA_fluxes[[#This Row],[rxn]],"-",-1)</f>
        <v>SPONT</v>
      </c>
      <c r="I1097" s="1">
        <f>IF(runRBA_RBA_fluxes[[#This Row],[dir]]="REV",-runRBA_RBA_fluxes[[#This Row],[ub]],runRBA_RBA_fluxes[[#This Row],[lb]])</f>
        <v>0</v>
      </c>
      <c r="J1097" s="1">
        <f>IF(runRBA_RBA_fluxes[[#This Row],[dir]]="REV",-runRBA_RBA_fluxes[[#This Row],[lb]],runRBA_RBA_fluxes[[#This Row],[ub]])</f>
        <v>1000.0000000000001</v>
      </c>
      <c r="K1097" s="1">
        <f>IF(runRBA_RBA_fluxes[[#This Row],[dir]]="REV",-1,1)*runRBA_RBA_fluxes[[#This Row],[flux]]</f>
        <v>5.0639654422999997E-5</v>
      </c>
      <c r="L1097" s="1" t="b">
        <f>NOT(ISERROR(IF(runRBA_RBA_fluxes[[#This Row],[tag]]="RXN",MATCH(runRBA_RBA_fluxes[[#This Row],[rxn_base_id]],fba_fluxes[rxn],0),0)))</f>
        <v>1</v>
      </c>
    </row>
    <row r="1098" spans="1:12" x14ac:dyDescent="0.2">
      <c r="A1098" s="1" t="s">
        <v>911</v>
      </c>
      <c r="B1098">
        <v>0.28278838960313601</v>
      </c>
      <c r="C1098">
        <v>0</v>
      </c>
      <c r="D1098">
        <v>1000.0000000000001</v>
      </c>
      <c r="E1098" t="str">
        <f>_xlfn.TEXTBEFORE(runRBA_RBA_fluxes[[#This Row],[rxn]],"-")</f>
        <v>RXN</v>
      </c>
      <c r="F1098" t="str">
        <f>IFERROR(_xlfn.TEXTAFTER(_xlfn.TEXTBEFORE(runRBA_RBA_fluxes[[#This Row],[rxn]],"_"&amp;runRBA_RBA_fluxes[[#This Row],[dir]]&amp;"-",-1),runRBA_RBA_fluxes[[#This Row],[tag]]&amp;"-"),"")</f>
        <v>ORNtpa_m</v>
      </c>
      <c r="G1098" t="str">
        <f>_xlfn.TEXTAFTER(_xlfn.TEXTBEFORE(runRBA_RBA_fluxes[[#This Row],[rxn]],"-"&amp;runRBA_RBA_fluxes[[#This Row],[enz]],-1),"_",-1)</f>
        <v>FWD</v>
      </c>
      <c r="H1098" t="str">
        <f>_xlfn.TEXTAFTER(runRBA_RBA_fluxes[[#This Row],[rxn]],"-",-1)</f>
        <v>YOR130C</v>
      </c>
      <c r="I1098" s="1">
        <f>IF(runRBA_RBA_fluxes[[#This Row],[dir]]="REV",-runRBA_RBA_fluxes[[#This Row],[ub]],runRBA_RBA_fluxes[[#This Row],[lb]])</f>
        <v>0</v>
      </c>
      <c r="J1098" s="1">
        <f>IF(runRBA_RBA_fluxes[[#This Row],[dir]]="REV",-runRBA_RBA_fluxes[[#This Row],[lb]],runRBA_RBA_fluxes[[#This Row],[ub]])</f>
        <v>1000.0000000000001</v>
      </c>
      <c r="K1098" s="1">
        <f>IF(runRBA_RBA_fluxes[[#This Row],[dir]]="REV",-1,1)*runRBA_RBA_fluxes[[#This Row],[flux]]</f>
        <v>0.28278838960313601</v>
      </c>
      <c r="L1098" s="1" t="b">
        <f>NOT(ISERROR(IF(runRBA_RBA_fluxes[[#This Row],[tag]]="RXN",MATCH(runRBA_RBA_fluxes[[#This Row],[rxn_base_id]],fba_fluxes[rxn],0),0)))</f>
        <v>1</v>
      </c>
    </row>
    <row r="1099" spans="1:12" hidden="1" x14ac:dyDescent="0.2">
      <c r="A1099" s="1" t="s">
        <v>1963</v>
      </c>
      <c r="B1099">
        <v>2.6953660574900002E-4</v>
      </c>
      <c r="C1099">
        <v>0</v>
      </c>
      <c r="D1099">
        <v>1000.0000000000001</v>
      </c>
      <c r="E1099" t="str">
        <f>_xlfn.TEXTBEFORE(runRBA_RBA_fluxes[[#This Row],[rxn]],"-")</f>
        <v>BIOSYN</v>
      </c>
      <c r="F1099" t="str">
        <f>IFERROR(_xlfn.TEXTAFTER(_xlfn.TEXTBEFORE(runRBA_RBA_fluxes[[#This Row],[rxn]],"_"&amp;runRBA_RBA_fluxes[[#This Row],[dir]]&amp;"-",-1),runRBA_RBA_fluxes[[#This Row],[tag]]&amp;"-"),"")</f>
        <v/>
      </c>
      <c r="G1099" t="e">
        <f>_xlfn.TEXTAFTER(_xlfn.TEXTBEFORE(runRBA_RBA_fluxes[[#This Row],[rxn]],"-"&amp;runRBA_RBA_fluxes[[#This Row],[enz]],-1),"_",-1)</f>
        <v>#N/A</v>
      </c>
      <c r="H1099" t="str">
        <f>_xlfn.TEXTAFTER(runRBA_RBA_fluxes[[#This Row],[rxn]],"-",-1)</f>
        <v>COFACTOR4</v>
      </c>
      <c r="I1099" s="1" t="e">
        <f>IF(runRBA_RBA_fluxes[[#This Row],[dir]]="REV",-runRBA_RBA_fluxes[[#This Row],[ub]],runRBA_RBA_fluxes[[#This Row],[lb]])</f>
        <v>#N/A</v>
      </c>
      <c r="J1099" s="1" t="e">
        <f>IF(runRBA_RBA_fluxes[[#This Row],[dir]]="REV",-runRBA_RBA_fluxes[[#This Row],[lb]],runRBA_RBA_fluxes[[#This Row],[ub]])</f>
        <v>#N/A</v>
      </c>
      <c r="K1099" s="1" t="e">
        <f>IF(runRBA_RBA_fluxes[[#This Row],[dir]]="REV",-1,1)*runRBA_RBA_fluxes[[#This Row],[flux]]</f>
        <v>#N/A</v>
      </c>
      <c r="L1099" s="1" t="b">
        <f>NOT(ISERROR(IF(runRBA_RBA_fluxes[[#This Row],[tag]]="RXN",MATCH(runRBA_RBA_fluxes[[#This Row],[rxn_base_id]],fba_fluxes[rxn],0),0)))</f>
        <v>1</v>
      </c>
    </row>
    <row r="1100" spans="1:12" hidden="1" x14ac:dyDescent="0.2">
      <c r="A1100" s="1" t="s">
        <v>1964</v>
      </c>
      <c r="B1100">
        <v>1.0473585E-8</v>
      </c>
      <c r="C1100">
        <v>0</v>
      </c>
      <c r="D1100">
        <v>1000.0000000000001</v>
      </c>
      <c r="E1100" t="str">
        <f>_xlfn.TEXTBEFORE(runRBA_RBA_fluxes[[#This Row],[rxn]],"-")</f>
        <v>ENZSYN</v>
      </c>
      <c r="F1100" t="str">
        <f>IFERROR(_xlfn.TEXTAFTER(_xlfn.TEXTBEFORE(runRBA_RBA_fluxes[[#This Row],[rxn]],"_"&amp;runRBA_RBA_fluxes[[#This Row],[dir]]&amp;"-",-1),runRBA_RBA_fluxes[[#This Row],[tag]]&amp;"-"),"")</f>
        <v/>
      </c>
      <c r="G1100" t="e">
        <f>_xlfn.TEXTAFTER(_xlfn.TEXTBEFORE(runRBA_RBA_fluxes[[#This Row],[rxn]],"-"&amp;runRBA_RBA_fluxes[[#This Row],[enz]],-1),"_",-1)</f>
        <v>#N/A</v>
      </c>
      <c r="H1100" t="str">
        <f>_xlfn.TEXTAFTER(runRBA_RBA_fluxes[[#This Row],[rxn]],"-",-1)</f>
        <v>YML075C</v>
      </c>
      <c r="I1100" s="1" t="e">
        <f>IF(runRBA_RBA_fluxes[[#This Row],[dir]]="REV",-runRBA_RBA_fluxes[[#This Row],[ub]],runRBA_RBA_fluxes[[#This Row],[lb]])</f>
        <v>#N/A</v>
      </c>
      <c r="J1100" s="1" t="e">
        <f>IF(runRBA_RBA_fluxes[[#This Row],[dir]]="REV",-runRBA_RBA_fluxes[[#This Row],[lb]],runRBA_RBA_fluxes[[#This Row],[ub]])</f>
        <v>#N/A</v>
      </c>
      <c r="K1100" s="1" t="e">
        <f>IF(runRBA_RBA_fluxes[[#This Row],[dir]]="REV",-1,1)*runRBA_RBA_fluxes[[#This Row],[flux]]</f>
        <v>#N/A</v>
      </c>
      <c r="L1100" s="1" t="b">
        <f>NOT(ISERROR(IF(runRBA_RBA_fluxes[[#This Row],[tag]]="RXN",MATCH(runRBA_RBA_fluxes[[#This Row],[rxn_base_id]],fba_fluxes[rxn],0),0)))</f>
        <v>1</v>
      </c>
    </row>
    <row r="1101" spans="1:12" hidden="1" x14ac:dyDescent="0.2">
      <c r="A1101" s="1" t="s">
        <v>1965</v>
      </c>
      <c r="B1101">
        <v>6.8466690000000004E-9</v>
      </c>
      <c r="C1101">
        <v>0</v>
      </c>
      <c r="D1101">
        <v>1000.0000000000001</v>
      </c>
      <c r="E1101" t="str">
        <f>_xlfn.TEXTBEFORE(runRBA_RBA_fluxes[[#This Row],[rxn]],"-")</f>
        <v>ENZLOAD</v>
      </c>
      <c r="F1101" t="str">
        <f>IFERROR(_xlfn.TEXTAFTER(_xlfn.TEXTBEFORE(runRBA_RBA_fluxes[[#This Row],[rxn]],"_"&amp;runRBA_RBA_fluxes[[#This Row],[dir]]&amp;"-",-1),runRBA_RBA_fluxes[[#This Row],[tag]]&amp;"-"),"")</f>
        <v>CDPDAGS_rm</v>
      </c>
      <c r="G1101" t="str">
        <f>_xlfn.TEXTAFTER(_xlfn.TEXTBEFORE(runRBA_RBA_fluxes[[#This Row],[rxn]],"-"&amp;runRBA_RBA_fluxes[[#This Row],[enz]],-1),"_",-1)</f>
        <v>FWD</v>
      </c>
      <c r="H1101" t="str">
        <f>_xlfn.TEXTAFTER(runRBA_RBA_fluxes[[#This Row],[rxn]],"-",-1)</f>
        <v>YBR029C</v>
      </c>
      <c r="I1101" s="1">
        <f>IF(runRBA_RBA_fluxes[[#This Row],[dir]]="REV",-runRBA_RBA_fluxes[[#This Row],[ub]],runRBA_RBA_fluxes[[#This Row],[lb]])</f>
        <v>0</v>
      </c>
      <c r="J1101" s="1">
        <f>IF(runRBA_RBA_fluxes[[#This Row],[dir]]="REV",-runRBA_RBA_fluxes[[#This Row],[lb]],runRBA_RBA_fluxes[[#This Row],[ub]])</f>
        <v>1000.0000000000001</v>
      </c>
      <c r="K1101" s="1">
        <f>IF(runRBA_RBA_fluxes[[#This Row],[dir]]="REV",-1,1)*runRBA_RBA_fluxes[[#This Row],[flux]]</f>
        <v>6.8466690000000004E-9</v>
      </c>
      <c r="L1101" s="1" t="b">
        <f>NOT(ISERROR(IF(runRBA_RBA_fluxes[[#This Row],[tag]]="RXN",MATCH(runRBA_RBA_fluxes[[#This Row],[rxn_base_id]],fba_fluxes[rxn],0),0)))</f>
        <v>1</v>
      </c>
    </row>
    <row r="1102" spans="1:12" hidden="1" x14ac:dyDescent="0.2">
      <c r="A1102" s="1" t="s">
        <v>1966</v>
      </c>
      <c r="B1102">
        <v>2.6111219766100001E-4</v>
      </c>
      <c r="C1102">
        <v>0</v>
      </c>
      <c r="D1102">
        <v>1000.0000000000001</v>
      </c>
      <c r="E1102" t="str">
        <f>_xlfn.TEXTBEFORE(runRBA_RBA_fluxes[[#This Row],[rxn]],"-")</f>
        <v>BIOSYN</v>
      </c>
      <c r="F1102" t="str">
        <f>IFERROR(_xlfn.TEXTAFTER(_xlfn.TEXTBEFORE(runRBA_RBA_fluxes[[#This Row],[rxn]],"_"&amp;runRBA_RBA_fluxes[[#This Row],[dir]]&amp;"-",-1),runRBA_RBA_fluxes[[#This Row],[tag]]&amp;"-"),"")</f>
        <v/>
      </c>
      <c r="G1102" t="e">
        <f>_xlfn.TEXTAFTER(_xlfn.TEXTBEFORE(runRBA_RBA_fluxes[[#This Row],[rxn]],"-"&amp;runRBA_RBA_fluxes[[#This Row],[enz]],-1),"_",-1)</f>
        <v>#N/A</v>
      </c>
      <c r="H1102" t="str">
        <f>_xlfn.TEXTAFTER(runRBA_RBA_fluxes[[#This Row],[rxn]],"-",-1)</f>
        <v>RNA2</v>
      </c>
      <c r="I1102" s="1" t="e">
        <f>IF(runRBA_RBA_fluxes[[#This Row],[dir]]="REV",-runRBA_RBA_fluxes[[#This Row],[ub]],runRBA_RBA_fluxes[[#This Row],[lb]])</f>
        <v>#N/A</v>
      </c>
      <c r="J1102" s="1" t="e">
        <f>IF(runRBA_RBA_fluxes[[#This Row],[dir]]="REV",-runRBA_RBA_fluxes[[#This Row],[lb]],runRBA_RBA_fluxes[[#This Row],[ub]])</f>
        <v>#N/A</v>
      </c>
      <c r="K1102" s="1" t="e">
        <f>IF(runRBA_RBA_fluxes[[#This Row],[dir]]="REV",-1,1)*runRBA_RBA_fluxes[[#This Row],[flux]]</f>
        <v>#N/A</v>
      </c>
      <c r="L1102" s="1" t="b">
        <f>NOT(ISERROR(IF(runRBA_RBA_fluxes[[#This Row],[tag]]="RXN",MATCH(runRBA_RBA_fluxes[[#This Row],[rxn_base_id]],fba_fluxes[rxn],0),0)))</f>
        <v>1</v>
      </c>
    </row>
    <row r="1103" spans="1:12" hidden="1" x14ac:dyDescent="0.2">
      <c r="A1103" s="1" t="s">
        <v>1967</v>
      </c>
      <c r="B1103">
        <v>7.47137969E-7</v>
      </c>
      <c r="C1103">
        <v>0</v>
      </c>
      <c r="D1103">
        <v>1000.0000000000001</v>
      </c>
      <c r="E1103" t="str">
        <f>_xlfn.TEXTBEFORE(runRBA_RBA_fluxes[[#This Row],[rxn]],"-")</f>
        <v>PROSYN</v>
      </c>
      <c r="F1103" t="str">
        <f>IFERROR(_xlfn.TEXTAFTER(_xlfn.TEXTBEFORE(runRBA_RBA_fluxes[[#This Row],[rxn]],"_"&amp;runRBA_RBA_fluxes[[#This Row],[dir]]&amp;"-",-1),runRBA_RBA_fluxes[[#This Row],[tag]]&amp;"-"),"")</f>
        <v/>
      </c>
      <c r="G1103" t="e">
        <f>_xlfn.TEXTAFTER(_xlfn.TEXTBEFORE(runRBA_RBA_fluxes[[#This Row],[rxn]],"-"&amp;runRBA_RBA_fluxes[[#This Row],[enz]],-1),"_",-1)</f>
        <v>#N/A</v>
      </c>
      <c r="H1103" t="str">
        <f>_xlfn.TEXTAFTER(runRBA_RBA_fluxes[[#This Row],[rxn]],"-",-1)</f>
        <v>YPR132W</v>
      </c>
      <c r="I1103" s="1" t="e">
        <f>IF(runRBA_RBA_fluxes[[#This Row],[dir]]="REV",-runRBA_RBA_fluxes[[#This Row],[ub]],runRBA_RBA_fluxes[[#This Row],[lb]])</f>
        <v>#N/A</v>
      </c>
      <c r="J1103" s="1" t="e">
        <f>IF(runRBA_RBA_fluxes[[#This Row],[dir]]="REV",-runRBA_RBA_fluxes[[#This Row],[lb]],runRBA_RBA_fluxes[[#This Row],[ub]])</f>
        <v>#N/A</v>
      </c>
      <c r="K1103" s="1" t="e">
        <f>IF(runRBA_RBA_fluxes[[#This Row],[dir]]="REV",-1,1)*runRBA_RBA_fluxes[[#This Row],[flux]]</f>
        <v>#N/A</v>
      </c>
      <c r="L1103" s="1" t="b">
        <f>NOT(ISERROR(IF(runRBA_RBA_fluxes[[#This Row],[tag]]="RXN",MATCH(runRBA_RBA_fluxes[[#This Row],[rxn_base_id]],fba_fluxes[rxn],0),0)))</f>
        <v>1</v>
      </c>
    </row>
    <row r="1104" spans="1:12" hidden="1" x14ac:dyDescent="0.2">
      <c r="A1104" s="1" t="s">
        <v>1968</v>
      </c>
      <c r="B1104">
        <v>2.1713017699999999E-7</v>
      </c>
      <c r="C1104">
        <v>0</v>
      </c>
      <c r="D1104">
        <v>1000.0000000000001</v>
      </c>
      <c r="E1104" t="str">
        <f>_xlfn.TEXTBEFORE(runRBA_RBA_fluxes[[#This Row],[rxn]],"-")</f>
        <v>ENZSYN</v>
      </c>
      <c r="F1104" t="str">
        <f>IFERROR(_xlfn.TEXTAFTER(_xlfn.TEXTBEFORE(runRBA_RBA_fluxes[[#This Row],[rxn]],"_"&amp;runRBA_RBA_fluxes[[#This Row],[dir]]&amp;"-",-1),runRBA_RBA_fluxes[[#This Row],[tag]]&amp;"-"),"")</f>
        <v/>
      </c>
      <c r="G1104" t="e">
        <f>_xlfn.TEXTAFTER(_xlfn.TEXTBEFORE(runRBA_RBA_fluxes[[#This Row],[rxn]],"-"&amp;runRBA_RBA_fluxes[[#This Row],[enz]],-1),"_",-1)</f>
        <v>#N/A</v>
      </c>
      <c r="H1104" t="str">
        <f>_xlfn.TEXTAFTER(runRBA_RBA_fluxes[[#This Row],[rxn]],"-",-1)</f>
        <v>YFL045C</v>
      </c>
      <c r="I1104" s="1" t="e">
        <f>IF(runRBA_RBA_fluxes[[#This Row],[dir]]="REV",-runRBA_RBA_fluxes[[#This Row],[ub]],runRBA_RBA_fluxes[[#This Row],[lb]])</f>
        <v>#N/A</v>
      </c>
      <c r="J1104" s="1" t="e">
        <f>IF(runRBA_RBA_fluxes[[#This Row],[dir]]="REV",-runRBA_RBA_fluxes[[#This Row],[lb]],runRBA_RBA_fluxes[[#This Row],[ub]])</f>
        <v>#N/A</v>
      </c>
      <c r="K1104" s="1" t="e">
        <f>IF(runRBA_RBA_fluxes[[#This Row],[dir]]="REV",-1,1)*runRBA_RBA_fluxes[[#This Row],[flux]]</f>
        <v>#N/A</v>
      </c>
      <c r="L1104" s="1" t="b">
        <f>NOT(ISERROR(IF(runRBA_RBA_fluxes[[#This Row],[tag]]="RXN",MATCH(runRBA_RBA_fluxes[[#This Row],[rxn_base_id]],fba_fluxes[rxn],0),0)))</f>
        <v>1</v>
      </c>
    </row>
    <row r="1105" spans="1:12" hidden="1" x14ac:dyDescent="0.2">
      <c r="A1105" s="1" t="s">
        <v>1969</v>
      </c>
      <c r="B1105">
        <v>9.0542968999999999E-8</v>
      </c>
      <c r="C1105">
        <v>0</v>
      </c>
      <c r="D1105">
        <v>1000.0000000000001</v>
      </c>
      <c r="E1105" t="str">
        <f>_xlfn.TEXTBEFORE(runRBA_RBA_fluxes[[#This Row],[rxn]],"-")</f>
        <v>PROSYN</v>
      </c>
      <c r="F1105" t="str">
        <f>IFERROR(_xlfn.TEXTAFTER(_xlfn.TEXTBEFORE(runRBA_RBA_fluxes[[#This Row],[rxn]],"_"&amp;runRBA_RBA_fluxes[[#This Row],[dir]]&amp;"-",-1),runRBA_RBA_fluxes[[#This Row],[tag]]&amp;"-"),"")</f>
        <v/>
      </c>
      <c r="G1105" t="e">
        <f>_xlfn.TEXTAFTER(_xlfn.TEXTBEFORE(runRBA_RBA_fluxes[[#This Row],[rxn]],"-"&amp;runRBA_RBA_fluxes[[#This Row],[enz]],-1),"_",-1)</f>
        <v>#N/A</v>
      </c>
      <c r="H1105" t="str">
        <f>_xlfn.TEXTAFTER(runRBA_RBA_fluxes[[#This Row],[rxn]],"-",-1)</f>
        <v>YEL050C</v>
      </c>
      <c r="I1105" s="1" t="e">
        <f>IF(runRBA_RBA_fluxes[[#This Row],[dir]]="REV",-runRBA_RBA_fluxes[[#This Row],[ub]],runRBA_RBA_fluxes[[#This Row],[lb]])</f>
        <v>#N/A</v>
      </c>
      <c r="J1105" s="1" t="e">
        <f>IF(runRBA_RBA_fluxes[[#This Row],[dir]]="REV",-runRBA_RBA_fluxes[[#This Row],[lb]],runRBA_RBA_fluxes[[#This Row],[ub]])</f>
        <v>#N/A</v>
      </c>
      <c r="K1105" s="1" t="e">
        <f>IF(runRBA_RBA_fluxes[[#This Row],[dir]]="REV",-1,1)*runRBA_RBA_fluxes[[#This Row],[flux]]</f>
        <v>#N/A</v>
      </c>
      <c r="L1105" s="1" t="b">
        <f>NOT(ISERROR(IF(runRBA_RBA_fluxes[[#This Row],[tag]]="RXN",MATCH(runRBA_RBA_fluxes[[#This Row],[rxn_base_id]],fba_fluxes[rxn],0),0)))</f>
        <v>1</v>
      </c>
    </row>
    <row r="1106" spans="1:12" hidden="1" x14ac:dyDescent="0.2">
      <c r="A1106" s="1" t="s">
        <v>1970</v>
      </c>
      <c r="B1106">
        <v>9.0542968999999999E-8</v>
      </c>
      <c r="C1106">
        <v>0</v>
      </c>
      <c r="D1106">
        <v>1000.0000000000001</v>
      </c>
      <c r="E1106" t="str">
        <f>_xlfn.TEXTBEFORE(runRBA_RBA_fluxes[[#This Row],[rxn]],"-")</f>
        <v>RIBOSYN</v>
      </c>
      <c r="F1106" t="str">
        <f>IFERROR(_xlfn.TEXTAFTER(_xlfn.TEXTBEFORE(runRBA_RBA_fluxes[[#This Row],[rxn]],"_"&amp;runRBA_RBA_fluxes[[#This Row],[dir]]&amp;"-",-1),runRBA_RBA_fluxes[[#This Row],[tag]]&amp;"-"),"")</f>
        <v/>
      </c>
      <c r="G1106" t="e">
        <f>_xlfn.TEXTAFTER(_xlfn.TEXTBEFORE(runRBA_RBA_fluxes[[#This Row],[rxn]],"-"&amp;runRBA_RBA_fluxes[[#This Row],[enz]],-1),"_",-1)</f>
        <v>#N/A</v>
      </c>
      <c r="H1106" t="str">
        <f>_xlfn.TEXTAFTER(runRBA_RBA_fluxes[[#This Row],[rxn]],"-",-1)</f>
        <v>rrna15s_m</v>
      </c>
      <c r="I1106" s="1" t="e">
        <f>IF(runRBA_RBA_fluxes[[#This Row],[dir]]="REV",-runRBA_RBA_fluxes[[#This Row],[ub]],runRBA_RBA_fluxes[[#This Row],[lb]])</f>
        <v>#N/A</v>
      </c>
      <c r="J1106" s="1" t="e">
        <f>IF(runRBA_RBA_fluxes[[#This Row],[dir]]="REV",-runRBA_RBA_fluxes[[#This Row],[lb]],runRBA_RBA_fluxes[[#This Row],[ub]])</f>
        <v>#N/A</v>
      </c>
      <c r="K1106" s="1" t="e">
        <f>IF(runRBA_RBA_fluxes[[#This Row],[dir]]="REV",-1,1)*runRBA_RBA_fluxes[[#This Row],[flux]]</f>
        <v>#N/A</v>
      </c>
      <c r="L1106" s="1" t="b">
        <f>NOT(ISERROR(IF(runRBA_RBA_fluxes[[#This Row],[tag]]="RXN",MATCH(runRBA_RBA_fluxes[[#This Row],[rxn_base_id]],fba_fluxes[rxn],0),0)))</f>
        <v>1</v>
      </c>
    </row>
    <row r="1107" spans="1:12" hidden="1" x14ac:dyDescent="0.2">
      <c r="A1107" s="1" t="s">
        <v>1971</v>
      </c>
      <c r="B1107">
        <v>9.3634993999999996E-8</v>
      </c>
      <c r="C1107">
        <v>0</v>
      </c>
      <c r="D1107">
        <v>1000.0000000000001</v>
      </c>
      <c r="E1107" t="str">
        <f>_xlfn.TEXTBEFORE(runRBA_RBA_fluxes[[#This Row],[rxn]],"-")</f>
        <v>ENZSYN</v>
      </c>
      <c r="F1107" t="str">
        <f>IFERROR(_xlfn.TEXTAFTER(_xlfn.TEXTBEFORE(runRBA_RBA_fluxes[[#This Row],[rxn]],"_"&amp;runRBA_RBA_fluxes[[#This Row],[dir]]&amp;"-",-1),runRBA_RBA_fluxes[[#This Row],[tag]]&amp;"-"),"")</f>
        <v/>
      </c>
      <c r="G1107" t="e">
        <f>_xlfn.TEXTAFTER(_xlfn.TEXTBEFORE(runRBA_RBA_fluxes[[#This Row],[rxn]],"-"&amp;runRBA_RBA_fluxes[[#This Row],[enz]],-1),"_",-1)</f>
        <v>#N/A</v>
      </c>
      <c r="H1107" t="str">
        <f>_xlfn.TEXTAFTER(runRBA_RBA_fluxes[[#This Row],[rxn]],"-",-1)</f>
        <v>YKL104C</v>
      </c>
      <c r="I1107" s="1" t="e">
        <f>IF(runRBA_RBA_fluxes[[#This Row],[dir]]="REV",-runRBA_RBA_fluxes[[#This Row],[ub]],runRBA_RBA_fluxes[[#This Row],[lb]])</f>
        <v>#N/A</v>
      </c>
      <c r="J1107" s="1" t="e">
        <f>IF(runRBA_RBA_fluxes[[#This Row],[dir]]="REV",-runRBA_RBA_fluxes[[#This Row],[lb]],runRBA_RBA_fluxes[[#This Row],[ub]])</f>
        <v>#N/A</v>
      </c>
      <c r="K1107" s="1" t="e">
        <f>IF(runRBA_RBA_fluxes[[#This Row],[dir]]="REV",-1,1)*runRBA_RBA_fluxes[[#This Row],[flux]]</f>
        <v>#N/A</v>
      </c>
      <c r="L1107" s="1" t="b">
        <f>NOT(ISERROR(IF(runRBA_RBA_fluxes[[#This Row],[tag]]="RXN",MATCH(runRBA_RBA_fluxes[[#This Row],[rxn_base_id]],fba_fluxes[rxn],0),0)))</f>
        <v>1</v>
      </c>
    </row>
    <row r="1108" spans="1:12" hidden="1" x14ac:dyDescent="0.2">
      <c r="A1108" s="1" t="s">
        <v>1972</v>
      </c>
      <c r="B1108">
        <v>2.8356499999999999E-10</v>
      </c>
      <c r="C1108">
        <v>0</v>
      </c>
      <c r="D1108">
        <v>1000.0000000000001</v>
      </c>
      <c r="E1108" t="str">
        <f>_xlfn.TEXTBEFORE(runRBA_RBA_fluxes[[#This Row],[rxn]],"-")</f>
        <v>ENZLOAD</v>
      </c>
      <c r="F1108" t="str">
        <f>IFERROR(_xlfn.TEXTAFTER(_xlfn.TEXTBEFORE(runRBA_RBA_fluxes[[#This Row],[rxn]],"_"&amp;runRBA_RBA_fluxes[[#This Row],[dir]]&amp;"-",-1),runRBA_RBA_fluxes[[#This Row],[tag]]&amp;"-"),"")</f>
        <v>PNTOtps_e</v>
      </c>
      <c r="G1108" t="str">
        <f>_xlfn.TEXTAFTER(_xlfn.TEXTBEFORE(runRBA_RBA_fluxes[[#This Row],[rxn]],"-"&amp;runRBA_RBA_fluxes[[#This Row],[enz]],-1),"_",-1)</f>
        <v>FWD</v>
      </c>
      <c r="H1108" t="str">
        <f>_xlfn.TEXTAFTER(runRBA_RBA_fluxes[[#This Row],[rxn]],"-",-1)</f>
        <v>YCR028C</v>
      </c>
      <c r="I1108" s="1">
        <f>IF(runRBA_RBA_fluxes[[#This Row],[dir]]="REV",-runRBA_RBA_fluxes[[#This Row],[ub]],runRBA_RBA_fluxes[[#This Row],[lb]])</f>
        <v>0</v>
      </c>
      <c r="J1108" s="1">
        <f>IF(runRBA_RBA_fluxes[[#This Row],[dir]]="REV",-runRBA_RBA_fluxes[[#This Row],[lb]],runRBA_RBA_fluxes[[#This Row],[ub]])</f>
        <v>1000.0000000000001</v>
      </c>
      <c r="K1108" s="1">
        <f>IF(runRBA_RBA_fluxes[[#This Row],[dir]]="REV",-1,1)*runRBA_RBA_fluxes[[#This Row],[flux]]</f>
        <v>2.8356499999999999E-10</v>
      </c>
      <c r="L1108" s="1" t="b">
        <f>NOT(ISERROR(IF(runRBA_RBA_fluxes[[#This Row],[tag]]="RXN",MATCH(runRBA_RBA_fluxes[[#This Row],[rxn_base_id]],fba_fluxes[rxn],0),0)))</f>
        <v>1</v>
      </c>
    </row>
    <row r="1109" spans="1:12" hidden="1" x14ac:dyDescent="0.2">
      <c r="A1109" s="1" t="s">
        <v>1973</v>
      </c>
      <c r="B1109">
        <v>9.0542968999999999E-8</v>
      </c>
      <c r="C1109">
        <v>0</v>
      </c>
      <c r="D1109">
        <v>1000.0000000000001</v>
      </c>
      <c r="E1109" t="str">
        <f>_xlfn.TEXTBEFORE(runRBA_RBA_fluxes[[#This Row],[rxn]],"-")</f>
        <v>PROSYN</v>
      </c>
      <c r="F1109" t="str">
        <f>IFERROR(_xlfn.TEXTAFTER(_xlfn.TEXTBEFORE(runRBA_RBA_fluxes[[#This Row],[rxn]],"_"&amp;runRBA_RBA_fluxes[[#This Row],[dir]]&amp;"-",-1),runRBA_RBA_fluxes[[#This Row],[tag]]&amp;"-"),"")</f>
        <v/>
      </c>
      <c r="G1109" t="e">
        <f>_xlfn.TEXTAFTER(_xlfn.TEXTBEFORE(runRBA_RBA_fluxes[[#This Row],[rxn]],"-"&amp;runRBA_RBA_fluxes[[#This Row],[enz]],-1),"_",-1)</f>
        <v>#N/A</v>
      </c>
      <c r="H1109" t="str">
        <f>_xlfn.TEXTAFTER(runRBA_RBA_fluxes[[#This Row],[rxn]],"-",-1)</f>
        <v>YNR022C</v>
      </c>
      <c r="I1109" s="1" t="e">
        <f>IF(runRBA_RBA_fluxes[[#This Row],[dir]]="REV",-runRBA_RBA_fluxes[[#This Row],[ub]],runRBA_RBA_fluxes[[#This Row],[lb]])</f>
        <v>#N/A</v>
      </c>
      <c r="J1109" s="1" t="e">
        <f>IF(runRBA_RBA_fluxes[[#This Row],[dir]]="REV",-runRBA_RBA_fluxes[[#This Row],[lb]],runRBA_RBA_fluxes[[#This Row],[ub]])</f>
        <v>#N/A</v>
      </c>
      <c r="K1109" s="1" t="e">
        <f>IF(runRBA_RBA_fluxes[[#This Row],[dir]]="REV",-1,1)*runRBA_RBA_fluxes[[#This Row],[flux]]</f>
        <v>#N/A</v>
      </c>
      <c r="L1109" s="1" t="b">
        <f>NOT(ISERROR(IF(runRBA_RBA_fluxes[[#This Row],[tag]]="RXN",MATCH(runRBA_RBA_fluxes[[#This Row],[rxn_base_id]],fba_fluxes[rxn],0),0)))</f>
        <v>1</v>
      </c>
    </row>
    <row r="1110" spans="1:12" hidden="1" x14ac:dyDescent="0.2">
      <c r="A1110" s="1" t="s">
        <v>1974</v>
      </c>
      <c r="B1110">
        <v>7.47137969E-7</v>
      </c>
      <c r="C1110">
        <v>0</v>
      </c>
      <c r="D1110">
        <v>1000.0000000000001</v>
      </c>
      <c r="E1110" t="str">
        <f>_xlfn.TEXTBEFORE(runRBA_RBA_fluxes[[#This Row],[rxn]],"-")</f>
        <v>PROSYN</v>
      </c>
      <c r="F1110" t="str">
        <f>IFERROR(_xlfn.TEXTAFTER(_xlfn.TEXTBEFORE(runRBA_RBA_fluxes[[#This Row],[rxn]],"_"&amp;runRBA_RBA_fluxes[[#This Row],[dir]]&amp;"-",-1),runRBA_RBA_fluxes[[#This Row],[tag]]&amp;"-"),"")</f>
        <v/>
      </c>
      <c r="G1110" t="e">
        <f>_xlfn.TEXTAFTER(_xlfn.TEXTBEFORE(runRBA_RBA_fluxes[[#This Row],[rxn]],"-"&amp;runRBA_RBA_fluxes[[#This Row],[enz]],-1),"_",-1)</f>
        <v>#N/A</v>
      </c>
      <c r="H1110" t="str">
        <f>_xlfn.TEXTAFTER(runRBA_RBA_fluxes[[#This Row],[rxn]],"-",-1)</f>
        <v>YMR143W</v>
      </c>
      <c r="I1110" s="1" t="e">
        <f>IF(runRBA_RBA_fluxes[[#This Row],[dir]]="REV",-runRBA_RBA_fluxes[[#This Row],[ub]],runRBA_RBA_fluxes[[#This Row],[lb]])</f>
        <v>#N/A</v>
      </c>
      <c r="J1110" s="1" t="e">
        <f>IF(runRBA_RBA_fluxes[[#This Row],[dir]]="REV",-runRBA_RBA_fluxes[[#This Row],[lb]],runRBA_RBA_fluxes[[#This Row],[ub]])</f>
        <v>#N/A</v>
      </c>
      <c r="K1110" s="1" t="e">
        <f>IF(runRBA_RBA_fluxes[[#This Row],[dir]]="REV",-1,1)*runRBA_RBA_fluxes[[#This Row],[flux]]</f>
        <v>#N/A</v>
      </c>
      <c r="L1110" s="1" t="b">
        <f>NOT(ISERROR(IF(runRBA_RBA_fluxes[[#This Row],[tag]]="RXN",MATCH(runRBA_RBA_fluxes[[#This Row],[rxn_base_id]],fba_fluxes[rxn],0),0)))</f>
        <v>1</v>
      </c>
    </row>
    <row r="1111" spans="1:12" hidden="1" x14ac:dyDescent="0.2">
      <c r="A1111" s="1" t="s">
        <v>1975</v>
      </c>
      <c r="B1111">
        <v>9.0542968999999999E-8</v>
      </c>
      <c r="C1111">
        <v>0</v>
      </c>
      <c r="D1111">
        <v>1000.0000000000001</v>
      </c>
      <c r="E1111" t="str">
        <f>_xlfn.TEXTBEFORE(runRBA_RBA_fluxes[[#This Row],[rxn]],"-")</f>
        <v>PROSYN</v>
      </c>
      <c r="F1111" t="str">
        <f>IFERROR(_xlfn.TEXTAFTER(_xlfn.TEXTBEFORE(runRBA_RBA_fluxes[[#This Row],[rxn]],"_"&amp;runRBA_RBA_fluxes[[#This Row],[dir]]&amp;"-",-1),runRBA_RBA_fluxes[[#This Row],[tag]]&amp;"-"),"")</f>
        <v/>
      </c>
      <c r="G1111" t="e">
        <f>_xlfn.TEXTAFTER(_xlfn.TEXTBEFORE(runRBA_RBA_fluxes[[#This Row],[rxn]],"-"&amp;runRBA_RBA_fluxes[[#This Row],[enz]],-1),"_",-1)</f>
        <v>#N/A</v>
      </c>
      <c r="H1111" t="str">
        <f>_xlfn.TEXTAFTER(runRBA_RBA_fluxes[[#This Row],[rxn]],"-",-1)</f>
        <v>YNL137C</v>
      </c>
      <c r="I1111" s="1" t="e">
        <f>IF(runRBA_RBA_fluxes[[#This Row],[dir]]="REV",-runRBA_RBA_fluxes[[#This Row],[ub]],runRBA_RBA_fluxes[[#This Row],[lb]])</f>
        <v>#N/A</v>
      </c>
      <c r="J1111" s="1" t="e">
        <f>IF(runRBA_RBA_fluxes[[#This Row],[dir]]="REV",-runRBA_RBA_fluxes[[#This Row],[lb]],runRBA_RBA_fluxes[[#This Row],[ub]])</f>
        <v>#N/A</v>
      </c>
      <c r="K1111" s="1" t="e">
        <f>IF(runRBA_RBA_fluxes[[#This Row],[dir]]="REV",-1,1)*runRBA_RBA_fluxes[[#This Row],[flux]]</f>
        <v>#N/A</v>
      </c>
      <c r="L1111" s="1" t="b">
        <f>NOT(ISERROR(IF(runRBA_RBA_fluxes[[#This Row],[tag]]="RXN",MATCH(runRBA_RBA_fluxes[[#This Row],[rxn_base_id]],fba_fluxes[rxn],0),0)))</f>
        <v>1</v>
      </c>
    </row>
    <row r="1112" spans="1:12" x14ac:dyDescent="0.2">
      <c r="A1112" s="1" t="s">
        <v>912</v>
      </c>
      <c r="B1112">
        <v>5.8051101185100003E-4</v>
      </c>
      <c r="C1112">
        <v>0</v>
      </c>
      <c r="D1112">
        <v>1000.0000000000001</v>
      </c>
      <c r="E1112" t="str">
        <f>_xlfn.TEXTBEFORE(runRBA_RBA_fluxes[[#This Row],[rxn]],"-")</f>
        <v>RXN</v>
      </c>
      <c r="F1112" t="str">
        <f>IFERROR(_xlfn.TEXTAFTER(_xlfn.TEXTBEFORE(runRBA_RBA_fluxes[[#This Row],[rxn]],"_"&amp;runRBA_RBA_fluxes[[#This Row],[dir]]&amp;"-",-1),runRBA_RBA_fluxes[[#This Row],[tag]]&amp;"-"),"")</f>
        <v>Ht_c_rm</v>
      </c>
      <c r="G1112" t="str">
        <f>_xlfn.TEXTAFTER(_xlfn.TEXTBEFORE(runRBA_RBA_fluxes[[#This Row],[rxn]],"-"&amp;runRBA_RBA_fluxes[[#This Row],[enz]],-1),"_",-1)</f>
        <v>FWD</v>
      </c>
      <c r="H1112" t="str">
        <f>_xlfn.TEXTAFTER(runRBA_RBA_fluxes[[#This Row],[rxn]],"-",-1)</f>
        <v>SPONT</v>
      </c>
      <c r="I1112" s="1">
        <f>IF(runRBA_RBA_fluxes[[#This Row],[dir]]="REV",-runRBA_RBA_fluxes[[#This Row],[ub]],runRBA_RBA_fluxes[[#This Row],[lb]])</f>
        <v>0</v>
      </c>
      <c r="J1112" s="1">
        <f>IF(runRBA_RBA_fluxes[[#This Row],[dir]]="REV",-runRBA_RBA_fluxes[[#This Row],[lb]],runRBA_RBA_fluxes[[#This Row],[ub]])</f>
        <v>1000.0000000000001</v>
      </c>
      <c r="K1112" s="1">
        <f>IF(runRBA_RBA_fluxes[[#This Row],[dir]]="REV",-1,1)*runRBA_RBA_fluxes[[#This Row],[flux]]</f>
        <v>5.8051101185100003E-4</v>
      </c>
      <c r="L1112" s="1" t="b">
        <f>NOT(ISERROR(IF(runRBA_RBA_fluxes[[#This Row],[tag]]="RXN",MATCH(runRBA_RBA_fluxes[[#This Row],[rxn_base_id]],fba_fluxes[rxn],0),0)))</f>
        <v>1</v>
      </c>
    </row>
    <row r="1113" spans="1:12" x14ac:dyDescent="0.2">
      <c r="A1113" s="1" t="s">
        <v>913</v>
      </c>
      <c r="B1113">
        <v>1.0189363313E-5</v>
      </c>
      <c r="C1113">
        <v>0</v>
      </c>
      <c r="D1113">
        <v>1000.0000000000001</v>
      </c>
      <c r="E1113" t="str">
        <f>_xlfn.TEXTBEFORE(runRBA_RBA_fluxes[[#This Row],[rxn]],"-")</f>
        <v>RXN</v>
      </c>
      <c r="F1113" t="str">
        <f>IFERROR(_xlfn.TEXTAFTER(_xlfn.TEXTBEFORE(runRBA_RBA_fluxes[[#This Row],[rxn]],"_"&amp;runRBA_RBA_fluxes[[#This Row],[dir]]&amp;"-",-1),runRBA_RBA_fluxes[[#This Row],[tag]]&amp;"-"),"")</f>
        <v>EX_mn2_e</v>
      </c>
      <c r="G1113" t="str">
        <f>_xlfn.TEXTAFTER(_xlfn.TEXTBEFORE(runRBA_RBA_fluxes[[#This Row],[rxn]],"-"&amp;runRBA_RBA_fluxes[[#This Row],[enz]],-1),"_",-1)</f>
        <v>REV</v>
      </c>
      <c r="H1113" t="str">
        <f>_xlfn.TEXTAFTER(runRBA_RBA_fluxes[[#This Row],[rxn]],"-",-1)</f>
        <v>SPONT</v>
      </c>
      <c r="I1113" s="1">
        <f>IF(runRBA_RBA_fluxes[[#This Row],[dir]]="REV",-runRBA_RBA_fluxes[[#This Row],[ub]],runRBA_RBA_fluxes[[#This Row],[lb]])</f>
        <v>-1000.0000000000001</v>
      </c>
      <c r="J1113" s="1">
        <f>IF(runRBA_RBA_fluxes[[#This Row],[dir]]="REV",-runRBA_RBA_fluxes[[#This Row],[lb]],runRBA_RBA_fluxes[[#This Row],[ub]])</f>
        <v>0</v>
      </c>
      <c r="K1113" s="1">
        <f>IF(runRBA_RBA_fluxes[[#This Row],[dir]]="REV",-1,1)*runRBA_RBA_fluxes[[#This Row],[flux]]</f>
        <v>-1.0189363313E-5</v>
      </c>
      <c r="L1113" s="1" t="b">
        <f>NOT(ISERROR(IF(runRBA_RBA_fluxes[[#This Row],[tag]]="RXN",MATCH(runRBA_RBA_fluxes[[#This Row],[rxn_base_id]],fba_fluxes[rxn],0),0)))</f>
        <v>1</v>
      </c>
    </row>
    <row r="1114" spans="1:12" hidden="1" x14ac:dyDescent="0.2">
      <c r="A1114" s="1" t="s">
        <v>1976</v>
      </c>
      <c r="B1114">
        <v>5.4866384999999997E-8</v>
      </c>
      <c r="C1114">
        <v>0</v>
      </c>
      <c r="D1114">
        <v>1000.0000000000001</v>
      </c>
      <c r="E1114" t="str">
        <f>_xlfn.TEXTBEFORE(runRBA_RBA_fluxes[[#This Row],[rxn]],"-")</f>
        <v>ENZLOAD</v>
      </c>
      <c r="F1114" t="str">
        <f>IFERROR(_xlfn.TEXTAFTER(_xlfn.TEXTBEFORE(runRBA_RBA_fluxes[[#This Row],[rxn]],"_"&amp;runRBA_RBA_fluxes[[#This Row],[dir]]&amp;"-",-1),runRBA_RBA_fluxes[[#This Row],[tag]]&amp;"-"),"")</f>
        <v>16GS_c</v>
      </c>
      <c r="G1114" t="str">
        <f>_xlfn.TEXTAFTER(_xlfn.TEXTBEFORE(runRBA_RBA_fluxes[[#This Row],[rxn]],"-"&amp;runRBA_RBA_fluxes[[#This Row],[enz]],-1),"_",-1)</f>
        <v>FWD</v>
      </c>
      <c r="H1114" t="str">
        <f>_xlfn.TEXTAFTER(runRBA_RBA_fluxes[[#This Row],[rxn]],"-",-1)</f>
        <v>YPR159W</v>
      </c>
      <c r="I1114" s="1">
        <f>IF(runRBA_RBA_fluxes[[#This Row],[dir]]="REV",-runRBA_RBA_fluxes[[#This Row],[ub]],runRBA_RBA_fluxes[[#This Row],[lb]])</f>
        <v>0</v>
      </c>
      <c r="J1114" s="1">
        <f>IF(runRBA_RBA_fluxes[[#This Row],[dir]]="REV",-runRBA_RBA_fluxes[[#This Row],[lb]],runRBA_RBA_fluxes[[#This Row],[ub]])</f>
        <v>1000.0000000000001</v>
      </c>
      <c r="K1114" s="1">
        <f>IF(runRBA_RBA_fluxes[[#This Row],[dir]]="REV",-1,1)*runRBA_RBA_fluxes[[#This Row],[flux]]</f>
        <v>5.4866384999999997E-8</v>
      </c>
      <c r="L1114" s="1" t="b">
        <f>NOT(ISERROR(IF(runRBA_RBA_fluxes[[#This Row],[tag]]="RXN",MATCH(runRBA_RBA_fluxes[[#This Row],[rxn_base_id]],fba_fluxes[rxn],0),0)))</f>
        <v>1</v>
      </c>
    </row>
    <row r="1115" spans="1:12" hidden="1" x14ac:dyDescent="0.2">
      <c r="A1115" s="1" t="s">
        <v>1977</v>
      </c>
      <c r="B1115">
        <v>2.3682398199999999E-7</v>
      </c>
      <c r="C1115">
        <v>0</v>
      </c>
      <c r="D1115">
        <v>1000.0000000000001</v>
      </c>
      <c r="E1115" t="str">
        <f>_xlfn.TEXTBEFORE(runRBA_RBA_fluxes[[#This Row],[rxn]],"-")</f>
        <v>PROSYN</v>
      </c>
      <c r="F1115" t="str">
        <f>IFERROR(_xlfn.TEXTAFTER(_xlfn.TEXTBEFORE(runRBA_RBA_fluxes[[#This Row],[rxn]],"_"&amp;runRBA_RBA_fluxes[[#This Row],[dir]]&amp;"-",-1),runRBA_RBA_fluxes[[#This Row],[tag]]&amp;"-"),"")</f>
        <v/>
      </c>
      <c r="G1115" t="e">
        <f>_xlfn.TEXTAFTER(_xlfn.TEXTBEFORE(runRBA_RBA_fluxes[[#This Row],[rxn]],"-"&amp;runRBA_RBA_fluxes[[#This Row],[enz]],-1),"_",-1)</f>
        <v>#N/A</v>
      </c>
      <c r="H1115" t="str">
        <f>_xlfn.TEXTAFTER(runRBA_RBA_fluxes[[#This Row],[rxn]],"-",-1)</f>
        <v>YDR037W</v>
      </c>
      <c r="I1115" s="1" t="e">
        <f>IF(runRBA_RBA_fluxes[[#This Row],[dir]]="REV",-runRBA_RBA_fluxes[[#This Row],[ub]],runRBA_RBA_fluxes[[#This Row],[lb]])</f>
        <v>#N/A</v>
      </c>
      <c r="J1115" s="1" t="e">
        <f>IF(runRBA_RBA_fluxes[[#This Row],[dir]]="REV",-runRBA_RBA_fluxes[[#This Row],[lb]],runRBA_RBA_fluxes[[#This Row],[ub]])</f>
        <v>#N/A</v>
      </c>
      <c r="K1115" s="1" t="e">
        <f>IF(runRBA_RBA_fluxes[[#This Row],[dir]]="REV",-1,1)*runRBA_RBA_fluxes[[#This Row],[flux]]</f>
        <v>#N/A</v>
      </c>
      <c r="L1115" s="1" t="b">
        <f>NOT(ISERROR(IF(runRBA_RBA_fluxes[[#This Row],[tag]]="RXN",MATCH(runRBA_RBA_fluxes[[#This Row],[rxn_base_id]],fba_fluxes[rxn],0),0)))</f>
        <v>1</v>
      </c>
    </row>
    <row r="1116" spans="1:12" hidden="1" x14ac:dyDescent="0.2">
      <c r="A1116" s="1" t="s">
        <v>1978</v>
      </c>
      <c r="B1116">
        <v>1.265350552E-6</v>
      </c>
      <c r="C1116">
        <v>0</v>
      </c>
      <c r="D1116">
        <v>1000.0000000000001</v>
      </c>
      <c r="E1116" t="str">
        <f>_xlfn.TEXTBEFORE(runRBA_RBA_fluxes[[#This Row],[rxn]],"-")</f>
        <v>PROSYN</v>
      </c>
      <c r="F1116" t="str">
        <f>IFERROR(_xlfn.TEXTAFTER(_xlfn.TEXTBEFORE(runRBA_RBA_fluxes[[#This Row],[rxn]],"_"&amp;runRBA_RBA_fluxes[[#This Row],[dir]]&amp;"-",-1),runRBA_RBA_fluxes[[#This Row],[tag]]&amp;"-"),"")</f>
        <v/>
      </c>
      <c r="G1116" t="e">
        <f>_xlfn.TEXTAFTER(_xlfn.TEXTBEFORE(runRBA_RBA_fluxes[[#This Row],[rxn]],"-"&amp;runRBA_RBA_fluxes[[#This Row],[enz]],-1),"_",-1)</f>
        <v>#N/A</v>
      </c>
      <c r="H1116" t="str">
        <f>_xlfn.TEXTAFTER(runRBA_RBA_fluxes[[#This Row],[rxn]],"-",-1)</f>
        <v>YLR058C</v>
      </c>
      <c r="I1116" s="1" t="e">
        <f>IF(runRBA_RBA_fluxes[[#This Row],[dir]]="REV",-runRBA_RBA_fluxes[[#This Row],[ub]],runRBA_RBA_fluxes[[#This Row],[lb]])</f>
        <v>#N/A</v>
      </c>
      <c r="J1116" s="1" t="e">
        <f>IF(runRBA_RBA_fluxes[[#This Row],[dir]]="REV",-runRBA_RBA_fluxes[[#This Row],[lb]],runRBA_RBA_fluxes[[#This Row],[ub]])</f>
        <v>#N/A</v>
      </c>
      <c r="K1116" s="1" t="e">
        <f>IF(runRBA_RBA_fluxes[[#This Row],[dir]]="REV",-1,1)*runRBA_RBA_fluxes[[#This Row],[flux]]</f>
        <v>#N/A</v>
      </c>
      <c r="L1116" s="1" t="b">
        <f>NOT(ISERROR(IF(runRBA_RBA_fluxes[[#This Row],[tag]]="RXN",MATCH(runRBA_RBA_fluxes[[#This Row],[rxn_base_id]],fba_fluxes[rxn],0),0)))</f>
        <v>1</v>
      </c>
    </row>
    <row r="1117" spans="1:12" hidden="1" x14ac:dyDescent="0.2">
      <c r="A1117" s="1" t="s">
        <v>1979</v>
      </c>
      <c r="B1117">
        <v>4.3023797E-8</v>
      </c>
      <c r="C1117">
        <v>0</v>
      </c>
      <c r="D1117">
        <v>1000.0000000000001</v>
      </c>
      <c r="E1117" t="str">
        <f>_xlfn.TEXTBEFORE(runRBA_RBA_fluxes[[#This Row],[rxn]],"-")</f>
        <v>PROSYN</v>
      </c>
      <c r="F1117" t="str">
        <f>IFERROR(_xlfn.TEXTAFTER(_xlfn.TEXTBEFORE(runRBA_RBA_fluxes[[#This Row],[rxn]],"_"&amp;runRBA_RBA_fluxes[[#This Row],[dir]]&amp;"-",-1),runRBA_RBA_fluxes[[#This Row],[tag]]&amp;"-"),"")</f>
        <v/>
      </c>
      <c r="G1117" t="e">
        <f>_xlfn.TEXTAFTER(_xlfn.TEXTBEFORE(runRBA_RBA_fluxes[[#This Row],[rxn]],"-"&amp;runRBA_RBA_fluxes[[#This Row],[enz]],-1),"_",-1)</f>
        <v>#N/A</v>
      </c>
      <c r="H1117" t="str">
        <f>_xlfn.TEXTAFTER(runRBA_RBA_fluxes[[#This Row],[rxn]],"-",-1)</f>
        <v>YOR321W</v>
      </c>
      <c r="I1117" s="1" t="e">
        <f>IF(runRBA_RBA_fluxes[[#This Row],[dir]]="REV",-runRBA_RBA_fluxes[[#This Row],[ub]],runRBA_RBA_fluxes[[#This Row],[lb]])</f>
        <v>#N/A</v>
      </c>
      <c r="J1117" s="1" t="e">
        <f>IF(runRBA_RBA_fluxes[[#This Row],[dir]]="REV",-runRBA_RBA_fluxes[[#This Row],[lb]],runRBA_RBA_fluxes[[#This Row],[ub]])</f>
        <v>#N/A</v>
      </c>
      <c r="K1117" s="1" t="e">
        <f>IF(runRBA_RBA_fluxes[[#This Row],[dir]]="REV",-1,1)*runRBA_RBA_fluxes[[#This Row],[flux]]</f>
        <v>#N/A</v>
      </c>
      <c r="L1117" s="1" t="b">
        <f>NOT(ISERROR(IF(runRBA_RBA_fluxes[[#This Row],[tag]]="RXN",MATCH(runRBA_RBA_fluxes[[#This Row],[rxn_base_id]],fba_fluxes[rxn],0),0)))</f>
        <v>1</v>
      </c>
    </row>
    <row r="1118" spans="1:12" hidden="1" x14ac:dyDescent="0.2">
      <c r="A1118" s="1" t="s">
        <v>1980</v>
      </c>
      <c r="B1118">
        <v>1.7880571E-7</v>
      </c>
      <c r="C1118">
        <v>0</v>
      </c>
      <c r="D1118">
        <v>1000.0000000000001</v>
      </c>
      <c r="E1118" t="str">
        <f>_xlfn.TEXTBEFORE(runRBA_RBA_fluxes[[#This Row],[rxn]],"-")</f>
        <v>PROSYN</v>
      </c>
      <c r="F1118" t="str">
        <f>IFERROR(_xlfn.TEXTAFTER(_xlfn.TEXTBEFORE(runRBA_RBA_fluxes[[#This Row],[rxn]],"_"&amp;runRBA_RBA_fluxes[[#This Row],[dir]]&amp;"-",-1),runRBA_RBA_fluxes[[#This Row],[tag]]&amp;"-"),"")</f>
        <v/>
      </c>
      <c r="G1118" t="e">
        <f>_xlfn.TEXTAFTER(_xlfn.TEXTBEFORE(runRBA_RBA_fluxes[[#This Row],[rxn]],"-"&amp;runRBA_RBA_fluxes[[#This Row],[enz]],-1),"_",-1)</f>
        <v>#N/A</v>
      </c>
      <c r="H1118" t="str">
        <f>_xlfn.TEXTAFTER(runRBA_RBA_fluxes[[#This Row],[rxn]],"-",-1)</f>
        <v>YKL035W</v>
      </c>
      <c r="I1118" s="1" t="e">
        <f>IF(runRBA_RBA_fluxes[[#This Row],[dir]]="REV",-runRBA_RBA_fluxes[[#This Row],[ub]],runRBA_RBA_fluxes[[#This Row],[lb]])</f>
        <v>#N/A</v>
      </c>
      <c r="J1118" s="1" t="e">
        <f>IF(runRBA_RBA_fluxes[[#This Row],[dir]]="REV",-runRBA_RBA_fluxes[[#This Row],[lb]],runRBA_RBA_fluxes[[#This Row],[ub]])</f>
        <v>#N/A</v>
      </c>
      <c r="K1118" s="1" t="e">
        <f>IF(runRBA_RBA_fluxes[[#This Row],[dir]]="REV",-1,1)*runRBA_RBA_fluxes[[#This Row],[flux]]</f>
        <v>#N/A</v>
      </c>
      <c r="L1118" s="1" t="b">
        <f>NOT(ISERROR(IF(runRBA_RBA_fluxes[[#This Row],[tag]]="RXN",MATCH(runRBA_RBA_fluxes[[#This Row],[rxn_base_id]],fba_fluxes[rxn],0),0)))</f>
        <v>1</v>
      </c>
    </row>
    <row r="1119" spans="1:12" x14ac:dyDescent="0.2">
      <c r="A1119" s="1" t="s">
        <v>914</v>
      </c>
      <c r="B1119">
        <v>1.8197942876899999E-4</v>
      </c>
      <c r="C1119">
        <v>0</v>
      </c>
      <c r="D1119">
        <v>1000.0000000000001</v>
      </c>
      <c r="E1119" t="str">
        <f>_xlfn.TEXTBEFORE(runRBA_RBA_fluxes[[#This Row],[rxn]],"-")</f>
        <v>RXN</v>
      </c>
      <c r="F1119" t="str">
        <f>IFERROR(_xlfn.TEXTAFTER(_xlfn.TEXTBEFORE(runRBA_RBA_fluxes[[#This Row],[rxn]],"_"&amp;runRBA_RBA_fluxes[[#This Row],[dir]]&amp;"-",-1),runRBA_RBA_fluxes[[#This Row],[tag]]&amp;"-"),"")</f>
        <v>EX_zn2_e</v>
      </c>
      <c r="G1119" t="str">
        <f>_xlfn.TEXTAFTER(_xlfn.TEXTBEFORE(runRBA_RBA_fluxes[[#This Row],[rxn]],"-"&amp;runRBA_RBA_fluxes[[#This Row],[enz]],-1),"_",-1)</f>
        <v>REV</v>
      </c>
      <c r="H1119" t="str">
        <f>_xlfn.TEXTAFTER(runRBA_RBA_fluxes[[#This Row],[rxn]],"-",-1)</f>
        <v>SPONT</v>
      </c>
      <c r="I1119" s="1">
        <f>IF(runRBA_RBA_fluxes[[#This Row],[dir]]="REV",-runRBA_RBA_fluxes[[#This Row],[ub]],runRBA_RBA_fluxes[[#This Row],[lb]])</f>
        <v>-1000.0000000000001</v>
      </c>
      <c r="J1119" s="1">
        <f>IF(runRBA_RBA_fluxes[[#This Row],[dir]]="REV",-runRBA_RBA_fluxes[[#This Row],[lb]],runRBA_RBA_fluxes[[#This Row],[ub]])</f>
        <v>0</v>
      </c>
      <c r="K1119" s="1">
        <f>IF(runRBA_RBA_fluxes[[#This Row],[dir]]="REV",-1,1)*runRBA_RBA_fluxes[[#This Row],[flux]]</f>
        <v>-1.8197942876899999E-4</v>
      </c>
      <c r="L1119" s="1" t="b">
        <f>NOT(ISERROR(IF(runRBA_RBA_fluxes[[#This Row],[tag]]="RXN",MATCH(runRBA_RBA_fluxes[[#This Row],[rxn_base_id]],fba_fluxes[rxn],0),0)))</f>
        <v>1</v>
      </c>
    </row>
    <row r="1120" spans="1:12" hidden="1" x14ac:dyDescent="0.2">
      <c r="A1120" s="1" t="s">
        <v>1981</v>
      </c>
      <c r="B1120">
        <v>1.1525548100000001E-7</v>
      </c>
      <c r="C1120">
        <v>0</v>
      </c>
      <c r="D1120">
        <v>1000.0000000000001</v>
      </c>
      <c r="E1120" t="str">
        <f>_xlfn.TEXTBEFORE(runRBA_RBA_fluxes[[#This Row],[rxn]],"-")</f>
        <v>ENZLOAD</v>
      </c>
      <c r="F1120" t="str">
        <f>IFERROR(_xlfn.TEXTAFTER(_xlfn.TEXTBEFORE(runRBA_RBA_fluxes[[#This Row],[rxn]],"_"&amp;runRBA_RBA_fluxes[[#This Row],[dir]]&amp;"-",-1),runRBA_RBA_fluxes[[#This Row],[tag]]&amp;"-"),"")</f>
        <v>P5CR_c</v>
      </c>
      <c r="G1120" t="str">
        <f>_xlfn.TEXTAFTER(_xlfn.TEXTBEFORE(runRBA_RBA_fluxes[[#This Row],[rxn]],"-"&amp;runRBA_RBA_fluxes[[#This Row],[enz]],-1),"_",-1)</f>
        <v>FWD</v>
      </c>
      <c r="H1120" t="str">
        <f>_xlfn.TEXTAFTER(runRBA_RBA_fluxes[[#This Row],[rxn]],"-",-1)</f>
        <v>YER023W</v>
      </c>
      <c r="I1120" s="1">
        <f>IF(runRBA_RBA_fluxes[[#This Row],[dir]]="REV",-runRBA_RBA_fluxes[[#This Row],[ub]],runRBA_RBA_fluxes[[#This Row],[lb]])</f>
        <v>0</v>
      </c>
      <c r="J1120" s="1">
        <f>IF(runRBA_RBA_fluxes[[#This Row],[dir]]="REV",-runRBA_RBA_fluxes[[#This Row],[lb]],runRBA_RBA_fluxes[[#This Row],[ub]])</f>
        <v>1000.0000000000001</v>
      </c>
      <c r="K1120" s="1">
        <f>IF(runRBA_RBA_fluxes[[#This Row],[dir]]="REV",-1,1)*runRBA_RBA_fluxes[[#This Row],[flux]]</f>
        <v>1.1525548100000001E-7</v>
      </c>
      <c r="L1120" s="1" t="b">
        <f>NOT(ISERROR(IF(runRBA_RBA_fluxes[[#This Row],[tag]]="RXN",MATCH(runRBA_RBA_fluxes[[#This Row],[rxn_base_id]],fba_fluxes[rxn],0),0)))</f>
        <v>1</v>
      </c>
    </row>
    <row r="1121" spans="1:12" hidden="1" x14ac:dyDescent="0.2">
      <c r="A1121" s="1" t="s">
        <v>1982</v>
      </c>
      <c r="B1121">
        <v>1.3693338000000001E-8</v>
      </c>
      <c r="C1121">
        <v>0</v>
      </c>
      <c r="D1121">
        <v>1000.0000000000001</v>
      </c>
      <c r="E1121" t="str">
        <f>_xlfn.TEXTBEFORE(runRBA_RBA_fluxes[[#This Row],[rxn]],"-")</f>
        <v>PROSYN</v>
      </c>
      <c r="F1121" t="str">
        <f>IFERROR(_xlfn.TEXTAFTER(_xlfn.TEXTBEFORE(runRBA_RBA_fluxes[[#This Row],[rxn]],"_"&amp;runRBA_RBA_fluxes[[#This Row],[dir]]&amp;"-",-1),runRBA_RBA_fluxes[[#This Row],[tag]]&amp;"-"),"")</f>
        <v/>
      </c>
      <c r="G1121" t="e">
        <f>_xlfn.TEXTAFTER(_xlfn.TEXTBEFORE(runRBA_RBA_fluxes[[#This Row],[rxn]],"-"&amp;runRBA_RBA_fluxes[[#This Row],[enz]],-1),"_",-1)</f>
        <v>#N/A</v>
      </c>
      <c r="H1121" t="str">
        <f>_xlfn.TEXTAFTER(runRBA_RBA_fluxes[[#This Row],[rxn]],"-",-1)</f>
        <v>YBR029C</v>
      </c>
      <c r="I1121" s="1" t="e">
        <f>IF(runRBA_RBA_fluxes[[#This Row],[dir]]="REV",-runRBA_RBA_fluxes[[#This Row],[ub]],runRBA_RBA_fluxes[[#This Row],[lb]])</f>
        <v>#N/A</v>
      </c>
      <c r="J1121" s="1" t="e">
        <f>IF(runRBA_RBA_fluxes[[#This Row],[dir]]="REV",-runRBA_RBA_fluxes[[#This Row],[lb]],runRBA_RBA_fluxes[[#This Row],[ub]])</f>
        <v>#N/A</v>
      </c>
      <c r="K1121" s="1" t="e">
        <f>IF(runRBA_RBA_fluxes[[#This Row],[dir]]="REV",-1,1)*runRBA_RBA_fluxes[[#This Row],[flux]]</f>
        <v>#N/A</v>
      </c>
      <c r="L1121" s="1" t="b">
        <f>NOT(ISERROR(IF(runRBA_RBA_fluxes[[#This Row],[tag]]="RXN",MATCH(runRBA_RBA_fluxes[[#This Row],[rxn_base_id]],fba_fluxes[rxn],0),0)))</f>
        <v>1</v>
      </c>
    </row>
    <row r="1122" spans="1:12" x14ac:dyDescent="0.2">
      <c r="A1122" s="1" t="s">
        <v>915</v>
      </c>
      <c r="B1122">
        <v>6.1405022918684E-2</v>
      </c>
      <c r="C1122">
        <v>0</v>
      </c>
      <c r="D1122">
        <v>1000.0000000000001</v>
      </c>
      <c r="E1122" t="str">
        <f>_xlfn.TEXTBEFORE(runRBA_RBA_fluxes[[#This Row],[rxn]],"-")</f>
        <v>RXN</v>
      </c>
      <c r="F1122" t="str">
        <f>IFERROR(_xlfn.TEXTAFTER(_xlfn.TEXTBEFORE(runRBA_RBA_fluxes[[#This Row],[rxn]],"_"&amp;runRBA_RBA_fluxes[[#This Row],[dir]]&amp;"-",-1),runRBA_RBA_fluxes[[#This Row],[tag]]&amp;"-"),"")</f>
        <v>Ktps_e</v>
      </c>
      <c r="G1122" t="str">
        <f>_xlfn.TEXTAFTER(_xlfn.TEXTBEFORE(runRBA_RBA_fluxes[[#This Row],[rxn]],"-"&amp;runRBA_RBA_fluxes[[#This Row],[enz]],-1),"_",-1)</f>
        <v>FWD</v>
      </c>
      <c r="H1122" t="str">
        <f>_xlfn.TEXTAFTER(runRBA_RBA_fluxes[[#This Row],[rxn]],"-",-1)</f>
        <v>YDR456W</v>
      </c>
      <c r="I1122" s="1">
        <f>IF(runRBA_RBA_fluxes[[#This Row],[dir]]="REV",-runRBA_RBA_fluxes[[#This Row],[ub]],runRBA_RBA_fluxes[[#This Row],[lb]])</f>
        <v>0</v>
      </c>
      <c r="J1122" s="1">
        <f>IF(runRBA_RBA_fluxes[[#This Row],[dir]]="REV",-runRBA_RBA_fluxes[[#This Row],[lb]],runRBA_RBA_fluxes[[#This Row],[ub]])</f>
        <v>1000.0000000000001</v>
      </c>
      <c r="K1122" s="1">
        <f>IF(runRBA_RBA_fluxes[[#This Row],[dir]]="REV",-1,1)*runRBA_RBA_fluxes[[#This Row],[flux]]</f>
        <v>6.1405022918684E-2</v>
      </c>
      <c r="L1122" s="1" t="b">
        <f>NOT(ISERROR(IF(runRBA_RBA_fluxes[[#This Row],[tag]]="RXN",MATCH(runRBA_RBA_fluxes[[#This Row],[rxn_base_id]],fba_fluxes[rxn],0),0)))</f>
        <v>1</v>
      </c>
    </row>
    <row r="1123" spans="1:12" hidden="1" x14ac:dyDescent="0.2">
      <c r="A1123" s="1" t="s">
        <v>1983</v>
      </c>
      <c r="B1123">
        <v>8.3966787999999999E-8</v>
      </c>
      <c r="C1123">
        <v>0</v>
      </c>
      <c r="D1123">
        <v>1000.0000000000001</v>
      </c>
      <c r="E1123" t="str">
        <f>_xlfn.TEXTBEFORE(runRBA_RBA_fluxes[[#This Row],[rxn]],"-")</f>
        <v>PROSYN</v>
      </c>
      <c r="F1123" t="str">
        <f>IFERROR(_xlfn.TEXTAFTER(_xlfn.TEXTBEFORE(runRBA_RBA_fluxes[[#This Row],[rxn]],"_"&amp;runRBA_RBA_fluxes[[#This Row],[dir]]&amp;"-",-1),runRBA_RBA_fluxes[[#This Row],[tag]]&amp;"-"),"")</f>
        <v/>
      </c>
      <c r="G1123" t="e">
        <f>_xlfn.TEXTAFTER(_xlfn.TEXTBEFORE(runRBA_RBA_fluxes[[#This Row],[rxn]],"-"&amp;runRBA_RBA_fluxes[[#This Row],[enz]],-1),"_",-1)</f>
        <v>#N/A</v>
      </c>
      <c r="H1123" t="str">
        <f>_xlfn.TEXTAFTER(runRBA_RBA_fluxes[[#This Row],[rxn]],"-",-1)</f>
        <v>YOL097C</v>
      </c>
      <c r="I1123" s="1" t="e">
        <f>IF(runRBA_RBA_fluxes[[#This Row],[dir]]="REV",-runRBA_RBA_fluxes[[#This Row],[ub]],runRBA_RBA_fluxes[[#This Row],[lb]])</f>
        <v>#N/A</v>
      </c>
      <c r="J1123" s="1" t="e">
        <f>IF(runRBA_RBA_fluxes[[#This Row],[dir]]="REV",-runRBA_RBA_fluxes[[#This Row],[lb]],runRBA_RBA_fluxes[[#This Row],[ub]])</f>
        <v>#N/A</v>
      </c>
      <c r="K1123" s="1" t="e">
        <f>IF(runRBA_RBA_fluxes[[#This Row],[dir]]="REV",-1,1)*runRBA_RBA_fluxes[[#This Row],[flux]]</f>
        <v>#N/A</v>
      </c>
      <c r="L1123" s="1" t="b">
        <f>NOT(ISERROR(IF(runRBA_RBA_fluxes[[#This Row],[tag]]="RXN",MATCH(runRBA_RBA_fluxes[[#This Row],[rxn_base_id]],fba_fluxes[rxn],0),0)))</f>
        <v>1</v>
      </c>
    </row>
    <row r="1124" spans="1:12" x14ac:dyDescent="0.2">
      <c r="A1124" s="1" t="s">
        <v>916</v>
      </c>
      <c r="B1124">
        <v>8.3147486699999999E-7</v>
      </c>
      <c r="C1124">
        <v>0</v>
      </c>
      <c r="D1124">
        <v>1000.0000000000001</v>
      </c>
      <c r="E1124" t="str">
        <f>_xlfn.TEXTBEFORE(runRBA_RBA_fluxes[[#This Row],[rxn]],"-")</f>
        <v>RXN</v>
      </c>
      <c r="F1124" t="str">
        <f>IFERROR(_xlfn.TEXTAFTER(_xlfn.TEXTBEFORE(runRBA_RBA_fluxes[[#This Row],[rxn]],"_"&amp;runRBA_RBA_fluxes[[#This Row],[dir]]&amp;"-",-1),runRBA_RBA_fluxes[[#This Row],[tag]]&amp;"-"),"")</f>
        <v>TMPPP_c</v>
      </c>
      <c r="G1124" t="str">
        <f>_xlfn.TEXTAFTER(_xlfn.TEXTBEFORE(runRBA_RBA_fluxes[[#This Row],[rxn]],"-"&amp;runRBA_RBA_fluxes[[#This Row],[enz]],-1),"_",-1)</f>
        <v>FWD</v>
      </c>
      <c r="H1124" t="str">
        <f>_xlfn.TEXTAFTER(runRBA_RBA_fluxes[[#This Row],[rxn]],"-",-1)</f>
        <v>YPL214C</v>
      </c>
      <c r="I1124" s="1">
        <f>IF(runRBA_RBA_fluxes[[#This Row],[dir]]="REV",-runRBA_RBA_fluxes[[#This Row],[ub]],runRBA_RBA_fluxes[[#This Row],[lb]])</f>
        <v>0</v>
      </c>
      <c r="J1124" s="1">
        <f>IF(runRBA_RBA_fluxes[[#This Row],[dir]]="REV",-runRBA_RBA_fluxes[[#This Row],[lb]],runRBA_RBA_fluxes[[#This Row],[ub]])</f>
        <v>1000.0000000000001</v>
      </c>
      <c r="K1124" s="1">
        <f>IF(runRBA_RBA_fluxes[[#This Row],[dir]]="REV",-1,1)*runRBA_RBA_fluxes[[#This Row],[flux]]</f>
        <v>8.3147486699999999E-7</v>
      </c>
      <c r="L1124" s="1" t="b">
        <f>NOT(ISERROR(IF(runRBA_RBA_fluxes[[#This Row],[tag]]="RXN",MATCH(runRBA_RBA_fluxes[[#This Row],[rxn_base_id]],fba_fluxes[rxn],0),0)))</f>
        <v>1</v>
      </c>
    </row>
    <row r="1125" spans="1:12" hidden="1" x14ac:dyDescent="0.2">
      <c r="A1125" s="1" t="s">
        <v>1984</v>
      </c>
      <c r="B1125">
        <v>3.1713730000000001E-9</v>
      </c>
      <c r="C1125">
        <v>0</v>
      </c>
      <c r="D1125">
        <v>1000.0000000000001</v>
      </c>
      <c r="E1125" t="str">
        <f>_xlfn.TEXTBEFORE(runRBA_RBA_fluxes[[#This Row],[rxn]],"-")</f>
        <v>ENZLOAD</v>
      </c>
      <c r="F1125" t="str">
        <f>IFERROR(_xlfn.TEXTAFTER(_xlfn.TEXTBEFORE(runRBA_RBA_fluxes[[#This Row],[rxn]],"_"&amp;runRBA_RBA_fluxes[[#This Row],[dir]]&amp;"-",-1),runRBA_RBA_fluxes[[#This Row],[tag]]&amp;"-"),"")</f>
        <v>C14STR_c</v>
      </c>
      <c r="G1125" t="str">
        <f>_xlfn.TEXTAFTER(_xlfn.TEXTBEFORE(runRBA_RBA_fluxes[[#This Row],[rxn]],"-"&amp;runRBA_RBA_fluxes[[#This Row],[enz]],-1),"_",-1)</f>
        <v>FWD</v>
      </c>
      <c r="H1125" t="str">
        <f>_xlfn.TEXTAFTER(runRBA_RBA_fluxes[[#This Row],[rxn]],"-",-1)</f>
        <v>YNL280C</v>
      </c>
      <c r="I1125" s="1">
        <f>IF(runRBA_RBA_fluxes[[#This Row],[dir]]="REV",-runRBA_RBA_fluxes[[#This Row],[ub]],runRBA_RBA_fluxes[[#This Row],[lb]])</f>
        <v>0</v>
      </c>
      <c r="J1125" s="1">
        <f>IF(runRBA_RBA_fluxes[[#This Row],[dir]]="REV",-runRBA_RBA_fluxes[[#This Row],[lb]],runRBA_RBA_fluxes[[#This Row],[ub]])</f>
        <v>1000.0000000000001</v>
      </c>
      <c r="K1125" s="1">
        <f>IF(runRBA_RBA_fluxes[[#This Row],[dir]]="REV",-1,1)*runRBA_RBA_fluxes[[#This Row],[flux]]</f>
        <v>3.1713730000000001E-9</v>
      </c>
      <c r="L1125" s="1" t="b">
        <f>NOT(ISERROR(IF(runRBA_RBA_fluxes[[#This Row],[tag]]="RXN",MATCH(runRBA_RBA_fluxes[[#This Row],[rxn_base_id]],fba_fluxes[rxn],0),0)))</f>
        <v>1</v>
      </c>
    </row>
    <row r="1126" spans="1:12" x14ac:dyDescent="0.2">
      <c r="A1126" s="1" t="s">
        <v>918</v>
      </c>
      <c r="B1126">
        <v>0.18918395515467001</v>
      </c>
      <c r="C1126">
        <v>0</v>
      </c>
      <c r="D1126">
        <v>1000.0000000000001</v>
      </c>
      <c r="E1126" t="str">
        <f>_xlfn.TEXTBEFORE(runRBA_RBA_fluxes[[#This Row],[rxn]],"-")</f>
        <v>RXN</v>
      </c>
      <c r="F1126" t="str">
        <f>IFERROR(_xlfn.TEXTAFTER(_xlfn.TEXTBEFORE(runRBA_RBA_fluxes[[#This Row],[rxn]],"_"&amp;runRBA_RBA_fluxes[[#This Row],[dir]]&amp;"-",-1),runRBA_RBA_fluxes[[#This Row],[tag]]&amp;"-"),"")</f>
        <v>GALUi_c</v>
      </c>
      <c r="G1126" t="str">
        <f>_xlfn.TEXTAFTER(_xlfn.TEXTBEFORE(runRBA_RBA_fluxes[[#This Row],[rxn]],"-"&amp;runRBA_RBA_fluxes[[#This Row],[enz]],-1),"_",-1)</f>
        <v>FWD</v>
      </c>
      <c r="H1126" t="str">
        <f>_xlfn.TEXTAFTER(runRBA_RBA_fluxes[[#This Row],[rxn]],"-",-1)</f>
        <v>YKL035W</v>
      </c>
      <c r="I1126" s="1">
        <f>IF(runRBA_RBA_fluxes[[#This Row],[dir]]="REV",-runRBA_RBA_fluxes[[#This Row],[ub]],runRBA_RBA_fluxes[[#This Row],[lb]])</f>
        <v>0</v>
      </c>
      <c r="J1126" s="1">
        <f>IF(runRBA_RBA_fluxes[[#This Row],[dir]]="REV",-runRBA_RBA_fluxes[[#This Row],[lb]],runRBA_RBA_fluxes[[#This Row],[ub]])</f>
        <v>1000.0000000000001</v>
      </c>
      <c r="K1126" s="1">
        <f>IF(runRBA_RBA_fluxes[[#This Row],[dir]]="REV",-1,1)*runRBA_RBA_fluxes[[#This Row],[flux]]</f>
        <v>0.18918395515467001</v>
      </c>
      <c r="L1126" s="1" t="b">
        <f>NOT(ISERROR(IF(runRBA_RBA_fluxes[[#This Row],[tag]]="RXN",MATCH(runRBA_RBA_fluxes[[#This Row],[rxn_base_id]],fba_fluxes[rxn],0),0)))</f>
        <v>1</v>
      </c>
    </row>
    <row r="1127" spans="1:12" hidden="1" x14ac:dyDescent="0.2">
      <c r="A1127" s="1" t="s">
        <v>1985</v>
      </c>
      <c r="B1127">
        <v>9.0542968999999999E-8</v>
      </c>
      <c r="C1127">
        <v>0</v>
      </c>
      <c r="D1127">
        <v>1000.0000000000001</v>
      </c>
      <c r="E1127" t="str">
        <f>_xlfn.TEXTBEFORE(runRBA_RBA_fluxes[[#This Row],[rxn]],"-")</f>
        <v>PROSYN</v>
      </c>
      <c r="F1127" t="str">
        <f>IFERROR(_xlfn.TEXTAFTER(_xlfn.TEXTBEFORE(runRBA_RBA_fluxes[[#This Row],[rxn]],"_"&amp;runRBA_RBA_fluxes[[#This Row],[dir]]&amp;"-",-1),runRBA_RBA_fluxes[[#This Row],[tag]]&amp;"-"),"")</f>
        <v/>
      </c>
      <c r="G1127" t="e">
        <f>_xlfn.TEXTAFTER(_xlfn.TEXTBEFORE(runRBA_RBA_fluxes[[#This Row],[rxn]],"-"&amp;runRBA_RBA_fluxes[[#This Row],[enz]],-1),"_",-1)</f>
        <v>#N/A</v>
      </c>
      <c r="H1127" t="str">
        <f>_xlfn.TEXTAFTER(runRBA_RBA_fluxes[[#This Row],[rxn]],"-",-1)</f>
        <v>YNL177C</v>
      </c>
      <c r="I1127" s="1" t="e">
        <f>IF(runRBA_RBA_fluxes[[#This Row],[dir]]="REV",-runRBA_RBA_fluxes[[#This Row],[ub]],runRBA_RBA_fluxes[[#This Row],[lb]])</f>
        <v>#N/A</v>
      </c>
      <c r="J1127" s="1" t="e">
        <f>IF(runRBA_RBA_fluxes[[#This Row],[dir]]="REV",-runRBA_RBA_fluxes[[#This Row],[lb]],runRBA_RBA_fluxes[[#This Row],[ub]])</f>
        <v>#N/A</v>
      </c>
      <c r="K1127" s="1" t="e">
        <f>IF(runRBA_RBA_fluxes[[#This Row],[dir]]="REV",-1,1)*runRBA_RBA_fluxes[[#This Row],[flux]]</f>
        <v>#N/A</v>
      </c>
      <c r="L1127" s="1" t="b">
        <f>NOT(ISERROR(IF(runRBA_RBA_fluxes[[#This Row],[tag]]="RXN",MATCH(runRBA_RBA_fluxes[[#This Row],[rxn_base_id]],fba_fluxes[rxn],0),0)))</f>
        <v>1</v>
      </c>
    </row>
    <row r="1128" spans="1:12" x14ac:dyDescent="0.2">
      <c r="A1128" s="1" t="s">
        <v>919</v>
      </c>
      <c r="B1128">
        <v>0.65914189716795002</v>
      </c>
      <c r="C1128">
        <v>0</v>
      </c>
      <c r="D1128">
        <v>1000.0000000000001</v>
      </c>
      <c r="E1128" t="str">
        <f>_xlfn.TEXTBEFORE(runRBA_RBA_fluxes[[#This Row],[rxn]],"-")</f>
        <v>RXN</v>
      </c>
      <c r="F1128" t="str">
        <f>IFERROR(_xlfn.TEXTAFTER(_xlfn.TEXTBEFORE(runRBA_RBA_fluxes[[#This Row],[rxn]],"_"&amp;runRBA_RBA_fluxes[[#This Row],[dir]]&amp;"-",-1),runRBA_RBA_fluxes[[#This Row],[tag]]&amp;"-"),"")</f>
        <v>HCO3E_c</v>
      </c>
      <c r="G1128" t="str">
        <f>_xlfn.TEXTAFTER(_xlfn.TEXTBEFORE(runRBA_RBA_fluxes[[#This Row],[rxn]],"-"&amp;runRBA_RBA_fluxes[[#This Row],[enz]],-1),"_",-1)</f>
        <v>FWD</v>
      </c>
      <c r="H1128" t="str">
        <f>_xlfn.TEXTAFTER(runRBA_RBA_fluxes[[#This Row],[rxn]],"-",-1)</f>
        <v>YNL036W</v>
      </c>
      <c r="I1128" s="1">
        <f>IF(runRBA_RBA_fluxes[[#This Row],[dir]]="REV",-runRBA_RBA_fluxes[[#This Row],[ub]],runRBA_RBA_fluxes[[#This Row],[lb]])</f>
        <v>0</v>
      </c>
      <c r="J1128" s="1">
        <f>IF(runRBA_RBA_fluxes[[#This Row],[dir]]="REV",-runRBA_RBA_fluxes[[#This Row],[lb]],runRBA_RBA_fluxes[[#This Row],[ub]])</f>
        <v>1000.0000000000001</v>
      </c>
      <c r="K1128" s="1">
        <f>IF(runRBA_RBA_fluxes[[#This Row],[dir]]="REV",-1,1)*runRBA_RBA_fluxes[[#This Row],[flux]]</f>
        <v>0.65914189716795002</v>
      </c>
      <c r="L1128" s="1" t="b">
        <f>NOT(ISERROR(IF(runRBA_RBA_fluxes[[#This Row],[tag]]="RXN",MATCH(runRBA_RBA_fluxes[[#This Row],[rxn_base_id]],fba_fluxes[rxn],0),0)))</f>
        <v>1</v>
      </c>
    </row>
    <row r="1129" spans="1:12" hidden="1" x14ac:dyDescent="0.2">
      <c r="A1129" s="1" t="s">
        <v>1986</v>
      </c>
      <c r="B1129">
        <v>1.59770800291E-4</v>
      </c>
      <c r="C1129">
        <v>0</v>
      </c>
      <c r="D1129">
        <v>1000.0000000000001</v>
      </c>
      <c r="E1129" t="str">
        <f>_xlfn.TEXTBEFORE(runRBA_RBA_fluxes[[#This Row],[rxn]],"-")</f>
        <v>BIOSYN</v>
      </c>
      <c r="F1129" t="str">
        <f>IFERROR(_xlfn.TEXTAFTER(_xlfn.TEXTBEFORE(runRBA_RBA_fluxes[[#This Row],[rxn]],"_"&amp;runRBA_RBA_fluxes[[#This Row],[dir]]&amp;"-",-1),runRBA_RBA_fluxes[[#This Row],[tag]]&amp;"-"),"")</f>
        <v/>
      </c>
      <c r="G1129" t="e">
        <f>_xlfn.TEXTAFTER(_xlfn.TEXTBEFORE(runRBA_RBA_fluxes[[#This Row],[rxn]],"-"&amp;runRBA_RBA_fluxes[[#This Row],[enz]],-1),"_",-1)</f>
        <v>#N/A</v>
      </c>
      <c r="H1129" t="str">
        <f>_xlfn.TEXTAFTER(runRBA_RBA_fluxes[[#This Row],[rxn]],"-",-1)</f>
        <v>DNA2</v>
      </c>
      <c r="I1129" s="1" t="e">
        <f>IF(runRBA_RBA_fluxes[[#This Row],[dir]]="REV",-runRBA_RBA_fluxes[[#This Row],[ub]],runRBA_RBA_fluxes[[#This Row],[lb]])</f>
        <v>#N/A</v>
      </c>
      <c r="J1129" s="1" t="e">
        <f>IF(runRBA_RBA_fluxes[[#This Row],[dir]]="REV",-runRBA_RBA_fluxes[[#This Row],[lb]],runRBA_RBA_fluxes[[#This Row],[ub]])</f>
        <v>#N/A</v>
      </c>
      <c r="K1129" s="1" t="e">
        <f>IF(runRBA_RBA_fluxes[[#This Row],[dir]]="REV",-1,1)*runRBA_RBA_fluxes[[#This Row],[flux]]</f>
        <v>#N/A</v>
      </c>
      <c r="L1129" s="1" t="b">
        <f>NOT(ISERROR(IF(runRBA_RBA_fluxes[[#This Row],[tag]]="RXN",MATCH(runRBA_RBA_fluxes[[#This Row],[rxn_base_id]],fba_fluxes[rxn],0),0)))</f>
        <v>1</v>
      </c>
    </row>
    <row r="1130" spans="1:12" x14ac:dyDescent="0.2">
      <c r="A1130" s="1" t="s">
        <v>920</v>
      </c>
      <c r="B1130">
        <v>1.1453760649412E-2</v>
      </c>
      <c r="C1130">
        <v>0</v>
      </c>
      <c r="D1130">
        <v>1000.0000000000001</v>
      </c>
      <c r="E1130" t="str">
        <f>_xlfn.TEXTBEFORE(runRBA_RBA_fluxes[[#This Row],[rxn]],"-")</f>
        <v>RXN</v>
      </c>
      <c r="F1130" t="str">
        <f>IFERROR(_xlfn.TEXTAFTER(_xlfn.TEXTBEFORE(runRBA_RBA_fluxes[[#This Row],[rxn]],"_"&amp;runRBA_RBA_fluxes[[#This Row],[dir]]&amp;"-",-1),runRBA_RBA_fluxes[[#This Row],[tag]]&amp;"-"),"")</f>
        <v>MTHFR3_c</v>
      </c>
      <c r="G1130" t="str">
        <f>_xlfn.TEXTAFTER(_xlfn.TEXTBEFORE(runRBA_RBA_fluxes[[#This Row],[rxn]],"-"&amp;runRBA_RBA_fluxes[[#This Row],[enz]],-1),"_",-1)</f>
        <v>FWD</v>
      </c>
      <c r="H1130" t="str">
        <f>_xlfn.TEXTAFTER(runRBA_RBA_fluxes[[#This Row],[rxn]],"-",-1)</f>
        <v>YGL125W</v>
      </c>
      <c r="I1130" s="1">
        <f>IF(runRBA_RBA_fluxes[[#This Row],[dir]]="REV",-runRBA_RBA_fluxes[[#This Row],[ub]],runRBA_RBA_fluxes[[#This Row],[lb]])</f>
        <v>0</v>
      </c>
      <c r="J1130" s="1">
        <f>IF(runRBA_RBA_fluxes[[#This Row],[dir]]="REV",-runRBA_RBA_fluxes[[#This Row],[lb]],runRBA_RBA_fluxes[[#This Row],[ub]])</f>
        <v>1000.0000000000001</v>
      </c>
      <c r="K1130" s="1">
        <f>IF(runRBA_RBA_fluxes[[#This Row],[dir]]="REV",-1,1)*runRBA_RBA_fluxes[[#This Row],[flux]]</f>
        <v>1.1453760649412E-2</v>
      </c>
      <c r="L1130" s="1" t="b">
        <f>NOT(ISERROR(IF(runRBA_RBA_fluxes[[#This Row],[tag]]="RXN",MATCH(runRBA_RBA_fluxes[[#This Row],[rxn_base_id]],fba_fluxes[rxn],0),0)))</f>
        <v>1</v>
      </c>
    </row>
    <row r="1131" spans="1:12" hidden="1" x14ac:dyDescent="0.2">
      <c r="A1131" s="1" t="s">
        <v>1987</v>
      </c>
      <c r="B1131">
        <v>2.3234180699999999E-7</v>
      </c>
      <c r="C1131">
        <v>0</v>
      </c>
      <c r="D1131">
        <v>1000.0000000000001</v>
      </c>
      <c r="E1131" t="str">
        <f>_xlfn.TEXTBEFORE(runRBA_RBA_fluxes[[#This Row],[rxn]],"-")</f>
        <v>ENZSYN</v>
      </c>
      <c r="F1131" t="str">
        <f>IFERROR(_xlfn.TEXTAFTER(_xlfn.TEXTBEFORE(runRBA_RBA_fluxes[[#This Row],[rxn]],"_"&amp;runRBA_RBA_fluxes[[#This Row],[dir]]&amp;"-",-1),runRBA_RBA_fluxes[[#This Row],[tag]]&amp;"-"),"")</f>
        <v/>
      </c>
      <c r="G1131" t="e">
        <f>_xlfn.TEXTAFTER(_xlfn.TEXTBEFORE(runRBA_RBA_fluxes[[#This Row],[rxn]],"-"&amp;runRBA_RBA_fluxes[[#This Row],[enz]],-1),"_",-1)</f>
        <v>#N/A</v>
      </c>
      <c r="H1131" t="str">
        <f>_xlfn.TEXTAFTER(runRBA_RBA_fluxes[[#This Row],[rxn]],"-",-1)</f>
        <v>YER055C</v>
      </c>
      <c r="I1131" s="1" t="e">
        <f>IF(runRBA_RBA_fluxes[[#This Row],[dir]]="REV",-runRBA_RBA_fluxes[[#This Row],[ub]],runRBA_RBA_fluxes[[#This Row],[lb]])</f>
        <v>#N/A</v>
      </c>
      <c r="J1131" s="1" t="e">
        <f>IF(runRBA_RBA_fluxes[[#This Row],[dir]]="REV",-runRBA_RBA_fluxes[[#This Row],[lb]],runRBA_RBA_fluxes[[#This Row],[ub]])</f>
        <v>#N/A</v>
      </c>
      <c r="K1131" s="1" t="e">
        <f>IF(runRBA_RBA_fluxes[[#This Row],[dir]]="REV",-1,1)*runRBA_RBA_fluxes[[#This Row],[flux]]</f>
        <v>#N/A</v>
      </c>
      <c r="L1131" s="1" t="b">
        <f>NOT(ISERROR(IF(runRBA_RBA_fluxes[[#This Row],[tag]]="RXN",MATCH(runRBA_RBA_fluxes[[#This Row],[rxn_base_id]],fba_fluxes[rxn],0),0)))</f>
        <v>1</v>
      </c>
    </row>
    <row r="1132" spans="1:12" hidden="1" x14ac:dyDescent="0.2">
      <c r="A1132" s="1" t="s">
        <v>1988</v>
      </c>
      <c r="B1132">
        <v>9.7835879999999995E-9</v>
      </c>
      <c r="C1132">
        <v>0</v>
      </c>
      <c r="D1132">
        <v>1000.0000000000001</v>
      </c>
      <c r="E1132" t="str">
        <f>_xlfn.TEXTBEFORE(runRBA_RBA_fluxes[[#This Row],[rxn]],"-")</f>
        <v>ENZLOAD</v>
      </c>
      <c r="F1132" t="str">
        <f>IFERROR(_xlfn.TEXTAFTER(_xlfn.TEXTBEFORE(runRBA_RBA_fluxes[[#This Row],[rxn]],"_"&amp;runRBA_RBA_fluxes[[#This Row],[dir]]&amp;"-",-1),runRBA_RBA_fluxes[[#This Row],[tag]]&amp;"-"),"")</f>
        <v>HSERTA_c</v>
      </c>
      <c r="G1132" t="str">
        <f>_xlfn.TEXTAFTER(_xlfn.TEXTBEFORE(runRBA_RBA_fluxes[[#This Row],[rxn]],"-"&amp;runRBA_RBA_fluxes[[#This Row],[enz]],-1),"_",-1)</f>
        <v>FWD</v>
      </c>
      <c r="H1132" t="str">
        <f>_xlfn.TEXTAFTER(runRBA_RBA_fluxes[[#This Row],[rxn]],"-",-1)</f>
        <v>YNL277W</v>
      </c>
      <c r="I1132" s="1">
        <f>IF(runRBA_RBA_fluxes[[#This Row],[dir]]="REV",-runRBA_RBA_fluxes[[#This Row],[ub]],runRBA_RBA_fluxes[[#This Row],[lb]])</f>
        <v>0</v>
      </c>
      <c r="J1132" s="1">
        <f>IF(runRBA_RBA_fluxes[[#This Row],[dir]]="REV",-runRBA_RBA_fluxes[[#This Row],[lb]],runRBA_RBA_fluxes[[#This Row],[ub]])</f>
        <v>1000.0000000000001</v>
      </c>
      <c r="K1132" s="1">
        <f>IF(runRBA_RBA_fluxes[[#This Row],[dir]]="REV",-1,1)*runRBA_RBA_fluxes[[#This Row],[flux]]</f>
        <v>9.7835879999999995E-9</v>
      </c>
      <c r="L1132" s="1" t="b">
        <f>NOT(ISERROR(IF(runRBA_RBA_fluxes[[#This Row],[tag]]="RXN",MATCH(runRBA_RBA_fluxes[[#This Row],[rxn_base_id]],fba_fluxes[rxn],0),0)))</f>
        <v>1</v>
      </c>
    </row>
    <row r="1133" spans="1:12" x14ac:dyDescent="0.2">
      <c r="A1133" s="1" t="s">
        <v>921</v>
      </c>
      <c r="B1133">
        <v>6.6301942962402993E-2</v>
      </c>
      <c r="C1133">
        <v>0</v>
      </c>
      <c r="D1133">
        <v>1000.0000000000001</v>
      </c>
      <c r="E1133" t="str">
        <f>_xlfn.TEXTBEFORE(runRBA_RBA_fluxes[[#This Row],[rxn]],"-")</f>
        <v>RXN</v>
      </c>
      <c r="F1133" t="str">
        <f>IFERROR(_xlfn.TEXTAFTER(_xlfn.TEXTBEFORE(runRBA_RBA_fluxes[[#This Row],[rxn]],"_"&amp;runRBA_RBA_fluxes[[#This Row],[dir]]&amp;"-",-1),runRBA_RBA_fluxes[[#This Row],[tag]]&amp;"-"),"")</f>
        <v>Ht_c_r</v>
      </c>
      <c r="G1133" t="str">
        <f>_xlfn.TEXTAFTER(_xlfn.TEXTBEFORE(runRBA_RBA_fluxes[[#This Row],[rxn]],"-"&amp;runRBA_RBA_fluxes[[#This Row],[enz]],-1),"_",-1)</f>
        <v>REV</v>
      </c>
      <c r="H1133" t="str">
        <f>_xlfn.TEXTAFTER(runRBA_RBA_fluxes[[#This Row],[rxn]],"-",-1)</f>
        <v>SPONT</v>
      </c>
      <c r="I1133" s="1">
        <f>IF(runRBA_RBA_fluxes[[#This Row],[dir]]="REV",-runRBA_RBA_fluxes[[#This Row],[ub]],runRBA_RBA_fluxes[[#This Row],[lb]])</f>
        <v>-1000.0000000000001</v>
      </c>
      <c r="J1133" s="1">
        <f>IF(runRBA_RBA_fluxes[[#This Row],[dir]]="REV",-runRBA_RBA_fluxes[[#This Row],[lb]],runRBA_RBA_fluxes[[#This Row],[ub]])</f>
        <v>0</v>
      </c>
      <c r="K1133" s="1">
        <f>IF(runRBA_RBA_fluxes[[#This Row],[dir]]="REV",-1,1)*runRBA_RBA_fluxes[[#This Row],[flux]]</f>
        <v>-6.6301942962402993E-2</v>
      </c>
      <c r="L1133" s="1" t="b">
        <f>NOT(ISERROR(IF(runRBA_RBA_fluxes[[#This Row],[tag]]="RXN",MATCH(runRBA_RBA_fluxes[[#This Row],[rxn_base_id]],fba_fluxes[rxn],0),0)))</f>
        <v>1</v>
      </c>
    </row>
    <row r="1134" spans="1:12" hidden="1" x14ac:dyDescent="0.2">
      <c r="A1134" s="1" t="s">
        <v>1989</v>
      </c>
      <c r="B1134">
        <v>2.5837887199550002E-3</v>
      </c>
      <c r="C1134">
        <v>0</v>
      </c>
      <c r="D1134">
        <v>1000.0000000000001</v>
      </c>
      <c r="E1134" t="str">
        <f>_xlfn.TEXTBEFORE(runRBA_RBA_fluxes[[#This Row],[rxn]],"-")</f>
        <v>BIOSYN</v>
      </c>
      <c r="F1134" t="str">
        <f>IFERROR(_xlfn.TEXTAFTER(_xlfn.TEXTBEFORE(runRBA_RBA_fluxes[[#This Row],[rxn]],"_"&amp;runRBA_RBA_fluxes[[#This Row],[dir]]&amp;"-",-1),runRBA_RBA_fluxes[[#This Row],[tag]]&amp;"-"),"")</f>
        <v/>
      </c>
      <c r="G1134" t="e">
        <f>_xlfn.TEXTAFTER(_xlfn.TEXTBEFORE(runRBA_RBA_fluxes[[#This Row],[rxn]],"-"&amp;runRBA_RBA_fluxes[[#This Row],[enz]],-1),"_",-1)</f>
        <v>#N/A</v>
      </c>
      <c r="H1134" t="str">
        <f>_xlfn.TEXTAFTER(runRBA_RBA_fluxes[[#This Row],[rxn]],"-",-1)</f>
        <v>CARB6</v>
      </c>
      <c r="I1134" s="1" t="e">
        <f>IF(runRBA_RBA_fluxes[[#This Row],[dir]]="REV",-runRBA_RBA_fluxes[[#This Row],[ub]],runRBA_RBA_fluxes[[#This Row],[lb]])</f>
        <v>#N/A</v>
      </c>
      <c r="J1134" s="1" t="e">
        <f>IF(runRBA_RBA_fluxes[[#This Row],[dir]]="REV",-runRBA_RBA_fluxes[[#This Row],[lb]],runRBA_RBA_fluxes[[#This Row],[ub]])</f>
        <v>#N/A</v>
      </c>
      <c r="K1134" s="1" t="e">
        <f>IF(runRBA_RBA_fluxes[[#This Row],[dir]]="REV",-1,1)*runRBA_RBA_fluxes[[#This Row],[flux]]</f>
        <v>#N/A</v>
      </c>
      <c r="L1134" s="1" t="b">
        <f>NOT(ISERROR(IF(runRBA_RBA_fluxes[[#This Row],[tag]]="RXN",MATCH(runRBA_RBA_fluxes[[#This Row],[rxn_base_id]],fba_fluxes[rxn],0),0)))</f>
        <v>1</v>
      </c>
    </row>
    <row r="1135" spans="1:12" hidden="1" x14ac:dyDescent="0.2">
      <c r="A1135" s="1" t="s">
        <v>1990</v>
      </c>
      <c r="B1135">
        <v>1.28726297E-7</v>
      </c>
      <c r="C1135">
        <v>0</v>
      </c>
      <c r="D1135">
        <v>1000.0000000000001</v>
      </c>
      <c r="E1135" t="str">
        <f>_xlfn.TEXTBEFORE(runRBA_RBA_fluxes[[#This Row],[rxn]],"-")</f>
        <v>ENZSYN</v>
      </c>
      <c r="F1135" t="str">
        <f>IFERROR(_xlfn.TEXTAFTER(_xlfn.TEXTBEFORE(runRBA_RBA_fluxes[[#This Row],[rxn]],"_"&amp;runRBA_RBA_fluxes[[#This Row],[dir]]&amp;"-",-1),runRBA_RBA_fluxes[[#This Row],[tag]]&amp;"-"),"")</f>
        <v/>
      </c>
      <c r="G1135" t="e">
        <f>_xlfn.TEXTAFTER(_xlfn.TEXTBEFORE(runRBA_RBA_fluxes[[#This Row],[rxn]],"-"&amp;runRBA_RBA_fluxes[[#This Row],[enz]],-1),"_",-1)</f>
        <v>#N/A</v>
      </c>
      <c r="H1135" t="str">
        <f>_xlfn.TEXTAFTER(runRBA_RBA_fluxes[[#This Row],[rxn]],"-",-1)</f>
        <v>YJR139C</v>
      </c>
      <c r="I1135" s="1" t="e">
        <f>IF(runRBA_RBA_fluxes[[#This Row],[dir]]="REV",-runRBA_RBA_fluxes[[#This Row],[ub]],runRBA_RBA_fluxes[[#This Row],[lb]])</f>
        <v>#N/A</v>
      </c>
      <c r="J1135" s="1" t="e">
        <f>IF(runRBA_RBA_fluxes[[#This Row],[dir]]="REV",-runRBA_RBA_fluxes[[#This Row],[lb]],runRBA_RBA_fluxes[[#This Row],[ub]])</f>
        <v>#N/A</v>
      </c>
      <c r="K1135" s="1" t="e">
        <f>IF(runRBA_RBA_fluxes[[#This Row],[dir]]="REV",-1,1)*runRBA_RBA_fluxes[[#This Row],[flux]]</f>
        <v>#N/A</v>
      </c>
      <c r="L1135" s="1" t="b">
        <f>NOT(ISERROR(IF(runRBA_RBA_fluxes[[#This Row],[tag]]="RXN",MATCH(runRBA_RBA_fluxes[[#This Row],[rxn_base_id]],fba_fluxes[rxn],0),0)))</f>
        <v>1</v>
      </c>
    </row>
    <row r="1136" spans="1:12" hidden="1" x14ac:dyDescent="0.2">
      <c r="A1136" s="1" t="s">
        <v>1991</v>
      </c>
      <c r="B1136">
        <v>9.0542968999999999E-8</v>
      </c>
      <c r="C1136">
        <v>0</v>
      </c>
      <c r="D1136">
        <v>1000.0000000000001</v>
      </c>
      <c r="E1136" t="str">
        <f>_xlfn.TEXTBEFORE(runRBA_RBA_fluxes[[#This Row],[rxn]],"-")</f>
        <v>PROSYN</v>
      </c>
      <c r="F1136" t="str">
        <f>IFERROR(_xlfn.TEXTAFTER(_xlfn.TEXTBEFORE(runRBA_RBA_fluxes[[#This Row],[rxn]],"_"&amp;runRBA_RBA_fluxes[[#This Row],[dir]]&amp;"-",-1),runRBA_RBA_fluxes[[#This Row],[tag]]&amp;"-"),"")</f>
        <v/>
      </c>
      <c r="G1136" t="e">
        <f>_xlfn.TEXTAFTER(_xlfn.TEXTBEFORE(runRBA_RBA_fluxes[[#This Row],[rxn]],"-"&amp;runRBA_RBA_fluxes[[#This Row],[enz]],-1),"_",-1)</f>
        <v>#N/A</v>
      </c>
      <c r="H1136" t="str">
        <f>_xlfn.TEXTAFTER(runRBA_RBA_fluxes[[#This Row],[rxn]],"-",-1)</f>
        <v>YNL252C</v>
      </c>
      <c r="I1136" s="1" t="e">
        <f>IF(runRBA_RBA_fluxes[[#This Row],[dir]]="REV",-runRBA_RBA_fluxes[[#This Row],[ub]],runRBA_RBA_fluxes[[#This Row],[lb]])</f>
        <v>#N/A</v>
      </c>
      <c r="J1136" s="1" t="e">
        <f>IF(runRBA_RBA_fluxes[[#This Row],[dir]]="REV",-runRBA_RBA_fluxes[[#This Row],[lb]],runRBA_RBA_fluxes[[#This Row],[ub]])</f>
        <v>#N/A</v>
      </c>
      <c r="K1136" s="1" t="e">
        <f>IF(runRBA_RBA_fluxes[[#This Row],[dir]]="REV",-1,1)*runRBA_RBA_fluxes[[#This Row],[flux]]</f>
        <v>#N/A</v>
      </c>
      <c r="L1136" s="1" t="b">
        <f>NOT(ISERROR(IF(runRBA_RBA_fluxes[[#This Row],[tag]]="RXN",MATCH(runRBA_RBA_fluxes[[#This Row],[rxn_base_id]],fba_fluxes[rxn],0),0)))</f>
        <v>1</v>
      </c>
    </row>
    <row r="1137" spans="1:12" hidden="1" x14ac:dyDescent="0.2">
      <c r="A1137" s="1" t="s">
        <v>1992</v>
      </c>
      <c r="B1137">
        <v>2.4881714999999999E-8</v>
      </c>
      <c r="C1137">
        <v>0</v>
      </c>
      <c r="D1137">
        <v>1000.0000000000001</v>
      </c>
      <c r="E1137" t="str">
        <f>_xlfn.TEXTBEFORE(runRBA_RBA_fluxes[[#This Row],[rxn]],"-")</f>
        <v>PROSYN</v>
      </c>
      <c r="F1137" t="str">
        <f>IFERROR(_xlfn.TEXTAFTER(_xlfn.TEXTBEFORE(runRBA_RBA_fluxes[[#This Row],[rxn]],"_"&amp;runRBA_RBA_fluxes[[#This Row],[dir]]&amp;"-",-1),runRBA_RBA_fluxes[[#This Row],[tag]]&amp;"-"),"")</f>
        <v/>
      </c>
      <c r="G1137" t="e">
        <f>_xlfn.TEXTAFTER(_xlfn.TEXTBEFORE(runRBA_RBA_fluxes[[#This Row],[rxn]],"-"&amp;runRBA_RBA_fluxes[[#This Row],[enz]],-1),"_",-1)</f>
        <v>#N/A</v>
      </c>
      <c r="H1137" t="str">
        <f>_xlfn.TEXTAFTER(runRBA_RBA_fluxes[[#This Row],[rxn]],"-",-1)</f>
        <v>YEL021W</v>
      </c>
      <c r="I1137" s="1" t="e">
        <f>IF(runRBA_RBA_fluxes[[#This Row],[dir]]="REV",-runRBA_RBA_fluxes[[#This Row],[ub]],runRBA_RBA_fluxes[[#This Row],[lb]])</f>
        <v>#N/A</v>
      </c>
      <c r="J1137" s="1" t="e">
        <f>IF(runRBA_RBA_fluxes[[#This Row],[dir]]="REV",-runRBA_RBA_fluxes[[#This Row],[lb]],runRBA_RBA_fluxes[[#This Row],[ub]])</f>
        <v>#N/A</v>
      </c>
      <c r="K1137" s="1" t="e">
        <f>IF(runRBA_RBA_fluxes[[#This Row],[dir]]="REV",-1,1)*runRBA_RBA_fluxes[[#This Row],[flux]]</f>
        <v>#N/A</v>
      </c>
      <c r="L1137" s="1" t="b">
        <f>NOT(ISERROR(IF(runRBA_RBA_fluxes[[#This Row],[tag]]="RXN",MATCH(runRBA_RBA_fluxes[[#This Row],[rxn_base_id]],fba_fluxes[rxn],0),0)))</f>
        <v>1</v>
      </c>
    </row>
    <row r="1138" spans="1:12" hidden="1" x14ac:dyDescent="0.2">
      <c r="A1138" s="1" t="s">
        <v>1993</v>
      </c>
      <c r="B1138">
        <v>8.6560325999999994E-8</v>
      </c>
      <c r="C1138">
        <v>0</v>
      </c>
      <c r="D1138">
        <v>1000.0000000000001</v>
      </c>
      <c r="E1138" t="str">
        <f>_xlfn.TEXTBEFORE(runRBA_RBA_fluxes[[#This Row],[rxn]],"-")</f>
        <v>ENZLOAD</v>
      </c>
      <c r="F1138" t="str">
        <f>IFERROR(_xlfn.TEXTAFTER(_xlfn.TEXTBEFORE(runRBA_RBA_fluxes[[#This Row],[rxn]],"_"&amp;runRBA_RBA_fluxes[[#This Row],[dir]]&amp;"-",-1),runRBA_RBA_fluxes[[#This Row],[tag]]&amp;"-"),"")</f>
        <v>PRAIS_c</v>
      </c>
      <c r="G1138" t="str">
        <f>_xlfn.TEXTAFTER(_xlfn.TEXTBEFORE(runRBA_RBA_fluxes[[#This Row],[rxn]],"-"&amp;runRBA_RBA_fluxes[[#This Row],[enz]],-1),"_",-1)</f>
        <v>FWD</v>
      </c>
      <c r="H1138" t="str">
        <f>_xlfn.TEXTAFTER(runRBA_RBA_fluxes[[#This Row],[rxn]],"-",-1)</f>
        <v>YGL234W</v>
      </c>
      <c r="I1138" s="1">
        <f>IF(runRBA_RBA_fluxes[[#This Row],[dir]]="REV",-runRBA_RBA_fluxes[[#This Row],[ub]],runRBA_RBA_fluxes[[#This Row],[lb]])</f>
        <v>0</v>
      </c>
      <c r="J1138" s="1">
        <f>IF(runRBA_RBA_fluxes[[#This Row],[dir]]="REV",-runRBA_RBA_fluxes[[#This Row],[lb]],runRBA_RBA_fluxes[[#This Row],[ub]])</f>
        <v>1000.0000000000001</v>
      </c>
      <c r="K1138" s="1">
        <f>IF(runRBA_RBA_fluxes[[#This Row],[dir]]="REV",-1,1)*runRBA_RBA_fluxes[[#This Row],[flux]]</f>
        <v>8.6560325999999994E-8</v>
      </c>
      <c r="L1138" s="1" t="b">
        <f>NOT(ISERROR(IF(runRBA_RBA_fluxes[[#This Row],[tag]]="RXN",MATCH(runRBA_RBA_fluxes[[#This Row],[rxn_base_id]],fba_fluxes[rxn],0),0)))</f>
        <v>1</v>
      </c>
    </row>
    <row r="1139" spans="1:12" hidden="1" x14ac:dyDescent="0.2">
      <c r="A1139" s="1" t="s">
        <v>1994</v>
      </c>
      <c r="B1139">
        <v>2.2532819699999999E-7</v>
      </c>
      <c r="C1139">
        <v>0</v>
      </c>
      <c r="D1139">
        <v>1000.0000000000001</v>
      </c>
      <c r="E1139" t="str">
        <f>_xlfn.TEXTBEFORE(runRBA_RBA_fluxes[[#This Row],[rxn]],"-")</f>
        <v>PROSYN</v>
      </c>
      <c r="F1139" t="str">
        <f>IFERROR(_xlfn.TEXTAFTER(_xlfn.TEXTBEFORE(runRBA_RBA_fluxes[[#This Row],[rxn]],"_"&amp;runRBA_RBA_fluxes[[#This Row],[dir]]&amp;"-",-1),runRBA_RBA_fluxes[[#This Row],[tag]]&amp;"-"),"")</f>
        <v/>
      </c>
      <c r="G1139" t="e">
        <f>_xlfn.TEXTAFTER(_xlfn.TEXTBEFORE(runRBA_RBA_fluxes[[#This Row],[rxn]],"-"&amp;runRBA_RBA_fluxes[[#This Row],[enz]],-1),"_",-1)</f>
        <v>#N/A</v>
      </c>
      <c r="H1139" t="str">
        <f>_xlfn.TEXTAFTER(runRBA_RBA_fluxes[[#This Row],[rxn]],"-",-1)</f>
        <v>YIR034C</v>
      </c>
      <c r="I1139" s="1" t="e">
        <f>IF(runRBA_RBA_fluxes[[#This Row],[dir]]="REV",-runRBA_RBA_fluxes[[#This Row],[ub]],runRBA_RBA_fluxes[[#This Row],[lb]])</f>
        <v>#N/A</v>
      </c>
      <c r="J1139" s="1" t="e">
        <f>IF(runRBA_RBA_fluxes[[#This Row],[dir]]="REV",-runRBA_RBA_fluxes[[#This Row],[lb]],runRBA_RBA_fluxes[[#This Row],[ub]])</f>
        <v>#N/A</v>
      </c>
      <c r="K1139" s="1" t="e">
        <f>IF(runRBA_RBA_fluxes[[#This Row],[dir]]="REV",-1,1)*runRBA_RBA_fluxes[[#This Row],[flux]]</f>
        <v>#N/A</v>
      </c>
      <c r="L1139" s="1" t="b">
        <f>NOT(ISERROR(IF(runRBA_RBA_fluxes[[#This Row],[tag]]="RXN",MATCH(runRBA_RBA_fluxes[[#This Row],[rxn_base_id]],fba_fluxes[rxn],0),0)))</f>
        <v>1</v>
      </c>
    </row>
    <row r="1140" spans="1:12" hidden="1" x14ac:dyDescent="0.2">
      <c r="A1140" s="1" t="s">
        <v>1995</v>
      </c>
      <c r="B1140">
        <v>1.05812001E-7</v>
      </c>
      <c r="C1140">
        <v>0</v>
      </c>
      <c r="D1140">
        <v>1000.0000000000001</v>
      </c>
      <c r="E1140" t="str">
        <f>_xlfn.TEXTBEFORE(runRBA_RBA_fluxes[[#This Row],[rxn]],"-")</f>
        <v>ENZLOAD</v>
      </c>
      <c r="F1140" t="str">
        <f>IFERROR(_xlfn.TEXTAFTER(_xlfn.TEXTBEFORE(runRBA_RBA_fluxes[[#This Row],[rxn]],"_"&amp;runRBA_RBA_fluxes[[#This Row],[dir]]&amp;"-",-1),runRBA_RBA_fluxes[[#This Row],[tag]]&amp;"-"),"")</f>
        <v>HCO3E_c</v>
      </c>
      <c r="G1140" t="str">
        <f>_xlfn.TEXTAFTER(_xlfn.TEXTBEFORE(runRBA_RBA_fluxes[[#This Row],[rxn]],"-"&amp;runRBA_RBA_fluxes[[#This Row],[enz]],-1),"_",-1)</f>
        <v>FWD</v>
      </c>
      <c r="H1140" t="str">
        <f>_xlfn.TEXTAFTER(runRBA_RBA_fluxes[[#This Row],[rxn]],"-",-1)</f>
        <v>YNL036W</v>
      </c>
      <c r="I1140" s="1">
        <f>IF(runRBA_RBA_fluxes[[#This Row],[dir]]="REV",-runRBA_RBA_fluxes[[#This Row],[ub]],runRBA_RBA_fluxes[[#This Row],[lb]])</f>
        <v>0</v>
      </c>
      <c r="J1140" s="1">
        <f>IF(runRBA_RBA_fluxes[[#This Row],[dir]]="REV",-runRBA_RBA_fluxes[[#This Row],[lb]],runRBA_RBA_fluxes[[#This Row],[ub]])</f>
        <v>1000.0000000000001</v>
      </c>
      <c r="K1140" s="1">
        <f>IF(runRBA_RBA_fluxes[[#This Row],[dir]]="REV",-1,1)*runRBA_RBA_fluxes[[#This Row],[flux]]</f>
        <v>1.05812001E-7</v>
      </c>
      <c r="L1140" s="1" t="b">
        <f>NOT(ISERROR(IF(runRBA_RBA_fluxes[[#This Row],[tag]]="RXN",MATCH(runRBA_RBA_fluxes[[#This Row],[rxn_base_id]],fba_fluxes[rxn],0),0)))</f>
        <v>1</v>
      </c>
    </row>
    <row r="1141" spans="1:12" hidden="1" x14ac:dyDescent="0.2">
      <c r="A1141" s="1" t="s">
        <v>1996</v>
      </c>
      <c r="B1141">
        <v>1.5973040000000001E-9</v>
      </c>
      <c r="C1141">
        <v>0</v>
      </c>
      <c r="D1141">
        <v>1000.0000000000001</v>
      </c>
      <c r="E1141" t="str">
        <f>_xlfn.TEXTBEFORE(runRBA_RBA_fluxes[[#This Row],[rxn]],"-")</f>
        <v>ENZSYN</v>
      </c>
      <c r="F1141" t="str">
        <f>IFERROR(_xlfn.TEXTAFTER(_xlfn.TEXTBEFORE(runRBA_RBA_fluxes[[#This Row],[rxn]],"_"&amp;runRBA_RBA_fluxes[[#This Row],[dir]]&amp;"-",-1),runRBA_RBA_fluxes[[#This Row],[tag]]&amp;"-"),"")</f>
        <v/>
      </c>
      <c r="G1141" t="e">
        <f>_xlfn.TEXTAFTER(_xlfn.TEXTBEFORE(runRBA_RBA_fluxes[[#This Row],[rxn]],"-"&amp;runRBA_RBA_fluxes[[#This Row],[enz]],-1),"_",-1)</f>
        <v>#N/A</v>
      </c>
      <c r="H1141" t="str">
        <f>_xlfn.TEXTAFTER(runRBA_RBA_fluxes[[#This Row],[rxn]],"-",-1)</f>
        <v>KEI1AUR1</v>
      </c>
      <c r="I1141" s="1" t="e">
        <f>IF(runRBA_RBA_fluxes[[#This Row],[dir]]="REV",-runRBA_RBA_fluxes[[#This Row],[ub]],runRBA_RBA_fluxes[[#This Row],[lb]])</f>
        <v>#N/A</v>
      </c>
      <c r="J1141" s="1" t="e">
        <f>IF(runRBA_RBA_fluxes[[#This Row],[dir]]="REV",-runRBA_RBA_fluxes[[#This Row],[lb]],runRBA_RBA_fluxes[[#This Row],[ub]])</f>
        <v>#N/A</v>
      </c>
      <c r="K1141" s="1" t="e">
        <f>IF(runRBA_RBA_fluxes[[#This Row],[dir]]="REV",-1,1)*runRBA_RBA_fluxes[[#This Row],[flux]]</f>
        <v>#N/A</v>
      </c>
      <c r="L1141" s="1" t="b">
        <f>NOT(ISERROR(IF(runRBA_RBA_fluxes[[#This Row],[tag]]="RXN",MATCH(runRBA_RBA_fluxes[[#This Row],[rxn_base_id]],fba_fluxes[rxn],0),0)))</f>
        <v>1</v>
      </c>
    </row>
    <row r="1142" spans="1:12" hidden="1" x14ac:dyDescent="0.2">
      <c r="A1142" s="1" t="s">
        <v>1997</v>
      </c>
      <c r="B1142">
        <v>7.47137969E-7</v>
      </c>
      <c r="C1142">
        <v>0</v>
      </c>
      <c r="D1142">
        <v>1000.0000000000001</v>
      </c>
      <c r="E1142" t="str">
        <f>_xlfn.TEXTBEFORE(runRBA_RBA_fluxes[[#This Row],[rxn]],"-")</f>
        <v>PROSYN</v>
      </c>
      <c r="F1142" t="str">
        <f>IFERROR(_xlfn.TEXTAFTER(_xlfn.TEXTBEFORE(runRBA_RBA_fluxes[[#This Row],[rxn]],"_"&amp;runRBA_RBA_fluxes[[#This Row],[dir]]&amp;"-",-1),runRBA_RBA_fluxes[[#This Row],[tag]]&amp;"-"),"")</f>
        <v/>
      </c>
      <c r="G1142" t="e">
        <f>_xlfn.TEXTAFTER(_xlfn.TEXTBEFORE(runRBA_RBA_fluxes[[#This Row],[rxn]],"-"&amp;runRBA_RBA_fluxes[[#This Row],[enz]],-1),"_",-1)</f>
        <v>#N/A</v>
      </c>
      <c r="H1142" t="str">
        <f>_xlfn.TEXTAFTER(runRBA_RBA_fluxes[[#This Row],[rxn]],"-",-1)</f>
        <v>YHL015W</v>
      </c>
      <c r="I1142" s="1" t="e">
        <f>IF(runRBA_RBA_fluxes[[#This Row],[dir]]="REV",-runRBA_RBA_fluxes[[#This Row],[ub]],runRBA_RBA_fluxes[[#This Row],[lb]])</f>
        <v>#N/A</v>
      </c>
      <c r="J1142" s="1" t="e">
        <f>IF(runRBA_RBA_fluxes[[#This Row],[dir]]="REV",-runRBA_RBA_fluxes[[#This Row],[lb]],runRBA_RBA_fluxes[[#This Row],[ub]])</f>
        <v>#N/A</v>
      </c>
      <c r="K1142" s="1" t="e">
        <f>IF(runRBA_RBA_fluxes[[#This Row],[dir]]="REV",-1,1)*runRBA_RBA_fluxes[[#This Row],[flux]]</f>
        <v>#N/A</v>
      </c>
      <c r="L1142" s="1" t="b">
        <f>NOT(ISERROR(IF(runRBA_RBA_fluxes[[#This Row],[tag]]="RXN",MATCH(runRBA_RBA_fluxes[[#This Row],[rxn_base_id]],fba_fluxes[rxn],0),0)))</f>
        <v>1</v>
      </c>
    </row>
    <row r="1143" spans="1:12" hidden="1" x14ac:dyDescent="0.2">
      <c r="A1143" s="1" t="s">
        <v>1998</v>
      </c>
      <c r="B1143">
        <v>4.8467530000000002E-9</v>
      </c>
      <c r="C1143">
        <v>0</v>
      </c>
      <c r="D1143">
        <v>1000.0000000000001</v>
      </c>
      <c r="E1143" t="str">
        <f>_xlfn.TEXTBEFORE(runRBA_RBA_fluxes[[#This Row],[rxn]],"-")</f>
        <v>ENZSYN</v>
      </c>
      <c r="F1143" t="str">
        <f>IFERROR(_xlfn.TEXTAFTER(_xlfn.TEXTBEFORE(runRBA_RBA_fluxes[[#This Row],[rxn]],"_"&amp;runRBA_RBA_fluxes[[#This Row],[dir]]&amp;"-",-1),runRBA_RBA_fluxes[[#This Row],[tag]]&amp;"-"),"")</f>
        <v/>
      </c>
      <c r="G1143" t="e">
        <f>_xlfn.TEXTAFTER(_xlfn.TEXTBEFORE(runRBA_RBA_fluxes[[#This Row],[rxn]],"-"&amp;runRBA_RBA_fluxes[[#This Row],[enz]],-1),"_",-1)</f>
        <v>#N/A</v>
      </c>
      <c r="H1143" t="str">
        <f>_xlfn.TEXTAFTER(runRBA_RBA_fluxes[[#This Row],[rxn]],"-",-1)</f>
        <v>YJR148W</v>
      </c>
      <c r="I1143" s="1" t="e">
        <f>IF(runRBA_RBA_fluxes[[#This Row],[dir]]="REV",-runRBA_RBA_fluxes[[#This Row],[ub]],runRBA_RBA_fluxes[[#This Row],[lb]])</f>
        <v>#N/A</v>
      </c>
      <c r="J1143" s="1" t="e">
        <f>IF(runRBA_RBA_fluxes[[#This Row],[dir]]="REV",-runRBA_RBA_fluxes[[#This Row],[lb]],runRBA_RBA_fluxes[[#This Row],[ub]])</f>
        <v>#N/A</v>
      </c>
      <c r="K1143" s="1" t="e">
        <f>IF(runRBA_RBA_fluxes[[#This Row],[dir]]="REV",-1,1)*runRBA_RBA_fluxes[[#This Row],[flux]]</f>
        <v>#N/A</v>
      </c>
      <c r="L1143" s="1" t="b">
        <f>NOT(ISERROR(IF(runRBA_RBA_fluxes[[#This Row],[tag]]="RXN",MATCH(runRBA_RBA_fluxes[[#This Row],[rxn_base_id]],fba_fluxes[rxn],0),0)))</f>
        <v>1</v>
      </c>
    </row>
    <row r="1144" spans="1:12" x14ac:dyDescent="0.2">
      <c r="A1144" s="1" t="s">
        <v>922</v>
      </c>
      <c r="B1144">
        <v>8.3147486699999999E-7</v>
      </c>
      <c r="C1144">
        <v>0</v>
      </c>
      <c r="D1144">
        <v>1000.0000000000001</v>
      </c>
      <c r="E1144" t="str">
        <f>_xlfn.TEXTBEFORE(runRBA_RBA_fluxes[[#This Row],[rxn]],"-")</f>
        <v>RXN</v>
      </c>
      <c r="F1144" t="str">
        <f>IFERROR(_xlfn.TEXTAFTER(_xlfn.TEXTBEFORE(runRBA_RBA_fluxes[[#This Row],[rxn]],"_"&amp;runRBA_RBA_fluxes[[#This Row],[dir]]&amp;"-",-1),runRBA_RBA_fluxes[[#This Row],[tag]]&amp;"-"),"")</f>
        <v>TMPK_c</v>
      </c>
      <c r="G1144" t="str">
        <f>_xlfn.TEXTAFTER(_xlfn.TEXTBEFORE(runRBA_RBA_fluxes[[#This Row],[rxn]],"-"&amp;runRBA_RBA_fluxes[[#This Row],[enz]],-1),"_",-1)</f>
        <v>FWD</v>
      </c>
      <c r="H1144" t="str">
        <f>_xlfn.TEXTAFTER(runRBA_RBA_fluxes[[#This Row],[rxn]],"-",-1)</f>
        <v>UNKNOWN</v>
      </c>
      <c r="I1144" s="1">
        <f>IF(runRBA_RBA_fluxes[[#This Row],[dir]]="REV",-runRBA_RBA_fluxes[[#This Row],[ub]],runRBA_RBA_fluxes[[#This Row],[lb]])</f>
        <v>0</v>
      </c>
      <c r="J1144" s="1">
        <f>IF(runRBA_RBA_fluxes[[#This Row],[dir]]="REV",-runRBA_RBA_fluxes[[#This Row],[lb]],runRBA_RBA_fluxes[[#This Row],[ub]])</f>
        <v>1000.0000000000001</v>
      </c>
      <c r="K1144" s="1">
        <f>IF(runRBA_RBA_fluxes[[#This Row],[dir]]="REV",-1,1)*runRBA_RBA_fluxes[[#This Row],[flux]]</f>
        <v>8.3147486699999999E-7</v>
      </c>
      <c r="L1144" s="1" t="b">
        <f>NOT(ISERROR(IF(runRBA_RBA_fluxes[[#This Row],[tag]]="RXN",MATCH(runRBA_RBA_fluxes[[#This Row],[rxn_base_id]],fba_fluxes[rxn],0),0)))</f>
        <v>1</v>
      </c>
    </row>
    <row r="1145" spans="1:12" hidden="1" x14ac:dyDescent="0.2">
      <c r="A1145" s="1" t="s">
        <v>1999</v>
      </c>
      <c r="B1145">
        <v>9.0542968999999999E-8</v>
      </c>
      <c r="C1145">
        <v>0</v>
      </c>
      <c r="D1145">
        <v>1000.0000000000001</v>
      </c>
      <c r="E1145" t="str">
        <f>_xlfn.TEXTBEFORE(runRBA_RBA_fluxes[[#This Row],[rxn]],"-")</f>
        <v>PROSYN</v>
      </c>
      <c r="F1145" t="str">
        <f>IFERROR(_xlfn.TEXTAFTER(_xlfn.TEXTBEFORE(runRBA_RBA_fluxes[[#This Row],[rxn]],"_"&amp;runRBA_RBA_fluxes[[#This Row],[dir]]&amp;"-",-1),runRBA_RBA_fluxes[[#This Row],[tag]]&amp;"-"),"")</f>
        <v/>
      </c>
      <c r="G1145" t="e">
        <f>_xlfn.TEXTAFTER(_xlfn.TEXTBEFORE(runRBA_RBA_fluxes[[#This Row],[rxn]],"-"&amp;runRBA_RBA_fluxes[[#This Row],[enz]],-1),"_",-1)</f>
        <v>#N/A</v>
      </c>
      <c r="H1145" t="str">
        <f>_xlfn.TEXTAFTER(runRBA_RBA_fluxes[[#This Row],[rxn]],"-",-1)</f>
        <v>YGL129C</v>
      </c>
      <c r="I1145" s="1" t="e">
        <f>IF(runRBA_RBA_fluxes[[#This Row],[dir]]="REV",-runRBA_RBA_fluxes[[#This Row],[ub]],runRBA_RBA_fluxes[[#This Row],[lb]])</f>
        <v>#N/A</v>
      </c>
      <c r="J1145" s="1" t="e">
        <f>IF(runRBA_RBA_fluxes[[#This Row],[dir]]="REV",-runRBA_RBA_fluxes[[#This Row],[lb]],runRBA_RBA_fluxes[[#This Row],[ub]])</f>
        <v>#N/A</v>
      </c>
      <c r="K1145" s="1" t="e">
        <f>IF(runRBA_RBA_fluxes[[#This Row],[dir]]="REV",-1,1)*runRBA_RBA_fluxes[[#This Row],[flux]]</f>
        <v>#N/A</v>
      </c>
      <c r="L1145" s="1" t="b">
        <f>NOT(ISERROR(IF(runRBA_RBA_fluxes[[#This Row],[tag]]="RXN",MATCH(runRBA_RBA_fluxes[[#This Row],[rxn_base_id]],fba_fluxes[rxn],0),0)))</f>
        <v>1</v>
      </c>
    </row>
    <row r="1146" spans="1:12" hidden="1" x14ac:dyDescent="0.2">
      <c r="A1146" s="1" t="s">
        <v>2000</v>
      </c>
      <c r="B1146">
        <v>3.9933736999999998E-8</v>
      </c>
      <c r="C1146">
        <v>0</v>
      </c>
      <c r="D1146">
        <v>1000.0000000000001</v>
      </c>
      <c r="E1146" t="str">
        <f>_xlfn.TEXTBEFORE(runRBA_RBA_fluxes[[#This Row],[rxn]],"-")</f>
        <v>ENZLOAD</v>
      </c>
      <c r="F1146" t="str">
        <f>IFERROR(_xlfn.TEXTAFTER(_xlfn.TEXTBEFORE(runRBA_RBA_fluxes[[#This Row],[rxn]],"_"&amp;runRBA_RBA_fluxes[[#This Row],[dir]]&amp;"-",-1),runRBA_RBA_fluxes[[#This Row],[tag]]&amp;"-"),"")</f>
        <v>GK1_c</v>
      </c>
      <c r="G1146" t="str">
        <f>_xlfn.TEXTAFTER(_xlfn.TEXTBEFORE(runRBA_RBA_fluxes[[#This Row],[rxn]],"-"&amp;runRBA_RBA_fluxes[[#This Row],[enz]],-1),"_",-1)</f>
        <v>FWD</v>
      </c>
      <c r="H1146" t="str">
        <f>_xlfn.TEXTAFTER(runRBA_RBA_fluxes[[#This Row],[rxn]],"-",-1)</f>
        <v>YDR454C</v>
      </c>
      <c r="I1146" s="1">
        <f>IF(runRBA_RBA_fluxes[[#This Row],[dir]]="REV",-runRBA_RBA_fluxes[[#This Row],[ub]],runRBA_RBA_fluxes[[#This Row],[lb]])</f>
        <v>0</v>
      </c>
      <c r="J1146" s="1">
        <f>IF(runRBA_RBA_fluxes[[#This Row],[dir]]="REV",-runRBA_RBA_fluxes[[#This Row],[lb]],runRBA_RBA_fluxes[[#This Row],[ub]])</f>
        <v>1000.0000000000001</v>
      </c>
      <c r="K1146" s="1">
        <f>IF(runRBA_RBA_fluxes[[#This Row],[dir]]="REV",-1,1)*runRBA_RBA_fluxes[[#This Row],[flux]]</f>
        <v>3.9933736999999998E-8</v>
      </c>
      <c r="L1146" s="1" t="b">
        <f>NOT(ISERROR(IF(runRBA_RBA_fluxes[[#This Row],[tag]]="RXN",MATCH(runRBA_RBA_fluxes[[#This Row],[rxn_base_id]],fba_fluxes[rxn],0),0)))</f>
        <v>1</v>
      </c>
    </row>
    <row r="1147" spans="1:12" hidden="1" x14ac:dyDescent="0.2">
      <c r="A1147" s="1" t="s">
        <v>2001</v>
      </c>
      <c r="B1147">
        <v>2.52885E-10</v>
      </c>
      <c r="C1147">
        <v>0</v>
      </c>
      <c r="D1147">
        <v>1000.0000000000001</v>
      </c>
      <c r="E1147" t="str">
        <f>_xlfn.TEXTBEFORE(runRBA_RBA_fluxes[[#This Row],[rxn]],"-")</f>
        <v>ENZSYN</v>
      </c>
      <c r="F1147" t="str">
        <f>IFERROR(_xlfn.TEXTAFTER(_xlfn.TEXTBEFORE(runRBA_RBA_fluxes[[#This Row],[rxn]],"_"&amp;runRBA_RBA_fluxes[[#This Row],[dir]]&amp;"-",-1),runRBA_RBA_fluxes[[#This Row],[tag]]&amp;"-"),"")</f>
        <v/>
      </c>
      <c r="G1147" t="e">
        <f>_xlfn.TEXTAFTER(_xlfn.TEXTBEFORE(runRBA_RBA_fluxes[[#This Row],[rxn]],"-"&amp;runRBA_RBA_fluxes[[#This Row],[enz]],-1),"_",-1)</f>
        <v>#N/A</v>
      </c>
      <c r="H1147" t="str">
        <f>_xlfn.TEXTAFTER(runRBA_RBA_fluxes[[#This Row],[rxn]],"-",-1)</f>
        <v>YDL022W</v>
      </c>
      <c r="I1147" s="1" t="e">
        <f>IF(runRBA_RBA_fluxes[[#This Row],[dir]]="REV",-runRBA_RBA_fluxes[[#This Row],[ub]],runRBA_RBA_fluxes[[#This Row],[lb]])</f>
        <v>#N/A</v>
      </c>
      <c r="J1147" s="1" t="e">
        <f>IF(runRBA_RBA_fluxes[[#This Row],[dir]]="REV",-runRBA_RBA_fluxes[[#This Row],[lb]],runRBA_RBA_fluxes[[#This Row],[ub]])</f>
        <v>#N/A</v>
      </c>
      <c r="K1147" s="1" t="e">
        <f>IF(runRBA_RBA_fluxes[[#This Row],[dir]]="REV",-1,1)*runRBA_RBA_fluxes[[#This Row],[flux]]</f>
        <v>#N/A</v>
      </c>
      <c r="L1147" s="1" t="b">
        <f>NOT(ISERROR(IF(runRBA_RBA_fluxes[[#This Row],[tag]]="RXN",MATCH(runRBA_RBA_fluxes[[#This Row],[rxn_base_id]],fba_fluxes[rxn],0),0)))</f>
        <v>1</v>
      </c>
    </row>
    <row r="1148" spans="1:12" x14ac:dyDescent="0.2">
      <c r="A1148" s="1" t="s">
        <v>923</v>
      </c>
      <c r="B1148">
        <v>3.1057274406039999E-3</v>
      </c>
      <c r="C1148">
        <v>0</v>
      </c>
      <c r="D1148">
        <v>1000.0000000000001</v>
      </c>
      <c r="E1148" t="str">
        <f>_xlfn.TEXTBEFORE(runRBA_RBA_fluxes[[#This Row],[rxn]],"-")</f>
        <v>RXN</v>
      </c>
      <c r="F1148" t="str">
        <f>IFERROR(_xlfn.TEXTAFTER(_xlfn.TEXTBEFORE(runRBA_RBA_fluxes[[#This Row],[rxn]],"_"&amp;runRBA_RBA_fluxes[[#This Row],[dir]]&amp;"-",-1),runRBA_RBA_fluxes[[#This Row],[tag]]&amp;"-"),"")</f>
        <v>UMPK_c</v>
      </c>
      <c r="G1148" t="str">
        <f>_xlfn.TEXTAFTER(_xlfn.TEXTBEFORE(runRBA_RBA_fluxes[[#This Row],[rxn]],"-"&amp;runRBA_RBA_fluxes[[#This Row],[enz]],-1),"_",-1)</f>
        <v>FWD</v>
      </c>
      <c r="H1148" t="str">
        <f>_xlfn.TEXTAFTER(runRBA_RBA_fluxes[[#This Row],[rxn]],"-",-1)</f>
        <v>YKL024C_c</v>
      </c>
      <c r="I1148" s="1">
        <f>IF(runRBA_RBA_fluxes[[#This Row],[dir]]="REV",-runRBA_RBA_fluxes[[#This Row],[ub]],runRBA_RBA_fluxes[[#This Row],[lb]])</f>
        <v>0</v>
      </c>
      <c r="J1148" s="1">
        <f>IF(runRBA_RBA_fluxes[[#This Row],[dir]]="REV",-runRBA_RBA_fluxes[[#This Row],[lb]],runRBA_RBA_fluxes[[#This Row],[ub]])</f>
        <v>1000.0000000000001</v>
      </c>
      <c r="K1148" s="1">
        <f>IF(runRBA_RBA_fluxes[[#This Row],[dir]]="REV",-1,1)*runRBA_RBA_fluxes[[#This Row],[flux]]</f>
        <v>3.1057274406039999E-3</v>
      </c>
      <c r="L1148" s="1" t="b">
        <f>NOT(ISERROR(IF(runRBA_RBA_fluxes[[#This Row],[tag]]="RXN",MATCH(runRBA_RBA_fluxes[[#This Row],[rxn_base_id]],fba_fluxes[rxn],0),0)))</f>
        <v>1</v>
      </c>
    </row>
    <row r="1149" spans="1:12" hidden="1" x14ac:dyDescent="0.2">
      <c r="A1149" s="1" t="s">
        <v>2002</v>
      </c>
      <c r="B1149">
        <v>4.1509339999999999E-9</v>
      </c>
      <c r="C1149">
        <v>0</v>
      </c>
      <c r="D1149">
        <v>1000.0000000000001</v>
      </c>
      <c r="E1149" t="str">
        <f>_xlfn.TEXTBEFORE(runRBA_RBA_fluxes[[#This Row],[rxn]],"-")</f>
        <v>ENZLOAD</v>
      </c>
      <c r="F1149" t="str">
        <f>IFERROR(_xlfn.TEXTAFTER(_xlfn.TEXTBEFORE(runRBA_RBA_fluxes[[#This Row],[rxn]],"_"&amp;runRBA_RBA_fluxes[[#This Row],[dir]]&amp;"-",-1),runRBA_RBA_fluxes[[#This Row],[tag]]&amp;"-"),"")</f>
        <v>IGPS_c</v>
      </c>
      <c r="G1149" t="str">
        <f>_xlfn.TEXTAFTER(_xlfn.TEXTBEFORE(runRBA_RBA_fluxes[[#This Row],[rxn]],"-"&amp;runRBA_RBA_fluxes[[#This Row],[enz]],-1),"_",-1)</f>
        <v>FWD</v>
      </c>
      <c r="H1149" t="str">
        <f>_xlfn.TEXTAFTER(runRBA_RBA_fluxes[[#This Row],[rxn]],"-",-1)</f>
        <v>TRP23</v>
      </c>
      <c r="I1149" s="1">
        <f>IF(runRBA_RBA_fluxes[[#This Row],[dir]]="REV",-runRBA_RBA_fluxes[[#This Row],[ub]],runRBA_RBA_fluxes[[#This Row],[lb]])</f>
        <v>0</v>
      </c>
      <c r="J1149" s="1">
        <f>IF(runRBA_RBA_fluxes[[#This Row],[dir]]="REV",-runRBA_RBA_fluxes[[#This Row],[lb]],runRBA_RBA_fluxes[[#This Row],[ub]])</f>
        <v>1000.0000000000001</v>
      </c>
      <c r="K1149" s="1">
        <f>IF(runRBA_RBA_fluxes[[#This Row],[dir]]="REV",-1,1)*runRBA_RBA_fluxes[[#This Row],[flux]]</f>
        <v>4.1509339999999999E-9</v>
      </c>
      <c r="L1149" s="1" t="b">
        <f>NOT(ISERROR(IF(runRBA_RBA_fluxes[[#This Row],[tag]]="RXN",MATCH(runRBA_RBA_fluxes[[#This Row],[rxn_base_id]],fba_fluxes[rxn],0),0)))</f>
        <v>1</v>
      </c>
    </row>
    <row r="1150" spans="1:12" hidden="1" x14ac:dyDescent="0.2">
      <c r="A1150" s="1" t="s">
        <v>2003</v>
      </c>
      <c r="B1150">
        <v>8.1084830999999997E-8</v>
      </c>
      <c r="C1150">
        <v>0</v>
      </c>
      <c r="D1150">
        <v>1000.0000000000001</v>
      </c>
      <c r="E1150" t="str">
        <f>_xlfn.TEXTBEFORE(runRBA_RBA_fluxes[[#This Row],[rxn]],"-")</f>
        <v>ENZLOAD</v>
      </c>
      <c r="F1150" t="str">
        <f>IFERROR(_xlfn.TEXTAFTER(_xlfn.TEXTBEFORE(runRBA_RBA_fluxes[[#This Row],[rxn]],"_"&amp;runRBA_RBA_fluxes[[#This Row],[dir]]&amp;"-",-1),runRBA_RBA_fluxes[[#This Row],[tag]]&amp;"-"),"")</f>
        <v>ACGAMPM_c</v>
      </c>
      <c r="G1150" t="str">
        <f>_xlfn.TEXTAFTER(_xlfn.TEXTBEFORE(runRBA_RBA_fluxes[[#This Row],[rxn]],"-"&amp;runRBA_RBA_fluxes[[#This Row],[enz]],-1),"_",-1)</f>
        <v>FWD</v>
      </c>
      <c r="H1150" t="str">
        <f>_xlfn.TEXTAFTER(runRBA_RBA_fluxes[[#This Row],[rxn]],"-",-1)</f>
        <v>YEL058W</v>
      </c>
      <c r="I1150" s="1">
        <f>IF(runRBA_RBA_fluxes[[#This Row],[dir]]="REV",-runRBA_RBA_fluxes[[#This Row],[ub]],runRBA_RBA_fluxes[[#This Row],[lb]])</f>
        <v>0</v>
      </c>
      <c r="J1150" s="1">
        <f>IF(runRBA_RBA_fluxes[[#This Row],[dir]]="REV",-runRBA_RBA_fluxes[[#This Row],[lb]],runRBA_RBA_fluxes[[#This Row],[ub]])</f>
        <v>1000.0000000000001</v>
      </c>
      <c r="K1150" s="1">
        <f>IF(runRBA_RBA_fluxes[[#This Row],[dir]]="REV",-1,1)*runRBA_RBA_fluxes[[#This Row],[flux]]</f>
        <v>8.1084830999999997E-8</v>
      </c>
      <c r="L1150" s="1" t="b">
        <f>NOT(ISERROR(IF(runRBA_RBA_fluxes[[#This Row],[tag]]="RXN",MATCH(runRBA_RBA_fluxes[[#This Row],[rxn_base_id]],fba_fluxes[rxn],0),0)))</f>
        <v>1</v>
      </c>
    </row>
    <row r="1151" spans="1:12" hidden="1" x14ac:dyDescent="0.2">
      <c r="A1151" s="1" t="s">
        <v>2004</v>
      </c>
      <c r="B1151">
        <v>7.47137969E-7</v>
      </c>
      <c r="C1151">
        <v>0</v>
      </c>
      <c r="D1151">
        <v>1000.0000000000001</v>
      </c>
      <c r="E1151" t="str">
        <f>_xlfn.TEXTBEFORE(runRBA_RBA_fluxes[[#This Row],[rxn]],"-")</f>
        <v>PROSYN</v>
      </c>
      <c r="F1151" t="str">
        <f>IFERROR(_xlfn.TEXTAFTER(_xlfn.TEXTBEFORE(runRBA_RBA_fluxes[[#This Row],[rxn]],"_"&amp;runRBA_RBA_fluxes[[#This Row],[dir]]&amp;"-",-1),runRBA_RBA_fluxes[[#This Row],[tag]]&amp;"-"),"")</f>
        <v/>
      </c>
      <c r="G1151" t="e">
        <f>_xlfn.TEXTAFTER(_xlfn.TEXTBEFORE(runRBA_RBA_fluxes[[#This Row],[rxn]],"-"&amp;runRBA_RBA_fluxes[[#This Row],[enz]],-1),"_",-1)</f>
        <v>#N/A</v>
      </c>
      <c r="H1151" t="str">
        <f>_xlfn.TEXTAFTER(runRBA_RBA_fluxes[[#This Row],[rxn]],"-",-1)</f>
        <v>YOL121C</v>
      </c>
      <c r="I1151" s="1" t="e">
        <f>IF(runRBA_RBA_fluxes[[#This Row],[dir]]="REV",-runRBA_RBA_fluxes[[#This Row],[ub]],runRBA_RBA_fluxes[[#This Row],[lb]])</f>
        <v>#N/A</v>
      </c>
      <c r="J1151" s="1" t="e">
        <f>IF(runRBA_RBA_fluxes[[#This Row],[dir]]="REV",-runRBA_RBA_fluxes[[#This Row],[lb]],runRBA_RBA_fluxes[[#This Row],[ub]])</f>
        <v>#N/A</v>
      </c>
      <c r="K1151" s="1" t="e">
        <f>IF(runRBA_RBA_fluxes[[#This Row],[dir]]="REV",-1,1)*runRBA_RBA_fluxes[[#This Row],[flux]]</f>
        <v>#N/A</v>
      </c>
      <c r="L1151" s="1" t="b">
        <f>NOT(ISERROR(IF(runRBA_RBA_fluxes[[#This Row],[tag]]="RXN",MATCH(runRBA_RBA_fluxes[[#This Row],[rxn_base_id]],fba_fluxes[rxn],0),0)))</f>
        <v>1</v>
      </c>
    </row>
    <row r="1152" spans="1:12" hidden="1" x14ac:dyDescent="0.2">
      <c r="A1152" s="1" t="s">
        <v>2005</v>
      </c>
      <c r="B1152">
        <v>6.4711011999999993E-8</v>
      </c>
      <c r="C1152">
        <v>0</v>
      </c>
      <c r="D1152">
        <v>1000.0000000000001</v>
      </c>
      <c r="E1152" t="str">
        <f>_xlfn.TEXTBEFORE(runRBA_RBA_fluxes[[#This Row],[rxn]],"-")</f>
        <v>ENZLOAD</v>
      </c>
      <c r="F1152" t="str">
        <f>IFERROR(_xlfn.TEXTAFTER(_xlfn.TEXTBEFORE(runRBA_RBA_fluxes[[#This Row],[rxn]],"_"&amp;runRBA_RBA_fluxes[[#This Row],[dir]]&amp;"-",-1),runRBA_RBA_fluxes[[#This Row],[tag]]&amp;"-"),"")</f>
        <v>HACNH_m</v>
      </c>
      <c r="G1152" t="str">
        <f>_xlfn.TEXTAFTER(_xlfn.TEXTBEFORE(runRBA_RBA_fluxes[[#This Row],[rxn]],"-"&amp;runRBA_RBA_fluxes[[#This Row],[enz]],-1),"_",-1)</f>
        <v>FWD</v>
      </c>
      <c r="H1152" t="str">
        <f>_xlfn.TEXTAFTER(runRBA_RBA_fluxes[[#This Row],[rxn]],"-",-1)</f>
        <v>YDR234W</v>
      </c>
      <c r="I1152" s="1">
        <f>IF(runRBA_RBA_fluxes[[#This Row],[dir]]="REV",-runRBA_RBA_fluxes[[#This Row],[ub]],runRBA_RBA_fluxes[[#This Row],[lb]])</f>
        <v>0</v>
      </c>
      <c r="J1152" s="1">
        <f>IF(runRBA_RBA_fluxes[[#This Row],[dir]]="REV",-runRBA_RBA_fluxes[[#This Row],[lb]],runRBA_RBA_fluxes[[#This Row],[ub]])</f>
        <v>1000.0000000000001</v>
      </c>
      <c r="K1152" s="1">
        <f>IF(runRBA_RBA_fluxes[[#This Row],[dir]]="REV",-1,1)*runRBA_RBA_fluxes[[#This Row],[flux]]</f>
        <v>6.4711011999999993E-8</v>
      </c>
      <c r="L1152" s="1" t="b">
        <f>NOT(ISERROR(IF(runRBA_RBA_fluxes[[#This Row],[tag]]="RXN",MATCH(runRBA_RBA_fluxes[[#This Row],[rxn_base_id]],fba_fluxes[rxn],0),0)))</f>
        <v>1</v>
      </c>
    </row>
    <row r="1153" spans="1:12" x14ac:dyDescent="0.2">
      <c r="A1153" s="1" t="s">
        <v>924</v>
      </c>
      <c r="B1153">
        <v>1.7915664141629001E-2</v>
      </c>
      <c r="C1153">
        <v>0</v>
      </c>
      <c r="D1153">
        <v>1000.0000000000001</v>
      </c>
      <c r="E1153" t="str">
        <f>_xlfn.TEXTBEFORE(runRBA_RBA_fluxes[[#This Row],[rxn]],"-")</f>
        <v>RXN</v>
      </c>
      <c r="F1153" t="str">
        <f>IFERROR(_xlfn.TEXTAFTER(_xlfn.TEXTBEFORE(runRBA_RBA_fluxes[[#This Row],[rxn]],"_"&amp;runRBA_RBA_fluxes[[#This Row],[dir]]&amp;"-",-1),runRBA_RBA_fluxes[[#This Row],[tag]]&amp;"-"),"")</f>
        <v>PPNDH_c</v>
      </c>
      <c r="G1153" t="str">
        <f>_xlfn.TEXTAFTER(_xlfn.TEXTBEFORE(runRBA_RBA_fluxes[[#This Row],[rxn]],"-"&amp;runRBA_RBA_fluxes[[#This Row],[enz]],-1),"_",-1)</f>
        <v>FWD</v>
      </c>
      <c r="H1153" t="str">
        <f>_xlfn.TEXTAFTER(runRBA_RBA_fluxes[[#This Row],[rxn]],"-",-1)</f>
        <v>YNL316C</v>
      </c>
      <c r="I1153" s="1">
        <f>IF(runRBA_RBA_fluxes[[#This Row],[dir]]="REV",-runRBA_RBA_fluxes[[#This Row],[ub]],runRBA_RBA_fluxes[[#This Row],[lb]])</f>
        <v>0</v>
      </c>
      <c r="J1153" s="1">
        <f>IF(runRBA_RBA_fluxes[[#This Row],[dir]]="REV",-runRBA_RBA_fluxes[[#This Row],[lb]],runRBA_RBA_fluxes[[#This Row],[ub]])</f>
        <v>1000.0000000000001</v>
      </c>
      <c r="K1153" s="1">
        <f>IF(runRBA_RBA_fluxes[[#This Row],[dir]]="REV",-1,1)*runRBA_RBA_fluxes[[#This Row],[flux]]</f>
        <v>1.7915664141629001E-2</v>
      </c>
      <c r="L1153" s="1" t="b">
        <f>NOT(ISERROR(IF(runRBA_RBA_fluxes[[#This Row],[tag]]="RXN",MATCH(runRBA_RBA_fluxes[[#This Row],[rxn_base_id]],fba_fluxes[rxn],0),0)))</f>
        <v>1</v>
      </c>
    </row>
    <row r="1154" spans="1:12" hidden="1" x14ac:dyDescent="0.2">
      <c r="A1154" s="1" t="s">
        <v>2006</v>
      </c>
      <c r="B1154">
        <v>5.9776368999999994E-8</v>
      </c>
      <c r="C1154">
        <v>0</v>
      </c>
      <c r="D1154">
        <v>1000.0000000000001</v>
      </c>
      <c r="E1154" t="str">
        <f>_xlfn.TEXTBEFORE(runRBA_RBA_fluxes[[#This Row],[rxn]],"-")</f>
        <v>ENZSYN</v>
      </c>
      <c r="F1154" t="str">
        <f>IFERROR(_xlfn.TEXTAFTER(_xlfn.TEXTBEFORE(runRBA_RBA_fluxes[[#This Row],[rxn]],"_"&amp;runRBA_RBA_fluxes[[#This Row],[dir]]&amp;"-",-1),runRBA_RBA_fluxes[[#This Row],[tag]]&amp;"-"),"")</f>
        <v/>
      </c>
      <c r="G1154" t="e">
        <f>_xlfn.TEXTAFTER(_xlfn.TEXTBEFORE(runRBA_RBA_fluxes[[#This Row],[rxn]],"-"&amp;runRBA_RBA_fluxes[[#This Row],[enz]],-1),"_",-1)</f>
        <v>#N/A</v>
      </c>
      <c r="H1154" t="str">
        <f>_xlfn.TEXTAFTER(runRBA_RBA_fluxes[[#This Row],[rxn]],"-",-1)</f>
        <v>YOR095C</v>
      </c>
      <c r="I1154" s="1" t="e">
        <f>IF(runRBA_RBA_fluxes[[#This Row],[dir]]="REV",-runRBA_RBA_fluxes[[#This Row],[ub]],runRBA_RBA_fluxes[[#This Row],[lb]])</f>
        <v>#N/A</v>
      </c>
      <c r="J1154" s="1" t="e">
        <f>IF(runRBA_RBA_fluxes[[#This Row],[dir]]="REV",-runRBA_RBA_fluxes[[#This Row],[lb]],runRBA_RBA_fluxes[[#This Row],[ub]])</f>
        <v>#N/A</v>
      </c>
      <c r="K1154" s="1" t="e">
        <f>IF(runRBA_RBA_fluxes[[#This Row],[dir]]="REV",-1,1)*runRBA_RBA_fluxes[[#This Row],[flux]]</f>
        <v>#N/A</v>
      </c>
      <c r="L1154" s="1" t="b">
        <f>NOT(ISERROR(IF(runRBA_RBA_fluxes[[#This Row],[tag]]="RXN",MATCH(runRBA_RBA_fluxes[[#This Row],[rxn_base_id]],fba_fluxes[rxn],0),0)))</f>
        <v>1</v>
      </c>
    </row>
    <row r="1155" spans="1:12" hidden="1" x14ac:dyDescent="0.2">
      <c r="A1155" s="1" t="s">
        <v>2007</v>
      </c>
      <c r="B1155">
        <v>3.2846086000000003E-8</v>
      </c>
      <c r="C1155">
        <v>0</v>
      </c>
      <c r="D1155">
        <v>1000.0000000000001</v>
      </c>
      <c r="E1155" t="str">
        <f>_xlfn.TEXTBEFORE(runRBA_RBA_fluxes[[#This Row],[rxn]],"-")</f>
        <v>PROSYN</v>
      </c>
      <c r="F1155" t="str">
        <f>IFERROR(_xlfn.TEXTAFTER(_xlfn.TEXTBEFORE(runRBA_RBA_fluxes[[#This Row],[rxn]],"_"&amp;runRBA_RBA_fluxes[[#This Row],[dir]]&amp;"-",-1),runRBA_RBA_fluxes[[#This Row],[tag]]&amp;"-"),"")</f>
        <v/>
      </c>
      <c r="G1155" t="e">
        <f>_xlfn.TEXTAFTER(_xlfn.TEXTBEFORE(runRBA_RBA_fluxes[[#This Row],[rxn]],"-"&amp;runRBA_RBA_fluxes[[#This Row],[enz]],-1),"_",-1)</f>
        <v>#N/A</v>
      </c>
      <c r="H1155" t="str">
        <f>_xlfn.TEXTAFTER(runRBA_RBA_fluxes[[#This Row],[rxn]],"-",-1)</f>
        <v>YIL083C</v>
      </c>
      <c r="I1155" s="1" t="e">
        <f>IF(runRBA_RBA_fluxes[[#This Row],[dir]]="REV",-runRBA_RBA_fluxes[[#This Row],[ub]],runRBA_RBA_fluxes[[#This Row],[lb]])</f>
        <v>#N/A</v>
      </c>
      <c r="J1155" s="1" t="e">
        <f>IF(runRBA_RBA_fluxes[[#This Row],[dir]]="REV",-runRBA_RBA_fluxes[[#This Row],[lb]],runRBA_RBA_fluxes[[#This Row],[ub]])</f>
        <v>#N/A</v>
      </c>
      <c r="K1155" s="1" t="e">
        <f>IF(runRBA_RBA_fluxes[[#This Row],[dir]]="REV",-1,1)*runRBA_RBA_fluxes[[#This Row],[flux]]</f>
        <v>#N/A</v>
      </c>
      <c r="L1155" s="1" t="b">
        <f>NOT(ISERROR(IF(runRBA_RBA_fluxes[[#This Row],[tag]]="RXN",MATCH(runRBA_RBA_fluxes[[#This Row],[rxn_base_id]],fba_fluxes[rxn],0),0)))</f>
        <v>1</v>
      </c>
    </row>
    <row r="1156" spans="1:12" hidden="1" x14ac:dyDescent="0.2">
      <c r="A1156" s="1" t="s">
        <v>2008</v>
      </c>
      <c r="B1156">
        <v>1.1890631799999999E-7</v>
      </c>
      <c r="C1156">
        <v>0</v>
      </c>
      <c r="D1156">
        <v>1000.0000000000001</v>
      </c>
      <c r="E1156" t="str">
        <f>_xlfn.TEXTBEFORE(runRBA_RBA_fluxes[[#This Row],[rxn]],"-")</f>
        <v>ENZLOAD</v>
      </c>
      <c r="F1156" t="str">
        <f>IFERROR(_xlfn.TEXTAFTER(_xlfn.TEXTBEFORE(runRBA_RBA_fluxes[[#This Row],[rxn]],"_"&amp;runRBA_RBA_fluxes[[#This Row],[dir]]&amp;"-",-1),runRBA_RBA_fluxes[[#This Row],[tag]]&amp;"-"),"")</f>
        <v>PFK_c</v>
      </c>
      <c r="G1156" t="str">
        <f>_xlfn.TEXTAFTER(_xlfn.TEXTBEFORE(runRBA_RBA_fluxes[[#This Row],[rxn]],"-"&amp;runRBA_RBA_fluxes[[#This Row],[enz]],-1),"_",-1)</f>
        <v>FWD</v>
      </c>
      <c r="H1156" t="str">
        <f>_xlfn.TEXTAFTER(runRBA_RBA_fluxes[[#This Row],[rxn]],"-",-1)</f>
        <v>PFK12</v>
      </c>
      <c r="I1156" s="1">
        <f>IF(runRBA_RBA_fluxes[[#This Row],[dir]]="REV",-runRBA_RBA_fluxes[[#This Row],[ub]],runRBA_RBA_fluxes[[#This Row],[lb]])</f>
        <v>0</v>
      </c>
      <c r="J1156" s="1">
        <f>IF(runRBA_RBA_fluxes[[#This Row],[dir]]="REV",-runRBA_RBA_fluxes[[#This Row],[lb]],runRBA_RBA_fluxes[[#This Row],[ub]])</f>
        <v>1000.0000000000001</v>
      </c>
      <c r="K1156" s="1">
        <f>IF(runRBA_RBA_fluxes[[#This Row],[dir]]="REV",-1,1)*runRBA_RBA_fluxes[[#This Row],[flux]]</f>
        <v>1.1890631799999999E-7</v>
      </c>
      <c r="L1156" s="1" t="b">
        <f>NOT(ISERROR(IF(runRBA_RBA_fluxes[[#This Row],[tag]]="RXN",MATCH(runRBA_RBA_fluxes[[#This Row],[rxn_base_id]],fba_fluxes[rxn],0),0)))</f>
        <v>1</v>
      </c>
    </row>
    <row r="1157" spans="1:12" hidden="1" x14ac:dyDescent="0.2">
      <c r="A1157" s="1" t="s">
        <v>2009</v>
      </c>
      <c r="B1157">
        <v>7.47137969E-7</v>
      </c>
      <c r="C1157">
        <v>0</v>
      </c>
      <c r="D1157">
        <v>1000.0000000000001</v>
      </c>
      <c r="E1157" t="str">
        <f>_xlfn.TEXTBEFORE(runRBA_RBA_fluxes[[#This Row],[rxn]],"-")</f>
        <v>RIBOSUBSYN</v>
      </c>
      <c r="F1157" t="str">
        <f>IFERROR(_xlfn.TEXTAFTER(_xlfn.TEXTBEFORE(runRBA_RBA_fluxes[[#This Row],[rxn]],"_"&amp;runRBA_RBA_fluxes[[#This Row],[dir]]&amp;"-",-1),runRBA_RBA_fluxes[[#This Row],[tag]]&amp;"-"),"")</f>
        <v/>
      </c>
      <c r="G1157" t="e">
        <f>_xlfn.TEXTAFTER(_xlfn.TEXTBEFORE(runRBA_RBA_fluxes[[#This Row],[rxn]],"-"&amp;runRBA_RBA_fluxes[[#This Row],[enz]],-1),"_",-1)</f>
        <v>#N/A</v>
      </c>
      <c r="H1157" t="str">
        <f>_xlfn.TEXTAFTER(runRBA_RBA_fluxes[[#This Row],[rxn]],"-",-1)</f>
        <v>YER102W</v>
      </c>
      <c r="I1157" s="1" t="e">
        <f>IF(runRBA_RBA_fluxes[[#This Row],[dir]]="REV",-runRBA_RBA_fluxes[[#This Row],[ub]],runRBA_RBA_fluxes[[#This Row],[lb]])</f>
        <v>#N/A</v>
      </c>
      <c r="J1157" s="1" t="e">
        <f>IF(runRBA_RBA_fluxes[[#This Row],[dir]]="REV",-runRBA_RBA_fluxes[[#This Row],[lb]],runRBA_RBA_fluxes[[#This Row],[ub]])</f>
        <v>#N/A</v>
      </c>
      <c r="K1157" s="1" t="e">
        <f>IF(runRBA_RBA_fluxes[[#This Row],[dir]]="REV",-1,1)*runRBA_RBA_fluxes[[#This Row],[flux]]</f>
        <v>#N/A</v>
      </c>
      <c r="L1157" s="1" t="b">
        <f>NOT(ISERROR(IF(runRBA_RBA_fluxes[[#This Row],[tag]]="RXN",MATCH(runRBA_RBA_fluxes[[#This Row],[rxn_base_id]],fba_fluxes[rxn],0),0)))</f>
        <v>1</v>
      </c>
    </row>
    <row r="1158" spans="1:12" x14ac:dyDescent="0.2">
      <c r="A1158" s="1" t="s">
        <v>925</v>
      </c>
      <c r="B1158">
        <v>1.3144123587600001E-4</v>
      </c>
      <c r="C1158">
        <v>0</v>
      </c>
      <c r="D1158">
        <v>1000.0000000000001</v>
      </c>
      <c r="E1158" t="str">
        <f>_xlfn.TEXTBEFORE(runRBA_RBA_fluxes[[#This Row],[rxn]],"-")</f>
        <v>RXN</v>
      </c>
      <c r="F1158" t="str">
        <f>IFERROR(_xlfn.TEXTAFTER(_xlfn.TEXTBEFORE(runRBA_RBA_fluxes[[#This Row],[rxn]],"_"&amp;runRBA_RBA_fluxes[[#This Row],[dir]]&amp;"-",-1),runRBA_RBA_fluxes[[#This Row],[tag]]&amp;"-"),"")</f>
        <v>3OACR240_rm</v>
      </c>
      <c r="G1158" t="str">
        <f>_xlfn.TEXTAFTER(_xlfn.TEXTBEFORE(runRBA_RBA_fluxes[[#This Row],[rxn]],"-"&amp;runRBA_RBA_fluxes[[#This Row],[enz]],-1),"_",-1)</f>
        <v>FWD</v>
      </c>
      <c r="H1158" t="str">
        <f>_xlfn.TEXTAFTER(runRBA_RBA_fluxes[[#This Row],[rxn]],"-",-1)</f>
        <v>YBR159W</v>
      </c>
      <c r="I1158" s="1">
        <f>IF(runRBA_RBA_fluxes[[#This Row],[dir]]="REV",-runRBA_RBA_fluxes[[#This Row],[ub]],runRBA_RBA_fluxes[[#This Row],[lb]])</f>
        <v>0</v>
      </c>
      <c r="J1158" s="1">
        <f>IF(runRBA_RBA_fluxes[[#This Row],[dir]]="REV",-runRBA_RBA_fluxes[[#This Row],[lb]],runRBA_RBA_fluxes[[#This Row],[ub]])</f>
        <v>1000.0000000000001</v>
      </c>
      <c r="K1158" s="1">
        <f>IF(runRBA_RBA_fluxes[[#This Row],[dir]]="REV",-1,1)*runRBA_RBA_fluxes[[#This Row],[flux]]</f>
        <v>1.3144123587600001E-4</v>
      </c>
      <c r="L1158" s="1" t="b">
        <f>NOT(ISERROR(IF(runRBA_RBA_fluxes[[#This Row],[tag]]="RXN",MATCH(runRBA_RBA_fluxes[[#This Row],[rxn_base_id]],fba_fluxes[rxn],0),0)))</f>
        <v>1</v>
      </c>
    </row>
    <row r="1159" spans="1:12" hidden="1" x14ac:dyDescent="0.2">
      <c r="A1159" s="1" t="s">
        <v>2010</v>
      </c>
      <c r="B1159">
        <v>4.1532438300000001E-7</v>
      </c>
      <c r="C1159">
        <v>0</v>
      </c>
      <c r="D1159">
        <v>1000.0000000000001</v>
      </c>
      <c r="E1159" t="str">
        <f>_xlfn.TEXTBEFORE(runRBA_RBA_fluxes[[#This Row],[rxn]],"-")</f>
        <v>ENZLOAD</v>
      </c>
      <c r="F1159" t="str">
        <f>IFERROR(_xlfn.TEXTAFTER(_xlfn.TEXTBEFORE(runRBA_RBA_fluxes[[#This Row],[rxn]],"_"&amp;runRBA_RBA_fluxes[[#This Row],[dir]]&amp;"-",-1),runRBA_RBA_fluxes[[#This Row],[tag]]&amp;"-"),"")</f>
        <v>CPPPGO_c</v>
      </c>
      <c r="G1159" t="str">
        <f>_xlfn.TEXTAFTER(_xlfn.TEXTBEFORE(runRBA_RBA_fluxes[[#This Row],[rxn]],"-"&amp;runRBA_RBA_fluxes[[#This Row],[enz]],-1),"_",-1)</f>
        <v>FWD</v>
      </c>
      <c r="H1159" t="str">
        <f>_xlfn.TEXTAFTER(runRBA_RBA_fluxes[[#This Row],[rxn]],"-",-1)</f>
        <v>YDR044W</v>
      </c>
      <c r="I1159" s="1">
        <f>IF(runRBA_RBA_fluxes[[#This Row],[dir]]="REV",-runRBA_RBA_fluxes[[#This Row],[ub]],runRBA_RBA_fluxes[[#This Row],[lb]])</f>
        <v>0</v>
      </c>
      <c r="J1159" s="1">
        <f>IF(runRBA_RBA_fluxes[[#This Row],[dir]]="REV",-runRBA_RBA_fluxes[[#This Row],[lb]],runRBA_RBA_fluxes[[#This Row],[ub]])</f>
        <v>1000.0000000000001</v>
      </c>
      <c r="K1159" s="1">
        <f>IF(runRBA_RBA_fluxes[[#This Row],[dir]]="REV",-1,1)*runRBA_RBA_fluxes[[#This Row],[flux]]</f>
        <v>4.1532438300000001E-7</v>
      </c>
      <c r="L1159" s="1" t="b">
        <f>NOT(ISERROR(IF(runRBA_RBA_fluxes[[#This Row],[tag]]="RXN",MATCH(runRBA_RBA_fluxes[[#This Row],[rxn_base_id]],fba_fluxes[rxn],0),0)))</f>
        <v>1</v>
      </c>
    </row>
    <row r="1160" spans="1:12" hidden="1" x14ac:dyDescent="0.2">
      <c r="A1160" s="1" t="s">
        <v>2011</v>
      </c>
      <c r="B1160">
        <v>3.0446140922000001E-5</v>
      </c>
      <c r="C1160">
        <v>0</v>
      </c>
      <c r="D1160">
        <v>1000.0000000000001</v>
      </c>
      <c r="E1160" t="str">
        <f>_xlfn.TEXTBEFORE(runRBA_RBA_fluxes[[#This Row],[rxn]],"-")</f>
        <v>PROSYN</v>
      </c>
      <c r="F1160" t="str">
        <f>IFERROR(_xlfn.TEXTAFTER(_xlfn.TEXTBEFORE(runRBA_RBA_fluxes[[#This Row],[rxn]],"_"&amp;runRBA_RBA_fluxes[[#This Row],[dir]]&amp;"-",-1),runRBA_RBA_fluxes[[#This Row],[tag]]&amp;"-"),"")</f>
        <v/>
      </c>
      <c r="G1160" t="e">
        <f>_xlfn.TEXTAFTER(_xlfn.TEXTBEFORE(runRBA_RBA_fluxes[[#This Row],[rxn]],"-"&amp;runRBA_RBA_fluxes[[#This Row],[enz]],-1),"_",-1)</f>
        <v>#N/A</v>
      </c>
      <c r="H1160" t="str">
        <f>_xlfn.TEXTAFTER(runRBA_RBA_fluxes[[#This Row],[rxn]],"-",-1)</f>
        <v>Q0105</v>
      </c>
      <c r="I1160" s="1" t="e">
        <f>IF(runRBA_RBA_fluxes[[#This Row],[dir]]="REV",-runRBA_RBA_fluxes[[#This Row],[ub]],runRBA_RBA_fluxes[[#This Row],[lb]])</f>
        <v>#N/A</v>
      </c>
      <c r="J1160" s="1" t="e">
        <f>IF(runRBA_RBA_fluxes[[#This Row],[dir]]="REV",-runRBA_RBA_fluxes[[#This Row],[lb]],runRBA_RBA_fluxes[[#This Row],[ub]])</f>
        <v>#N/A</v>
      </c>
      <c r="K1160" s="1" t="e">
        <f>IF(runRBA_RBA_fluxes[[#This Row],[dir]]="REV",-1,1)*runRBA_RBA_fluxes[[#This Row],[flux]]</f>
        <v>#N/A</v>
      </c>
      <c r="L1160" s="1" t="b">
        <f>NOT(ISERROR(IF(runRBA_RBA_fluxes[[#This Row],[tag]]="RXN",MATCH(runRBA_RBA_fluxes[[#This Row],[rxn_base_id]],fba_fluxes[rxn],0),0)))</f>
        <v>1</v>
      </c>
    </row>
    <row r="1161" spans="1:12" hidden="1" x14ac:dyDescent="0.2">
      <c r="A1161" s="1" t="s">
        <v>2012</v>
      </c>
      <c r="B1161">
        <v>7.47137969E-7</v>
      </c>
      <c r="C1161">
        <v>0</v>
      </c>
      <c r="D1161">
        <v>1000.0000000000001</v>
      </c>
      <c r="E1161" t="str">
        <f>_xlfn.TEXTBEFORE(runRBA_RBA_fluxes[[#This Row],[rxn]],"-")</f>
        <v>RIBOSUBSYN</v>
      </c>
      <c r="F1161" t="str">
        <f>IFERROR(_xlfn.TEXTAFTER(_xlfn.TEXTBEFORE(runRBA_RBA_fluxes[[#This Row],[rxn]],"_"&amp;runRBA_RBA_fluxes[[#This Row],[dir]]&amp;"-",-1),runRBA_RBA_fluxes[[#This Row],[tag]]&amp;"-"),"")</f>
        <v/>
      </c>
      <c r="G1161" t="e">
        <f>_xlfn.TEXTAFTER(_xlfn.TEXTBEFORE(runRBA_RBA_fluxes[[#This Row],[rxn]],"-"&amp;runRBA_RBA_fluxes[[#This Row],[enz]],-1),"_",-1)</f>
        <v>#N/A</v>
      </c>
      <c r="H1161" t="str">
        <f>_xlfn.TEXTAFTER(runRBA_RBA_fluxes[[#This Row],[rxn]],"-",-1)</f>
        <v>YOL039W</v>
      </c>
      <c r="I1161" s="1" t="e">
        <f>IF(runRBA_RBA_fluxes[[#This Row],[dir]]="REV",-runRBA_RBA_fluxes[[#This Row],[ub]],runRBA_RBA_fluxes[[#This Row],[lb]])</f>
        <v>#N/A</v>
      </c>
      <c r="J1161" s="1" t="e">
        <f>IF(runRBA_RBA_fluxes[[#This Row],[dir]]="REV",-runRBA_RBA_fluxes[[#This Row],[lb]],runRBA_RBA_fluxes[[#This Row],[ub]])</f>
        <v>#N/A</v>
      </c>
      <c r="K1161" s="1" t="e">
        <f>IF(runRBA_RBA_fluxes[[#This Row],[dir]]="REV",-1,1)*runRBA_RBA_fluxes[[#This Row],[flux]]</f>
        <v>#N/A</v>
      </c>
      <c r="L1161" s="1" t="b">
        <f>NOT(ISERROR(IF(runRBA_RBA_fluxes[[#This Row],[tag]]="RXN",MATCH(runRBA_RBA_fluxes[[#This Row],[rxn_base_id]],fba_fluxes[rxn],0),0)))</f>
        <v>1</v>
      </c>
    </row>
    <row r="1162" spans="1:12" x14ac:dyDescent="0.2">
      <c r="A1162" s="1" t="s">
        <v>926</v>
      </c>
      <c r="B1162">
        <v>0.125032628703166</v>
      </c>
      <c r="C1162">
        <v>0</v>
      </c>
      <c r="D1162">
        <v>1000.0000000000001</v>
      </c>
      <c r="E1162" t="str">
        <f>_xlfn.TEXTBEFORE(runRBA_RBA_fluxes[[#This Row],[rxn]],"-")</f>
        <v>RXN</v>
      </c>
      <c r="F1162" t="str">
        <f>IFERROR(_xlfn.TEXTAFTER(_xlfn.TEXTBEFORE(runRBA_RBA_fluxes[[#This Row],[rxn]],"_"&amp;runRBA_RBA_fluxes[[#This Row],[dir]]&amp;"-",-1),runRBA_RBA_fluxes[[#This Row],[tag]]&amp;"-"),"")</f>
        <v>RPE_c</v>
      </c>
      <c r="G1162" t="str">
        <f>_xlfn.TEXTAFTER(_xlfn.TEXTBEFORE(runRBA_RBA_fluxes[[#This Row],[rxn]],"-"&amp;runRBA_RBA_fluxes[[#This Row],[enz]],-1),"_",-1)</f>
        <v>FWD</v>
      </c>
      <c r="H1162" t="str">
        <f>_xlfn.TEXTAFTER(runRBA_RBA_fluxes[[#This Row],[rxn]],"-",-1)</f>
        <v>YJL121C</v>
      </c>
      <c r="I1162" s="1">
        <f>IF(runRBA_RBA_fluxes[[#This Row],[dir]]="REV",-runRBA_RBA_fluxes[[#This Row],[ub]],runRBA_RBA_fluxes[[#This Row],[lb]])</f>
        <v>0</v>
      </c>
      <c r="J1162" s="1">
        <f>IF(runRBA_RBA_fluxes[[#This Row],[dir]]="REV",-runRBA_RBA_fluxes[[#This Row],[lb]],runRBA_RBA_fluxes[[#This Row],[ub]])</f>
        <v>1000.0000000000001</v>
      </c>
      <c r="K1162" s="1">
        <f>IF(runRBA_RBA_fluxes[[#This Row],[dir]]="REV",-1,1)*runRBA_RBA_fluxes[[#This Row],[flux]]</f>
        <v>0.125032628703166</v>
      </c>
      <c r="L1162" s="1" t="b">
        <f>NOT(ISERROR(IF(runRBA_RBA_fluxes[[#This Row],[tag]]="RXN",MATCH(runRBA_RBA_fluxes[[#This Row],[rxn_base_id]],fba_fluxes[rxn],0),0)))</f>
        <v>1</v>
      </c>
    </row>
    <row r="1163" spans="1:12" hidden="1" x14ac:dyDescent="0.2">
      <c r="A1163" s="1" t="s">
        <v>2013</v>
      </c>
      <c r="B1163">
        <v>3.7791163E-8</v>
      </c>
      <c r="C1163">
        <v>0</v>
      </c>
      <c r="D1163">
        <v>1000.0000000000001</v>
      </c>
      <c r="E1163" t="str">
        <f>_xlfn.TEXTBEFORE(runRBA_RBA_fluxes[[#This Row],[rxn]],"-")</f>
        <v>ENZSYN</v>
      </c>
      <c r="F1163" t="str">
        <f>IFERROR(_xlfn.TEXTAFTER(_xlfn.TEXTBEFORE(runRBA_RBA_fluxes[[#This Row],[rxn]],"_"&amp;runRBA_RBA_fluxes[[#This Row],[dir]]&amp;"-",-1),runRBA_RBA_fluxes[[#This Row],[tag]]&amp;"-"),"")</f>
        <v/>
      </c>
      <c r="G1163" t="e">
        <f>_xlfn.TEXTAFTER(_xlfn.TEXTBEFORE(runRBA_RBA_fluxes[[#This Row],[rxn]],"-"&amp;runRBA_RBA_fluxes[[#This Row],[enz]],-1),"_",-1)</f>
        <v>#N/A</v>
      </c>
      <c r="H1163" t="str">
        <f>_xlfn.TEXTAFTER(runRBA_RBA_fluxes[[#This Row],[rxn]],"-",-1)</f>
        <v>YHR018C</v>
      </c>
      <c r="I1163" s="1" t="e">
        <f>IF(runRBA_RBA_fluxes[[#This Row],[dir]]="REV",-runRBA_RBA_fluxes[[#This Row],[ub]],runRBA_RBA_fluxes[[#This Row],[lb]])</f>
        <v>#N/A</v>
      </c>
      <c r="J1163" s="1" t="e">
        <f>IF(runRBA_RBA_fluxes[[#This Row],[dir]]="REV",-runRBA_RBA_fluxes[[#This Row],[lb]],runRBA_RBA_fluxes[[#This Row],[ub]])</f>
        <v>#N/A</v>
      </c>
      <c r="K1163" s="1" t="e">
        <f>IF(runRBA_RBA_fluxes[[#This Row],[dir]]="REV",-1,1)*runRBA_RBA_fluxes[[#This Row],[flux]]</f>
        <v>#N/A</v>
      </c>
      <c r="L1163" s="1" t="b">
        <f>NOT(ISERROR(IF(runRBA_RBA_fluxes[[#This Row],[tag]]="RXN",MATCH(runRBA_RBA_fluxes[[#This Row],[rxn_base_id]],fba_fluxes[rxn],0),0)))</f>
        <v>1</v>
      </c>
    </row>
    <row r="1164" spans="1:12" hidden="1" x14ac:dyDescent="0.2">
      <c r="A1164" s="1" t="s">
        <v>2014</v>
      </c>
      <c r="B1164">
        <v>9.0542968999999999E-8</v>
      </c>
      <c r="C1164">
        <v>0</v>
      </c>
      <c r="D1164">
        <v>1000.0000000000001</v>
      </c>
      <c r="E1164" t="str">
        <f>_xlfn.TEXTBEFORE(runRBA_RBA_fluxes[[#This Row],[rxn]],"-")</f>
        <v>PROSYN</v>
      </c>
      <c r="F1164" t="str">
        <f>IFERROR(_xlfn.TEXTAFTER(_xlfn.TEXTBEFORE(runRBA_RBA_fluxes[[#This Row],[rxn]],"_"&amp;runRBA_RBA_fluxes[[#This Row],[dir]]&amp;"-",-1),runRBA_RBA_fluxes[[#This Row],[tag]]&amp;"-"),"")</f>
        <v/>
      </c>
      <c r="G1164" t="e">
        <f>_xlfn.TEXTAFTER(_xlfn.TEXTBEFORE(runRBA_RBA_fluxes[[#This Row],[rxn]],"-"&amp;runRBA_RBA_fluxes[[#This Row],[enz]],-1),"_",-1)</f>
        <v>#N/A</v>
      </c>
      <c r="H1164" t="str">
        <f>_xlfn.TEXTAFTER(runRBA_RBA_fluxes[[#This Row],[rxn]],"-",-1)</f>
        <v>YHL004W</v>
      </c>
      <c r="I1164" s="1" t="e">
        <f>IF(runRBA_RBA_fluxes[[#This Row],[dir]]="REV",-runRBA_RBA_fluxes[[#This Row],[ub]],runRBA_RBA_fluxes[[#This Row],[lb]])</f>
        <v>#N/A</v>
      </c>
      <c r="J1164" s="1" t="e">
        <f>IF(runRBA_RBA_fluxes[[#This Row],[dir]]="REV",-runRBA_RBA_fluxes[[#This Row],[lb]],runRBA_RBA_fluxes[[#This Row],[ub]])</f>
        <v>#N/A</v>
      </c>
      <c r="K1164" s="1" t="e">
        <f>IF(runRBA_RBA_fluxes[[#This Row],[dir]]="REV",-1,1)*runRBA_RBA_fluxes[[#This Row],[flux]]</f>
        <v>#N/A</v>
      </c>
      <c r="L1164" s="1" t="b">
        <f>NOT(ISERROR(IF(runRBA_RBA_fluxes[[#This Row],[tag]]="RXN",MATCH(runRBA_RBA_fluxes[[#This Row],[rxn_base_id]],fba_fluxes[rxn],0),0)))</f>
        <v>1</v>
      </c>
    </row>
    <row r="1165" spans="1:12" x14ac:dyDescent="0.2">
      <c r="A1165" s="1" t="s">
        <v>927</v>
      </c>
      <c r="B1165">
        <v>1.7263261631116002E-2</v>
      </c>
      <c r="C1165">
        <v>0</v>
      </c>
      <c r="D1165">
        <v>1000.0000000000001</v>
      </c>
      <c r="E1165" t="str">
        <f>_xlfn.TEXTBEFORE(runRBA_RBA_fluxes[[#This Row],[rxn]],"-")</f>
        <v>RXN</v>
      </c>
      <c r="F1165" t="str">
        <f>IFERROR(_xlfn.TEXTAFTER(_xlfn.TEXTBEFORE(runRBA_RBA_fluxes[[#This Row],[rxn]],"_"&amp;runRBA_RBA_fluxes[[#This Row],[dir]]&amp;"-",-1),runRBA_RBA_fluxes[[#This Row],[tag]]&amp;"-"),"")</f>
        <v>OCBT_c</v>
      </c>
      <c r="G1165" t="str">
        <f>_xlfn.TEXTAFTER(_xlfn.TEXTBEFORE(runRBA_RBA_fluxes[[#This Row],[rxn]],"-"&amp;runRBA_RBA_fluxes[[#This Row],[enz]],-1),"_",-1)</f>
        <v>FWD</v>
      </c>
      <c r="H1165" t="str">
        <f>_xlfn.TEXTAFTER(runRBA_RBA_fluxes[[#This Row],[rxn]],"-",-1)</f>
        <v>YJL088W</v>
      </c>
      <c r="I1165" s="1">
        <f>IF(runRBA_RBA_fluxes[[#This Row],[dir]]="REV",-runRBA_RBA_fluxes[[#This Row],[ub]],runRBA_RBA_fluxes[[#This Row],[lb]])</f>
        <v>0</v>
      </c>
      <c r="J1165" s="1">
        <f>IF(runRBA_RBA_fluxes[[#This Row],[dir]]="REV",-runRBA_RBA_fluxes[[#This Row],[lb]],runRBA_RBA_fluxes[[#This Row],[ub]])</f>
        <v>1000.0000000000001</v>
      </c>
      <c r="K1165" s="1">
        <f>IF(runRBA_RBA_fluxes[[#This Row],[dir]]="REV",-1,1)*runRBA_RBA_fluxes[[#This Row],[flux]]</f>
        <v>1.7263261631116002E-2</v>
      </c>
      <c r="L1165" s="1" t="b">
        <f>NOT(ISERROR(IF(runRBA_RBA_fluxes[[#This Row],[tag]]="RXN",MATCH(runRBA_RBA_fluxes[[#This Row],[rxn_base_id]],fba_fluxes[rxn],0),0)))</f>
        <v>1</v>
      </c>
    </row>
    <row r="1166" spans="1:12" x14ac:dyDescent="0.2">
      <c r="A1166" s="1" t="s">
        <v>928</v>
      </c>
      <c r="B1166">
        <v>2.6958312840389999E-2</v>
      </c>
      <c r="C1166">
        <v>0</v>
      </c>
      <c r="D1166">
        <v>1000.0000000000001</v>
      </c>
      <c r="E1166" t="str">
        <f>_xlfn.TEXTBEFORE(runRBA_RBA_fluxes[[#This Row],[rxn]],"-")</f>
        <v>RXN</v>
      </c>
      <c r="F1166" t="str">
        <f>IFERROR(_xlfn.TEXTAFTER(_xlfn.TEXTBEFORE(runRBA_RBA_fluxes[[#This Row],[rxn]],"_"&amp;runRBA_RBA_fluxes[[#This Row],[dir]]&amp;"-",-1),runRBA_RBA_fluxes[[#This Row],[tag]]&amp;"-"),"")</f>
        <v>SACCD1_c</v>
      </c>
      <c r="G1166" t="str">
        <f>_xlfn.TEXTAFTER(_xlfn.TEXTBEFORE(runRBA_RBA_fluxes[[#This Row],[rxn]],"-"&amp;runRBA_RBA_fluxes[[#This Row],[enz]],-1),"_",-1)</f>
        <v>FWD</v>
      </c>
      <c r="H1166" t="str">
        <f>_xlfn.TEXTAFTER(runRBA_RBA_fluxes[[#This Row],[rxn]],"-",-1)</f>
        <v>YNR050C</v>
      </c>
      <c r="I1166" s="1">
        <f>IF(runRBA_RBA_fluxes[[#This Row],[dir]]="REV",-runRBA_RBA_fluxes[[#This Row],[ub]],runRBA_RBA_fluxes[[#This Row],[lb]])</f>
        <v>0</v>
      </c>
      <c r="J1166" s="1">
        <f>IF(runRBA_RBA_fluxes[[#This Row],[dir]]="REV",-runRBA_RBA_fluxes[[#This Row],[lb]],runRBA_RBA_fluxes[[#This Row],[ub]])</f>
        <v>1000.0000000000001</v>
      </c>
      <c r="K1166" s="1">
        <f>IF(runRBA_RBA_fluxes[[#This Row],[dir]]="REV",-1,1)*runRBA_RBA_fluxes[[#This Row],[flux]]</f>
        <v>2.6958312840389999E-2</v>
      </c>
      <c r="L1166" s="1" t="b">
        <f>NOT(ISERROR(IF(runRBA_RBA_fluxes[[#This Row],[tag]]="RXN",MATCH(runRBA_RBA_fluxes[[#This Row],[rxn_base_id]],fba_fluxes[rxn],0),0)))</f>
        <v>1</v>
      </c>
    </row>
    <row r="1167" spans="1:12" hidden="1" x14ac:dyDescent="0.2">
      <c r="A1167" s="1" t="s">
        <v>2015</v>
      </c>
      <c r="B1167">
        <v>9.0542968999999999E-8</v>
      </c>
      <c r="C1167">
        <v>0</v>
      </c>
      <c r="D1167">
        <v>1000.0000000000001</v>
      </c>
      <c r="E1167" t="str">
        <f>_xlfn.TEXTBEFORE(runRBA_RBA_fluxes[[#This Row],[rxn]],"-")</f>
        <v>RIBOSUBSYN</v>
      </c>
      <c r="F1167" t="str">
        <f>IFERROR(_xlfn.TEXTAFTER(_xlfn.TEXTBEFORE(runRBA_RBA_fluxes[[#This Row],[rxn]],"_"&amp;runRBA_RBA_fluxes[[#This Row],[dir]]&amp;"-",-1),runRBA_RBA_fluxes[[#This Row],[tag]]&amp;"-"),"")</f>
        <v/>
      </c>
      <c r="G1167" t="e">
        <f>_xlfn.TEXTAFTER(_xlfn.TEXTBEFORE(runRBA_RBA_fluxes[[#This Row],[rxn]],"-"&amp;runRBA_RBA_fluxes[[#This Row],[enz]],-1),"_",-1)</f>
        <v>#N/A</v>
      </c>
      <c r="H1167" t="str">
        <f>_xlfn.TEXTAFTER(runRBA_RBA_fluxes[[#This Row],[rxn]],"-",-1)</f>
        <v>YDR116C</v>
      </c>
      <c r="I1167" s="1" t="e">
        <f>IF(runRBA_RBA_fluxes[[#This Row],[dir]]="REV",-runRBA_RBA_fluxes[[#This Row],[ub]],runRBA_RBA_fluxes[[#This Row],[lb]])</f>
        <v>#N/A</v>
      </c>
      <c r="J1167" s="1" t="e">
        <f>IF(runRBA_RBA_fluxes[[#This Row],[dir]]="REV",-runRBA_RBA_fluxes[[#This Row],[lb]],runRBA_RBA_fluxes[[#This Row],[ub]])</f>
        <v>#N/A</v>
      </c>
      <c r="K1167" s="1" t="e">
        <f>IF(runRBA_RBA_fluxes[[#This Row],[dir]]="REV",-1,1)*runRBA_RBA_fluxes[[#This Row],[flux]]</f>
        <v>#N/A</v>
      </c>
      <c r="L1167" s="1" t="b">
        <f>NOT(ISERROR(IF(runRBA_RBA_fluxes[[#This Row],[tag]]="RXN",MATCH(runRBA_RBA_fluxes[[#This Row],[rxn_base_id]],fba_fluxes[rxn],0),0)))</f>
        <v>1</v>
      </c>
    </row>
    <row r="1168" spans="1:12" hidden="1" x14ac:dyDescent="0.2">
      <c r="A1168" s="1" t="s">
        <v>2016</v>
      </c>
      <c r="B1168">
        <v>2.2026506399999999E-7</v>
      </c>
      <c r="C1168">
        <v>0</v>
      </c>
      <c r="D1168">
        <v>1000.0000000000001</v>
      </c>
      <c r="E1168" t="str">
        <f>_xlfn.TEXTBEFORE(runRBA_RBA_fluxes[[#This Row],[rxn]],"-")</f>
        <v>PROSYN</v>
      </c>
      <c r="F1168" t="str">
        <f>IFERROR(_xlfn.TEXTAFTER(_xlfn.TEXTBEFORE(runRBA_RBA_fluxes[[#This Row],[rxn]],"_"&amp;runRBA_RBA_fluxes[[#This Row],[dir]]&amp;"-",-1),runRBA_RBA_fluxes[[#This Row],[tag]]&amp;"-"),"")</f>
        <v/>
      </c>
      <c r="G1168" t="e">
        <f>_xlfn.TEXTAFTER(_xlfn.TEXTBEFORE(runRBA_RBA_fluxes[[#This Row],[rxn]],"-"&amp;runRBA_RBA_fluxes[[#This Row],[enz]],-1),"_",-1)</f>
        <v>#N/A</v>
      </c>
      <c r="H1168" t="str">
        <f>_xlfn.TEXTAFTER(runRBA_RBA_fluxes[[#This Row],[rxn]],"-",-1)</f>
        <v>YDR158W</v>
      </c>
      <c r="I1168" s="1" t="e">
        <f>IF(runRBA_RBA_fluxes[[#This Row],[dir]]="REV",-runRBA_RBA_fluxes[[#This Row],[ub]],runRBA_RBA_fluxes[[#This Row],[lb]])</f>
        <v>#N/A</v>
      </c>
      <c r="J1168" s="1" t="e">
        <f>IF(runRBA_RBA_fluxes[[#This Row],[dir]]="REV",-runRBA_RBA_fluxes[[#This Row],[lb]],runRBA_RBA_fluxes[[#This Row],[ub]])</f>
        <v>#N/A</v>
      </c>
      <c r="K1168" s="1" t="e">
        <f>IF(runRBA_RBA_fluxes[[#This Row],[dir]]="REV",-1,1)*runRBA_RBA_fluxes[[#This Row],[flux]]</f>
        <v>#N/A</v>
      </c>
      <c r="L1168" s="1" t="b">
        <f>NOT(ISERROR(IF(runRBA_RBA_fluxes[[#This Row],[tag]]="RXN",MATCH(runRBA_RBA_fluxes[[#This Row],[rxn_base_id]],fba_fluxes[rxn],0),0)))</f>
        <v>1</v>
      </c>
    </row>
    <row r="1169" spans="1:12" hidden="1" x14ac:dyDescent="0.2">
      <c r="A1169" s="1" t="s">
        <v>2017</v>
      </c>
      <c r="B1169">
        <v>1.6412895800000001E-7</v>
      </c>
      <c r="C1169">
        <v>0</v>
      </c>
      <c r="D1169">
        <v>1000.0000000000001</v>
      </c>
      <c r="E1169" t="str">
        <f>_xlfn.TEXTBEFORE(runRBA_RBA_fluxes[[#This Row],[rxn]],"-")</f>
        <v>ENZLOAD</v>
      </c>
      <c r="F1169" t="str">
        <f>IFERROR(_xlfn.TEXTAFTER(_xlfn.TEXTBEFORE(runRBA_RBA_fluxes[[#This Row],[rxn]],"_"&amp;runRBA_RBA_fluxes[[#This Row],[dir]]&amp;"-",-1),runRBA_RBA_fluxes[[#This Row],[tag]]&amp;"-"),"")</f>
        <v>IPPMIa_c</v>
      </c>
      <c r="G1169" t="str">
        <f>_xlfn.TEXTAFTER(_xlfn.TEXTBEFORE(runRBA_RBA_fluxes[[#This Row],[rxn]],"-"&amp;runRBA_RBA_fluxes[[#This Row],[enz]],-1),"_",-1)</f>
        <v>REV</v>
      </c>
      <c r="H1169" t="str">
        <f>_xlfn.TEXTAFTER(runRBA_RBA_fluxes[[#This Row],[rxn]],"-",-1)</f>
        <v>YGL009C</v>
      </c>
      <c r="I1169" s="1">
        <f>IF(runRBA_RBA_fluxes[[#This Row],[dir]]="REV",-runRBA_RBA_fluxes[[#This Row],[ub]],runRBA_RBA_fluxes[[#This Row],[lb]])</f>
        <v>-1000.0000000000001</v>
      </c>
      <c r="J1169" s="1">
        <f>IF(runRBA_RBA_fluxes[[#This Row],[dir]]="REV",-runRBA_RBA_fluxes[[#This Row],[lb]],runRBA_RBA_fluxes[[#This Row],[ub]])</f>
        <v>0</v>
      </c>
      <c r="K1169" s="1">
        <f>IF(runRBA_RBA_fluxes[[#This Row],[dir]]="REV",-1,1)*runRBA_RBA_fluxes[[#This Row],[flux]]</f>
        <v>-1.6412895800000001E-7</v>
      </c>
      <c r="L1169" s="1" t="b">
        <f>NOT(ISERROR(IF(runRBA_RBA_fluxes[[#This Row],[tag]]="RXN",MATCH(runRBA_RBA_fluxes[[#This Row],[rxn_base_id]],fba_fluxes[rxn],0),0)))</f>
        <v>1</v>
      </c>
    </row>
    <row r="1170" spans="1:12" x14ac:dyDescent="0.2">
      <c r="A1170" s="1" t="s">
        <v>929</v>
      </c>
      <c r="B1170">
        <v>3.32598121654E-4</v>
      </c>
      <c r="C1170">
        <v>0</v>
      </c>
      <c r="D1170">
        <v>1000.0000000000001</v>
      </c>
      <c r="E1170" t="str">
        <f>_xlfn.TEXTBEFORE(runRBA_RBA_fluxes[[#This Row],[rxn]],"-")</f>
        <v>RXN</v>
      </c>
      <c r="F1170" t="str">
        <f>IFERROR(_xlfn.TEXTAFTER(_xlfn.TEXTBEFORE(runRBA_RBA_fluxes[[#This Row],[rxn]],"_"&amp;runRBA_RBA_fluxes[[#This Row],[dir]]&amp;"-",-1),runRBA_RBA_fluxes[[#This Row],[tag]]&amp;"-"),"")</f>
        <v>NADHK1_c</v>
      </c>
      <c r="G1170" t="str">
        <f>_xlfn.TEXTAFTER(_xlfn.TEXTBEFORE(runRBA_RBA_fluxes[[#This Row],[rxn]],"-"&amp;runRBA_RBA_fluxes[[#This Row],[enz]],-1),"_",-1)</f>
        <v>FWD</v>
      </c>
      <c r="H1170" t="str">
        <f>_xlfn.TEXTAFTER(runRBA_RBA_fluxes[[#This Row],[rxn]],"-",-1)</f>
        <v>YEL041W</v>
      </c>
      <c r="I1170" s="1">
        <f>IF(runRBA_RBA_fluxes[[#This Row],[dir]]="REV",-runRBA_RBA_fluxes[[#This Row],[ub]],runRBA_RBA_fluxes[[#This Row],[lb]])</f>
        <v>0</v>
      </c>
      <c r="J1170" s="1">
        <f>IF(runRBA_RBA_fluxes[[#This Row],[dir]]="REV",-runRBA_RBA_fluxes[[#This Row],[lb]],runRBA_RBA_fluxes[[#This Row],[ub]])</f>
        <v>1000.0000000000001</v>
      </c>
      <c r="K1170" s="1">
        <f>IF(runRBA_RBA_fluxes[[#This Row],[dir]]="REV",-1,1)*runRBA_RBA_fluxes[[#This Row],[flux]]</f>
        <v>3.32598121654E-4</v>
      </c>
      <c r="L1170" s="1" t="b">
        <f>NOT(ISERROR(IF(runRBA_RBA_fluxes[[#This Row],[tag]]="RXN",MATCH(runRBA_RBA_fluxes[[#This Row],[rxn_base_id]],fba_fluxes[rxn],0),0)))</f>
        <v>1</v>
      </c>
    </row>
    <row r="1171" spans="1:12" hidden="1" x14ac:dyDescent="0.2">
      <c r="A1171" s="1" t="s">
        <v>2018</v>
      </c>
      <c r="B1171">
        <v>9.0542968999999999E-8</v>
      </c>
      <c r="C1171">
        <v>0</v>
      </c>
      <c r="D1171">
        <v>1000.0000000000001</v>
      </c>
      <c r="E1171" t="str">
        <f>_xlfn.TEXTBEFORE(runRBA_RBA_fluxes[[#This Row],[rxn]],"-")</f>
        <v>RIBOSUBSYN</v>
      </c>
      <c r="F1171" t="str">
        <f>IFERROR(_xlfn.TEXTAFTER(_xlfn.TEXTBEFORE(runRBA_RBA_fluxes[[#This Row],[rxn]],"_"&amp;runRBA_RBA_fluxes[[#This Row],[dir]]&amp;"-",-1),runRBA_RBA_fluxes[[#This Row],[tag]]&amp;"-"),"")</f>
        <v/>
      </c>
      <c r="G1171" t="e">
        <f>_xlfn.TEXTAFTER(_xlfn.TEXTBEFORE(runRBA_RBA_fluxes[[#This Row],[rxn]],"-"&amp;runRBA_RBA_fluxes[[#This Row],[enz]],-1),"_",-1)</f>
        <v>#N/A</v>
      </c>
      <c r="H1171" t="str">
        <f>_xlfn.TEXTAFTER(runRBA_RBA_fluxes[[#This Row],[rxn]],"-",-1)</f>
        <v>YMR024W</v>
      </c>
      <c r="I1171" s="1" t="e">
        <f>IF(runRBA_RBA_fluxes[[#This Row],[dir]]="REV",-runRBA_RBA_fluxes[[#This Row],[ub]],runRBA_RBA_fluxes[[#This Row],[lb]])</f>
        <v>#N/A</v>
      </c>
      <c r="J1171" s="1" t="e">
        <f>IF(runRBA_RBA_fluxes[[#This Row],[dir]]="REV",-runRBA_RBA_fluxes[[#This Row],[lb]],runRBA_RBA_fluxes[[#This Row],[ub]])</f>
        <v>#N/A</v>
      </c>
      <c r="K1171" s="1" t="e">
        <f>IF(runRBA_RBA_fluxes[[#This Row],[dir]]="REV",-1,1)*runRBA_RBA_fluxes[[#This Row],[flux]]</f>
        <v>#N/A</v>
      </c>
      <c r="L1171" s="1" t="b">
        <f>NOT(ISERROR(IF(runRBA_RBA_fluxes[[#This Row],[tag]]="RXN",MATCH(runRBA_RBA_fluxes[[#This Row],[rxn_base_id]],fba_fluxes[rxn],0),0)))</f>
        <v>1</v>
      </c>
    </row>
    <row r="1172" spans="1:12" hidden="1" x14ac:dyDescent="0.2">
      <c r="A1172" s="1" t="s">
        <v>2019</v>
      </c>
      <c r="B1172">
        <v>9.0542968999999999E-8</v>
      </c>
      <c r="C1172">
        <v>0</v>
      </c>
      <c r="D1172">
        <v>1000.0000000000001</v>
      </c>
      <c r="E1172" t="str">
        <f>_xlfn.TEXTBEFORE(runRBA_RBA_fluxes[[#This Row],[rxn]],"-")</f>
        <v>RIBOSUBSYN</v>
      </c>
      <c r="F1172" t="str">
        <f>IFERROR(_xlfn.TEXTAFTER(_xlfn.TEXTBEFORE(runRBA_RBA_fluxes[[#This Row],[rxn]],"_"&amp;runRBA_RBA_fluxes[[#This Row],[dir]]&amp;"-",-1),runRBA_RBA_fluxes[[#This Row],[tag]]&amp;"-"),"")</f>
        <v/>
      </c>
      <c r="G1172" t="e">
        <f>_xlfn.TEXTAFTER(_xlfn.TEXTBEFORE(runRBA_RBA_fluxes[[#This Row],[rxn]],"-"&amp;runRBA_RBA_fluxes[[#This Row],[enz]],-1),"_",-1)</f>
        <v>#N/A</v>
      </c>
      <c r="H1172" t="str">
        <f>_xlfn.TEXTAFTER(runRBA_RBA_fluxes[[#This Row],[rxn]],"-",-1)</f>
        <v>YEL050C</v>
      </c>
      <c r="I1172" s="1" t="e">
        <f>IF(runRBA_RBA_fluxes[[#This Row],[dir]]="REV",-runRBA_RBA_fluxes[[#This Row],[ub]],runRBA_RBA_fluxes[[#This Row],[lb]])</f>
        <v>#N/A</v>
      </c>
      <c r="J1172" s="1" t="e">
        <f>IF(runRBA_RBA_fluxes[[#This Row],[dir]]="REV",-runRBA_RBA_fluxes[[#This Row],[lb]],runRBA_RBA_fluxes[[#This Row],[ub]])</f>
        <v>#N/A</v>
      </c>
      <c r="K1172" s="1" t="e">
        <f>IF(runRBA_RBA_fluxes[[#This Row],[dir]]="REV",-1,1)*runRBA_RBA_fluxes[[#This Row],[flux]]</f>
        <v>#N/A</v>
      </c>
      <c r="L1172" s="1" t="b">
        <f>NOT(ISERROR(IF(runRBA_RBA_fluxes[[#This Row],[tag]]="RXN",MATCH(runRBA_RBA_fluxes[[#This Row],[rxn_base_id]],fba_fluxes[rxn],0),0)))</f>
        <v>1</v>
      </c>
    </row>
    <row r="1173" spans="1:12" hidden="1" x14ac:dyDescent="0.2">
      <c r="A1173" s="1" t="s">
        <v>2020</v>
      </c>
      <c r="B1173">
        <v>6.0700639999999996E-9</v>
      </c>
      <c r="C1173">
        <v>0</v>
      </c>
      <c r="D1173">
        <v>1000.0000000000001</v>
      </c>
      <c r="E1173" t="str">
        <f>_xlfn.TEXTBEFORE(runRBA_RBA_fluxes[[#This Row],[rxn]],"-")</f>
        <v>ENZSYN</v>
      </c>
      <c r="F1173" t="str">
        <f>IFERROR(_xlfn.TEXTAFTER(_xlfn.TEXTBEFORE(runRBA_RBA_fluxes[[#This Row],[rxn]],"_"&amp;runRBA_RBA_fluxes[[#This Row],[dir]]&amp;"-",-1),runRBA_RBA_fluxes[[#This Row],[tag]]&amp;"-"),"")</f>
        <v/>
      </c>
      <c r="G1173" t="e">
        <f>_xlfn.TEXTAFTER(_xlfn.TEXTBEFORE(runRBA_RBA_fluxes[[#This Row],[rxn]],"-"&amp;runRBA_RBA_fluxes[[#This Row],[enz]],-1),"_",-1)</f>
        <v>#N/A</v>
      </c>
      <c r="H1173" t="str">
        <f>_xlfn.TEXTAFTER(runRBA_RBA_fluxes[[#This Row],[rxn]],"-",-1)</f>
        <v>YOR236W_c</v>
      </c>
      <c r="I1173" s="1" t="e">
        <f>IF(runRBA_RBA_fluxes[[#This Row],[dir]]="REV",-runRBA_RBA_fluxes[[#This Row],[ub]],runRBA_RBA_fluxes[[#This Row],[lb]])</f>
        <v>#N/A</v>
      </c>
      <c r="J1173" s="1" t="e">
        <f>IF(runRBA_RBA_fluxes[[#This Row],[dir]]="REV",-runRBA_RBA_fluxes[[#This Row],[lb]],runRBA_RBA_fluxes[[#This Row],[ub]])</f>
        <v>#N/A</v>
      </c>
      <c r="K1173" s="1" t="e">
        <f>IF(runRBA_RBA_fluxes[[#This Row],[dir]]="REV",-1,1)*runRBA_RBA_fluxes[[#This Row],[flux]]</f>
        <v>#N/A</v>
      </c>
      <c r="L1173" s="1" t="b">
        <f>NOT(ISERROR(IF(runRBA_RBA_fluxes[[#This Row],[tag]]="RXN",MATCH(runRBA_RBA_fluxes[[#This Row],[rxn_base_id]],fba_fluxes[rxn],0),0)))</f>
        <v>1</v>
      </c>
    </row>
    <row r="1174" spans="1:12" hidden="1" x14ac:dyDescent="0.2">
      <c r="A1174" s="1" t="s">
        <v>2021</v>
      </c>
      <c r="B1174">
        <v>7.47137969E-7</v>
      </c>
      <c r="C1174">
        <v>0</v>
      </c>
      <c r="D1174">
        <v>1000.0000000000001</v>
      </c>
      <c r="E1174" t="str">
        <f>_xlfn.TEXTBEFORE(runRBA_RBA_fluxes[[#This Row],[rxn]],"-")</f>
        <v>PROSYN</v>
      </c>
      <c r="F1174" t="str">
        <f>IFERROR(_xlfn.TEXTAFTER(_xlfn.TEXTBEFORE(runRBA_RBA_fluxes[[#This Row],[rxn]],"_"&amp;runRBA_RBA_fluxes[[#This Row],[dir]]&amp;"-",-1),runRBA_RBA_fluxes[[#This Row],[tag]]&amp;"-"),"")</f>
        <v/>
      </c>
      <c r="G1174" t="e">
        <f>_xlfn.TEXTAFTER(_xlfn.TEXTBEFORE(runRBA_RBA_fluxes[[#This Row],[rxn]],"-"&amp;runRBA_RBA_fluxes[[#This Row],[enz]],-1),"_",-1)</f>
        <v>#N/A</v>
      </c>
      <c r="H1174" t="str">
        <f>_xlfn.TEXTAFTER(runRBA_RBA_fluxes[[#This Row],[rxn]],"-",-1)</f>
        <v>YER117W</v>
      </c>
      <c r="I1174" s="1" t="e">
        <f>IF(runRBA_RBA_fluxes[[#This Row],[dir]]="REV",-runRBA_RBA_fluxes[[#This Row],[ub]],runRBA_RBA_fluxes[[#This Row],[lb]])</f>
        <v>#N/A</v>
      </c>
      <c r="J1174" s="1" t="e">
        <f>IF(runRBA_RBA_fluxes[[#This Row],[dir]]="REV",-runRBA_RBA_fluxes[[#This Row],[lb]],runRBA_RBA_fluxes[[#This Row],[ub]])</f>
        <v>#N/A</v>
      </c>
      <c r="K1174" s="1" t="e">
        <f>IF(runRBA_RBA_fluxes[[#This Row],[dir]]="REV",-1,1)*runRBA_RBA_fluxes[[#This Row],[flux]]</f>
        <v>#N/A</v>
      </c>
      <c r="L1174" s="1" t="b">
        <f>NOT(ISERROR(IF(runRBA_RBA_fluxes[[#This Row],[tag]]="RXN",MATCH(runRBA_RBA_fluxes[[#This Row],[rxn_base_id]],fba_fluxes[rxn],0),0)))</f>
        <v>1</v>
      </c>
    </row>
    <row r="1175" spans="1:12" hidden="1" x14ac:dyDescent="0.2">
      <c r="A1175" s="1" t="s">
        <v>2022</v>
      </c>
      <c r="B1175">
        <v>4.0903362200000001E-7</v>
      </c>
      <c r="C1175">
        <v>0</v>
      </c>
      <c r="D1175">
        <v>1000.0000000000001</v>
      </c>
      <c r="E1175" t="str">
        <f>_xlfn.TEXTBEFORE(runRBA_RBA_fluxes[[#This Row],[rxn]],"-")</f>
        <v>ENZSYN</v>
      </c>
      <c r="F1175" t="str">
        <f>IFERROR(_xlfn.TEXTAFTER(_xlfn.TEXTBEFORE(runRBA_RBA_fluxes[[#This Row],[rxn]],"_"&amp;runRBA_RBA_fluxes[[#This Row],[dir]]&amp;"-",-1),runRBA_RBA_fluxes[[#This Row],[tag]]&amp;"-"),"")</f>
        <v/>
      </c>
      <c r="G1175" t="e">
        <f>_xlfn.TEXTAFTER(_xlfn.TEXTBEFORE(runRBA_RBA_fluxes[[#This Row],[rxn]],"-"&amp;runRBA_RBA_fluxes[[#This Row],[enz]],-1),"_",-1)</f>
        <v>#N/A</v>
      </c>
      <c r="H1175" t="str">
        <f>_xlfn.TEXTAFTER(runRBA_RBA_fluxes[[#This Row],[rxn]],"-",-1)</f>
        <v>YIL094C</v>
      </c>
      <c r="I1175" s="1" t="e">
        <f>IF(runRBA_RBA_fluxes[[#This Row],[dir]]="REV",-runRBA_RBA_fluxes[[#This Row],[ub]],runRBA_RBA_fluxes[[#This Row],[lb]])</f>
        <v>#N/A</v>
      </c>
      <c r="J1175" s="1" t="e">
        <f>IF(runRBA_RBA_fluxes[[#This Row],[dir]]="REV",-runRBA_RBA_fluxes[[#This Row],[lb]],runRBA_RBA_fluxes[[#This Row],[ub]])</f>
        <v>#N/A</v>
      </c>
      <c r="K1175" s="1" t="e">
        <f>IF(runRBA_RBA_fluxes[[#This Row],[dir]]="REV",-1,1)*runRBA_RBA_fluxes[[#This Row],[flux]]</f>
        <v>#N/A</v>
      </c>
      <c r="L1175" s="1" t="b">
        <f>NOT(ISERROR(IF(runRBA_RBA_fluxes[[#This Row],[tag]]="RXN",MATCH(runRBA_RBA_fluxes[[#This Row],[rxn_base_id]],fba_fluxes[rxn],0),0)))</f>
        <v>1</v>
      </c>
    </row>
    <row r="1176" spans="1:12" hidden="1" x14ac:dyDescent="0.2">
      <c r="A1176" s="1" t="s">
        <v>2023</v>
      </c>
      <c r="B1176">
        <v>2.9146813899999997E-7</v>
      </c>
      <c r="C1176">
        <v>0</v>
      </c>
      <c r="D1176">
        <v>1000.0000000000001</v>
      </c>
      <c r="E1176" t="str">
        <f>_xlfn.TEXTBEFORE(runRBA_RBA_fluxes[[#This Row],[rxn]],"-")</f>
        <v>ENZSYN</v>
      </c>
      <c r="F1176" t="str">
        <f>IFERROR(_xlfn.TEXTAFTER(_xlfn.TEXTBEFORE(runRBA_RBA_fluxes[[#This Row],[rxn]],"_"&amp;runRBA_RBA_fluxes[[#This Row],[dir]]&amp;"-",-1),runRBA_RBA_fluxes[[#This Row],[tag]]&amp;"-"),"")</f>
        <v/>
      </c>
      <c r="G1176" t="e">
        <f>_xlfn.TEXTAFTER(_xlfn.TEXTBEFORE(runRBA_RBA_fluxes[[#This Row],[rxn]],"-"&amp;runRBA_RBA_fluxes[[#This Row],[enz]],-1),"_",-1)</f>
        <v>#N/A</v>
      </c>
      <c r="H1176" t="str">
        <f>_xlfn.TEXTAFTER(runRBA_RBA_fluxes[[#This Row],[rxn]],"-",-1)</f>
        <v>YLR303W</v>
      </c>
      <c r="I1176" s="1" t="e">
        <f>IF(runRBA_RBA_fluxes[[#This Row],[dir]]="REV",-runRBA_RBA_fluxes[[#This Row],[ub]],runRBA_RBA_fluxes[[#This Row],[lb]])</f>
        <v>#N/A</v>
      </c>
      <c r="J1176" s="1" t="e">
        <f>IF(runRBA_RBA_fluxes[[#This Row],[dir]]="REV",-runRBA_RBA_fluxes[[#This Row],[lb]],runRBA_RBA_fluxes[[#This Row],[ub]])</f>
        <v>#N/A</v>
      </c>
      <c r="K1176" s="1" t="e">
        <f>IF(runRBA_RBA_fluxes[[#This Row],[dir]]="REV",-1,1)*runRBA_RBA_fluxes[[#This Row],[flux]]</f>
        <v>#N/A</v>
      </c>
      <c r="L1176" s="1" t="b">
        <f>NOT(ISERROR(IF(runRBA_RBA_fluxes[[#This Row],[tag]]="RXN",MATCH(runRBA_RBA_fluxes[[#This Row],[rxn_base_id]],fba_fluxes[rxn],0),0)))</f>
        <v>1</v>
      </c>
    </row>
    <row r="1177" spans="1:12" x14ac:dyDescent="0.2">
      <c r="A1177" s="1" t="s">
        <v>930</v>
      </c>
      <c r="B1177">
        <v>1.1411900901789999E-3</v>
      </c>
      <c r="C1177">
        <v>0</v>
      </c>
      <c r="D1177">
        <v>1000.0000000000001</v>
      </c>
      <c r="E1177" t="str">
        <f>_xlfn.TEXTBEFORE(runRBA_RBA_fluxes[[#This Row],[rxn]],"-")</f>
        <v>RXN</v>
      </c>
      <c r="F1177" t="str">
        <f>IFERROR(_xlfn.TEXTAFTER(_xlfn.TEXTBEFORE(runRBA_RBA_fluxes[[#This Row],[rxn]],"_"&amp;runRBA_RBA_fluxes[[#This Row],[dir]]&amp;"-",-1),runRBA_RBA_fluxes[[#This Row],[tag]]&amp;"-"),"")</f>
        <v>SQLEy_r</v>
      </c>
      <c r="G1177" t="str">
        <f>_xlfn.TEXTAFTER(_xlfn.TEXTBEFORE(runRBA_RBA_fluxes[[#This Row],[rxn]],"-"&amp;runRBA_RBA_fluxes[[#This Row],[enz]],-1),"_",-1)</f>
        <v>FWD</v>
      </c>
      <c r="H1177" t="str">
        <f>_xlfn.TEXTAFTER(runRBA_RBA_fluxes[[#This Row],[rxn]],"-",-1)</f>
        <v>YGR175C</v>
      </c>
      <c r="I1177" s="1">
        <f>IF(runRBA_RBA_fluxes[[#This Row],[dir]]="REV",-runRBA_RBA_fluxes[[#This Row],[ub]],runRBA_RBA_fluxes[[#This Row],[lb]])</f>
        <v>0</v>
      </c>
      <c r="J1177" s="1">
        <f>IF(runRBA_RBA_fluxes[[#This Row],[dir]]="REV",-runRBA_RBA_fluxes[[#This Row],[lb]],runRBA_RBA_fluxes[[#This Row],[ub]])</f>
        <v>1000.0000000000001</v>
      </c>
      <c r="K1177" s="1">
        <f>IF(runRBA_RBA_fluxes[[#This Row],[dir]]="REV",-1,1)*runRBA_RBA_fluxes[[#This Row],[flux]]</f>
        <v>1.1411900901789999E-3</v>
      </c>
      <c r="L1177" s="1" t="b">
        <f>NOT(ISERROR(IF(runRBA_RBA_fluxes[[#This Row],[tag]]="RXN",MATCH(runRBA_RBA_fluxes[[#This Row],[rxn_base_id]],fba_fluxes[rxn],0),0)))</f>
        <v>1</v>
      </c>
    </row>
    <row r="1178" spans="1:12" hidden="1" x14ac:dyDescent="0.2">
      <c r="A1178" s="1" t="s">
        <v>2024</v>
      </c>
      <c r="B1178">
        <v>7.47137969E-7</v>
      </c>
      <c r="C1178">
        <v>0</v>
      </c>
      <c r="D1178">
        <v>1000.0000000000001</v>
      </c>
      <c r="E1178" t="str">
        <f>_xlfn.TEXTBEFORE(runRBA_RBA_fluxes[[#This Row],[rxn]],"-")</f>
        <v>RIBOSUBSYN</v>
      </c>
      <c r="F1178" t="str">
        <f>IFERROR(_xlfn.TEXTAFTER(_xlfn.TEXTBEFORE(runRBA_RBA_fluxes[[#This Row],[rxn]],"_"&amp;runRBA_RBA_fluxes[[#This Row],[dir]]&amp;"-",-1),runRBA_RBA_fluxes[[#This Row],[tag]]&amp;"-"),"")</f>
        <v/>
      </c>
      <c r="G1178" t="e">
        <f>_xlfn.TEXTAFTER(_xlfn.TEXTBEFORE(runRBA_RBA_fluxes[[#This Row],[rxn]],"-"&amp;runRBA_RBA_fluxes[[#This Row],[enz]],-1),"_",-1)</f>
        <v>#N/A</v>
      </c>
      <c r="H1178" t="str">
        <f>_xlfn.TEXTAFTER(runRBA_RBA_fluxes[[#This Row],[rxn]],"-",-1)</f>
        <v>YDL184C</v>
      </c>
      <c r="I1178" s="1" t="e">
        <f>IF(runRBA_RBA_fluxes[[#This Row],[dir]]="REV",-runRBA_RBA_fluxes[[#This Row],[ub]],runRBA_RBA_fluxes[[#This Row],[lb]])</f>
        <v>#N/A</v>
      </c>
      <c r="J1178" s="1" t="e">
        <f>IF(runRBA_RBA_fluxes[[#This Row],[dir]]="REV",-runRBA_RBA_fluxes[[#This Row],[lb]],runRBA_RBA_fluxes[[#This Row],[ub]])</f>
        <v>#N/A</v>
      </c>
      <c r="K1178" s="1" t="e">
        <f>IF(runRBA_RBA_fluxes[[#This Row],[dir]]="REV",-1,1)*runRBA_RBA_fluxes[[#This Row],[flux]]</f>
        <v>#N/A</v>
      </c>
      <c r="L1178" s="1" t="b">
        <f>NOT(ISERROR(IF(runRBA_RBA_fluxes[[#This Row],[tag]]="RXN",MATCH(runRBA_RBA_fluxes[[#This Row],[rxn_base_id]],fba_fluxes[rxn],0),0)))</f>
        <v>1</v>
      </c>
    </row>
    <row r="1179" spans="1:12" hidden="1" x14ac:dyDescent="0.2">
      <c r="A1179" s="1" t="s">
        <v>2025</v>
      </c>
      <c r="B1179">
        <v>9.0542968999999999E-8</v>
      </c>
      <c r="C1179">
        <v>0</v>
      </c>
      <c r="D1179">
        <v>1000.0000000000001</v>
      </c>
      <c r="E1179" t="str">
        <f>_xlfn.TEXTBEFORE(runRBA_RBA_fluxes[[#This Row],[rxn]],"-")</f>
        <v>PROSYN</v>
      </c>
      <c r="F1179" t="str">
        <f>IFERROR(_xlfn.TEXTAFTER(_xlfn.TEXTBEFORE(runRBA_RBA_fluxes[[#This Row],[rxn]],"_"&amp;runRBA_RBA_fluxes[[#This Row],[dir]]&amp;"-",-1),runRBA_RBA_fluxes[[#This Row],[tag]]&amp;"-"),"")</f>
        <v/>
      </c>
      <c r="G1179" t="e">
        <f>_xlfn.TEXTAFTER(_xlfn.TEXTBEFORE(runRBA_RBA_fluxes[[#This Row],[rxn]],"-"&amp;runRBA_RBA_fluxes[[#This Row],[enz]],-1),"_",-1)</f>
        <v>#N/A</v>
      </c>
      <c r="H1179" t="str">
        <f>_xlfn.TEXTAFTER(runRBA_RBA_fluxes[[#This Row],[rxn]],"-",-1)</f>
        <v>YKR085C</v>
      </c>
      <c r="I1179" s="1" t="e">
        <f>IF(runRBA_RBA_fluxes[[#This Row],[dir]]="REV",-runRBA_RBA_fluxes[[#This Row],[ub]],runRBA_RBA_fluxes[[#This Row],[lb]])</f>
        <v>#N/A</v>
      </c>
      <c r="J1179" s="1" t="e">
        <f>IF(runRBA_RBA_fluxes[[#This Row],[dir]]="REV",-runRBA_RBA_fluxes[[#This Row],[lb]],runRBA_RBA_fluxes[[#This Row],[ub]])</f>
        <v>#N/A</v>
      </c>
      <c r="K1179" s="1" t="e">
        <f>IF(runRBA_RBA_fluxes[[#This Row],[dir]]="REV",-1,1)*runRBA_RBA_fluxes[[#This Row],[flux]]</f>
        <v>#N/A</v>
      </c>
      <c r="L1179" s="1" t="b">
        <f>NOT(ISERROR(IF(runRBA_RBA_fluxes[[#This Row],[tag]]="RXN",MATCH(runRBA_RBA_fluxes[[#This Row],[rxn_base_id]],fba_fluxes[rxn],0),0)))</f>
        <v>1</v>
      </c>
    </row>
    <row r="1180" spans="1:12" x14ac:dyDescent="0.2">
      <c r="A1180" s="1" t="s">
        <v>931</v>
      </c>
      <c r="B1180">
        <v>4.0460273703399998E-3</v>
      </c>
      <c r="C1180">
        <v>0</v>
      </c>
      <c r="D1180">
        <v>1000.0000000000001</v>
      </c>
      <c r="E1180" t="str">
        <f>_xlfn.TEXTBEFORE(runRBA_RBA_fluxes[[#This Row],[rxn]],"-")</f>
        <v>RXN</v>
      </c>
      <c r="F1180" t="str">
        <f>IFERROR(_xlfn.TEXTAFTER(_xlfn.TEXTBEFORE(runRBA_RBA_fluxes[[#This Row],[rxn]],"_"&amp;runRBA_RBA_fluxes[[#This Row],[dir]]&amp;"-",-1),runRBA_RBA_fluxes[[#This Row],[tag]]&amp;"-"),"")</f>
        <v>ADSL2i_c</v>
      </c>
      <c r="G1180" t="str">
        <f>_xlfn.TEXTAFTER(_xlfn.TEXTBEFORE(runRBA_RBA_fluxes[[#This Row],[rxn]],"-"&amp;runRBA_RBA_fluxes[[#This Row],[enz]],-1),"_",-1)</f>
        <v>FWD</v>
      </c>
      <c r="H1180" t="str">
        <f>_xlfn.TEXTAFTER(runRBA_RBA_fluxes[[#This Row],[rxn]],"-",-1)</f>
        <v>YLR359W</v>
      </c>
      <c r="I1180" s="1">
        <f>IF(runRBA_RBA_fluxes[[#This Row],[dir]]="REV",-runRBA_RBA_fluxes[[#This Row],[ub]],runRBA_RBA_fluxes[[#This Row],[lb]])</f>
        <v>0</v>
      </c>
      <c r="J1180" s="1">
        <f>IF(runRBA_RBA_fluxes[[#This Row],[dir]]="REV",-runRBA_RBA_fluxes[[#This Row],[lb]],runRBA_RBA_fluxes[[#This Row],[ub]])</f>
        <v>1000.0000000000001</v>
      </c>
      <c r="K1180" s="1">
        <f>IF(runRBA_RBA_fluxes[[#This Row],[dir]]="REV",-1,1)*runRBA_RBA_fluxes[[#This Row],[flux]]</f>
        <v>4.0460273703399998E-3</v>
      </c>
      <c r="L1180" s="1" t="b">
        <f>NOT(ISERROR(IF(runRBA_RBA_fluxes[[#This Row],[tag]]="RXN",MATCH(runRBA_RBA_fluxes[[#This Row],[rxn_base_id]],fba_fluxes[rxn],0),0)))</f>
        <v>1</v>
      </c>
    </row>
    <row r="1181" spans="1:12" hidden="1" x14ac:dyDescent="0.2">
      <c r="A1181" s="1" t="s">
        <v>2026</v>
      </c>
      <c r="B1181">
        <v>0</v>
      </c>
      <c r="C1181">
        <v>0</v>
      </c>
      <c r="D1181">
        <v>1000.0000000000001</v>
      </c>
      <c r="E1181" t="str">
        <f>_xlfn.TEXTBEFORE(runRBA_RBA_fluxes[[#This Row],[rxn]],"-")</f>
        <v>ENZSYN</v>
      </c>
      <c r="F1181" t="str">
        <f>IFERROR(_xlfn.TEXTAFTER(_xlfn.TEXTBEFORE(runRBA_RBA_fluxes[[#This Row],[rxn]],"_"&amp;runRBA_RBA_fluxes[[#This Row],[dir]]&amp;"-",-1),runRBA_RBA_fluxes[[#This Row],[tag]]&amp;"-"),"")</f>
        <v/>
      </c>
      <c r="G1181" t="e">
        <f>_xlfn.TEXTAFTER(_xlfn.TEXTBEFORE(runRBA_RBA_fluxes[[#This Row],[rxn]],"-"&amp;runRBA_RBA_fluxes[[#This Row],[enz]],-1),"_",-1)</f>
        <v>#N/A</v>
      </c>
      <c r="H1181" t="str">
        <f>_xlfn.TEXTAFTER(runRBA_RBA_fluxes[[#This Row],[rxn]],"-",-1)</f>
        <v>YPL091W</v>
      </c>
      <c r="I1181" s="1" t="e">
        <f>IF(runRBA_RBA_fluxes[[#This Row],[dir]]="REV",-runRBA_RBA_fluxes[[#This Row],[ub]],runRBA_RBA_fluxes[[#This Row],[lb]])</f>
        <v>#N/A</v>
      </c>
      <c r="J1181" s="1" t="e">
        <f>IF(runRBA_RBA_fluxes[[#This Row],[dir]]="REV",-runRBA_RBA_fluxes[[#This Row],[lb]],runRBA_RBA_fluxes[[#This Row],[ub]])</f>
        <v>#N/A</v>
      </c>
      <c r="K1181" s="1" t="e">
        <f>IF(runRBA_RBA_fluxes[[#This Row],[dir]]="REV",-1,1)*runRBA_RBA_fluxes[[#This Row],[flux]]</f>
        <v>#N/A</v>
      </c>
      <c r="L1181" s="1" t="b">
        <f>NOT(ISERROR(IF(runRBA_RBA_fluxes[[#This Row],[tag]]="RXN",MATCH(runRBA_RBA_fluxes[[#This Row],[rxn_base_id]],fba_fluxes[rxn],0),0)))</f>
        <v>1</v>
      </c>
    </row>
    <row r="1182" spans="1:12" hidden="1" x14ac:dyDescent="0.2">
      <c r="A1182" s="1" t="s">
        <v>2027</v>
      </c>
      <c r="B1182">
        <v>1.981297E-9</v>
      </c>
      <c r="C1182">
        <v>0</v>
      </c>
      <c r="D1182">
        <v>1000.0000000000001</v>
      </c>
      <c r="E1182" t="str">
        <f>_xlfn.TEXTBEFORE(runRBA_RBA_fluxes[[#This Row],[rxn]],"-")</f>
        <v>PROSYN</v>
      </c>
      <c r="F1182" t="str">
        <f>IFERROR(_xlfn.TEXTAFTER(_xlfn.TEXTBEFORE(runRBA_RBA_fluxes[[#This Row],[rxn]],"_"&amp;runRBA_RBA_fluxes[[#This Row],[dir]]&amp;"-",-1),runRBA_RBA_fluxes[[#This Row],[tag]]&amp;"-"),"")</f>
        <v/>
      </c>
      <c r="G1182" t="e">
        <f>_xlfn.TEXTAFTER(_xlfn.TEXTBEFORE(runRBA_RBA_fluxes[[#This Row],[rxn]],"-"&amp;runRBA_RBA_fluxes[[#This Row],[enz]],-1),"_",-1)</f>
        <v>#N/A</v>
      </c>
      <c r="H1182" t="str">
        <f>_xlfn.TEXTAFTER(runRBA_RBA_fluxes[[#This Row],[rxn]],"-",-1)</f>
        <v>YJL198W</v>
      </c>
      <c r="I1182" s="1" t="e">
        <f>IF(runRBA_RBA_fluxes[[#This Row],[dir]]="REV",-runRBA_RBA_fluxes[[#This Row],[ub]],runRBA_RBA_fluxes[[#This Row],[lb]])</f>
        <v>#N/A</v>
      </c>
      <c r="J1182" s="1" t="e">
        <f>IF(runRBA_RBA_fluxes[[#This Row],[dir]]="REV",-runRBA_RBA_fluxes[[#This Row],[lb]],runRBA_RBA_fluxes[[#This Row],[ub]])</f>
        <v>#N/A</v>
      </c>
      <c r="K1182" s="1" t="e">
        <f>IF(runRBA_RBA_fluxes[[#This Row],[dir]]="REV",-1,1)*runRBA_RBA_fluxes[[#This Row],[flux]]</f>
        <v>#N/A</v>
      </c>
      <c r="L1182" s="1" t="b">
        <f>NOT(ISERROR(IF(runRBA_RBA_fluxes[[#This Row],[tag]]="RXN",MATCH(runRBA_RBA_fluxes[[#This Row],[rxn_base_id]],fba_fluxes[rxn],0),0)))</f>
        <v>1</v>
      </c>
    </row>
    <row r="1183" spans="1:12" x14ac:dyDescent="0.2">
      <c r="A1183" s="1" t="s">
        <v>932</v>
      </c>
      <c r="B1183">
        <v>1.3144123587600001E-4</v>
      </c>
      <c r="C1183">
        <v>0</v>
      </c>
      <c r="D1183">
        <v>1000.0000000000001</v>
      </c>
      <c r="E1183" t="str">
        <f>_xlfn.TEXTBEFORE(runRBA_RBA_fluxes[[#This Row],[rxn]],"-")</f>
        <v>RXN</v>
      </c>
      <c r="F1183" t="str">
        <f>IFERROR(_xlfn.TEXTAFTER(_xlfn.TEXTBEFORE(runRBA_RBA_fluxes[[#This Row],[rxn]],"_"&amp;runRBA_RBA_fluxes[[#This Row],[dir]]&amp;"-",-1),runRBA_RBA_fluxes[[#This Row],[tag]]&amp;"-"),"")</f>
        <v>CO2t_c_r</v>
      </c>
      <c r="G1183" t="str">
        <f>_xlfn.TEXTAFTER(_xlfn.TEXTBEFORE(runRBA_RBA_fluxes[[#This Row],[rxn]],"-"&amp;runRBA_RBA_fluxes[[#This Row],[enz]],-1),"_",-1)</f>
        <v>REV</v>
      </c>
      <c r="H1183" t="str">
        <f>_xlfn.TEXTAFTER(runRBA_RBA_fluxes[[#This Row],[rxn]],"-",-1)</f>
        <v>SPONT</v>
      </c>
      <c r="I1183" s="1">
        <f>IF(runRBA_RBA_fluxes[[#This Row],[dir]]="REV",-runRBA_RBA_fluxes[[#This Row],[ub]],runRBA_RBA_fluxes[[#This Row],[lb]])</f>
        <v>-1000.0000000000001</v>
      </c>
      <c r="J1183" s="1">
        <f>IF(runRBA_RBA_fluxes[[#This Row],[dir]]="REV",-runRBA_RBA_fluxes[[#This Row],[lb]],runRBA_RBA_fluxes[[#This Row],[ub]])</f>
        <v>0</v>
      </c>
      <c r="K1183" s="1">
        <f>IF(runRBA_RBA_fluxes[[#This Row],[dir]]="REV",-1,1)*runRBA_RBA_fluxes[[#This Row],[flux]]</f>
        <v>-1.3144123587600001E-4</v>
      </c>
      <c r="L1183" s="1" t="b">
        <f>NOT(ISERROR(IF(runRBA_RBA_fluxes[[#This Row],[tag]]="RXN",MATCH(runRBA_RBA_fluxes[[#This Row],[rxn_base_id]],fba_fluxes[rxn],0),0)))</f>
        <v>1</v>
      </c>
    </row>
    <row r="1184" spans="1:12" hidden="1" x14ac:dyDescent="0.2">
      <c r="A1184" s="1" t="s">
        <v>2028</v>
      </c>
      <c r="B1184">
        <v>9.0542968999999999E-8</v>
      </c>
      <c r="C1184">
        <v>0</v>
      </c>
      <c r="D1184">
        <v>1000.0000000000001</v>
      </c>
      <c r="E1184" t="str">
        <f>_xlfn.TEXTBEFORE(runRBA_RBA_fluxes[[#This Row],[rxn]],"-")</f>
        <v>PROSYN</v>
      </c>
      <c r="F1184" t="str">
        <f>IFERROR(_xlfn.TEXTAFTER(_xlfn.TEXTBEFORE(runRBA_RBA_fluxes[[#This Row],[rxn]],"_"&amp;runRBA_RBA_fluxes[[#This Row],[dir]]&amp;"-",-1),runRBA_RBA_fluxes[[#This Row],[tag]]&amp;"-"),"")</f>
        <v/>
      </c>
      <c r="G1184" t="e">
        <f>_xlfn.TEXTAFTER(_xlfn.TEXTBEFORE(runRBA_RBA_fluxes[[#This Row],[rxn]],"-"&amp;runRBA_RBA_fluxes[[#This Row],[enz]],-1),"_",-1)</f>
        <v>#N/A</v>
      </c>
      <c r="H1184" t="str">
        <f>_xlfn.TEXTAFTER(runRBA_RBA_fluxes[[#This Row],[rxn]],"-",-1)</f>
        <v>YDR494W</v>
      </c>
      <c r="I1184" s="1" t="e">
        <f>IF(runRBA_RBA_fluxes[[#This Row],[dir]]="REV",-runRBA_RBA_fluxes[[#This Row],[ub]],runRBA_RBA_fluxes[[#This Row],[lb]])</f>
        <v>#N/A</v>
      </c>
      <c r="J1184" s="1" t="e">
        <f>IF(runRBA_RBA_fluxes[[#This Row],[dir]]="REV",-runRBA_RBA_fluxes[[#This Row],[lb]],runRBA_RBA_fluxes[[#This Row],[ub]])</f>
        <v>#N/A</v>
      </c>
      <c r="K1184" s="1" t="e">
        <f>IF(runRBA_RBA_fluxes[[#This Row],[dir]]="REV",-1,1)*runRBA_RBA_fluxes[[#This Row],[flux]]</f>
        <v>#N/A</v>
      </c>
      <c r="L1184" s="1" t="b">
        <f>NOT(ISERROR(IF(runRBA_RBA_fluxes[[#This Row],[tag]]="RXN",MATCH(runRBA_RBA_fluxes[[#This Row],[rxn_base_id]],fba_fluxes[rxn],0),0)))</f>
        <v>1</v>
      </c>
    </row>
    <row r="1185" spans="1:12" hidden="1" x14ac:dyDescent="0.2">
      <c r="A1185" s="1" t="s">
        <v>2029</v>
      </c>
      <c r="B1185">
        <v>1.016909043E-6</v>
      </c>
      <c r="C1185">
        <v>0</v>
      </c>
      <c r="D1185">
        <v>1000.0000000000001</v>
      </c>
      <c r="E1185" t="str">
        <f>_xlfn.TEXTBEFORE(runRBA_RBA_fluxes[[#This Row],[rxn]],"-")</f>
        <v>BIOSYN</v>
      </c>
      <c r="F1185" t="str">
        <f>IFERROR(_xlfn.TEXTAFTER(_xlfn.TEXTBEFORE(runRBA_RBA_fluxes[[#This Row],[rxn]],"_"&amp;runRBA_RBA_fluxes[[#This Row],[dir]]&amp;"-",-1),runRBA_RBA_fluxes[[#This Row],[tag]]&amp;"-"),"")</f>
        <v/>
      </c>
      <c r="G1185" t="e">
        <f>_xlfn.TEXTAFTER(_xlfn.TEXTBEFORE(runRBA_RBA_fluxes[[#This Row],[rxn]],"-"&amp;runRBA_RBA_fluxes[[#This Row],[enz]],-1),"_",-1)</f>
        <v>#N/A</v>
      </c>
      <c r="H1185" t="str">
        <f>_xlfn.TEXTAFTER(runRBA_RBA_fluxes[[#This Row],[rxn]],"-",-1)</f>
        <v>COFACTOR2</v>
      </c>
      <c r="I1185" s="1" t="e">
        <f>IF(runRBA_RBA_fluxes[[#This Row],[dir]]="REV",-runRBA_RBA_fluxes[[#This Row],[ub]],runRBA_RBA_fluxes[[#This Row],[lb]])</f>
        <v>#N/A</v>
      </c>
      <c r="J1185" s="1" t="e">
        <f>IF(runRBA_RBA_fluxes[[#This Row],[dir]]="REV",-runRBA_RBA_fluxes[[#This Row],[lb]],runRBA_RBA_fluxes[[#This Row],[ub]])</f>
        <v>#N/A</v>
      </c>
      <c r="K1185" s="1" t="e">
        <f>IF(runRBA_RBA_fluxes[[#This Row],[dir]]="REV",-1,1)*runRBA_RBA_fluxes[[#This Row],[flux]]</f>
        <v>#N/A</v>
      </c>
      <c r="L1185" s="1" t="b">
        <f>NOT(ISERROR(IF(runRBA_RBA_fluxes[[#This Row],[tag]]="RXN",MATCH(runRBA_RBA_fluxes[[#This Row],[rxn_base_id]],fba_fluxes[rxn],0),0)))</f>
        <v>1</v>
      </c>
    </row>
    <row r="1186" spans="1:12" x14ac:dyDescent="0.2">
      <c r="A1186" s="1" t="s">
        <v>933</v>
      </c>
      <c r="B1186">
        <v>4.0334205045804997E-2</v>
      </c>
      <c r="C1186">
        <v>0</v>
      </c>
      <c r="D1186">
        <v>1000.0000000000001</v>
      </c>
      <c r="E1186" t="str">
        <f>_xlfn.TEXTBEFORE(runRBA_RBA_fluxes[[#This Row],[rxn]],"-")</f>
        <v>RXN</v>
      </c>
      <c r="F1186" t="str">
        <f>IFERROR(_xlfn.TEXTAFTER(_xlfn.TEXTBEFORE(runRBA_RBA_fluxes[[#This Row],[rxn]],"_"&amp;runRBA_RBA_fluxes[[#This Row],[dir]]&amp;"-",-1),runRBA_RBA_fluxes[[#This Row],[tag]]&amp;"-"),"")</f>
        <v>LEUTA_c</v>
      </c>
      <c r="G1186" t="str">
        <f>_xlfn.TEXTAFTER(_xlfn.TEXTBEFORE(runRBA_RBA_fluxes[[#This Row],[rxn]],"-"&amp;runRBA_RBA_fluxes[[#This Row],[enz]],-1),"_",-1)</f>
        <v>REV</v>
      </c>
      <c r="H1186" t="str">
        <f>_xlfn.TEXTAFTER(runRBA_RBA_fluxes[[#This Row],[rxn]],"-",-1)</f>
        <v>YJR148W</v>
      </c>
      <c r="I1186" s="1">
        <f>IF(runRBA_RBA_fluxes[[#This Row],[dir]]="REV",-runRBA_RBA_fluxes[[#This Row],[ub]],runRBA_RBA_fluxes[[#This Row],[lb]])</f>
        <v>-1000.0000000000001</v>
      </c>
      <c r="J1186" s="1">
        <f>IF(runRBA_RBA_fluxes[[#This Row],[dir]]="REV",-runRBA_RBA_fluxes[[#This Row],[lb]],runRBA_RBA_fluxes[[#This Row],[ub]])</f>
        <v>0</v>
      </c>
      <c r="K1186" s="1">
        <f>IF(runRBA_RBA_fluxes[[#This Row],[dir]]="REV",-1,1)*runRBA_RBA_fluxes[[#This Row],[flux]]</f>
        <v>-4.0334205045804997E-2</v>
      </c>
      <c r="L1186" s="1" t="b">
        <f>NOT(ISERROR(IF(runRBA_RBA_fluxes[[#This Row],[tag]]="RXN",MATCH(runRBA_RBA_fluxes[[#This Row],[rxn_base_id]],fba_fluxes[rxn],0),0)))</f>
        <v>1</v>
      </c>
    </row>
    <row r="1187" spans="1:12" x14ac:dyDescent="0.2">
      <c r="A1187" s="1" t="s">
        <v>934</v>
      </c>
      <c r="B1187">
        <v>12.848462955671895</v>
      </c>
      <c r="C1187">
        <v>0</v>
      </c>
      <c r="D1187">
        <v>1000.0000000000001</v>
      </c>
      <c r="E1187" t="str">
        <f>_xlfn.TEXTBEFORE(runRBA_RBA_fluxes[[#This Row],[rxn]],"-")</f>
        <v>RXN</v>
      </c>
      <c r="F1187" t="str">
        <f>IFERROR(_xlfn.TEXTAFTER(_xlfn.TEXTBEFORE(runRBA_RBA_fluxes[[#This Row],[rxn]],"_"&amp;runRBA_RBA_fluxes[[#This Row],[dir]]&amp;"-",-1),runRBA_RBA_fluxes[[#This Row],[tag]]&amp;"-"),"")</f>
        <v>PFK_c</v>
      </c>
      <c r="G1187" t="str">
        <f>_xlfn.TEXTAFTER(_xlfn.TEXTBEFORE(runRBA_RBA_fluxes[[#This Row],[rxn]],"-"&amp;runRBA_RBA_fluxes[[#This Row],[enz]],-1),"_",-1)</f>
        <v>FWD</v>
      </c>
      <c r="H1187" t="str">
        <f>_xlfn.TEXTAFTER(runRBA_RBA_fluxes[[#This Row],[rxn]],"-",-1)</f>
        <v>PFK12</v>
      </c>
      <c r="I1187" s="1">
        <f>IF(runRBA_RBA_fluxes[[#This Row],[dir]]="REV",-runRBA_RBA_fluxes[[#This Row],[ub]],runRBA_RBA_fluxes[[#This Row],[lb]])</f>
        <v>0</v>
      </c>
      <c r="J1187" s="1">
        <f>IF(runRBA_RBA_fluxes[[#This Row],[dir]]="REV",-runRBA_RBA_fluxes[[#This Row],[lb]],runRBA_RBA_fluxes[[#This Row],[ub]])</f>
        <v>1000.0000000000001</v>
      </c>
      <c r="K1187" s="1">
        <f>IF(runRBA_RBA_fluxes[[#This Row],[dir]]="REV",-1,1)*runRBA_RBA_fluxes[[#This Row],[flux]]</f>
        <v>12.848462955671895</v>
      </c>
      <c r="L1187" s="1" t="b">
        <f>NOT(ISERROR(IF(runRBA_RBA_fluxes[[#This Row],[tag]]="RXN",MATCH(runRBA_RBA_fluxes[[#This Row],[rxn_base_id]],fba_fluxes[rxn],0),0)))</f>
        <v>1</v>
      </c>
    </row>
    <row r="1188" spans="1:12" hidden="1" x14ac:dyDescent="0.2">
      <c r="A1188" s="1" t="s">
        <v>2030</v>
      </c>
      <c r="B1188">
        <v>4.7879929999999998E-9</v>
      </c>
      <c r="C1188">
        <v>0</v>
      </c>
      <c r="D1188">
        <v>1000.0000000000001</v>
      </c>
      <c r="E1188" t="str">
        <f>_xlfn.TEXTBEFORE(runRBA_RBA_fluxes[[#This Row],[rxn]],"-")</f>
        <v>ENZLOAD</v>
      </c>
      <c r="F1188" t="str">
        <f>IFERROR(_xlfn.TEXTAFTER(_xlfn.TEXTBEFORE(runRBA_RBA_fluxes[[#This Row],[rxn]],"_"&amp;runRBA_RBA_fluxes[[#This Row],[dir]]&amp;"-",-1),runRBA_RBA_fluxes[[#This Row],[tag]]&amp;"-"),"")</f>
        <v>DHNPA2i_m</v>
      </c>
      <c r="G1188" t="str">
        <f>_xlfn.TEXTAFTER(_xlfn.TEXTBEFORE(runRBA_RBA_fluxes[[#This Row],[rxn]],"-"&amp;runRBA_RBA_fluxes[[#This Row],[enz]],-1),"_",-1)</f>
        <v>FWD</v>
      </c>
      <c r="H1188" t="str">
        <f>_xlfn.TEXTAFTER(runRBA_RBA_fluxes[[#This Row],[rxn]],"-",-1)</f>
        <v>YNL256W</v>
      </c>
      <c r="I1188" s="1">
        <f>IF(runRBA_RBA_fluxes[[#This Row],[dir]]="REV",-runRBA_RBA_fluxes[[#This Row],[ub]],runRBA_RBA_fluxes[[#This Row],[lb]])</f>
        <v>0</v>
      </c>
      <c r="J1188" s="1">
        <f>IF(runRBA_RBA_fluxes[[#This Row],[dir]]="REV",-runRBA_RBA_fluxes[[#This Row],[lb]],runRBA_RBA_fluxes[[#This Row],[ub]])</f>
        <v>1000.0000000000001</v>
      </c>
      <c r="K1188" s="1">
        <f>IF(runRBA_RBA_fluxes[[#This Row],[dir]]="REV",-1,1)*runRBA_RBA_fluxes[[#This Row],[flux]]</f>
        <v>4.7879929999999998E-9</v>
      </c>
      <c r="L1188" s="1" t="b">
        <f>NOT(ISERROR(IF(runRBA_RBA_fluxes[[#This Row],[tag]]="RXN",MATCH(runRBA_RBA_fluxes[[#This Row],[rxn_base_id]],fba_fluxes[rxn],0),0)))</f>
        <v>1</v>
      </c>
    </row>
    <row r="1189" spans="1:12" x14ac:dyDescent="0.2">
      <c r="A1189" s="1" t="s">
        <v>935</v>
      </c>
      <c r="B1189">
        <v>2.5978391464619999E-3</v>
      </c>
      <c r="C1189">
        <v>0</v>
      </c>
      <c r="D1189">
        <v>1000.0000000000001</v>
      </c>
      <c r="E1189" t="str">
        <f>_xlfn.TEXTBEFORE(runRBA_RBA_fluxes[[#This Row],[rxn]],"-")</f>
        <v>RXN</v>
      </c>
      <c r="F1189" t="str">
        <f>IFERROR(_xlfn.TEXTAFTER(_xlfn.TEXTBEFORE(runRBA_RBA_fluxes[[#This Row],[rxn]],"_"&amp;runRBA_RBA_fluxes[[#This Row],[dir]]&amp;"-",-1),runRBA_RBA_fluxes[[#This Row],[tag]]&amp;"-"),"")</f>
        <v>NADPHt_c_r</v>
      </c>
      <c r="G1189" t="str">
        <f>_xlfn.TEXTAFTER(_xlfn.TEXTBEFORE(runRBA_RBA_fluxes[[#This Row],[rxn]],"-"&amp;runRBA_RBA_fluxes[[#This Row],[enz]],-1),"_",-1)</f>
        <v>FWD</v>
      </c>
      <c r="H1189" t="str">
        <f>_xlfn.TEXTAFTER(runRBA_RBA_fluxes[[#This Row],[rxn]],"-",-1)</f>
        <v>SPONT</v>
      </c>
      <c r="I1189" s="1">
        <f>IF(runRBA_RBA_fluxes[[#This Row],[dir]]="REV",-runRBA_RBA_fluxes[[#This Row],[ub]],runRBA_RBA_fluxes[[#This Row],[lb]])</f>
        <v>0</v>
      </c>
      <c r="J1189" s="1">
        <f>IF(runRBA_RBA_fluxes[[#This Row],[dir]]="REV",-runRBA_RBA_fluxes[[#This Row],[lb]],runRBA_RBA_fluxes[[#This Row],[ub]])</f>
        <v>1000.0000000000001</v>
      </c>
      <c r="K1189" s="1">
        <f>IF(runRBA_RBA_fluxes[[#This Row],[dir]]="REV",-1,1)*runRBA_RBA_fluxes[[#This Row],[flux]]</f>
        <v>2.5978391464619999E-3</v>
      </c>
      <c r="L1189" s="1" t="b">
        <f>NOT(ISERROR(IF(runRBA_RBA_fluxes[[#This Row],[tag]]="RXN",MATCH(runRBA_RBA_fluxes[[#This Row],[rxn_base_id]],fba_fluxes[rxn],0),0)))</f>
        <v>1</v>
      </c>
    </row>
    <row r="1190" spans="1:12" hidden="1" x14ac:dyDescent="0.2">
      <c r="A1190" s="1" t="s">
        <v>2031</v>
      </c>
      <c r="B1190">
        <v>1.1564753376E-5</v>
      </c>
      <c r="C1190">
        <v>0</v>
      </c>
      <c r="D1190">
        <v>1000.0000000000001</v>
      </c>
      <c r="E1190" t="str">
        <f>_xlfn.TEXTBEFORE(runRBA_RBA_fluxes[[#This Row],[rxn]],"-")</f>
        <v>BIOSYN</v>
      </c>
      <c r="F1190" t="str">
        <f>IFERROR(_xlfn.TEXTAFTER(_xlfn.TEXTBEFORE(runRBA_RBA_fluxes[[#This Row],[rxn]],"_"&amp;runRBA_RBA_fluxes[[#This Row],[dir]]&amp;"-",-1),runRBA_RBA_fluxes[[#This Row],[tag]]&amp;"-"),"")</f>
        <v/>
      </c>
      <c r="G1190" t="e">
        <f>_xlfn.TEXTAFTER(_xlfn.TEXTBEFORE(runRBA_RBA_fluxes[[#This Row],[rxn]],"-"&amp;runRBA_RBA_fluxes[[#This Row],[enz]],-1),"_",-1)</f>
        <v>#N/A</v>
      </c>
      <c r="H1190" t="str">
        <f>_xlfn.TEXTAFTER(runRBA_RBA_fluxes[[#This Row],[rxn]],"-",-1)</f>
        <v>METAL2</v>
      </c>
      <c r="I1190" s="1" t="e">
        <f>IF(runRBA_RBA_fluxes[[#This Row],[dir]]="REV",-runRBA_RBA_fluxes[[#This Row],[ub]],runRBA_RBA_fluxes[[#This Row],[lb]])</f>
        <v>#N/A</v>
      </c>
      <c r="J1190" s="1" t="e">
        <f>IF(runRBA_RBA_fluxes[[#This Row],[dir]]="REV",-runRBA_RBA_fluxes[[#This Row],[lb]],runRBA_RBA_fluxes[[#This Row],[ub]])</f>
        <v>#N/A</v>
      </c>
      <c r="K1190" s="1" t="e">
        <f>IF(runRBA_RBA_fluxes[[#This Row],[dir]]="REV",-1,1)*runRBA_RBA_fluxes[[#This Row],[flux]]</f>
        <v>#N/A</v>
      </c>
      <c r="L1190" s="1" t="b">
        <f>NOT(ISERROR(IF(runRBA_RBA_fluxes[[#This Row],[tag]]="RXN",MATCH(runRBA_RBA_fluxes[[#This Row],[rxn_base_id]],fba_fluxes[rxn],0),0)))</f>
        <v>1</v>
      </c>
    </row>
    <row r="1191" spans="1:12" hidden="1" x14ac:dyDescent="0.2">
      <c r="A1191" s="1" t="s">
        <v>2032</v>
      </c>
      <c r="B1191">
        <v>0</v>
      </c>
      <c r="C1191">
        <v>0</v>
      </c>
      <c r="D1191">
        <v>1000.0000000000001</v>
      </c>
      <c r="E1191" t="str">
        <f>_xlfn.TEXTBEFORE(runRBA_RBA_fluxes[[#This Row],[rxn]],"-")</f>
        <v>ENZLOAD</v>
      </c>
      <c r="F1191" t="str">
        <f>IFERROR(_xlfn.TEXTAFTER(_xlfn.TEXTBEFORE(runRBA_RBA_fluxes[[#This Row],[rxn]],"_"&amp;runRBA_RBA_fluxes[[#This Row],[dir]]&amp;"-",-1),runRBA_RBA_fluxes[[#This Row],[tag]]&amp;"-"),"")</f>
        <v>FACOAL161_rm</v>
      </c>
      <c r="G1191" t="str">
        <f>_xlfn.TEXTAFTER(_xlfn.TEXTBEFORE(runRBA_RBA_fluxes[[#This Row],[rxn]],"-"&amp;runRBA_RBA_fluxes[[#This Row],[enz]],-1),"_",-1)</f>
        <v>FWD</v>
      </c>
      <c r="H1191" t="str">
        <f>_xlfn.TEXTAFTER(runRBA_RBA_fluxes[[#This Row],[rxn]],"-",-1)</f>
        <v>YMR246W</v>
      </c>
      <c r="I1191" s="1">
        <f>IF(runRBA_RBA_fluxes[[#This Row],[dir]]="REV",-runRBA_RBA_fluxes[[#This Row],[ub]],runRBA_RBA_fluxes[[#This Row],[lb]])</f>
        <v>0</v>
      </c>
      <c r="J1191" s="1">
        <f>IF(runRBA_RBA_fluxes[[#This Row],[dir]]="REV",-runRBA_RBA_fluxes[[#This Row],[lb]],runRBA_RBA_fluxes[[#This Row],[ub]])</f>
        <v>1000.0000000000001</v>
      </c>
      <c r="K1191" s="1">
        <f>IF(runRBA_RBA_fluxes[[#This Row],[dir]]="REV",-1,1)*runRBA_RBA_fluxes[[#This Row],[flux]]</f>
        <v>0</v>
      </c>
      <c r="L1191" s="1" t="b">
        <f>NOT(ISERROR(IF(runRBA_RBA_fluxes[[#This Row],[tag]]="RXN",MATCH(runRBA_RBA_fluxes[[#This Row],[rxn_base_id]],fba_fluxes[rxn],0),0)))</f>
        <v>1</v>
      </c>
    </row>
    <row r="1192" spans="1:12" hidden="1" x14ac:dyDescent="0.2">
      <c r="A1192" s="1" t="s">
        <v>2033</v>
      </c>
      <c r="B1192">
        <v>1.0473585E-8</v>
      </c>
      <c r="C1192">
        <v>0</v>
      </c>
      <c r="D1192">
        <v>1000.0000000000001</v>
      </c>
      <c r="E1192" t="str">
        <f>_xlfn.TEXTBEFORE(runRBA_RBA_fluxes[[#This Row],[rxn]],"-")</f>
        <v>PROSYN</v>
      </c>
      <c r="F1192" t="str">
        <f>IFERROR(_xlfn.TEXTAFTER(_xlfn.TEXTBEFORE(runRBA_RBA_fluxes[[#This Row],[rxn]],"_"&amp;runRBA_RBA_fluxes[[#This Row],[dir]]&amp;"-",-1),runRBA_RBA_fluxes[[#This Row],[tag]]&amp;"-"),"")</f>
        <v/>
      </c>
      <c r="G1192" t="e">
        <f>_xlfn.TEXTAFTER(_xlfn.TEXTBEFORE(runRBA_RBA_fluxes[[#This Row],[rxn]],"-"&amp;runRBA_RBA_fluxes[[#This Row],[enz]],-1),"_",-1)</f>
        <v>#N/A</v>
      </c>
      <c r="H1192" t="str">
        <f>_xlfn.TEXTAFTER(runRBA_RBA_fluxes[[#This Row],[rxn]],"-",-1)</f>
        <v>YML075C</v>
      </c>
      <c r="I1192" s="1" t="e">
        <f>IF(runRBA_RBA_fluxes[[#This Row],[dir]]="REV",-runRBA_RBA_fluxes[[#This Row],[ub]],runRBA_RBA_fluxes[[#This Row],[lb]])</f>
        <v>#N/A</v>
      </c>
      <c r="J1192" s="1" t="e">
        <f>IF(runRBA_RBA_fluxes[[#This Row],[dir]]="REV",-runRBA_RBA_fluxes[[#This Row],[lb]],runRBA_RBA_fluxes[[#This Row],[ub]])</f>
        <v>#N/A</v>
      </c>
      <c r="K1192" s="1" t="e">
        <f>IF(runRBA_RBA_fluxes[[#This Row],[dir]]="REV",-1,1)*runRBA_RBA_fluxes[[#This Row],[flux]]</f>
        <v>#N/A</v>
      </c>
      <c r="L1192" s="1" t="b">
        <f>NOT(ISERROR(IF(runRBA_RBA_fluxes[[#This Row],[tag]]="RXN",MATCH(runRBA_RBA_fluxes[[#This Row],[rxn_base_id]],fba_fluxes[rxn],0),0)))</f>
        <v>1</v>
      </c>
    </row>
    <row r="1193" spans="1:12" hidden="1" x14ac:dyDescent="0.2">
      <c r="A1193" s="1" t="s">
        <v>2034</v>
      </c>
      <c r="B1193">
        <v>5.091569852E-6</v>
      </c>
      <c r="C1193">
        <v>0</v>
      </c>
      <c r="D1193">
        <v>1000.0000000000001</v>
      </c>
      <c r="E1193" t="str">
        <f>_xlfn.TEXTBEFORE(runRBA_RBA_fluxes[[#This Row],[rxn]],"-")</f>
        <v>ENZSYN</v>
      </c>
      <c r="F1193" t="str">
        <f>IFERROR(_xlfn.TEXTAFTER(_xlfn.TEXTBEFORE(runRBA_RBA_fluxes[[#This Row],[rxn]],"_"&amp;runRBA_RBA_fluxes[[#This Row],[dir]]&amp;"-",-1),runRBA_RBA_fluxes[[#This Row],[tag]]&amp;"-"),"")</f>
        <v/>
      </c>
      <c r="G1193" t="e">
        <f>_xlfn.TEXTAFTER(_xlfn.TEXTBEFORE(runRBA_RBA_fluxes[[#This Row],[rxn]],"-"&amp;runRBA_RBA_fluxes[[#This Row],[enz]],-1),"_",-1)</f>
        <v>#N/A</v>
      </c>
      <c r="H1193" t="str">
        <f>_xlfn.TEXTAFTER(runRBA_RBA_fluxes[[#This Row],[rxn]],"-",-1)</f>
        <v>YHR174W</v>
      </c>
      <c r="I1193" s="1" t="e">
        <f>IF(runRBA_RBA_fluxes[[#This Row],[dir]]="REV",-runRBA_RBA_fluxes[[#This Row],[ub]],runRBA_RBA_fluxes[[#This Row],[lb]])</f>
        <v>#N/A</v>
      </c>
      <c r="J1193" s="1" t="e">
        <f>IF(runRBA_RBA_fluxes[[#This Row],[dir]]="REV",-runRBA_RBA_fluxes[[#This Row],[lb]],runRBA_RBA_fluxes[[#This Row],[ub]])</f>
        <v>#N/A</v>
      </c>
      <c r="K1193" s="1" t="e">
        <f>IF(runRBA_RBA_fluxes[[#This Row],[dir]]="REV",-1,1)*runRBA_RBA_fluxes[[#This Row],[flux]]</f>
        <v>#N/A</v>
      </c>
      <c r="L1193" s="1" t="b">
        <f>NOT(ISERROR(IF(runRBA_RBA_fluxes[[#This Row],[tag]]="RXN",MATCH(runRBA_RBA_fluxes[[#This Row],[rxn_base_id]],fba_fluxes[rxn],0),0)))</f>
        <v>1</v>
      </c>
    </row>
    <row r="1194" spans="1:12" hidden="1" x14ac:dyDescent="0.2">
      <c r="A1194" s="1" t="s">
        <v>2035</v>
      </c>
      <c r="B1194">
        <v>0</v>
      </c>
      <c r="C1194">
        <v>0</v>
      </c>
      <c r="D1194">
        <v>1000.0000000000001</v>
      </c>
      <c r="E1194" t="str">
        <f>_xlfn.TEXTBEFORE(runRBA_RBA_fluxes[[#This Row],[rxn]],"-")</f>
        <v>ENZLOAD</v>
      </c>
      <c r="F1194" t="str">
        <f>IFERROR(_xlfn.TEXTAFTER(_xlfn.TEXTBEFORE(runRBA_RBA_fluxes[[#This Row],[rxn]],"_"&amp;runRBA_RBA_fluxes[[#This Row],[dir]]&amp;"-",-1),runRBA_RBA_fluxes[[#This Row],[tag]]&amp;"-"),"")</f>
        <v>CERS124_r</v>
      </c>
      <c r="G1194" t="str">
        <f>_xlfn.TEXTAFTER(_xlfn.TEXTBEFORE(runRBA_RBA_fluxes[[#This Row],[rxn]],"-"&amp;runRBA_RBA_fluxes[[#This Row],[enz]],-1),"_",-1)</f>
        <v>FWD</v>
      </c>
      <c r="H1194" t="str">
        <f>_xlfn.TEXTAFTER(runRBA_RBA_fluxes[[#This Row],[rxn]],"-",-1)</f>
        <v>LIP1LAC1</v>
      </c>
      <c r="I1194" s="1">
        <f>IF(runRBA_RBA_fluxes[[#This Row],[dir]]="REV",-runRBA_RBA_fluxes[[#This Row],[ub]],runRBA_RBA_fluxes[[#This Row],[lb]])</f>
        <v>0</v>
      </c>
      <c r="J1194" s="1">
        <f>IF(runRBA_RBA_fluxes[[#This Row],[dir]]="REV",-runRBA_RBA_fluxes[[#This Row],[lb]],runRBA_RBA_fluxes[[#This Row],[ub]])</f>
        <v>1000.0000000000001</v>
      </c>
      <c r="K1194" s="1">
        <f>IF(runRBA_RBA_fluxes[[#This Row],[dir]]="REV",-1,1)*runRBA_RBA_fluxes[[#This Row],[flux]]</f>
        <v>0</v>
      </c>
      <c r="L1194" s="1" t="b">
        <f>NOT(ISERROR(IF(runRBA_RBA_fluxes[[#This Row],[tag]]="RXN",MATCH(runRBA_RBA_fluxes[[#This Row],[rxn_base_id]],fba_fluxes[rxn],0),0)))</f>
        <v>1</v>
      </c>
    </row>
    <row r="1195" spans="1:12" hidden="1" x14ac:dyDescent="0.2">
      <c r="A1195" s="1" t="s">
        <v>2036</v>
      </c>
      <c r="B1195">
        <v>9.0542968999999999E-8</v>
      </c>
      <c r="C1195">
        <v>0</v>
      </c>
      <c r="D1195">
        <v>1000.0000000000001</v>
      </c>
      <c r="E1195" t="str">
        <f>_xlfn.TEXTBEFORE(runRBA_RBA_fluxes[[#This Row],[rxn]],"-")</f>
        <v>PROSYN</v>
      </c>
      <c r="F1195" t="str">
        <f>IFERROR(_xlfn.TEXTAFTER(_xlfn.TEXTBEFORE(runRBA_RBA_fluxes[[#This Row],[rxn]],"_"&amp;runRBA_RBA_fluxes[[#This Row],[dir]]&amp;"-",-1),runRBA_RBA_fluxes[[#This Row],[tag]]&amp;"-"),"")</f>
        <v/>
      </c>
      <c r="G1195" t="e">
        <f>_xlfn.TEXTAFTER(_xlfn.TEXTBEFORE(runRBA_RBA_fluxes[[#This Row],[rxn]],"-"&amp;runRBA_RBA_fluxes[[#This Row],[enz]],-1),"_",-1)</f>
        <v>#N/A</v>
      </c>
      <c r="H1195" t="str">
        <f>_xlfn.TEXTAFTER(runRBA_RBA_fluxes[[#This Row],[rxn]],"-",-1)</f>
        <v>YDR405W</v>
      </c>
      <c r="I1195" s="1" t="e">
        <f>IF(runRBA_RBA_fluxes[[#This Row],[dir]]="REV",-runRBA_RBA_fluxes[[#This Row],[ub]],runRBA_RBA_fluxes[[#This Row],[lb]])</f>
        <v>#N/A</v>
      </c>
      <c r="J1195" s="1" t="e">
        <f>IF(runRBA_RBA_fluxes[[#This Row],[dir]]="REV",-runRBA_RBA_fluxes[[#This Row],[lb]],runRBA_RBA_fluxes[[#This Row],[ub]])</f>
        <v>#N/A</v>
      </c>
      <c r="K1195" s="1" t="e">
        <f>IF(runRBA_RBA_fluxes[[#This Row],[dir]]="REV",-1,1)*runRBA_RBA_fluxes[[#This Row],[flux]]</f>
        <v>#N/A</v>
      </c>
      <c r="L1195" s="1" t="b">
        <f>NOT(ISERROR(IF(runRBA_RBA_fluxes[[#This Row],[tag]]="RXN",MATCH(runRBA_RBA_fluxes[[#This Row],[rxn_base_id]],fba_fluxes[rxn],0),0)))</f>
        <v>1</v>
      </c>
    </row>
    <row r="1196" spans="1:12" hidden="1" x14ac:dyDescent="0.2">
      <c r="A1196" s="1" t="s">
        <v>2037</v>
      </c>
      <c r="B1196">
        <v>1.6902677800000001E-7</v>
      </c>
      <c r="C1196">
        <v>0</v>
      </c>
      <c r="D1196">
        <v>1000.0000000000001</v>
      </c>
      <c r="E1196" t="str">
        <f>_xlfn.TEXTBEFORE(runRBA_RBA_fluxes[[#This Row],[rxn]],"-")</f>
        <v>ENZSYN</v>
      </c>
      <c r="F1196" t="str">
        <f>IFERROR(_xlfn.TEXTAFTER(_xlfn.TEXTBEFORE(runRBA_RBA_fluxes[[#This Row],[rxn]],"_"&amp;runRBA_RBA_fluxes[[#This Row],[dir]]&amp;"-",-1),runRBA_RBA_fluxes[[#This Row],[tag]]&amp;"-"),"")</f>
        <v/>
      </c>
      <c r="G1196" t="e">
        <f>_xlfn.TEXTAFTER(_xlfn.TEXTBEFORE(runRBA_RBA_fluxes[[#This Row],[rxn]],"-"&amp;runRBA_RBA_fluxes[[#This Row],[enz]],-1),"_",-1)</f>
        <v>#N/A</v>
      </c>
      <c r="H1196" t="str">
        <f>_xlfn.TEXTAFTER(runRBA_RBA_fluxes[[#This Row],[rxn]],"-",-1)</f>
        <v>YHR163W</v>
      </c>
      <c r="I1196" s="1" t="e">
        <f>IF(runRBA_RBA_fluxes[[#This Row],[dir]]="REV",-runRBA_RBA_fluxes[[#This Row],[ub]],runRBA_RBA_fluxes[[#This Row],[lb]])</f>
        <v>#N/A</v>
      </c>
      <c r="J1196" s="1" t="e">
        <f>IF(runRBA_RBA_fluxes[[#This Row],[dir]]="REV",-runRBA_RBA_fluxes[[#This Row],[lb]],runRBA_RBA_fluxes[[#This Row],[ub]])</f>
        <v>#N/A</v>
      </c>
      <c r="K1196" s="1" t="e">
        <f>IF(runRBA_RBA_fluxes[[#This Row],[dir]]="REV",-1,1)*runRBA_RBA_fluxes[[#This Row],[flux]]</f>
        <v>#N/A</v>
      </c>
      <c r="L1196" s="1" t="b">
        <f>NOT(ISERROR(IF(runRBA_RBA_fluxes[[#This Row],[tag]]="RXN",MATCH(runRBA_RBA_fluxes[[#This Row],[rxn_base_id]],fba_fluxes[rxn],0),0)))</f>
        <v>1</v>
      </c>
    </row>
    <row r="1197" spans="1:12" hidden="1" x14ac:dyDescent="0.2">
      <c r="A1197" s="1" t="s">
        <v>2038</v>
      </c>
      <c r="B1197">
        <v>3.6527600000000002E-10</v>
      </c>
      <c r="C1197">
        <v>0</v>
      </c>
      <c r="D1197">
        <v>1000.0000000000001</v>
      </c>
      <c r="E1197" t="str">
        <f>_xlfn.TEXTBEFORE(runRBA_RBA_fluxes[[#This Row],[rxn]],"-")</f>
        <v>ENZLOAD</v>
      </c>
      <c r="F1197" t="str">
        <f>IFERROR(_xlfn.TEXTAFTER(_xlfn.TEXTBEFORE(runRBA_RBA_fluxes[[#This Row],[rxn]],"_"&amp;runRBA_RBA_fluxes[[#This Row],[dir]]&amp;"-",-1),runRBA_RBA_fluxes[[#This Row],[tag]]&amp;"-"),"")</f>
        <v>3HACD200_rm</v>
      </c>
      <c r="G1197" t="str">
        <f>_xlfn.TEXTAFTER(_xlfn.TEXTBEFORE(runRBA_RBA_fluxes[[#This Row],[rxn]],"-"&amp;runRBA_RBA_fluxes[[#This Row],[enz]],-1),"_",-1)</f>
        <v>FWD</v>
      </c>
      <c r="H1197" t="str">
        <f>_xlfn.TEXTAFTER(runRBA_RBA_fluxes[[#This Row],[rxn]],"-",-1)</f>
        <v>YJL097W</v>
      </c>
      <c r="I1197" s="1">
        <f>IF(runRBA_RBA_fluxes[[#This Row],[dir]]="REV",-runRBA_RBA_fluxes[[#This Row],[ub]],runRBA_RBA_fluxes[[#This Row],[lb]])</f>
        <v>0</v>
      </c>
      <c r="J1197" s="1">
        <f>IF(runRBA_RBA_fluxes[[#This Row],[dir]]="REV",-runRBA_RBA_fluxes[[#This Row],[lb]],runRBA_RBA_fluxes[[#This Row],[ub]])</f>
        <v>1000.0000000000001</v>
      </c>
      <c r="K1197" s="1">
        <f>IF(runRBA_RBA_fluxes[[#This Row],[dir]]="REV",-1,1)*runRBA_RBA_fluxes[[#This Row],[flux]]</f>
        <v>3.6527600000000002E-10</v>
      </c>
      <c r="L1197" s="1" t="b">
        <f>NOT(ISERROR(IF(runRBA_RBA_fluxes[[#This Row],[tag]]="RXN",MATCH(runRBA_RBA_fluxes[[#This Row],[rxn_base_id]],fba_fluxes[rxn],0),0)))</f>
        <v>1</v>
      </c>
    </row>
    <row r="1198" spans="1:12" hidden="1" x14ac:dyDescent="0.2">
      <c r="A1198" s="1" t="s">
        <v>2039</v>
      </c>
      <c r="B1198">
        <v>9.0542968999999999E-8</v>
      </c>
      <c r="C1198">
        <v>0</v>
      </c>
      <c r="D1198">
        <v>1000.0000000000001</v>
      </c>
      <c r="E1198" t="str">
        <f>_xlfn.TEXTBEFORE(runRBA_RBA_fluxes[[#This Row],[rxn]],"-")</f>
        <v>RIBOSUBSYN</v>
      </c>
      <c r="F1198" t="str">
        <f>IFERROR(_xlfn.TEXTAFTER(_xlfn.TEXTBEFORE(runRBA_RBA_fluxes[[#This Row],[rxn]],"_"&amp;runRBA_RBA_fluxes[[#This Row],[dir]]&amp;"-",-1),runRBA_RBA_fluxes[[#This Row],[tag]]&amp;"-"),"")</f>
        <v/>
      </c>
      <c r="G1198" t="e">
        <f>_xlfn.TEXTAFTER(_xlfn.TEXTBEFORE(runRBA_RBA_fluxes[[#This Row],[rxn]],"-"&amp;runRBA_RBA_fluxes[[#This Row],[enz]],-1),"_",-1)</f>
        <v>#N/A</v>
      </c>
      <c r="H1198" t="str">
        <f>_xlfn.TEXTAFTER(runRBA_RBA_fluxes[[#This Row],[rxn]],"-",-1)</f>
        <v>YJR113C</v>
      </c>
      <c r="I1198" s="1" t="e">
        <f>IF(runRBA_RBA_fluxes[[#This Row],[dir]]="REV",-runRBA_RBA_fluxes[[#This Row],[ub]],runRBA_RBA_fluxes[[#This Row],[lb]])</f>
        <v>#N/A</v>
      </c>
      <c r="J1198" s="1" t="e">
        <f>IF(runRBA_RBA_fluxes[[#This Row],[dir]]="REV",-runRBA_RBA_fluxes[[#This Row],[lb]],runRBA_RBA_fluxes[[#This Row],[ub]])</f>
        <v>#N/A</v>
      </c>
      <c r="K1198" s="1" t="e">
        <f>IF(runRBA_RBA_fluxes[[#This Row],[dir]]="REV",-1,1)*runRBA_RBA_fluxes[[#This Row],[flux]]</f>
        <v>#N/A</v>
      </c>
      <c r="L1198" s="1" t="b">
        <f>NOT(ISERROR(IF(runRBA_RBA_fluxes[[#This Row],[tag]]="RXN",MATCH(runRBA_RBA_fluxes[[#This Row],[rxn_base_id]],fba_fluxes[rxn],0),0)))</f>
        <v>1</v>
      </c>
    </row>
    <row r="1199" spans="1:12" hidden="1" x14ac:dyDescent="0.2">
      <c r="A1199" s="1" t="s">
        <v>2040</v>
      </c>
      <c r="B1199">
        <v>5.091569852E-6</v>
      </c>
      <c r="C1199">
        <v>0</v>
      </c>
      <c r="D1199">
        <v>1000.0000000000001</v>
      </c>
      <c r="E1199" t="str">
        <f>_xlfn.TEXTBEFORE(runRBA_RBA_fluxes[[#This Row],[rxn]],"-")</f>
        <v>ENZLOAD</v>
      </c>
      <c r="F1199" t="str">
        <f>IFERROR(_xlfn.TEXTAFTER(_xlfn.TEXTBEFORE(runRBA_RBA_fluxes[[#This Row],[rxn]],"_"&amp;runRBA_RBA_fluxes[[#This Row],[dir]]&amp;"-",-1),runRBA_RBA_fluxes[[#This Row],[tag]]&amp;"-"),"")</f>
        <v>ENO_c</v>
      </c>
      <c r="G1199" t="str">
        <f>_xlfn.TEXTAFTER(_xlfn.TEXTBEFORE(runRBA_RBA_fluxes[[#This Row],[rxn]],"-"&amp;runRBA_RBA_fluxes[[#This Row],[enz]],-1),"_",-1)</f>
        <v>FWD</v>
      </c>
      <c r="H1199" t="str">
        <f>_xlfn.TEXTAFTER(runRBA_RBA_fluxes[[#This Row],[rxn]],"-",-1)</f>
        <v>YHR174W</v>
      </c>
      <c r="I1199" s="1">
        <f>IF(runRBA_RBA_fluxes[[#This Row],[dir]]="REV",-runRBA_RBA_fluxes[[#This Row],[ub]],runRBA_RBA_fluxes[[#This Row],[lb]])</f>
        <v>0</v>
      </c>
      <c r="J1199" s="1">
        <f>IF(runRBA_RBA_fluxes[[#This Row],[dir]]="REV",-runRBA_RBA_fluxes[[#This Row],[lb]],runRBA_RBA_fluxes[[#This Row],[ub]])</f>
        <v>1000.0000000000001</v>
      </c>
      <c r="K1199" s="1">
        <f>IF(runRBA_RBA_fluxes[[#This Row],[dir]]="REV",-1,1)*runRBA_RBA_fluxes[[#This Row],[flux]]</f>
        <v>5.091569852E-6</v>
      </c>
      <c r="L1199" s="1" t="b">
        <f>NOT(ISERROR(IF(runRBA_RBA_fluxes[[#This Row],[tag]]="RXN",MATCH(runRBA_RBA_fluxes[[#This Row],[rxn_base_id]],fba_fluxes[rxn],0),0)))</f>
        <v>1</v>
      </c>
    </row>
    <row r="1200" spans="1:12" hidden="1" x14ac:dyDescent="0.2">
      <c r="A1200" s="1" t="s">
        <v>2041</v>
      </c>
      <c r="B1200">
        <v>9.4601990000000006E-9</v>
      </c>
      <c r="C1200">
        <v>0</v>
      </c>
      <c r="D1200">
        <v>1000.0000000000001</v>
      </c>
      <c r="E1200" t="str">
        <f>_xlfn.TEXTBEFORE(runRBA_RBA_fluxes[[#This Row],[rxn]],"-")</f>
        <v>ENZLOAD</v>
      </c>
      <c r="F1200" t="str">
        <f>IFERROR(_xlfn.TEXTAFTER(_xlfn.TEXTBEFORE(runRBA_RBA_fluxes[[#This Row],[rxn]],"_"&amp;runRBA_RBA_fluxes[[#This Row],[dir]]&amp;"-",-1),runRBA_RBA_fluxes[[#This Row],[tag]]&amp;"-"),"")</f>
        <v>C24STR_r</v>
      </c>
      <c r="G1200" t="str">
        <f>_xlfn.TEXTAFTER(_xlfn.TEXTBEFORE(runRBA_RBA_fluxes[[#This Row],[rxn]],"-"&amp;runRBA_RBA_fluxes[[#This Row],[enz]],-1),"_",-1)</f>
        <v>FWD</v>
      </c>
      <c r="H1200" t="str">
        <f>_xlfn.TEXTAFTER(runRBA_RBA_fluxes[[#This Row],[rxn]],"-",-1)</f>
        <v>YGL012W</v>
      </c>
      <c r="I1200" s="1">
        <f>IF(runRBA_RBA_fluxes[[#This Row],[dir]]="REV",-runRBA_RBA_fluxes[[#This Row],[ub]],runRBA_RBA_fluxes[[#This Row],[lb]])</f>
        <v>0</v>
      </c>
      <c r="J1200" s="1">
        <f>IF(runRBA_RBA_fluxes[[#This Row],[dir]]="REV",-runRBA_RBA_fluxes[[#This Row],[lb]],runRBA_RBA_fluxes[[#This Row],[ub]])</f>
        <v>1000.0000000000001</v>
      </c>
      <c r="K1200" s="1">
        <f>IF(runRBA_RBA_fluxes[[#This Row],[dir]]="REV",-1,1)*runRBA_RBA_fluxes[[#This Row],[flux]]</f>
        <v>9.4601990000000006E-9</v>
      </c>
      <c r="L1200" s="1" t="b">
        <f>NOT(ISERROR(IF(runRBA_RBA_fluxes[[#This Row],[tag]]="RXN",MATCH(runRBA_RBA_fluxes[[#This Row],[rxn_base_id]],fba_fluxes[rxn],0),0)))</f>
        <v>1</v>
      </c>
    </row>
    <row r="1201" spans="1:12" hidden="1" x14ac:dyDescent="0.2">
      <c r="A1201" s="1" t="s">
        <v>2042</v>
      </c>
      <c r="B1201">
        <v>5.446360106E-6</v>
      </c>
      <c r="C1201">
        <v>0</v>
      </c>
      <c r="D1201">
        <v>1000.0000000000001</v>
      </c>
      <c r="E1201" t="str">
        <f>_xlfn.TEXTBEFORE(runRBA_RBA_fluxes[[#This Row],[rxn]],"-")</f>
        <v>PROSYN</v>
      </c>
      <c r="F1201" t="str">
        <f>IFERROR(_xlfn.TEXTAFTER(_xlfn.TEXTBEFORE(runRBA_RBA_fluxes[[#This Row],[rxn]],"_"&amp;runRBA_RBA_fluxes[[#This Row],[dir]]&amp;"-",-1),runRBA_RBA_fluxes[[#This Row],[tag]]&amp;"-"),"")</f>
        <v/>
      </c>
      <c r="G1201" t="e">
        <f>_xlfn.TEXTAFTER(_xlfn.TEXTBEFORE(runRBA_RBA_fluxes[[#This Row],[rxn]],"-"&amp;runRBA_RBA_fluxes[[#This Row],[enz]],-1),"_",-1)</f>
        <v>#N/A</v>
      </c>
      <c r="H1201" t="str">
        <f>_xlfn.TEXTAFTER(runRBA_RBA_fluxes[[#This Row],[rxn]],"-",-1)</f>
        <v>YAL038W</v>
      </c>
      <c r="I1201" s="1" t="e">
        <f>IF(runRBA_RBA_fluxes[[#This Row],[dir]]="REV",-runRBA_RBA_fluxes[[#This Row],[ub]],runRBA_RBA_fluxes[[#This Row],[lb]])</f>
        <v>#N/A</v>
      </c>
      <c r="J1201" s="1" t="e">
        <f>IF(runRBA_RBA_fluxes[[#This Row],[dir]]="REV",-runRBA_RBA_fluxes[[#This Row],[lb]],runRBA_RBA_fluxes[[#This Row],[ub]])</f>
        <v>#N/A</v>
      </c>
      <c r="K1201" s="1" t="e">
        <f>IF(runRBA_RBA_fluxes[[#This Row],[dir]]="REV",-1,1)*runRBA_RBA_fluxes[[#This Row],[flux]]</f>
        <v>#N/A</v>
      </c>
      <c r="L1201" s="1" t="b">
        <f>NOT(ISERROR(IF(runRBA_RBA_fluxes[[#This Row],[tag]]="RXN",MATCH(runRBA_RBA_fluxes[[#This Row],[rxn_base_id]],fba_fluxes[rxn],0),0)))</f>
        <v>1</v>
      </c>
    </row>
    <row r="1202" spans="1:12" x14ac:dyDescent="0.2">
      <c r="A1202" s="1" t="s">
        <v>936</v>
      </c>
      <c r="B1202">
        <v>24.42354621141147</v>
      </c>
      <c r="C1202">
        <v>0</v>
      </c>
      <c r="D1202">
        <v>1000.0000000000001</v>
      </c>
      <c r="E1202" t="str">
        <f>_xlfn.TEXTBEFORE(runRBA_RBA_fluxes[[#This Row],[rxn]],"-")</f>
        <v>RXN</v>
      </c>
      <c r="F1202" t="str">
        <f>IFERROR(_xlfn.TEXTAFTER(_xlfn.TEXTBEFORE(runRBA_RBA_fluxes[[#This Row],[rxn]],"_"&amp;runRBA_RBA_fluxes[[#This Row],[dir]]&amp;"-",-1),runRBA_RBA_fluxes[[#This Row],[tag]]&amp;"-"),"")</f>
        <v>ATPASEP2e_c</v>
      </c>
      <c r="G1202" t="str">
        <f>_xlfn.TEXTAFTER(_xlfn.TEXTBEFORE(runRBA_RBA_fluxes[[#This Row],[rxn]],"-"&amp;runRBA_RBA_fluxes[[#This Row],[enz]],-1),"_",-1)</f>
        <v>FWD</v>
      </c>
      <c r="H1202" t="str">
        <f>_xlfn.TEXTAFTER(runRBA_RBA_fluxes[[#This Row],[rxn]],"-",-1)</f>
        <v>YGL008C</v>
      </c>
      <c r="I1202" s="1">
        <f>IF(runRBA_RBA_fluxes[[#This Row],[dir]]="REV",-runRBA_RBA_fluxes[[#This Row],[ub]],runRBA_RBA_fluxes[[#This Row],[lb]])</f>
        <v>0</v>
      </c>
      <c r="J1202" s="1">
        <f>IF(runRBA_RBA_fluxes[[#This Row],[dir]]="REV",-runRBA_RBA_fluxes[[#This Row],[lb]],runRBA_RBA_fluxes[[#This Row],[ub]])</f>
        <v>1000.0000000000001</v>
      </c>
      <c r="K1202" s="1">
        <f>IF(runRBA_RBA_fluxes[[#This Row],[dir]]="REV",-1,1)*runRBA_RBA_fluxes[[#This Row],[flux]]</f>
        <v>24.42354621141147</v>
      </c>
      <c r="L1202" s="1" t="b">
        <f>NOT(ISERROR(IF(runRBA_RBA_fluxes[[#This Row],[tag]]="RXN",MATCH(runRBA_RBA_fluxes[[#This Row],[rxn_base_id]],fba_fluxes[rxn],0),0)))</f>
        <v>1</v>
      </c>
    </row>
    <row r="1203" spans="1:12" hidden="1" x14ac:dyDescent="0.2">
      <c r="A1203" s="1" t="s">
        <v>2043</v>
      </c>
      <c r="B1203">
        <v>3.0446140922000001E-5</v>
      </c>
      <c r="C1203">
        <v>0</v>
      </c>
      <c r="D1203">
        <v>1000.0000000000001</v>
      </c>
      <c r="E1203" t="str">
        <f>_xlfn.TEXTBEFORE(runRBA_RBA_fluxes[[#This Row],[rxn]],"-")</f>
        <v>PROSYN</v>
      </c>
      <c r="F1203" t="str">
        <f>IFERROR(_xlfn.TEXTAFTER(_xlfn.TEXTBEFORE(runRBA_RBA_fluxes[[#This Row],[rxn]],"_"&amp;runRBA_RBA_fluxes[[#This Row],[dir]]&amp;"-",-1),runRBA_RBA_fluxes[[#This Row],[tag]]&amp;"-"),"")</f>
        <v/>
      </c>
      <c r="G1203" t="e">
        <f>_xlfn.TEXTAFTER(_xlfn.TEXTBEFORE(runRBA_RBA_fluxes[[#This Row],[rxn]],"-"&amp;runRBA_RBA_fluxes[[#This Row],[enz]],-1),"_",-1)</f>
        <v>#N/A</v>
      </c>
      <c r="H1203" t="str">
        <f>_xlfn.TEXTAFTER(runRBA_RBA_fluxes[[#This Row],[rxn]],"-",-1)</f>
        <v>YOR065W</v>
      </c>
      <c r="I1203" s="1" t="e">
        <f>IF(runRBA_RBA_fluxes[[#This Row],[dir]]="REV",-runRBA_RBA_fluxes[[#This Row],[ub]],runRBA_RBA_fluxes[[#This Row],[lb]])</f>
        <v>#N/A</v>
      </c>
      <c r="J1203" s="1" t="e">
        <f>IF(runRBA_RBA_fluxes[[#This Row],[dir]]="REV",-runRBA_RBA_fluxes[[#This Row],[lb]],runRBA_RBA_fluxes[[#This Row],[ub]])</f>
        <v>#N/A</v>
      </c>
      <c r="K1203" s="1" t="e">
        <f>IF(runRBA_RBA_fluxes[[#This Row],[dir]]="REV",-1,1)*runRBA_RBA_fluxes[[#This Row],[flux]]</f>
        <v>#N/A</v>
      </c>
      <c r="L1203" s="1" t="b">
        <f>NOT(ISERROR(IF(runRBA_RBA_fluxes[[#This Row],[tag]]="RXN",MATCH(runRBA_RBA_fluxes[[#This Row],[rxn_base_id]],fba_fluxes[rxn],0),0)))</f>
        <v>1</v>
      </c>
    </row>
    <row r="1204" spans="1:12" hidden="1" x14ac:dyDescent="0.2">
      <c r="A1204" s="1" t="s">
        <v>2044</v>
      </c>
      <c r="B1204">
        <v>4.2041046000000002E-7</v>
      </c>
      <c r="C1204">
        <v>0</v>
      </c>
      <c r="D1204">
        <v>1000.0000000000001</v>
      </c>
      <c r="E1204" t="str">
        <f>_xlfn.TEXTBEFORE(runRBA_RBA_fluxes[[#This Row],[rxn]],"-")</f>
        <v>ENZLOAD</v>
      </c>
      <c r="F1204" t="str">
        <f>IFERROR(_xlfn.TEXTAFTER(_xlfn.TEXTBEFORE(runRBA_RBA_fluxes[[#This Row],[rxn]],"_"&amp;runRBA_RBA_fluxes[[#This Row],[dir]]&amp;"-",-1),runRBA_RBA_fluxes[[#This Row],[tag]]&amp;"-"),"")</f>
        <v>SUCOAS_m</v>
      </c>
      <c r="G1204" t="str">
        <f>_xlfn.TEXTAFTER(_xlfn.TEXTBEFORE(runRBA_RBA_fluxes[[#This Row],[rxn]],"-"&amp;runRBA_RBA_fluxes[[#This Row],[enz]],-1),"_",-1)</f>
        <v>FWD</v>
      </c>
      <c r="H1204" t="str">
        <f>_xlfn.TEXTAFTER(runRBA_RBA_fluxes[[#This Row],[rxn]],"-",-1)</f>
        <v>LSC12</v>
      </c>
      <c r="I1204" s="1">
        <f>IF(runRBA_RBA_fluxes[[#This Row],[dir]]="REV",-runRBA_RBA_fluxes[[#This Row],[ub]],runRBA_RBA_fluxes[[#This Row],[lb]])</f>
        <v>0</v>
      </c>
      <c r="J1204" s="1">
        <f>IF(runRBA_RBA_fluxes[[#This Row],[dir]]="REV",-runRBA_RBA_fluxes[[#This Row],[lb]],runRBA_RBA_fluxes[[#This Row],[ub]])</f>
        <v>1000.0000000000001</v>
      </c>
      <c r="K1204" s="1">
        <f>IF(runRBA_RBA_fluxes[[#This Row],[dir]]="REV",-1,1)*runRBA_RBA_fluxes[[#This Row],[flux]]</f>
        <v>4.2041046000000002E-7</v>
      </c>
      <c r="L1204" s="1" t="b">
        <f>NOT(ISERROR(IF(runRBA_RBA_fluxes[[#This Row],[tag]]="RXN",MATCH(runRBA_RBA_fluxes[[#This Row],[rxn_base_id]],fba_fluxes[rxn],0),0)))</f>
        <v>1</v>
      </c>
    </row>
    <row r="1205" spans="1:12" hidden="1" x14ac:dyDescent="0.2">
      <c r="A1205" s="1" t="s">
        <v>2045</v>
      </c>
      <c r="B1205">
        <v>9.0542968999999999E-8</v>
      </c>
      <c r="C1205">
        <v>0</v>
      </c>
      <c r="D1205">
        <v>1000.0000000000001</v>
      </c>
      <c r="E1205" t="str">
        <f>_xlfn.TEXTBEFORE(runRBA_RBA_fluxes[[#This Row],[rxn]],"-")</f>
        <v>PROSYN</v>
      </c>
      <c r="F1205" t="str">
        <f>IFERROR(_xlfn.TEXTAFTER(_xlfn.TEXTBEFORE(runRBA_RBA_fluxes[[#This Row],[rxn]],"_"&amp;runRBA_RBA_fluxes[[#This Row],[dir]]&amp;"-",-1),runRBA_RBA_fluxes[[#This Row],[tag]]&amp;"-"),"")</f>
        <v/>
      </c>
      <c r="G1205" t="e">
        <f>_xlfn.TEXTAFTER(_xlfn.TEXTBEFORE(runRBA_RBA_fluxes[[#This Row],[rxn]],"-"&amp;runRBA_RBA_fluxes[[#This Row],[enz]],-1),"_",-1)</f>
        <v>#N/A</v>
      </c>
      <c r="H1205" t="str">
        <f>_xlfn.TEXTAFTER(runRBA_RBA_fluxes[[#This Row],[rxn]],"-",-1)</f>
        <v>YGR215W</v>
      </c>
      <c r="I1205" s="1" t="e">
        <f>IF(runRBA_RBA_fluxes[[#This Row],[dir]]="REV",-runRBA_RBA_fluxes[[#This Row],[ub]],runRBA_RBA_fluxes[[#This Row],[lb]])</f>
        <v>#N/A</v>
      </c>
      <c r="J1205" s="1" t="e">
        <f>IF(runRBA_RBA_fluxes[[#This Row],[dir]]="REV",-runRBA_RBA_fluxes[[#This Row],[lb]],runRBA_RBA_fluxes[[#This Row],[ub]])</f>
        <v>#N/A</v>
      </c>
      <c r="K1205" s="1" t="e">
        <f>IF(runRBA_RBA_fluxes[[#This Row],[dir]]="REV",-1,1)*runRBA_RBA_fluxes[[#This Row],[flux]]</f>
        <v>#N/A</v>
      </c>
      <c r="L1205" s="1" t="b">
        <f>NOT(ISERROR(IF(runRBA_RBA_fluxes[[#This Row],[tag]]="RXN",MATCH(runRBA_RBA_fluxes[[#This Row],[rxn_base_id]],fba_fluxes[rxn],0),0)))</f>
        <v>1</v>
      </c>
    </row>
    <row r="1206" spans="1:12" x14ac:dyDescent="0.2">
      <c r="A1206" s="1" t="s">
        <v>937</v>
      </c>
      <c r="B1206">
        <v>0.39244186170712397</v>
      </c>
      <c r="C1206">
        <v>0</v>
      </c>
      <c r="D1206">
        <v>1000.0000000000001</v>
      </c>
      <c r="E1206" t="str">
        <f>_xlfn.TEXTBEFORE(runRBA_RBA_fluxes[[#This Row],[rxn]],"-")</f>
        <v>RXN</v>
      </c>
      <c r="F1206" t="str">
        <f>IFERROR(_xlfn.TEXTAFTER(_xlfn.TEXTBEFORE(runRBA_RBA_fluxes[[#This Row],[rxn]],"_"&amp;runRBA_RBA_fluxes[[#This Row],[dir]]&amp;"-",-1),runRBA_RBA_fluxes[[#This Row],[tag]]&amp;"-"),"")</f>
        <v>FTHFL_c</v>
      </c>
      <c r="G1206" t="str">
        <f>_xlfn.TEXTAFTER(_xlfn.TEXTBEFORE(runRBA_RBA_fluxes[[#This Row],[rxn]],"-"&amp;runRBA_RBA_fluxes[[#This Row],[enz]],-1),"_",-1)</f>
        <v>REV</v>
      </c>
      <c r="H1206" t="str">
        <f>_xlfn.TEXTAFTER(runRBA_RBA_fluxes[[#This Row],[rxn]],"-",-1)</f>
        <v>YGR204W</v>
      </c>
      <c r="I1206" s="1">
        <f>IF(runRBA_RBA_fluxes[[#This Row],[dir]]="REV",-runRBA_RBA_fluxes[[#This Row],[ub]],runRBA_RBA_fluxes[[#This Row],[lb]])</f>
        <v>-1000.0000000000001</v>
      </c>
      <c r="J1206" s="1">
        <f>IF(runRBA_RBA_fluxes[[#This Row],[dir]]="REV",-runRBA_RBA_fluxes[[#This Row],[lb]],runRBA_RBA_fluxes[[#This Row],[ub]])</f>
        <v>0</v>
      </c>
      <c r="K1206" s="1">
        <f>IF(runRBA_RBA_fluxes[[#This Row],[dir]]="REV",-1,1)*runRBA_RBA_fluxes[[#This Row],[flux]]</f>
        <v>-0.39244186170712397</v>
      </c>
      <c r="L1206" s="1" t="b">
        <f>NOT(ISERROR(IF(runRBA_RBA_fluxes[[#This Row],[tag]]="RXN",MATCH(runRBA_RBA_fluxes[[#This Row],[rxn_base_id]],fba_fluxes[rxn],0),0)))</f>
        <v>1</v>
      </c>
    </row>
    <row r="1207" spans="1:12" hidden="1" x14ac:dyDescent="0.2">
      <c r="A1207" s="1" t="s">
        <v>2046</v>
      </c>
      <c r="B1207">
        <v>9.4057239999999997E-9</v>
      </c>
      <c r="C1207">
        <v>0</v>
      </c>
      <c r="D1207">
        <v>1000.0000000000001</v>
      </c>
      <c r="E1207" t="str">
        <f>_xlfn.TEXTBEFORE(runRBA_RBA_fluxes[[#This Row],[rxn]],"-")</f>
        <v>PROSYN</v>
      </c>
      <c r="F1207" t="str">
        <f>IFERROR(_xlfn.TEXTAFTER(_xlfn.TEXTBEFORE(runRBA_RBA_fluxes[[#This Row],[rxn]],"_"&amp;runRBA_RBA_fluxes[[#This Row],[dir]]&amp;"-",-1),runRBA_RBA_fluxes[[#This Row],[tag]]&amp;"-"),"")</f>
        <v/>
      </c>
      <c r="G1207" t="e">
        <f>_xlfn.TEXTAFTER(_xlfn.TEXTBEFORE(runRBA_RBA_fluxes[[#This Row],[rxn]],"-"&amp;runRBA_RBA_fluxes[[#This Row],[enz]],-1),"_",-1)</f>
        <v>#N/A</v>
      </c>
      <c r="H1207" t="str">
        <f>_xlfn.TEXTAFTER(runRBA_RBA_fluxes[[#This Row],[rxn]],"-",-1)</f>
        <v>YMR220W</v>
      </c>
      <c r="I1207" s="1" t="e">
        <f>IF(runRBA_RBA_fluxes[[#This Row],[dir]]="REV",-runRBA_RBA_fluxes[[#This Row],[ub]],runRBA_RBA_fluxes[[#This Row],[lb]])</f>
        <v>#N/A</v>
      </c>
      <c r="J1207" s="1" t="e">
        <f>IF(runRBA_RBA_fluxes[[#This Row],[dir]]="REV",-runRBA_RBA_fluxes[[#This Row],[lb]],runRBA_RBA_fluxes[[#This Row],[ub]])</f>
        <v>#N/A</v>
      </c>
      <c r="K1207" s="1" t="e">
        <f>IF(runRBA_RBA_fluxes[[#This Row],[dir]]="REV",-1,1)*runRBA_RBA_fluxes[[#This Row],[flux]]</f>
        <v>#N/A</v>
      </c>
      <c r="L1207" s="1" t="b">
        <f>NOT(ISERROR(IF(runRBA_RBA_fluxes[[#This Row],[tag]]="RXN",MATCH(runRBA_RBA_fluxes[[#This Row],[rxn_base_id]],fba_fluxes[rxn],0),0)))</f>
        <v>1</v>
      </c>
    </row>
    <row r="1208" spans="1:12" hidden="1" x14ac:dyDescent="0.2">
      <c r="A1208" s="1" t="s">
        <v>2047</v>
      </c>
      <c r="B1208">
        <v>3.1713730000000001E-9</v>
      </c>
      <c r="C1208">
        <v>0</v>
      </c>
      <c r="D1208">
        <v>1000.0000000000001</v>
      </c>
      <c r="E1208" t="str">
        <f>_xlfn.TEXTBEFORE(runRBA_RBA_fluxes[[#This Row],[rxn]],"-")</f>
        <v>PROSYN</v>
      </c>
      <c r="F1208" t="str">
        <f>IFERROR(_xlfn.TEXTAFTER(_xlfn.TEXTBEFORE(runRBA_RBA_fluxes[[#This Row],[rxn]],"_"&amp;runRBA_RBA_fluxes[[#This Row],[dir]]&amp;"-",-1),runRBA_RBA_fluxes[[#This Row],[tag]]&amp;"-"),"")</f>
        <v/>
      </c>
      <c r="G1208" t="e">
        <f>_xlfn.TEXTAFTER(_xlfn.TEXTBEFORE(runRBA_RBA_fluxes[[#This Row],[rxn]],"-"&amp;runRBA_RBA_fluxes[[#This Row],[enz]],-1),"_",-1)</f>
        <v>#N/A</v>
      </c>
      <c r="H1208" t="str">
        <f>_xlfn.TEXTAFTER(runRBA_RBA_fluxes[[#This Row],[rxn]],"-",-1)</f>
        <v>YHR072W</v>
      </c>
      <c r="I1208" s="1" t="e">
        <f>IF(runRBA_RBA_fluxes[[#This Row],[dir]]="REV",-runRBA_RBA_fluxes[[#This Row],[ub]],runRBA_RBA_fluxes[[#This Row],[lb]])</f>
        <v>#N/A</v>
      </c>
      <c r="J1208" s="1" t="e">
        <f>IF(runRBA_RBA_fluxes[[#This Row],[dir]]="REV",-runRBA_RBA_fluxes[[#This Row],[lb]],runRBA_RBA_fluxes[[#This Row],[ub]])</f>
        <v>#N/A</v>
      </c>
      <c r="K1208" s="1" t="e">
        <f>IF(runRBA_RBA_fluxes[[#This Row],[dir]]="REV",-1,1)*runRBA_RBA_fluxes[[#This Row],[flux]]</f>
        <v>#N/A</v>
      </c>
      <c r="L1208" s="1" t="b">
        <f>NOT(ISERROR(IF(runRBA_RBA_fluxes[[#This Row],[tag]]="RXN",MATCH(runRBA_RBA_fluxes[[#This Row],[rxn_base_id]],fba_fluxes[rxn],0),0)))</f>
        <v>1</v>
      </c>
    </row>
    <row r="1209" spans="1:12" hidden="1" x14ac:dyDescent="0.2">
      <c r="A1209" s="1" t="s">
        <v>2048</v>
      </c>
      <c r="B1209">
        <v>1.5759338399999999E-7</v>
      </c>
      <c r="C1209">
        <v>0</v>
      </c>
      <c r="D1209">
        <v>1000.0000000000001</v>
      </c>
      <c r="E1209" t="str">
        <f>_xlfn.TEXTBEFORE(runRBA_RBA_fluxes[[#This Row],[rxn]],"-")</f>
        <v>ENZSYN</v>
      </c>
      <c r="F1209" t="str">
        <f>IFERROR(_xlfn.TEXTAFTER(_xlfn.TEXTBEFORE(runRBA_RBA_fluxes[[#This Row],[rxn]],"_"&amp;runRBA_RBA_fluxes[[#This Row],[dir]]&amp;"-",-1),runRBA_RBA_fluxes[[#This Row],[tag]]&amp;"-"),"")</f>
        <v/>
      </c>
      <c r="G1209" t="e">
        <f>_xlfn.TEXTAFTER(_xlfn.TEXTBEFORE(runRBA_RBA_fluxes[[#This Row],[rxn]],"-"&amp;runRBA_RBA_fluxes[[#This Row],[enz]],-1),"_",-1)</f>
        <v>#N/A</v>
      </c>
      <c r="H1209" t="str">
        <f>_xlfn.TEXTAFTER(runRBA_RBA_fluxes[[#This Row],[rxn]],"-",-1)</f>
        <v>YJL088W</v>
      </c>
      <c r="I1209" s="1" t="e">
        <f>IF(runRBA_RBA_fluxes[[#This Row],[dir]]="REV",-runRBA_RBA_fluxes[[#This Row],[ub]],runRBA_RBA_fluxes[[#This Row],[lb]])</f>
        <v>#N/A</v>
      </c>
      <c r="J1209" s="1" t="e">
        <f>IF(runRBA_RBA_fluxes[[#This Row],[dir]]="REV",-runRBA_RBA_fluxes[[#This Row],[lb]],runRBA_RBA_fluxes[[#This Row],[ub]])</f>
        <v>#N/A</v>
      </c>
      <c r="K1209" s="1" t="e">
        <f>IF(runRBA_RBA_fluxes[[#This Row],[dir]]="REV",-1,1)*runRBA_RBA_fluxes[[#This Row],[flux]]</f>
        <v>#N/A</v>
      </c>
      <c r="L1209" s="1" t="b">
        <f>NOT(ISERROR(IF(runRBA_RBA_fluxes[[#This Row],[tag]]="RXN",MATCH(runRBA_RBA_fluxes[[#This Row],[rxn_base_id]],fba_fluxes[rxn],0),0)))</f>
        <v>1</v>
      </c>
    </row>
    <row r="1210" spans="1:12" hidden="1" x14ac:dyDescent="0.2">
      <c r="A1210" s="1" t="s">
        <v>2049</v>
      </c>
      <c r="B1210">
        <v>7.47137969E-7</v>
      </c>
      <c r="C1210">
        <v>0</v>
      </c>
      <c r="D1210">
        <v>1000.0000000000001</v>
      </c>
      <c r="E1210" t="str">
        <f>_xlfn.TEXTBEFORE(runRBA_RBA_fluxes[[#This Row],[rxn]],"-")</f>
        <v>PROSYN</v>
      </c>
      <c r="F1210" t="str">
        <f>IFERROR(_xlfn.TEXTAFTER(_xlfn.TEXTBEFORE(runRBA_RBA_fluxes[[#This Row],[rxn]],"_"&amp;runRBA_RBA_fluxes[[#This Row],[dir]]&amp;"-",-1),runRBA_RBA_fluxes[[#This Row],[tag]]&amp;"-"),"")</f>
        <v/>
      </c>
      <c r="G1210" t="e">
        <f>_xlfn.TEXTAFTER(_xlfn.TEXTBEFORE(runRBA_RBA_fluxes[[#This Row],[rxn]],"-"&amp;runRBA_RBA_fluxes[[#This Row],[enz]],-1),"_",-1)</f>
        <v>#N/A</v>
      </c>
      <c r="H1210" t="str">
        <f>_xlfn.TEXTAFTER(runRBA_RBA_fluxes[[#This Row],[rxn]],"-",-1)</f>
        <v>YML063W</v>
      </c>
      <c r="I1210" s="1" t="e">
        <f>IF(runRBA_RBA_fluxes[[#This Row],[dir]]="REV",-runRBA_RBA_fluxes[[#This Row],[ub]],runRBA_RBA_fluxes[[#This Row],[lb]])</f>
        <v>#N/A</v>
      </c>
      <c r="J1210" s="1" t="e">
        <f>IF(runRBA_RBA_fluxes[[#This Row],[dir]]="REV",-runRBA_RBA_fluxes[[#This Row],[lb]],runRBA_RBA_fluxes[[#This Row],[ub]])</f>
        <v>#N/A</v>
      </c>
      <c r="K1210" s="1" t="e">
        <f>IF(runRBA_RBA_fluxes[[#This Row],[dir]]="REV",-1,1)*runRBA_RBA_fluxes[[#This Row],[flux]]</f>
        <v>#N/A</v>
      </c>
      <c r="L1210" s="1" t="b">
        <f>NOT(ISERROR(IF(runRBA_RBA_fluxes[[#This Row],[tag]]="RXN",MATCH(runRBA_RBA_fluxes[[#This Row],[rxn_base_id]],fba_fluxes[rxn],0),0)))</f>
        <v>1</v>
      </c>
    </row>
    <row r="1211" spans="1:12" x14ac:dyDescent="0.2">
      <c r="A1211" s="1" t="s">
        <v>938</v>
      </c>
      <c r="B1211">
        <v>3.9432370762999998E-5</v>
      </c>
      <c r="C1211">
        <v>0</v>
      </c>
      <c r="D1211">
        <v>1000.0000000000001</v>
      </c>
      <c r="E1211" t="str">
        <f>_xlfn.TEXTBEFORE(runRBA_RBA_fluxes[[#This Row],[rxn]],"-")</f>
        <v>RXN</v>
      </c>
      <c r="F1211" t="str">
        <f>IFERROR(_xlfn.TEXTAFTER(_xlfn.TEXTBEFORE(runRBA_RBA_fluxes[[#This Row],[rxn]],"_"&amp;runRBA_RBA_fluxes[[#This Row],[dir]]&amp;"-",-1),runRBA_RBA_fluxes[[#This Row],[tag]]&amp;"-"),"")</f>
        <v>CERS2A24_r</v>
      </c>
      <c r="G1211" t="str">
        <f>_xlfn.TEXTAFTER(_xlfn.TEXTBEFORE(runRBA_RBA_fluxes[[#This Row],[rxn]],"-"&amp;runRBA_RBA_fluxes[[#This Row],[enz]],-1),"_",-1)</f>
        <v>FWD</v>
      </c>
      <c r="H1211" t="str">
        <f>_xlfn.TEXTAFTER(runRBA_RBA_fluxes[[#This Row],[rxn]],"-",-1)</f>
        <v>LIP1LAC1</v>
      </c>
      <c r="I1211" s="1">
        <f>IF(runRBA_RBA_fluxes[[#This Row],[dir]]="REV",-runRBA_RBA_fluxes[[#This Row],[ub]],runRBA_RBA_fluxes[[#This Row],[lb]])</f>
        <v>0</v>
      </c>
      <c r="J1211" s="1">
        <f>IF(runRBA_RBA_fluxes[[#This Row],[dir]]="REV",-runRBA_RBA_fluxes[[#This Row],[lb]],runRBA_RBA_fluxes[[#This Row],[ub]])</f>
        <v>1000.0000000000001</v>
      </c>
      <c r="K1211" s="1">
        <f>IF(runRBA_RBA_fluxes[[#This Row],[dir]]="REV",-1,1)*runRBA_RBA_fluxes[[#This Row],[flux]]</f>
        <v>3.9432370762999998E-5</v>
      </c>
      <c r="L1211" s="1" t="b">
        <f>NOT(ISERROR(IF(runRBA_RBA_fluxes[[#This Row],[tag]]="RXN",MATCH(runRBA_RBA_fluxes[[#This Row],[rxn_base_id]],fba_fluxes[rxn],0),0)))</f>
        <v>1</v>
      </c>
    </row>
    <row r="1212" spans="1:12" x14ac:dyDescent="0.2">
      <c r="A1212" s="1" t="s">
        <v>940</v>
      </c>
      <c r="B1212">
        <v>3.3055786352361997E-2</v>
      </c>
      <c r="C1212">
        <v>0</v>
      </c>
      <c r="D1212">
        <v>1000.0000000000001</v>
      </c>
      <c r="E1212" t="str">
        <f>_xlfn.TEXTBEFORE(runRBA_RBA_fluxes[[#This Row],[rxn]],"-")</f>
        <v>RXN</v>
      </c>
      <c r="F1212" t="str">
        <f>IFERROR(_xlfn.TEXTAFTER(_xlfn.TEXTBEFORE(runRBA_RBA_fluxes[[#This Row],[rxn]],"_"&amp;runRBA_RBA_fluxes[[#This Row],[dir]]&amp;"-",-1),runRBA_RBA_fluxes[[#This Row],[tag]]&amp;"-"),"")</f>
        <v>DHQS_c</v>
      </c>
      <c r="G1212" t="str">
        <f>_xlfn.TEXTAFTER(_xlfn.TEXTBEFORE(runRBA_RBA_fluxes[[#This Row],[rxn]],"-"&amp;runRBA_RBA_fluxes[[#This Row],[enz]],-1),"_",-1)</f>
        <v>FWD</v>
      </c>
      <c r="H1212" t="str">
        <f>_xlfn.TEXTAFTER(runRBA_RBA_fluxes[[#This Row],[rxn]],"-",-1)</f>
        <v>YDR127W</v>
      </c>
      <c r="I1212" s="1">
        <f>IF(runRBA_RBA_fluxes[[#This Row],[dir]]="REV",-runRBA_RBA_fluxes[[#This Row],[ub]],runRBA_RBA_fluxes[[#This Row],[lb]])</f>
        <v>0</v>
      </c>
      <c r="J1212" s="1">
        <f>IF(runRBA_RBA_fluxes[[#This Row],[dir]]="REV",-runRBA_RBA_fluxes[[#This Row],[lb]],runRBA_RBA_fluxes[[#This Row],[ub]])</f>
        <v>1000.0000000000001</v>
      </c>
      <c r="K1212" s="1">
        <f>IF(runRBA_RBA_fluxes[[#This Row],[dir]]="REV",-1,1)*runRBA_RBA_fluxes[[#This Row],[flux]]</f>
        <v>3.3055786352361997E-2</v>
      </c>
      <c r="L1212" s="1" t="b">
        <f>NOT(ISERROR(IF(runRBA_RBA_fluxes[[#This Row],[tag]]="RXN",MATCH(runRBA_RBA_fluxes[[#This Row],[rxn_base_id]],fba_fluxes[rxn],0),0)))</f>
        <v>1</v>
      </c>
    </row>
    <row r="1213" spans="1:12" hidden="1" x14ac:dyDescent="0.2">
      <c r="A1213" s="1" t="s">
        <v>2050</v>
      </c>
      <c r="B1213">
        <v>7.6115352310000003E-6</v>
      </c>
      <c r="C1213">
        <v>0</v>
      </c>
      <c r="D1213">
        <v>1000.0000000000001</v>
      </c>
      <c r="E1213" t="str">
        <f>_xlfn.TEXTBEFORE(runRBA_RBA_fluxes[[#This Row],[rxn]],"-")</f>
        <v>ENZLOAD</v>
      </c>
      <c r="F1213" t="str">
        <f>IFERROR(_xlfn.TEXTAFTER(_xlfn.TEXTBEFORE(runRBA_RBA_fluxes[[#This Row],[rxn]],"_"&amp;runRBA_RBA_fluxes[[#This Row],[dir]]&amp;"-",-1),runRBA_RBA_fluxes[[#This Row],[tag]]&amp;"-"),"")</f>
        <v>FECOOR_m</v>
      </c>
      <c r="G1213" t="str">
        <f>_xlfn.TEXTAFTER(_xlfn.TEXTBEFORE(runRBA_RBA_fluxes[[#This Row],[rxn]],"-"&amp;runRBA_RBA_fluxes[[#This Row],[enz]],-1),"_",-1)</f>
        <v>FWD</v>
      </c>
      <c r="H1213" t="str">
        <f>_xlfn.TEXTAFTER(runRBA_RBA_fluxes[[#This Row],[rxn]],"-",-1)</f>
        <v>FECOORCPLX2</v>
      </c>
      <c r="I1213" s="1">
        <f>IF(runRBA_RBA_fluxes[[#This Row],[dir]]="REV",-runRBA_RBA_fluxes[[#This Row],[ub]],runRBA_RBA_fluxes[[#This Row],[lb]])</f>
        <v>0</v>
      </c>
      <c r="J1213" s="1">
        <f>IF(runRBA_RBA_fluxes[[#This Row],[dir]]="REV",-runRBA_RBA_fluxes[[#This Row],[lb]],runRBA_RBA_fluxes[[#This Row],[ub]])</f>
        <v>1000.0000000000001</v>
      </c>
      <c r="K1213" s="1">
        <f>IF(runRBA_RBA_fluxes[[#This Row],[dir]]="REV",-1,1)*runRBA_RBA_fluxes[[#This Row],[flux]]</f>
        <v>7.6115352310000003E-6</v>
      </c>
      <c r="L1213" s="1" t="b">
        <f>NOT(ISERROR(IF(runRBA_RBA_fluxes[[#This Row],[tag]]="RXN",MATCH(runRBA_RBA_fluxes[[#This Row],[rxn_base_id]],fba_fluxes[rxn],0),0)))</f>
        <v>1</v>
      </c>
    </row>
    <row r="1214" spans="1:12" hidden="1" x14ac:dyDescent="0.2">
      <c r="A1214" s="1" t="s">
        <v>2051</v>
      </c>
      <c r="B1214">
        <v>2.7462226093000002E-4</v>
      </c>
      <c r="C1214">
        <v>0</v>
      </c>
      <c r="D1214">
        <v>1000.0000000000001</v>
      </c>
      <c r="E1214" t="str">
        <f>_xlfn.TEXTBEFORE(runRBA_RBA_fluxes[[#This Row],[rxn]],"-")</f>
        <v>BIOSYN</v>
      </c>
      <c r="F1214" t="str">
        <f>IFERROR(_xlfn.TEXTAFTER(_xlfn.TEXTBEFORE(runRBA_RBA_fluxes[[#This Row],[rxn]],"_"&amp;runRBA_RBA_fluxes[[#This Row],[dir]]&amp;"-",-1),runRBA_RBA_fluxes[[#This Row],[tag]]&amp;"-"),"")</f>
        <v/>
      </c>
      <c r="G1214" t="e">
        <f>_xlfn.TEXTAFTER(_xlfn.TEXTBEFORE(runRBA_RBA_fluxes[[#This Row],[rxn]],"-"&amp;runRBA_RBA_fluxes[[#This Row],[enz]],-1),"_",-1)</f>
        <v>#N/A</v>
      </c>
      <c r="H1214" t="str">
        <f>_xlfn.TEXTAFTER(runRBA_RBA_fluxes[[#This Row],[rxn]],"-",-1)</f>
        <v>COFACTOR7</v>
      </c>
      <c r="I1214" s="1" t="e">
        <f>IF(runRBA_RBA_fluxes[[#This Row],[dir]]="REV",-runRBA_RBA_fluxes[[#This Row],[ub]],runRBA_RBA_fluxes[[#This Row],[lb]])</f>
        <v>#N/A</v>
      </c>
      <c r="J1214" s="1" t="e">
        <f>IF(runRBA_RBA_fluxes[[#This Row],[dir]]="REV",-runRBA_RBA_fluxes[[#This Row],[lb]],runRBA_RBA_fluxes[[#This Row],[ub]])</f>
        <v>#N/A</v>
      </c>
      <c r="K1214" s="1" t="e">
        <f>IF(runRBA_RBA_fluxes[[#This Row],[dir]]="REV",-1,1)*runRBA_RBA_fluxes[[#This Row],[flux]]</f>
        <v>#N/A</v>
      </c>
      <c r="L1214" s="1" t="b">
        <f>NOT(ISERROR(IF(runRBA_RBA_fluxes[[#This Row],[tag]]="RXN",MATCH(runRBA_RBA_fluxes[[#This Row],[rxn_base_id]],fba_fluxes[rxn],0),0)))</f>
        <v>1</v>
      </c>
    </row>
    <row r="1215" spans="1:12" hidden="1" x14ac:dyDescent="0.2">
      <c r="A1215" s="1" t="s">
        <v>2052</v>
      </c>
      <c r="B1215">
        <v>3.9682288600000002E-7</v>
      </c>
      <c r="C1215">
        <v>0</v>
      </c>
      <c r="D1215">
        <v>1000.0000000000001</v>
      </c>
      <c r="E1215" t="str">
        <f>_xlfn.TEXTBEFORE(runRBA_RBA_fluxes[[#This Row],[rxn]],"-")</f>
        <v>ENZLOAD</v>
      </c>
      <c r="F1215" t="str">
        <f>IFERROR(_xlfn.TEXTAFTER(_xlfn.TEXTBEFORE(runRBA_RBA_fluxes[[#This Row],[rxn]],"_"&amp;runRBA_RBA_fluxes[[#This Row],[dir]]&amp;"-",-1),runRBA_RBA_fluxes[[#This Row],[tag]]&amp;"-"),"")</f>
        <v>MAN6PI_c</v>
      </c>
      <c r="G1215" t="str">
        <f>_xlfn.TEXTAFTER(_xlfn.TEXTBEFORE(runRBA_RBA_fluxes[[#This Row],[rxn]],"-"&amp;runRBA_RBA_fluxes[[#This Row],[enz]],-1),"_",-1)</f>
        <v>REV</v>
      </c>
      <c r="H1215" t="str">
        <f>_xlfn.TEXTAFTER(runRBA_RBA_fluxes[[#This Row],[rxn]],"-",-1)</f>
        <v>YER003C</v>
      </c>
      <c r="I1215" s="1">
        <f>IF(runRBA_RBA_fluxes[[#This Row],[dir]]="REV",-runRBA_RBA_fluxes[[#This Row],[ub]],runRBA_RBA_fluxes[[#This Row],[lb]])</f>
        <v>-1000.0000000000001</v>
      </c>
      <c r="J1215" s="1">
        <f>IF(runRBA_RBA_fluxes[[#This Row],[dir]]="REV",-runRBA_RBA_fluxes[[#This Row],[lb]],runRBA_RBA_fluxes[[#This Row],[ub]])</f>
        <v>0</v>
      </c>
      <c r="K1215" s="1">
        <f>IF(runRBA_RBA_fluxes[[#This Row],[dir]]="REV",-1,1)*runRBA_RBA_fluxes[[#This Row],[flux]]</f>
        <v>-3.9682288600000002E-7</v>
      </c>
      <c r="L1215" s="1" t="b">
        <f>NOT(ISERROR(IF(runRBA_RBA_fluxes[[#This Row],[tag]]="RXN",MATCH(runRBA_RBA_fluxes[[#This Row],[rxn_base_id]],fba_fluxes[rxn],0),0)))</f>
        <v>1</v>
      </c>
    </row>
    <row r="1216" spans="1:12" hidden="1" x14ac:dyDescent="0.2">
      <c r="A1216" s="1" t="s">
        <v>2053</v>
      </c>
      <c r="B1216">
        <v>1.9080754000000002E-8</v>
      </c>
      <c r="C1216">
        <v>0</v>
      </c>
      <c r="D1216">
        <v>1000.0000000000001</v>
      </c>
      <c r="E1216" t="str">
        <f>_xlfn.TEXTBEFORE(runRBA_RBA_fluxes[[#This Row],[rxn]],"-")</f>
        <v>ENZSYN</v>
      </c>
      <c r="F1216" t="str">
        <f>IFERROR(_xlfn.TEXTAFTER(_xlfn.TEXTBEFORE(runRBA_RBA_fluxes[[#This Row],[rxn]],"_"&amp;runRBA_RBA_fluxes[[#This Row],[dir]]&amp;"-",-1),runRBA_RBA_fluxes[[#This Row],[tag]]&amp;"-"),"")</f>
        <v/>
      </c>
      <c r="G1216" t="e">
        <f>_xlfn.TEXTAFTER(_xlfn.TEXTBEFORE(runRBA_RBA_fluxes[[#This Row],[rxn]],"-"&amp;runRBA_RBA_fluxes[[#This Row],[enz]],-1),"_",-1)</f>
        <v>#N/A</v>
      </c>
      <c r="H1216" t="str">
        <f>_xlfn.TEXTAFTER(runRBA_RBA_fluxes[[#This Row],[rxn]],"-",-1)</f>
        <v>YBR166C</v>
      </c>
      <c r="I1216" s="1" t="e">
        <f>IF(runRBA_RBA_fluxes[[#This Row],[dir]]="REV",-runRBA_RBA_fluxes[[#This Row],[ub]],runRBA_RBA_fluxes[[#This Row],[lb]])</f>
        <v>#N/A</v>
      </c>
      <c r="J1216" s="1" t="e">
        <f>IF(runRBA_RBA_fluxes[[#This Row],[dir]]="REV",-runRBA_RBA_fluxes[[#This Row],[lb]],runRBA_RBA_fluxes[[#This Row],[ub]])</f>
        <v>#N/A</v>
      </c>
      <c r="K1216" s="1" t="e">
        <f>IF(runRBA_RBA_fluxes[[#This Row],[dir]]="REV",-1,1)*runRBA_RBA_fluxes[[#This Row],[flux]]</f>
        <v>#N/A</v>
      </c>
      <c r="L1216" s="1" t="b">
        <f>NOT(ISERROR(IF(runRBA_RBA_fluxes[[#This Row],[tag]]="RXN",MATCH(runRBA_RBA_fluxes[[#This Row],[rxn_base_id]],fba_fluxes[rxn],0),0)))</f>
        <v>1</v>
      </c>
    </row>
    <row r="1217" spans="1:12" hidden="1" x14ac:dyDescent="0.2">
      <c r="A1217" s="1" t="s">
        <v>2054</v>
      </c>
      <c r="B1217">
        <v>9.0542968999999999E-8</v>
      </c>
      <c r="C1217">
        <v>0</v>
      </c>
      <c r="D1217">
        <v>1000.0000000000001</v>
      </c>
      <c r="E1217" t="str">
        <f>_xlfn.TEXTBEFORE(runRBA_RBA_fluxes[[#This Row],[rxn]],"-")</f>
        <v>RIBOSUBSYN</v>
      </c>
      <c r="F1217" t="str">
        <f>IFERROR(_xlfn.TEXTAFTER(_xlfn.TEXTBEFORE(runRBA_RBA_fluxes[[#This Row],[rxn]],"_"&amp;runRBA_RBA_fluxes[[#This Row],[dir]]&amp;"-",-1),runRBA_RBA_fluxes[[#This Row],[tag]]&amp;"-"),"")</f>
        <v/>
      </c>
      <c r="G1217" t="e">
        <f>_xlfn.TEXTAFTER(_xlfn.TEXTBEFORE(runRBA_RBA_fluxes[[#This Row],[rxn]],"-"&amp;runRBA_RBA_fluxes[[#This Row],[enz]],-1),"_",-1)</f>
        <v>#N/A</v>
      </c>
      <c r="H1217" t="str">
        <f>_xlfn.TEXTAFTER(runRBA_RBA_fluxes[[#This Row],[rxn]],"-",-1)</f>
        <v>YJR101W</v>
      </c>
      <c r="I1217" s="1" t="e">
        <f>IF(runRBA_RBA_fluxes[[#This Row],[dir]]="REV",-runRBA_RBA_fluxes[[#This Row],[ub]],runRBA_RBA_fluxes[[#This Row],[lb]])</f>
        <v>#N/A</v>
      </c>
      <c r="J1217" s="1" t="e">
        <f>IF(runRBA_RBA_fluxes[[#This Row],[dir]]="REV",-runRBA_RBA_fluxes[[#This Row],[lb]],runRBA_RBA_fluxes[[#This Row],[ub]])</f>
        <v>#N/A</v>
      </c>
      <c r="K1217" s="1" t="e">
        <f>IF(runRBA_RBA_fluxes[[#This Row],[dir]]="REV",-1,1)*runRBA_RBA_fluxes[[#This Row],[flux]]</f>
        <v>#N/A</v>
      </c>
      <c r="L1217" s="1" t="b">
        <f>NOT(ISERROR(IF(runRBA_RBA_fluxes[[#This Row],[tag]]="RXN",MATCH(runRBA_RBA_fluxes[[#This Row],[rxn_base_id]],fba_fluxes[rxn],0),0)))</f>
        <v>1</v>
      </c>
    </row>
    <row r="1218" spans="1:12" hidden="1" x14ac:dyDescent="0.2">
      <c r="A1218" s="1" t="s">
        <v>2055</v>
      </c>
      <c r="B1218">
        <v>9.0542968999999999E-8</v>
      </c>
      <c r="C1218">
        <v>0</v>
      </c>
      <c r="D1218">
        <v>1000.0000000000001</v>
      </c>
      <c r="E1218" t="str">
        <f>_xlfn.TEXTBEFORE(runRBA_RBA_fluxes[[#This Row],[rxn]],"-")</f>
        <v>RIBOSUBSYN</v>
      </c>
      <c r="F1218" t="str">
        <f>IFERROR(_xlfn.TEXTAFTER(_xlfn.TEXTBEFORE(runRBA_RBA_fluxes[[#This Row],[rxn]],"_"&amp;runRBA_RBA_fluxes[[#This Row],[dir]]&amp;"-",-1),runRBA_RBA_fluxes[[#This Row],[tag]]&amp;"-"),"")</f>
        <v/>
      </c>
      <c r="G1218" t="e">
        <f>_xlfn.TEXTAFTER(_xlfn.TEXTBEFORE(runRBA_RBA_fluxes[[#This Row],[rxn]],"-"&amp;runRBA_RBA_fluxes[[#This Row],[enz]],-1),"_",-1)</f>
        <v>#N/A</v>
      </c>
      <c r="H1218" t="str">
        <f>_xlfn.TEXTAFTER(runRBA_RBA_fluxes[[#This Row],[rxn]],"-",-1)</f>
        <v>YBR146W</v>
      </c>
      <c r="I1218" s="1" t="e">
        <f>IF(runRBA_RBA_fluxes[[#This Row],[dir]]="REV",-runRBA_RBA_fluxes[[#This Row],[ub]],runRBA_RBA_fluxes[[#This Row],[lb]])</f>
        <v>#N/A</v>
      </c>
      <c r="J1218" s="1" t="e">
        <f>IF(runRBA_RBA_fluxes[[#This Row],[dir]]="REV",-runRBA_RBA_fluxes[[#This Row],[lb]],runRBA_RBA_fluxes[[#This Row],[ub]])</f>
        <v>#N/A</v>
      </c>
      <c r="K1218" s="1" t="e">
        <f>IF(runRBA_RBA_fluxes[[#This Row],[dir]]="REV",-1,1)*runRBA_RBA_fluxes[[#This Row],[flux]]</f>
        <v>#N/A</v>
      </c>
      <c r="L1218" s="1" t="b">
        <f>NOT(ISERROR(IF(runRBA_RBA_fluxes[[#This Row],[tag]]="RXN",MATCH(runRBA_RBA_fluxes[[#This Row],[rxn_base_id]],fba_fluxes[rxn],0),0)))</f>
        <v>1</v>
      </c>
    </row>
    <row r="1219" spans="1:12" hidden="1" x14ac:dyDescent="0.2">
      <c r="A1219" s="1" t="s">
        <v>2056</v>
      </c>
      <c r="B1219">
        <v>6.5004731999999999E-8</v>
      </c>
      <c r="C1219">
        <v>0</v>
      </c>
      <c r="D1219">
        <v>1000.0000000000001</v>
      </c>
      <c r="E1219" t="str">
        <f>_xlfn.TEXTBEFORE(runRBA_RBA_fluxes[[#This Row],[rxn]],"-")</f>
        <v>ENZSYN</v>
      </c>
      <c r="F1219" t="str">
        <f>IFERROR(_xlfn.TEXTAFTER(_xlfn.TEXTBEFORE(runRBA_RBA_fluxes[[#This Row],[rxn]],"_"&amp;runRBA_RBA_fluxes[[#This Row],[dir]]&amp;"-",-1),runRBA_RBA_fluxes[[#This Row],[tag]]&amp;"-"),"")</f>
        <v/>
      </c>
      <c r="G1219" t="e">
        <f>_xlfn.TEXTAFTER(_xlfn.TEXTBEFORE(runRBA_RBA_fluxes[[#This Row],[rxn]],"-"&amp;runRBA_RBA_fluxes[[#This Row],[enz]],-1),"_",-1)</f>
        <v>#N/A</v>
      </c>
      <c r="H1219" t="str">
        <f>_xlfn.TEXTAFTER(runRBA_RBA_fluxes[[#This Row],[rxn]],"-",-1)</f>
        <v>YLR438W</v>
      </c>
      <c r="I1219" s="1" t="e">
        <f>IF(runRBA_RBA_fluxes[[#This Row],[dir]]="REV",-runRBA_RBA_fluxes[[#This Row],[ub]],runRBA_RBA_fluxes[[#This Row],[lb]])</f>
        <v>#N/A</v>
      </c>
      <c r="J1219" s="1" t="e">
        <f>IF(runRBA_RBA_fluxes[[#This Row],[dir]]="REV",-runRBA_RBA_fluxes[[#This Row],[lb]],runRBA_RBA_fluxes[[#This Row],[ub]])</f>
        <v>#N/A</v>
      </c>
      <c r="K1219" s="1" t="e">
        <f>IF(runRBA_RBA_fluxes[[#This Row],[dir]]="REV",-1,1)*runRBA_RBA_fluxes[[#This Row],[flux]]</f>
        <v>#N/A</v>
      </c>
      <c r="L1219" s="1" t="b">
        <f>NOT(ISERROR(IF(runRBA_RBA_fluxes[[#This Row],[tag]]="RXN",MATCH(runRBA_RBA_fluxes[[#This Row],[rxn_base_id]],fba_fluxes[rxn],0),0)))</f>
        <v>1</v>
      </c>
    </row>
    <row r="1220" spans="1:12" hidden="1" x14ac:dyDescent="0.2">
      <c r="A1220" s="1" t="s">
        <v>2057</v>
      </c>
      <c r="B1220">
        <v>1.44967073E-7</v>
      </c>
      <c r="C1220">
        <v>0</v>
      </c>
      <c r="D1220">
        <v>1000.0000000000001</v>
      </c>
      <c r="E1220" t="str">
        <f>_xlfn.TEXTBEFORE(runRBA_RBA_fluxes[[#This Row],[rxn]],"-")</f>
        <v>ENZLOAD</v>
      </c>
      <c r="F1220" t="str">
        <f>IFERROR(_xlfn.TEXTAFTER(_xlfn.TEXTBEFORE(runRBA_RBA_fluxes[[#This Row],[rxn]],"_"&amp;runRBA_RBA_fluxes[[#This Row],[dir]]&amp;"-",-1),runRBA_RBA_fluxes[[#This Row],[tag]]&amp;"-"),"")</f>
        <v>THRS_c</v>
      </c>
      <c r="G1220" t="str">
        <f>_xlfn.TEXTAFTER(_xlfn.TEXTBEFORE(runRBA_RBA_fluxes[[#This Row],[rxn]],"-"&amp;runRBA_RBA_fluxes[[#This Row],[enz]],-1),"_",-1)</f>
        <v>FWD</v>
      </c>
      <c r="H1220" t="str">
        <f>_xlfn.TEXTAFTER(runRBA_RBA_fluxes[[#This Row],[rxn]],"-",-1)</f>
        <v>YCR053W</v>
      </c>
      <c r="I1220" s="1">
        <f>IF(runRBA_RBA_fluxes[[#This Row],[dir]]="REV",-runRBA_RBA_fluxes[[#This Row],[ub]],runRBA_RBA_fluxes[[#This Row],[lb]])</f>
        <v>0</v>
      </c>
      <c r="J1220" s="1">
        <f>IF(runRBA_RBA_fluxes[[#This Row],[dir]]="REV",-runRBA_RBA_fluxes[[#This Row],[lb]],runRBA_RBA_fluxes[[#This Row],[ub]])</f>
        <v>1000.0000000000001</v>
      </c>
      <c r="K1220" s="1">
        <f>IF(runRBA_RBA_fluxes[[#This Row],[dir]]="REV",-1,1)*runRBA_RBA_fluxes[[#This Row],[flux]]</f>
        <v>1.44967073E-7</v>
      </c>
      <c r="L1220" s="1" t="b">
        <f>NOT(ISERROR(IF(runRBA_RBA_fluxes[[#This Row],[tag]]="RXN",MATCH(runRBA_RBA_fluxes[[#This Row],[rxn_base_id]],fba_fluxes[rxn],0),0)))</f>
        <v>1</v>
      </c>
    </row>
    <row r="1221" spans="1:12" hidden="1" x14ac:dyDescent="0.2">
      <c r="A1221" s="1" t="s">
        <v>2058</v>
      </c>
      <c r="B1221">
        <v>1.1555366999999999E-8</v>
      </c>
      <c r="C1221">
        <v>0</v>
      </c>
      <c r="D1221">
        <v>1000.0000000000001</v>
      </c>
      <c r="E1221" t="str">
        <f>_xlfn.TEXTBEFORE(runRBA_RBA_fluxes[[#This Row],[rxn]],"-")</f>
        <v>PROSYN</v>
      </c>
      <c r="F1221" t="str">
        <f>IFERROR(_xlfn.TEXTAFTER(_xlfn.TEXTBEFORE(runRBA_RBA_fluxes[[#This Row],[rxn]],"_"&amp;runRBA_RBA_fluxes[[#This Row],[dir]]&amp;"-",-1),runRBA_RBA_fluxes[[#This Row],[tag]]&amp;"-"),"")</f>
        <v/>
      </c>
      <c r="G1221" t="e">
        <f>_xlfn.TEXTAFTER(_xlfn.TEXTBEFORE(runRBA_RBA_fluxes[[#This Row],[rxn]],"-"&amp;runRBA_RBA_fluxes[[#This Row],[enz]],-1),"_",-1)</f>
        <v>#N/A</v>
      </c>
      <c r="H1221" t="str">
        <f>_xlfn.TEXTAFTER(runRBA_RBA_fluxes[[#This Row],[rxn]],"-",-1)</f>
        <v>YKL024C_c</v>
      </c>
      <c r="I1221" s="1" t="e">
        <f>IF(runRBA_RBA_fluxes[[#This Row],[dir]]="REV",-runRBA_RBA_fluxes[[#This Row],[ub]],runRBA_RBA_fluxes[[#This Row],[lb]])</f>
        <v>#N/A</v>
      </c>
      <c r="J1221" s="1" t="e">
        <f>IF(runRBA_RBA_fluxes[[#This Row],[dir]]="REV",-runRBA_RBA_fluxes[[#This Row],[lb]],runRBA_RBA_fluxes[[#This Row],[ub]])</f>
        <v>#N/A</v>
      </c>
      <c r="K1221" s="1" t="e">
        <f>IF(runRBA_RBA_fluxes[[#This Row],[dir]]="REV",-1,1)*runRBA_RBA_fluxes[[#This Row],[flux]]</f>
        <v>#N/A</v>
      </c>
      <c r="L1221" s="1" t="b">
        <f>NOT(ISERROR(IF(runRBA_RBA_fluxes[[#This Row],[tag]]="RXN",MATCH(runRBA_RBA_fluxes[[#This Row],[rxn_base_id]],fba_fluxes[rxn],0),0)))</f>
        <v>1</v>
      </c>
    </row>
    <row r="1222" spans="1:12" hidden="1" x14ac:dyDescent="0.2">
      <c r="A1222" s="1" t="s">
        <v>2059</v>
      </c>
      <c r="B1222">
        <v>1.9851224999999999E-8</v>
      </c>
      <c r="C1222">
        <v>0</v>
      </c>
      <c r="D1222">
        <v>1000.0000000000001</v>
      </c>
      <c r="E1222" t="str">
        <f>_xlfn.TEXTBEFORE(runRBA_RBA_fluxes[[#This Row],[rxn]],"-")</f>
        <v>ENZLOAD</v>
      </c>
      <c r="F1222" t="str">
        <f>IFERROR(_xlfn.TEXTAFTER(_xlfn.TEXTBEFORE(runRBA_RBA_fluxes[[#This Row],[rxn]],"_"&amp;runRBA_RBA_fluxes[[#This Row],[dir]]&amp;"-",-1),runRBA_RBA_fluxes[[#This Row],[tag]]&amp;"-"),"")</f>
        <v>FTHFL_m</v>
      </c>
      <c r="G1222" t="str">
        <f>_xlfn.TEXTAFTER(_xlfn.TEXTBEFORE(runRBA_RBA_fluxes[[#This Row],[rxn]],"-"&amp;runRBA_RBA_fluxes[[#This Row],[enz]],-1),"_",-1)</f>
        <v>REV</v>
      </c>
      <c r="H1222" t="str">
        <f>_xlfn.TEXTAFTER(runRBA_RBA_fluxes[[#This Row],[rxn]],"-",-1)</f>
        <v>YBR084W</v>
      </c>
      <c r="I1222" s="1">
        <f>IF(runRBA_RBA_fluxes[[#This Row],[dir]]="REV",-runRBA_RBA_fluxes[[#This Row],[ub]],runRBA_RBA_fluxes[[#This Row],[lb]])</f>
        <v>-1000.0000000000001</v>
      </c>
      <c r="J1222" s="1">
        <f>IF(runRBA_RBA_fluxes[[#This Row],[dir]]="REV",-runRBA_RBA_fluxes[[#This Row],[lb]],runRBA_RBA_fluxes[[#This Row],[ub]])</f>
        <v>0</v>
      </c>
      <c r="K1222" s="1">
        <f>IF(runRBA_RBA_fluxes[[#This Row],[dir]]="REV",-1,1)*runRBA_RBA_fluxes[[#This Row],[flux]]</f>
        <v>-1.9851224999999999E-8</v>
      </c>
      <c r="L1222" s="1" t="b">
        <f>NOT(ISERROR(IF(runRBA_RBA_fluxes[[#This Row],[tag]]="RXN",MATCH(runRBA_RBA_fluxes[[#This Row],[rxn_base_id]],fba_fluxes[rxn],0),0)))</f>
        <v>1</v>
      </c>
    </row>
    <row r="1223" spans="1:12" x14ac:dyDescent="0.2">
      <c r="A1223" s="1" t="s">
        <v>941</v>
      </c>
      <c r="B1223">
        <v>2.0368989071719999E-2</v>
      </c>
      <c r="C1223">
        <v>0</v>
      </c>
      <c r="D1223">
        <v>1000.0000000000001</v>
      </c>
      <c r="E1223" t="str">
        <f>_xlfn.TEXTBEFORE(runRBA_RBA_fluxes[[#This Row],[rxn]],"-")</f>
        <v>RXN</v>
      </c>
      <c r="F1223" t="str">
        <f>IFERROR(_xlfn.TEXTAFTER(_xlfn.TEXTBEFORE(runRBA_RBA_fluxes[[#This Row],[rxn]],"_"&amp;runRBA_RBA_fluxes[[#This Row],[dir]]&amp;"-",-1),runRBA_RBA_fluxes[[#This Row],[tag]]&amp;"-"),"")</f>
        <v>CBPS_c</v>
      </c>
      <c r="G1223" t="str">
        <f>_xlfn.TEXTAFTER(_xlfn.TEXTBEFORE(runRBA_RBA_fluxes[[#This Row],[rxn]],"-"&amp;runRBA_RBA_fluxes[[#This Row],[enz]],-1),"_",-1)</f>
        <v>FWD</v>
      </c>
      <c r="H1223" t="str">
        <f>_xlfn.TEXTAFTER(runRBA_RBA_fluxes[[#This Row],[rxn]],"-",-1)</f>
        <v>YJL130C</v>
      </c>
      <c r="I1223" s="1">
        <f>IF(runRBA_RBA_fluxes[[#This Row],[dir]]="REV",-runRBA_RBA_fluxes[[#This Row],[ub]],runRBA_RBA_fluxes[[#This Row],[lb]])</f>
        <v>0</v>
      </c>
      <c r="J1223" s="1">
        <f>IF(runRBA_RBA_fluxes[[#This Row],[dir]]="REV",-runRBA_RBA_fluxes[[#This Row],[lb]],runRBA_RBA_fluxes[[#This Row],[ub]])</f>
        <v>1000.0000000000001</v>
      </c>
      <c r="K1223" s="1">
        <f>IF(runRBA_RBA_fluxes[[#This Row],[dir]]="REV",-1,1)*runRBA_RBA_fluxes[[#This Row],[flux]]</f>
        <v>2.0368989071719999E-2</v>
      </c>
      <c r="L1223" s="1" t="b">
        <f>NOT(ISERROR(IF(runRBA_RBA_fluxes[[#This Row],[tag]]="RXN",MATCH(runRBA_RBA_fluxes[[#This Row],[rxn_base_id]],fba_fluxes[rxn],0),0)))</f>
        <v>1</v>
      </c>
    </row>
    <row r="1224" spans="1:12" hidden="1" x14ac:dyDescent="0.2">
      <c r="A1224" s="1" t="s">
        <v>2060</v>
      </c>
      <c r="B1224">
        <v>2.5277309841809999E-3</v>
      </c>
      <c r="C1224">
        <v>0</v>
      </c>
      <c r="D1224">
        <v>1000.0000000000001</v>
      </c>
      <c r="E1224" t="str">
        <f>_xlfn.TEXTBEFORE(runRBA_RBA_fluxes[[#This Row],[rxn]],"-")</f>
        <v>BIOSYN</v>
      </c>
      <c r="F1224" t="str">
        <f>IFERROR(_xlfn.TEXTAFTER(_xlfn.TEXTBEFORE(runRBA_RBA_fluxes[[#This Row],[rxn]],"_"&amp;runRBA_RBA_fluxes[[#This Row],[dir]]&amp;"-",-1),runRBA_RBA_fluxes[[#This Row],[tag]]&amp;"-"),"")</f>
        <v/>
      </c>
      <c r="G1224" t="e">
        <f>_xlfn.TEXTAFTER(_xlfn.TEXTBEFORE(runRBA_RBA_fluxes[[#This Row],[rxn]],"-"&amp;runRBA_RBA_fluxes[[#This Row],[enz]],-1),"_",-1)</f>
        <v>#N/A</v>
      </c>
      <c r="H1224" t="str">
        <f>_xlfn.TEXTAFTER(runRBA_RBA_fluxes[[#This Row],[rxn]],"-",-1)</f>
        <v>CARB4</v>
      </c>
      <c r="I1224" s="1" t="e">
        <f>IF(runRBA_RBA_fluxes[[#This Row],[dir]]="REV",-runRBA_RBA_fluxes[[#This Row],[ub]],runRBA_RBA_fluxes[[#This Row],[lb]])</f>
        <v>#N/A</v>
      </c>
      <c r="J1224" s="1" t="e">
        <f>IF(runRBA_RBA_fluxes[[#This Row],[dir]]="REV",-runRBA_RBA_fluxes[[#This Row],[lb]],runRBA_RBA_fluxes[[#This Row],[ub]])</f>
        <v>#N/A</v>
      </c>
      <c r="K1224" s="1" t="e">
        <f>IF(runRBA_RBA_fluxes[[#This Row],[dir]]="REV",-1,1)*runRBA_RBA_fluxes[[#This Row],[flux]]</f>
        <v>#N/A</v>
      </c>
      <c r="L1224" s="1" t="b">
        <f>NOT(ISERROR(IF(runRBA_RBA_fluxes[[#This Row],[tag]]="RXN",MATCH(runRBA_RBA_fluxes[[#This Row],[rxn_base_id]],fba_fluxes[rxn],0),0)))</f>
        <v>1</v>
      </c>
    </row>
    <row r="1225" spans="1:12" hidden="1" x14ac:dyDescent="0.2">
      <c r="A1225" s="1" t="s">
        <v>2061</v>
      </c>
      <c r="B1225">
        <v>7.6115352310000003E-6</v>
      </c>
      <c r="C1225">
        <v>0</v>
      </c>
      <c r="D1225">
        <v>1000.0000000000001</v>
      </c>
      <c r="E1225" t="str">
        <f>_xlfn.TEXTBEFORE(runRBA_RBA_fluxes[[#This Row],[rxn]],"-")</f>
        <v>PROSYN</v>
      </c>
      <c r="F1225" t="str">
        <f>IFERROR(_xlfn.TEXTAFTER(_xlfn.TEXTBEFORE(runRBA_RBA_fluxes[[#This Row],[rxn]],"_"&amp;runRBA_RBA_fluxes[[#This Row],[dir]]&amp;"-",-1),runRBA_RBA_fluxes[[#This Row],[tag]]&amp;"-"),"")</f>
        <v/>
      </c>
      <c r="G1225" t="e">
        <f>_xlfn.TEXTAFTER(_xlfn.TEXTBEFORE(runRBA_RBA_fluxes[[#This Row],[rxn]],"-"&amp;runRBA_RBA_fluxes[[#This Row],[enz]],-1),"_",-1)</f>
        <v>#N/A</v>
      </c>
      <c r="H1225" t="str">
        <f>_xlfn.TEXTAFTER(runRBA_RBA_fluxes[[#This Row],[rxn]],"-",-1)</f>
        <v>YLR038C</v>
      </c>
      <c r="I1225" s="1" t="e">
        <f>IF(runRBA_RBA_fluxes[[#This Row],[dir]]="REV",-runRBA_RBA_fluxes[[#This Row],[ub]],runRBA_RBA_fluxes[[#This Row],[lb]])</f>
        <v>#N/A</v>
      </c>
      <c r="J1225" s="1" t="e">
        <f>IF(runRBA_RBA_fluxes[[#This Row],[dir]]="REV",-runRBA_RBA_fluxes[[#This Row],[lb]],runRBA_RBA_fluxes[[#This Row],[ub]])</f>
        <v>#N/A</v>
      </c>
      <c r="K1225" s="1" t="e">
        <f>IF(runRBA_RBA_fluxes[[#This Row],[dir]]="REV",-1,1)*runRBA_RBA_fluxes[[#This Row],[flux]]</f>
        <v>#N/A</v>
      </c>
      <c r="L1225" s="1" t="b">
        <f>NOT(ISERROR(IF(runRBA_RBA_fluxes[[#This Row],[tag]]="RXN",MATCH(runRBA_RBA_fluxes[[#This Row],[rxn_base_id]],fba_fluxes[rxn],0),0)))</f>
        <v>1</v>
      </c>
    </row>
    <row r="1226" spans="1:12" hidden="1" x14ac:dyDescent="0.2">
      <c r="A1226" s="1" t="s">
        <v>2062</v>
      </c>
      <c r="B1226">
        <v>7.9850122399999995E-7</v>
      </c>
      <c r="C1226">
        <v>0</v>
      </c>
      <c r="D1226">
        <v>1000.0000000000001</v>
      </c>
      <c r="E1226" t="str">
        <f>_xlfn.TEXTBEFORE(runRBA_RBA_fluxes[[#This Row],[rxn]],"-")</f>
        <v>ENZSYN</v>
      </c>
      <c r="F1226" t="str">
        <f>IFERROR(_xlfn.TEXTAFTER(_xlfn.TEXTBEFORE(runRBA_RBA_fluxes[[#This Row],[rxn]],"_"&amp;runRBA_RBA_fluxes[[#This Row],[dir]]&amp;"-",-1),runRBA_RBA_fluxes[[#This Row],[tag]]&amp;"-"),"")</f>
        <v/>
      </c>
      <c r="G1226" t="e">
        <f>_xlfn.TEXTAFTER(_xlfn.TEXTBEFORE(runRBA_RBA_fluxes[[#This Row],[rxn]],"-"&amp;runRBA_RBA_fluxes[[#This Row],[enz]],-1),"_",-1)</f>
        <v>#N/A</v>
      </c>
      <c r="H1226" t="str">
        <f>_xlfn.TEXTAFTER(runRBA_RBA_fluxes[[#This Row],[rxn]],"-",-1)</f>
        <v>YDL205C</v>
      </c>
      <c r="I1226" s="1" t="e">
        <f>IF(runRBA_RBA_fluxes[[#This Row],[dir]]="REV",-runRBA_RBA_fluxes[[#This Row],[ub]],runRBA_RBA_fluxes[[#This Row],[lb]])</f>
        <v>#N/A</v>
      </c>
      <c r="J1226" s="1" t="e">
        <f>IF(runRBA_RBA_fluxes[[#This Row],[dir]]="REV",-runRBA_RBA_fluxes[[#This Row],[lb]],runRBA_RBA_fluxes[[#This Row],[ub]])</f>
        <v>#N/A</v>
      </c>
      <c r="K1226" s="1" t="e">
        <f>IF(runRBA_RBA_fluxes[[#This Row],[dir]]="REV",-1,1)*runRBA_RBA_fluxes[[#This Row],[flux]]</f>
        <v>#N/A</v>
      </c>
      <c r="L1226" s="1" t="b">
        <f>NOT(ISERROR(IF(runRBA_RBA_fluxes[[#This Row],[tag]]="RXN",MATCH(runRBA_RBA_fluxes[[#This Row],[rxn_base_id]],fba_fluxes[rxn],0),0)))</f>
        <v>1</v>
      </c>
    </row>
    <row r="1227" spans="1:12" hidden="1" x14ac:dyDescent="0.2">
      <c r="A1227" s="1" t="s">
        <v>2063</v>
      </c>
      <c r="B1227">
        <v>6.3427469999999997E-9</v>
      </c>
      <c r="C1227">
        <v>0</v>
      </c>
      <c r="D1227">
        <v>1000.0000000000001</v>
      </c>
      <c r="E1227" t="str">
        <f>_xlfn.TEXTBEFORE(runRBA_RBA_fluxes[[#This Row],[rxn]],"-")</f>
        <v>ENZSYN</v>
      </c>
      <c r="F1227" t="str">
        <f>IFERROR(_xlfn.TEXTAFTER(_xlfn.TEXTBEFORE(runRBA_RBA_fluxes[[#This Row],[rxn]],"_"&amp;runRBA_RBA_fluxes[[#This Row],[dir]]&amp;"-",-1),runRBA_RBA_fluxes[[#This Row],[tag]]&amp;"-"),"")</f>
        <v/>
      </c>
      <c r="G1227" t="e">
        <f>_xlfn.TEXTAFTER(_xlfn.TEXTBEFORE(runRBA_RBA_fluxes[[#This Row],[rxn]],"-"&amp;runRBA_RBA_fluxes[[#This Row],[enz]],-1),"_",-1)</f>
        <v>#N/A</v>
      </c>
      <c r="H1227" t="str">
        <f>_xlfn.TEXTAFTER(runRBA_RBA_fluxes[[#This Row],[rxn]],"-",-1)</f>
        <v>YLR100W</v>
      </c>
      <c r="I1227" s="1" t="e">
        <f>IF(runRBA_RBA_fluxes[[#This Row],[dir]]="REV",-runRBA_RBA_fluxes[[#This Row],[ub]],runRBA_RBA_fluxes[[#This Row],[lb]])</f>
        <v>#N/A</v>
      </c>
      <c r="J1227" s="1" t="e">
        <f>IF(runRBA_RBA_fluxes[[#This Row],[dir]]="REV",-runRBA_RBA_fluxes[[#This Row],[lb]],runRBA_RBA_fluxes[[#This Row],[ub]])</f>
        <v>#N/A</v>
      </c>
      <c r="K1227" s="1" t="e">
        <f>IF(runRBA_RBA_fluxes[[#This Row],[dir]]="REV",-1,1)*runRBA_RBA_fluxes[[#This Row],[flux]]</f>
        <v>#N/A</v>
      </c>
      <c r="L1227" s="1" t="b">
        <f>NOT(ISERROR(IF(runRBA_RBA_fluxes[[#This Row],[tag]]="RXN",MATCH(runRBA_RBA_fluxes[[#This Row],[rxn_base_id]],fba_fluxes[rxn],0),0)))</f>
        <v>1</v>
      </c>
    </row>
    <row r="1228" spans="1:12" hidden="1" x14ac:dyDescent="0.2">
      <c r="A1228" s="1" t="s">
        <v>2064</v>
      </c>
      <c r="B1228">
        <v>2.0640609999999999E-9</v>
      </c>
      <c r="C1228">
        <v>0</v>
      </c>
      <c r="D1228">
        <v>1000.0000000000001</v>
      </c>
      <c r="E1228" t="str">
        <f>_xlfn.TEXTBEFORE(runRBA_RBA_fluxes[[#This Row],[rxn]],"-")</f>
        <v>PROSYN</v>
      </c>
      <c r="F1228" t="str">
        <f>IFERROR(_xlfn.TEXTAFTER(_xlfn.TEXTBEFORE(runRBA_RBA_fluxes[[#This Row],[rxn]],"_"&amp;runRBA_RBA_fluxes[[#This Row],[dir]]&amp;"-",-1),runRBA_RBA_fluxes[[#This Row],[tag]]&amp;"-"),"")</f>
        <v/>
      </c>
      <c r="G1228" t="e">
        <f>_xlfn.TEXTAFTER(_xlfn.TEXTBEFORE(runRBA_RBA_fluxes[[#This Row],[rxn]],"-"&amp;runRBA_RBA_fluxes[[#This Row],[enz]],-1),"_",-1)</f>
        <v>#N/A</v>
      </c>
      <c r="H1228" t="str">
        <f>_xlfn.TEXTAFTER(runRBA_RBA_fluxes[[#This Row],[rxn]],"-",-1)</f>
        <v>YDR456W</v>
      </c>
      <c r="I1228" s="1" t="e">
        <f>IF(runRBA_RBA_fluxes[[#This Row],[dir]]="REV",-runRBA_RBA_fluxes[[#This Row],[ub]],runRBA_RBA_fluxes[[#This Row],[lb]])</f>
        <v>#N/A</v>
      </c>
      <c r="J1228" s="1" t="e">
        <f>IF(runRBA_RBA_fluxes[[#This Row],[dir]]="REV",-runRBA_RBA_fluxes[[#This Row],[lb]],runRBA_RBA_fluxes[[#This Row],[ub]])</f>
        <v>#N/A</v>
      </c>
      <c r="K1228" s="1" t="e">
        <f>IF(runRBA_RBA_fluxes[[#This Row],[dir]]="REV",-1,1)*runRBA_RBA_fluxes[[#This Row],[flux]]</f>
        <v>#N/A</v>
      </c>
      <c r="L1228" s="1" t="b">
        <f>NOT(ISERROR(IF(runRBA_RBA_fluxes[[#This Row],[tag]]="RXN",MATCH(runRBA_RBA_fluxes[[#This Row],[rxn_base_id]],fba_fluxes[rxn],0),0)))</f>
        <v>1</v>
      </c>
    </row>
    <row r="1229" spans="1:12" x14ac:dyDescent="0.2">
      <c r="A1229" s="1" t="s">
        <v>942</v>
      </c>
      <c r="B1229">
        <v>2.5822863999999999E-8</v>
      </c>
      <c r="C1229">
        <v>0</v>
      </c>
      <c r="D1229">
        <v>1000.0000000000001</v>
      </c>
      <c r="E1229" t="str">
        <f>_xlfn.TEXTBEFORE(runRBA_RBA_fluxes[[#This Row],[rxn]],"-")</f>
        <v>RXN</v>
      </c>
      <c r="F1229" t="str">
        <f>IFERROR(_xlfn.TEXTAFTER(_xlfn.TEXTBEFORE(runRBA_RBA_fluxes[[#This Row],[rxn]],"_"&amp;runRBA_RBA_fluxes[[#This Row],[dir]]&amp;"-",-1),runRBA_RBA_fluxes[[#This Row],[tag]]&amp;"-"),"")</f>
        <v>ATPt_c_rm</v>
      </c>
      <c r="G1229" t="str">
        <f>_xlfn.TEXTAFTER(_xlfn.TEXTBEFORE(runRBA_RBA_fluxes[[#This Row],[rxn]],"-"&amp;runRBA_RBA_fluxes[[#This Row],[enz]],-1),"_",-1)</f>
        <v>FWD</v>
      </c>
      <c r="H1229" t="str">
        <f>_xlfn.TEXTAFTER(runRBA_RBA_fluxes[[#This Row],[rxn]],"-",-1)</f>
        <v>SPONT</v>
      </c>
      <c r="I1229" s="1">
        <f>IF(runRBA_RBA_fluxes[[#This Row],[dir]]="REV",-runRBA_RBA_fluxes[[#This Row],[ub]],runRBA_RBA_fluxes[[#This Row],[lb]])</f>
        <v>0</v>
      </c>
      <c r="J1229" s="1">
        <f>IF(runRBA_RBA_fluxes[[#This Row],[dir]]="REV",-runRBA_RBA_fluxes[[#This Row],[lb]],runRBA_RBA_fluxes[[#This Row],[ub]])</f>
        <v>1000.0000000000001</v>
      </c>
      <c r="K1229" s="1">
        <f>IF(runRBA_RBA_fluxes[[#This Row],[dir]]="REV",-1,1)*runRBA_RBA_fluxes[[#This Row],[flux]]</f>
        <v>2.5822863999999999E-8</v>
      </c>
      <c r="L1229" s="1" t="b">
        <f>NOT(ISERROR(IF(runRBA_RBA_fluxes[[#This Row],[tag]]="RXN",MATCH(runRBA_RBA_fluxes[[#This Row],[rxn_base_id]],fba_fluxes[rxn],0),0)))</f>
        <v>1</v>
      </c>
    </row>
    <row r="1230" spans="1:12" hidden="1" x14ac:dyDescent="0.2">
      <c r="A1230" s="1" t="s">
        <v>2065</v>
      </c>
      <c r="B1230">
        <v>1.0022468000000001E-8</v>
      </c>
      <c r="C1230">
        <v>0</v>
      </c>
      <c r="D1230">
        <v>1000.0000000000001</v>
      </c>
      <c r="E1230" t="str">
        <f>_xlfn.TEXTBEFORE(runRBA_RBA_fluxes[[#This Row],[rxn]],"-")</f>
        <v>ENZSYN</v>
      </c>
      <c r="F1230" t="str">
        <f>IFERROR(_xlfn.TEXTAFTER(_xlfn.TEXTBEFORE(runRBA_RBA_fluxes[[#This Row],[rxn]],"_"&amp;runRBA_RBA_fluxes[[#This Row],[dir]]&amp;"-",-1),runRBA_RBA_fluxes[[#This Row],[tag]]&amp;"-"),"")</f>
        <v/>
      </c>
      <c r="G1230" t="e">
        <f>_xlfn.TEXTAFTER(_xlfn.TEXTBEFORE(runRBA_RBA_fluxes[[#This Row],[rxn]],"-"&amp;runRBA_RBA_fluxes[[#This Row],[enz]],-1),"_",-1)</f>
        <v>#N/A</v>
      </c>
      <c r="H1230" t="str">
        <f>_xlfn.TEXTAFTER(runRBA_RBA_fluxes[[#This Row],[rxn]],"-",-1)</f>
        <v>YFR025C</v>
      </c>
      <c r="I1230" s="1" t="e">
        <f>IF(runRBA_RBA_fluxes[[#This Row],[dir]]="REV",-runRBA_RBA_fluxes[[#This Row],[ub]],runRBA_RBA_fluxes[[#This Row],[lb]])</f>
        <v>#N/A</v>
      </c>
      <c r="J1230" s="1" t="e">
        <f>IF(runRBA_RBA_fluxes[[#This Row],[dir]]="REV",-runRBA_RBA_fluxes[[#This Row],[lb]],runRBA_RBA_fluxes[[#This Row],[ub]])</f>
        <v>#N/A</v>
      </c>
      <c r="K1230" s="1" t="e">
        <f>IF(runRBA_RBA_fluxes[[#This Row],[dir]]="REV",-1,1)*runRBA_RBA_fluxes[[#This Row],[flux]]</f>
        <v>#N/A</v>
      </c>
      <c r="L1230" s="1" t="b">
        <f>NOT(ISERROR(IF(runRBA_RBA_fluxes[[#This Row],[tag]]="RXN",MATCH(runRBA_RBA_fluxes[[#This Row],[rxn_base_id]],fba_fluxes[rxn],0),0)))</f>
        <v>1</v>
      </c>
    </row>
    <row r="1231" spans="1:12" x14ac:dyDescent="0.2">
      <c r="A1231" s="1" t="s">
        <v>943</v>
      </c>
      <c r="B1231">
        <v>7.762580210079E-3</v>
      </c>
      <c r="C1231">
        <v>0</v>
      </c>
      <c r="D1231">
        <v>1000.0000000000001</v>
      </c>
      <c r="E1231" t="str">
        <f>_xlfn.TEXTBEFORE(runRBA_RBA_fluxes[[#This Row],[rxn]],"-")</f>
        <v>RXN</v>
      </c>
      <c r="F1231" t="str">
        <f>IFERROR(_xlfn.TEXTAFTER(_xlfn.TEXTBEFORE(runRBA_RBA_fluxes[[#This Row],[rxn]],"_"&amp;runRBA_RBA_fluxes[[#This Row],[dir]]&amp;"-",-1),runRBA_RBA_fluxes[[#This Row],[tag]]&amp;"-"),"")</f>
        <v>PRMICI_c</v>
      </c>
      <c r="G1231" t="str">
        <f>_xlfn.TEXTAFTER(_xlfn.TEXTBEFORE(runRBA_RBA_fluxes[[#This Row],[rxn]],"-"&amp;runRBA_RBA_fluxes[[#This Row],[enz]],-1),"_",-1)</f>
        <v>FWD</v>
      </c>
      <c r="H1231" t="str">
        <f>_xlfn.TEXTAFTER(runRBA_RBA_fluxes[[#This Row],[rxn]],"-",-1)</f>
        <v>YIL020C</v>
      </c>
      <c r="I1231" s="1">
        <f>IF(runRBA_RBA_fluxes[[#This Row],[dir]]="REV",-runRBA_RBA_fluxes[[#This Row],[ub]],runRBA_RBA_fluxes[[#This Row],[lb]])</f>
        <v>0</v>
      </c>
      <c r="J1231" s="1">
        <f>IF(runRBA_RBA_fluxes[[#This Row],[dir]]="REV",-runRBA_RBA_fluxes[[#This Row],[lb]],runRBA_RBA_fluxes[[#This Row],[ub]])</f>
        <v>1000.0000000000001</v>
      </c>
      <c r="K1231" s="1">
        <f>IF(runRBA_RBA_fluxes[[#This Row],[dir]]="REV",-1,1)*runRBA_RBA_fluxes[[#This Row],[flux]]</f>
        <v>7.762580210079E-3</v>
      </c>
      <c r="L1231" s="1" t="b">
        <f>NOT(ISERROR(IF(runRBA_RBA_fluxes[[#This Row],[tag]]="RXN",MATCH(runRBA_RBA_fluxes[[#This Row],[rxn_base_id]],fba_fluxes[rxn],0),0)))</f>
        <v>1</v>
      </c>
    </row>
    <row r="1232" spans="1:12" hidden="1" x14ac:dyDescent="0.2">
      <c r="A1232" s="1" t="s">
        <v>2066</v>
      </c>
      <c r="B1232">
        <v>7.47137969E-7</v>
      </c>
      <c r="C1232">
        <v>0</v>
      </c>
      <c r="D1232">
        <v>1000.0000000000001</v>
      </c>
      <c r="E1232" t="str">
        <f>_xlfn.TEXTBEFORE(runRBA_RBA_fluxes[[#This Row],[rxn]],"-")</f>
        <v>RIBOSUBSYN</v>
      </c>
      <c r="F1232" t="str">
        <f>IFERROR(_xlfn.TEXTAFTER(_xlfn.TEXTBEFORE(runRBA_RBA_fluxes[[#This Row],[rxn]],"_"&amp;runRBA_RBA_fluxes[[#This Row],[dir]]&amp;"-",-1),runRBA_RBA_fluxes[[#This Row],[tag]]&amp;"-"),"")</f>
        <v/>
      </c>
      <c r="G1232" t="e">
        <f>_xlfn.TEXTAFTER(_xlfn.TEXTBEFORE(runRBA_RBA_fluxes[[#This Row],[rxn]],"-"&amp;runRBA_RBA_fluxes[[#This Row],[enz]],-1),"_",-1)</f>
        <v>#N/A</v>
      </c>
      <c r="H1232" t="str">
        <f>_xlfn.TEXTAFTER(runRBA_RBA_fluxes[[#This Row],[rxn]],"-",-1)</f>
        <v>YLR061W</v>
      </c>
      <c r="I1232" s="1" t="e">
        <f>IF(runRBA_RBA_fluxes[[#This Row],[dir]]="REV",-runRBA_RBA_fluxes[[#This Row],[ub]],runRBA_RBA_fluxes[[#This Row],[lb]])</f>
        <v>#N/A</v>
      </c>
      <c r="J1232" s="1" t="e">
        <f>IF(runRBA_RBA_fluxes[[#This Row],[dir]]="REV",-runRBA_RBA_fluxes[[#This Row],[lb]],runRBA_RBA_fluxes[[#This Row],[ub]])</f>
        <v>#N/A</v>
      </c>
      <c r="K1232" s="1" t="e">
        <f>IF(runRBA_RBA_fluxes[[#This Row],[dir]]="REV",-1,1)*runRBA_RBA_fluxes[[#This Row],[flux]]</f>
        <v>#N/A</v>
      </c>
      <c r="L1232" s="1" t="b">
        <f>NOT(ISERROR(IF(runRBA_RBA_fluxes[[#This Row],[tag]]="RXN",MATCH(runRBA_RBA_fluxes[[#This Row],[rxn_base_id]],fba_fluxes[rxn],0),0)))</f>
        <v>1</v>
      </c>
    </row>
    <row r="1233" spans="1:12" hidden="1" x14ac:dyDescent="0.2">
      <c r="A1233" s="1" t="s">
        <v>2067</v>
      </c>
      <c r="B1233">
        <v>7.55094E-9</v>
      </c>
      <c r="C1233">
        <v>0</v>
      </c>
      <c r="D1233">
        <v>1000.0000000000001</v>
      </c>
      <c r="E1233" t="str">
        <f>_xlfn.TEXTBEFORE(runRBA_RBA_fluxes[[#This Row],[rxn]],"-")</f>
        <v>ENZLOAD</v>
      </c>
      <c r="F1233" t="str">
        <f>IFERROR(_xlfn.TEXTAFTER(_xlfn.TEXTBEFORE(runRBA_RBA_fluxes[[#This Row],[rxn]],"_"&amp;runRBA_RBA_fluxes[[#This Row],[dir]]&amp;"-",-1),runRBA_RBA_fluxes[[#This Row],[tag]]&amp;"-"),"")</f>
        <v>CERH2A24_r</v>
      </c>
      <c r="G1233" t="str">
        <f>_xlfn.TEXTAFTER(_xlfn.TEXTBEFORE(runRBA_RBA_fluxes[[#This Row],[rxn]],"-"&amp;runRBA_RBA_fluxes[[#This Row],[enz]],-1),"_",-1)</f>
        <v>FWD</v>
      </c>
      <c r="H1233" t="str">
        <f>_xlfn.TEXTAFTER(runRBA_RBA_fluxes[[#This Row],[rxn]],"-",-1)</f>
        <v>YMR272C</v>
      </c>
      <c r="I1233" s="1">
        <f>IF(runRBA_RBA_fluxes[[#This Row],[dir]]="REV",-runRBA_RBA_fluxes[[#This Row],[ub]],runRBA_RBA_fluxes[[#This Row],[lb]])</f>
        <v>0</v>
      </c>
      <c r="J1233" s="1">
        <f>IF(runRBA_RBA_fluxes[[#This Row],[dir]]="REV",-runRBA_RBA_fluxes[[#This Row],[lb]],runRBA_RBA_fluxes[[#This Row],[ub]])</f>
        <v>1000.0000000000001</v>
      </c>
      <c r="K1233" s="1">
        <f>IF(runRBA_RBA_fluxes[[#This Row],[dir]]="REV",-1,1)*runRBA_RBA_fluxes[[#This Row],[flux]]</f>
        <v>7.55094E-9</v>
      </c>
      <c r="L1233" s="1" t="b">
        <f>NOT(ISERROR(IF(runRBA_RBA_fluxes[[#This Row],[tag]]="RXN",MATCH(runRBA_RBA_fluxes[[#This Row],[rxn_base_id]],fba_fluxes[rxn],0),0)))</f>
        <v>1</v>
      </c>
    </row>
    <row r="1234" spans="1:12" hidden="1" x14ac:dyDescent="0.2">
      <c r="A1234" s="1" t="s">
        <v>2068</v>
      </c>
      <c r="B1234">
        <v>9.0542968999999999E-8</v>
      </c>
      <c r="C1234">
        <v>0</v>
      </c>
      <c r="D1234">
        <v>1000.0000000000001</v>
      </c>
      <c r="E1234" t="str">
        <f>_xlfn.TEXTBEFORE(runRBA_RBA_fluxes[[#This Row],[rxn]],"-")</f>
        <v>RIBOSUBSYN</v>
      </c>
      <c r="F1234" t="str">
        <f>IFERROR(_xlfn.TEXTAFTER(_xlfn.TEXTBEFORE(runRBA_RBA_fluxes[[#This Row],[rxn]],"_"&amp;runRBA_RBA_fluxes[[#This Row],[dir]]&amp;"-",-1),runRBA_RBA_fluxes[[#This Row],[tag]]&amp;"-"),"")</f>
        <v/>
      </c>
      <c r="G1234" t="e">
        <f>_xlfn.TEXTAFTER(_xlfn.TEXTBEFORE(runRBA_RBA_fluxes[[#This Row],[rxn]],"-"&amp;runRBA_RBA_fluxes[[#This Row],[enz]],-1),"_",-1)</f>
        <v>#N/A</v>
      </c>
      <c r="H1234" t="str">
        <f>_xlfn.TEXTAFTER(runRBA_RBA_fluxes[[#This Row],[rxn]],"-",-1)</f>
        <v>A</v>
      </c>
      <c r="I1234" s="1" t="e">
        <f>IF(runRBA_RBA_fluxes[[#This Row],[dir]]="REV",-runRBA_RBA_fluxes[[#This Row],[ub]],runRBA_RBA_fluxes[[#This Row],[lb]])</f>
        <v>#N/A</v>
      </c>
      <c r="J1234" s="1" t="e">
        <f>IF(runRBA_RBA_fluxes[[#This Row],[dir]]="REV",-runRBA_RBA_fluxes[[#This Row],[lb]],runRBA_RBA_fluxes[[#This Row],[ub]])</f>
        <v>#N/A</v>
      </c>
      <c r="K1234" s="1" t="e">
        <f>IF(runRBA_RBA_fluxes[[#This Row],[dir]]="REV",-1,1)*runRBA_RBA_fluxes[[#This Row],[flux]]</f>
        <v>#N/A</v>
      </c>
      <c r="L1234" s="1" t="b">
        <f>NOT(ISERROR(IF(runRBA_RBA_fluxes[[#This Row],[tag]]="RXN",MATCH(runRBA_RBA_fluxes[[#This Row],[rxn_base_id]],fba_fluxes[rxn],0),0)))</f>
        <v>1</v>
      </c>
    </row>
    <row r="1235" spans="1:12" x14ac:dyDescent="0.2">
      <c r="A1235" s="1" t="s">
        <v>944</v>
      </c>
      <c r="B1235">
        <v>2.2607007135999999E-3</v>
      </c>
      <c r="C1235">
        <v>0</v>
      </c>
      <c r="D1235">
        <v>1000.0000000000001</v>
      </c>
      <c r="E1235" t="str">
        <f>_xlfn.TEXTBEFORE(runRBA_RBA_fluxes[[#This Row],[rxn]],"-")</f>
        <v>RXN</v>
      </c>
      <c r="F1235" t="str">
        <f>IFERROR(_xlfn.TEXTAFTER(_xlfn.TEXTBEFORE(runRBA_RBA_fluxes[[#This Row],[rxn]],"_"&amp;runRBA_RBA_fluxes[[#This Row],[dir]]&amp;"-",-1),runRBA_RBA_fluxes[[#This Row],[tag]]&amp;"-"),"")</f>
        <v>CYSTS_c</v>
      </c>
      <c r="G1235" t="str">
        <f>_xlfn.TEXTAFTER(_xlfn.TEXTBEFORE(runRBA_RBA_fluxes[[#This Row],[rxn]],"-"&amp;runRBA_RBA_fluxes[[#This Row],[enz]],-1),"_",-1)</f>
        <v>FWD</v>
      </c>
      <c r="H1235" t="str">
        <f>_xlfn.TEXTAFTER(runRBA_RBA_fluxes[[#This Row],[rxn]],"-",-1)</f>
        <v>YGR155W</v>
      </c>
      <c r="I1235" s="1">
        <f>IF(runRBA_RBA_fluxes[[#This Row],[dir]]="REV",-runRBA_RBA_fluxes[[#This Row],[ub]],runRBA_RBA_fluxes[[#This Row],[lb]])</f>
        <v>0</v>
      </c>
      <c r="J1235" s="1">
        <f>IF(runRBA_RBA_fluxes[[#This Row],[dir]]="REV",-runRBA_RBA_fluxes[[#This Row],[lb]],runRBA_RBA_fluxes[[#This Row],[ub]])</f>
        <v>1000.0000000000001</v>
      </c>
      <c r="K1235" s="1">
        <f>IF(runRBA_RBA_fluxes[[#This Row],[dir]]="REV",-1,1)*runRBA_RBA_fluxes[[#This Row],[flux]]</f>
        <v>2.2607007135999999E-3</v>
      </c>
      <c r="L1235" s="1" t="b">
        <f>NOT(ISERROR(IF(runRBA_RBA_fluxes[[#This Row],[tag]]="RXN",MATCH(runRBA_RBA_fluxes[[#This Row],[rxn_base_id]],fba_fluxes[rxn],0),0)))</f>
        <v>1</v>
      </c>
    </row>
    <row r="1236" spans="1:12" x14ac:dyDescent="0.2">
      <c r="A1236" s="1" t="s">
        <v>945</v>
      </c>
      <c r="B1236">
        <v>3.1655103845240002E-3</v>
      </c>
      <c r="C1236">
        <v>0</v>
      </c>
      <c r="D1236">
        <v>1000.0000000000001</v>
      </c>
      <c r="E1236" t="str">
        <f>_xlfn.TEXTBEFORE(runRBA_RBA_fluxes[[#This Row],[rxn]],"-")</f>
        <v>RXN</v>
      </c>
      <c r="F1236" t="str">
        <f>IFERROR(_xlfn.TEXTAFTER(_xlfn.TEXTBEFORE(runRBA_RBA_fluxes[[#This Row],[rxn]],"_"&amp;runRBA_RBA_fluxes[[#This Row],[dir]]&amp;"-",-1),runRBA_RBA_fluxes[[#This Row],[tag]]&amp;"-"),"")</f>
        <v>O2t_c_rm</v>
      </c>
      <c r="G1236" t="str">
        <f>_xlfn.TEXTAFTER(_xlfn.TEXTBEFORE(runRBA_RBA_fluxes[[#This Row],[rxn]],"-"&amp;runRBA_RBA_fluxes[[#This Row],[enz]],-1),"_",-1)</f>
        <v>FWD</v>
      </c>
      <c r="H1236" t="str">
        <f>_xlfn.TEXTAFTER(runRBA_RBA_fluxes[[#This Row],[rxn]],"-",-1)</f>
        <v>SPONT</v>
      </c>
      <c r="I1236" s="1">
        <f>IF(runRBA_RBA_fluxes[[#This Row],[dir]]="REV",-runRBA_RBA_fluxes[[#This Row],[ub]],runRBA_RBA_fluxes[[#This Row],[lb]])</f>
        <v>0</v>
      </c>
      <c r="J1236" s="1">
        <f>IF(runRBA_RBA_fluxes[[#This Row],[dir]]="REV",-runRBA_RBA_fluxes[[#This Row],[lb]],runRBA_RBA_fluxes[[#This Row],[ub]])</f>
        <v>1000.0000000000001</v>
      </c>
      <c r="K1236" s="1">
        <f>IF(runRBA_RBA_fluxes[[#This Row],[dir]]="REV",-1,1)*runRBA_RBA_fluxes[[#This Row],[flux]]</f>
        <v>3.1655103845240002E-3</v>
      </c>
      <c r="L1236" s="1" t="b">
        <f>NOT(ISERROR(IF(runRBA_RBA_fluxes[[#This Row],[tag]]="RXN",MATCH(runRBA_RBA_fluxes[[#This Row],[rxn_base_id]],fba_fluxes[rxn],0),0)))</f>
        <v>1</v>
      </c>
    </row>
    <row r="1237" spans="1:12" hidden="1" x14ac:dyDescent="0.2">
      <c r="A1237" s="1" t="s">
        <v>2069</v>
      </c>
      <c r="B1237">
        <v>2.9146813899999997E-7</v>
      </c>
      <c r="C1237">
        <v>0</v>
      </c>
      <c r="D1237">
        <v>1000.0000000000001</v>
      </c>
      <c r="E1237" t="str">
        <f>_xlfn.TEXTBEFORE(runRBA_RBA_fluxes[[#This Row],[rxn]],"-")</f>
        <v>ENZLOAD</v>
      </c>
      <c r="F1237" t="str">
        <f>IFERROR(_xlfn.TEXTAFTER(_xlfn.TEXTBEFORE(runRBA_RBA_fluxes[[#This Row],[rxn]],"_"&amp;runRBA_RBA_fluxes[[#This Row],[dir]]&amp;"-",-1),runRBA_RBA_fluxes[[#This Row],[tag]]&amp;"-"),"")</f>
        <v>AHSERL2_c</v>
      </c>
      <c r="G1237" t="str">
        <f>_xlfn.TEXTAFTER(_xlfn.TEXTBEFORE(runRBA_RBA_fluxes[[#This Row],[rxn]],"-"&amp;runRBA_RBA_fluxes[[#This Row],[enz]],-1),"_",-1)</f>
        <v>FWD</v>
      </c>
      <c r="H1237" t="str">
        <f>_xlfn.TEXTAFTER(runRBA_RBA_fluxes[[#This Row],[rxn]],"-",-1)</f>
        <v>YLR303W</v>
      </c>
      <c r="I1237" s="1">
        <f>IF(runRBA_RBA_fluxes[[#This Row],[dir]]="REV",-runRBA_RBA_fluxes[[#This Row],[ub]],runRBA_RBA_fluxes[[#This Row],[lb]])</f>
        <v>0</v>
      </c>
      <c r="J1237" s="1">
        <f>IF(runRBA_RBA_fluxes[[#This Row],[dir]]="REV",-runRBA_RBA_fluxes[[#This Row],[lb]],runRBA_RBA_fluxes[[#This Row],[ub]])</f>
        <v>1000.0000000000001</v>
      </c>
      <c r="K1237" s="1">
        <f>IF(runRBA_RBA_fluxes[[#This Row],[dir]]="REV",-1,1)*runRBA_RBA_fluxes[[#This Row],[flux]]</f>
        <v>2.9146813899999997E-7</v>
      </c>
      <c r="L1237" s="1" t="b">
        <f>NOT(ISERROR(IF(runRBA_RBA_fluxes[[#This Row],[tag]]="RXN",MATCH(runRBA_RBA_fluxes[[#This Row],[rxn_base_id]],fba_fluxes[rxn],0),0)))</f>
        <v>1</v>
      </c>
    </row>
    <row r="1238" spans="1:12" hidden="1" x14ac:dyDescent="0.2">
      <c r="A1238" s="1" t="s">
        <v>2070</v>
      </c>
      <c r="B1238">
        <v>7.47137969E-7</v>
      </c>
      <c r="C1238">
        <v>0</v>
      </c>
      <c r="D1238">
        <v>1000.0000000000001</v>
      </c>
      <c r="E1238" t="str">
        <f>_xlfn.TEXTBEFORE(runRBA_RBA_fluxes[[#This Row],[rxn]],"-")</f>
        <v>RIBOSYN</v>
      </c>
      <c r="F1238" t="str">
        <f>IFERROR(_xlfn.TEXTAFTER(_xlfn.TEXTBEFORE(runRBA_RBA_fluxes[[#This Row],[rxn]],"_"&amp;runRBA_RBA_fluxes[[#This Row],[dir]]&amp;"-",-1),runRBA_RBA_fluxes[[#This Row],[tag]]&amp;"-"),"")</f>
        <v/>
      </c>
      <c r="G1238" t="e">
        <f>_xlfn.TEXTAFTER(_xlfn.TEXTBEFORE(runRBA_RBA_fluxes[[#This Row],[rxn]],"-"&amp;runRBA_RBA_fluxes[[#This Row],[enz]],-1),"_",-1)</f>
        <v>#N/A</v>
      </c>
      <c r="H1238" t="str">
        <f>_xlfn.TEXTAFTER(runRBA_RBA_fluxes[[#This Row],[rxn]],"-",-1)</f>
        <v>rrna58s_c</v>
      </c>
      <c r="I1238" s="1" t="e">
        <f>IF(runRBA_RBA_fluxes[[#This Row],[dir]]="REV",-runRBA_RBA_fluxes[[#This Row],[ub]],runRBA_RBA_fluxes[[#This Row],[lb]])</f>
        <v>#N/A</v>
      </c>
      <c r="J1238" s="1" t="e">
        <f>IF(runRBA_RBA_fluxes[[#This Row],[dir]]="REV",-runRBA_RBA_fluxes[[#This Row],[lb]],runRBA_RBA_fluxes[[#This Row],[ub]])</f>
        <v>#N/A</v>
      </c>
      <c r="K1238" s="1" t="e">
        <f>IF(runRBA_RBA_fluxes[[#This Row],[dir]]="REV",-1,1)*runRBA_RBA_fluxes[[#This Row],[flux]]</f>
        <v>#N/A</v>
      </c>
      <c r="L1238" s="1" t="b">
        <f>NOT(ISERROR(IF(runRBA_RBA_fluxes[[#This Row],[tag]]="RXN",MATCH(runRBA_RBA_fluxes[[#This Row],[rxn_base_id]],fba_fluxes[rxn],0),0)))</f>
        <v>1</v>
      </c>
    </row>
    <row r="1239" spans="1:12" hidden="1" x14ac:dyDescent="0.2">
      <c r="A1239" s="1" t="s">
        <v>2071</v>
      </c>
      <c r="B1239">
        <v>1.29555131E-7</v>
      </c>
      <c r="C1239">
        <v>0</v>
      </c>
      <c r="D1239">
        <v>1000.0000000000001</v>
      </c>
      <c r="E1239" t="str">
        <f>_xlfn.TEXTBEFORE(runRBA_RBA_fluxes[[#This Row],[rxn]],"-")</f>
        <v>PROSYN</v>
      </c>
      <c r="F1239" t="str">
        <f>IFERROR(_xlfn.TEXTAFTER(_xlfn.TEXTBEFORE(runRBA_RBA_fluxes[[#This Row],[rxn]],"_"&amp;runRBA_RBA_fluxes[[#This Row],[dir]]&amp;"-",-1),runRBA_RBA_fluxes[[#This Row],[tag]]&amp;"-"),"")</f>
        <v/>
      </c>
      <c r="G1239" t="e">
        <f>_xlfn.TEXTAFTER(_xlfn.TEXTBEFORE(runRBA_RBA_fluxes[[#This Row],[rxn]],"-"&amp;runRBA_RBA_fluxes[[#This Row],[enz]],-1),"_",-1)</f>
        <v>#N/A</v>
      </c>
      <c r="H1239" t="str">
        <f>_xlfn.TEXTAFTER(runRBA_RBA_fluxes[[#This Row],[rxn]],"-",-1)</f>
        <v>YER178W</v>
      </c>
      <c r="I1239" s="1" t="e">
        <f>IF(runRBA_RBA_fluxes[[#This Row],[dir]]="REV",-runRBA_RBA_fluxes[[#This Row],[ub]],runRBA_RBA_fluxes[[#This Row],[lb]])</f>
        <v>#N/A</v>
      </c>
      <c r="J1239" s="1" t="e">
        <f>IF(runRBA_RBA_fluxes[[#This Row],[dir]]="REV",-runRBA_RBA_fluxes[[#This Row],[lb]],runRBA_RBA_fluxes[[#This Row],[ub]])</f>
        <v>#N/A</v>
      </c>
      <c r="K1239" s="1" t="e">
        <f>IF(runRBA_RBA_fluxes[[#This Row],[dir]]="REV",-1,1)*runRBA_RBA_fluxes[[#This Row],[flux]]</f>
        <v>#N/A</v>
      </c>
      <c r="L1239" s="1" t="b">
        <f>NOT(ISERROR(IF(runRBA_RBA_fluxes[[#This Row],[tag]]="RXN",MATCH(runRBA_RBA_fluxes[[#This Row],[rxn_base_id]],fba_fluxes[rxn],0),0)))</f>
        <v>1</v>
      </c>
    </row>
    <row r="1240" spans="1:12" x14ac:dyDescent="0.2">
      <c r="A1240" s="1" t="s">
        <v>946</v>
      </c>
      <c r="B1240">
        <v>2.5277309841809999E-3</v>
      </c>
      <c r="C1240">
        <v>0</v>
      </c>
      <c r="D1240">
        <v>1000.0000000000001</v>
      </c>
      <c r="E1240" t="str">
        <f>_xlfn.TEXTBEFORE(runRBA_RBA_fluxes[[#This Row],[rxn]],"-")</f>
        <v>RXN</v>
      </c>
      <c r="F1240" t="str">
        <f>IFERROR(_xlfn.TEXTAFTER(_xlfn.TEXTBEFORE(runRBA_RBA_fluxes[[#This Row],[rxn]],"_"&amp;runRBA_RBA_fluxes[[#This Row],[dir]]&amp;"-",-1),runRBA_RBA_fluxes[[#This Row],[tag]]&amp;"-"),"")</f>
        <v>GF6PTA_c</v>
      </c>
      <c r="G1240" t="str">
        <f>_xlfn.TEXTAFTER(_xlfn.TEXTBEFORE(runRBA_RBA_fluxes[[#This Row],[rxn]],"-"&amp;runRBA_RBA_fluxes[[#This Row],[enz]],-1),"_",-1)</f>
        <v>FWD</v>
      </c>
      <c r="H1240" t="str">
        <f>_xlfn.TEXTAFTER(runRBA_RBA_fluxes[[#This Row],[rxn]],"-",-1)</f>
        <v>YKL104C</v>
      </c>
      <c r="I1240" s="1">
        <f>IF(runRBA_RBA_fluxes[[#This Row],[dir]]="REV",-runRBA_RBA_fluxes[[#This Row],[ub]],runRBA_RBA_fluxes[[#This Row],[lb]])</f>
        <v>0</v>
      </c>
      <c r="J1240" s="1">
        <f>IF(runRBA_RBA_fluxes[[#This Row],[dir]]="REV",-runRBA_RBA_fluxes[[#This Row],[lb]],runRBA_RBA_fluxes[[#This Row],[ub]])</f>
        <v>1000.0000000000001</v>
      </c>
      <c r="K1240" s="1">
        <f>IF(runRBA_RBA_fluxes[[#This Row],[dir]]="REV",-1,1)*runRBA_RBA_fluxes[[#This Row],[flux]]</f>
        <v>2.5277309841809999E-3</v>
      </c>
      <c r="L1240" s="1" t="b">
        <f>NOT(ISERROR(IF(runRBA_RBA_fluxes[[#This Row],[tag]]="RXN",MATCH(runRBA_RBA_fluxes[[#This Row],[rxn_base_id]],fba_fluxes[rxn],0),0)))</f>
        <v>1</v>
      </c>
    </row>
    <row r="1241" spans="1:12" hidden="1" x14ac:dyDescent="0.2">
      <c r="A1241" s="1" t="s">
        <v>2072</v>
      </c>
      <c r="B1241">
        <v>6.2283443420000003E-6</v>
      </c>
      <c r="C1241">
        <v>0</v>
      </c>
      <c r="D1241">
        <v>1000.0000000000001</v>
      </c>
      <c r="E1241" t="str">
        <f>_xlfn.TEXTBEFORE(runRBA_RBA_fluxes[[#This Row],[rxn]],"-")</f>
        <v>ENZLOAD</v>
      </c>
      <c r="F1241" t="str">
        <f>IFERROR(_xlfn.TEXTAFTER(_xlfn.TEXTBEFORE(runRBA_RBA_fluxes[[#This Row],[rxn]],"_"&amp;runRBA_RBA_fluxes[[#This Row],[dir]]&amp;"-",-1),runRBA_RBA_fluxes[[#This Row],[tag]]&amp;"-"),"")</f>
        <v>PGK_c</v>
      </c>
      <c r="G1241" t="str">
        <f>_xlfn.TEXTAFTER(_xlfn.TEXTBEFORE(runRBA_RBA_fluxes[[#This Row],[rxn]],"-"&amp;runRBA_RBA_fluxes[[#This Row],[enz]],-1),"_",-1)</f>
        <v>FWD</v>
      </c>
      <c r="H1241" t="str">
        <f>_xlfn.TEXTAFTER(runRBA_RBA_fluxes[[#This Row],[rxn]],"-",-1)</f>
        <v>YCR012W</v>
      </c>
      <c r="I1241" s="1">
        <f>IF(runRBA_RBA_fluxes[[#This Row],[dir]]="REV",-runRBA_RBA_fluxes[[#This Row],[ub]],runRBA_RBA_fluxes[[#This Row],[lb]])</f>
        <v>0</v>
      </c>
      <c r="J1241" s="1">
        <f>IF(runRBA_RBA_fluxes[[#This Row],[dir]]="REV",-runRBA_RBA_fluxes[[#This Row],[lb]],runRBA_RBA_fluxes[[#This Row],[ub]])</f>
        <v>1000.0000000000001</v>
      </c>
      <c r="K1241" s="1">
        <f>IF(runRBA_RBA_fluxes[[#This Row],[dir]]="REV",-1,1)*runRBA_RBA_fluxes[[#This Row],[flux]]</f>
        <v>6.2283443420000003E-6</v>
      </c>
      <c r="L1241" s="1" t="b">
        <f>NOT(ISERROR(IF(runRBA_RBA_fluxes[[#This Row],[tag]]="RXN",MATCH(runRBA_RBA_fluxes[[#This Row],[rxn_base_id]],fba_fluxes[rxn],0),0)))</f>
        <v>1</v>
      </c>
    </row>
    <row r="1242" spans="1:12" x14ac:dyDescent="0.2">
      <c r="A1242" s="1" t="s">
        <v>947</v>
      </c>
      <c r="B1242">
        <v>1.01673671E-7</v>
      </c>
      <c r="C1242">
        <v>0</v>
      </c>
      <c r="D1242">
        <v>1000.0000000000001</v>
      </c>
      <c r="E1242" t="str">
        <f>_xlfn.TEXTBEFORE(runRBA_RBA_fluxes[[#This Row],[rxn]],"-")</f>
        <v>RXN</v>
      </c>
      <c r="F1242" t="str">
        <f>IFERROR(_xlfn.TEXTAFTER(_xlfn.TEXTBEFORE(runRBA_RBA_fluxes[[#This Row],[rxn]],"_"&amp;runRBA_RBA_fluxes[[#This Row],[dir]]&amp;"-",-1),runRBA_RBA_fluxes[[#This Row],[tag]]&amp;"-"),"")</f>
        <v>HEMEOS_m</v>
      </c>
      <c r="G1242" t="str">
        <f>_xlfn.TEXTAFTER(_xlfn.TEXTBEFORE(runRBA_RBA_fluxes[[#This Row],[rxn]],"-"&amp;runRBA_RBA_fluxes[[#This Row],[enz]],-1),"_",-1)</f>
        <v>FWD</v>
      </c>
      <c r="H1242" t="str">
        <f>_xlfn.TEXTAFTER(runRBA_RBA_fluxes[[#This Row],[rxn]],"-",-1)</f>
        <v>YPL172C</v>
      </c>
      <c r="I1242" s="1">
        <f>IF(runRBA_RBA_fluxes[[#This Row],[dir]]="REV",-runRBA_RBA_fluxes[[#This Row],[ub]],runRBA_RBA_fluxes[[#This Row],[lb]])</f>
        <v>0</v>
      </c>
      <c r="J1242" s="1">
        <f>IF(runRBA_RBA_fluxes[[#This Row],[dir]]="REV",-runRBA_RBA_fluxes[[#This Row],[lb]],runRBA_RBA_fluxes[[#This Row],[ub]])</f>
        <v>1000.0000000000001</v>
      </c>
      <c r="K1242" s="1">
        <f>IF(runRBA_RBA_fluxes[[#This Row],[dir]]="REV",-1,1)*runRBA_RBA_fluxes[[#This Row],[flux]]</f>
        <v>1.01673671E-7</v>
      </c>
      <c r="L1242" s="1" t="b">
        <f>NOT(ISERROR(IF(runRBA_RBA_fluxes[[#This Row],[tag]]="RXN",MATCH(runRBA_RBA_fluxes[[#This Row],[rxn_base_id]],fba_fluxes[rxn],0),0)))</f>
        <v>1</v>
      </c>
    </row>
    <row r="1243" spans="1:12" hidden="1" x14ac:dyDescent="0.2">
      <c r="A1243" s="1" t="s">
        <v>2073</v>
      </c>
      <c r="B1243">
        <v>7.47137969E-7</v>
      </c>
      <c r="C1243">
        <v>0</v>
      </c>
      <c r="D1243">
        <v>1000.0000000000001</v>
      </c>
      <c r="E1243" t="str">
        <f>_xlfn.TEXTBEFORE(runRBA_RBA_fluxes[[#This Row],[rxn]],"-")</f>
        <v>RIBOSUBSYN</v>
      </c>
      <c r="F1243" t="str">
        <f>IFERROR(_xlfn.TEXTAFTER(_xlfn.TEXTBEFORE(runRBA_RBA_fluxes[[#This Row],[rxn]],"_"&amp;runRBA_RBA_fluxes[[#This Row],[dir]]&amp;"-",-1),runRBA_RBA_fluxes[[#This Row],[tag]]&amp;"-"),"")</f>
        <v/>
      </c>
      <c r="G1243" t="e">
        <f>_xlfn.TEXTAFTER(_xlfn.TEXTBEFORE(runRBA_RBA_fluxes[[#This Row],[rxn]],"-"&amp;runRBA_RBA_fluxes[[#This Row],[enz]],-1),"_",-1)</f>
        <v>#N/A</v>
      </c>
      <c r="H1243" t="str">
        <f>_xlfn.TEXTAFTER(runRBA_RBA_fluxes[[#This Row],[rxn]],"-",-1)</f>
        <v>YGL076C</v>
      </c>
      <c r="I1243" s="1" t="e">
        <f>IF(runRBA_RBA_fluxes[[#This Row],[dir]]="REV",-runRBA_RBA_fluxes[[#This Row],[ub]],runRBA_RBA_fluxes[[#This Row],[lb]])</f>
        <v>#N/A</v>
      </c>
      <c r="J1243" s="1" t="e">
        <f>IF(runRBA_RBA_fluxes[[#This Row],[dir]]="REV",-runRBA_RBA_fluxes[[#This Row],[lb]],runRBA_RBA_fluxes[[#This Row],[ub]])</f>
        <v>#N/A</v>
      </c>
      <c r="K1243" s="1" t="e">
        <f>IF(runRBA_RBA_fluxes[[#This Row],[dir]]="REV",-1,1)*runRBA_RBA_fluxes[[#This Row],[flux]]</f>
        <v>#N/A</v>
      </c>
      <c r="L1243" s="1" t="b">
        <f>NOT(ISERROR(IF(runRBA_RBA_fluxes[[#This Row],[tag]]="RXN",MATCH(runRBA_RBA_fluxes[[#This Row],[rxn_base_id]],fba_fluxes[rxn],0),0)))</f>
        <v>1</v>
      </c>
    </row>
    <row r="1244" spans="1:12" hidden="1" x14ac:dyDescent="0.2">
      <c r="A1244" s="1" t="s">
        <v>2074</v>
      </c>
      <c r="B1244">
        <v>1.1208460000000001E-9</v>
      </c>
      <c r="C1244">
        <v>0</v>
      </c>
      <c r="D1244">
        <v>1000.0000000000001</v>
      </c>
      <c r="E1244" t="str">
        <f>_xlfn.TEXTBEFORE(runRBA_RBA_fluxes[[#This Row],[rxn]],"-")</f>
        <v>ENZSYN</v>
      </c>
      <c r="F1244" t="str">
        <f>IFERROR(_xlfn.TEXTAFTER(_xlfn.TEXTBEFORE(runRBA_RBA_fluxes[[#This Row],[rxn]],"_"&amp;runRBA_RBA_fluxes[[#This Row],[dir]]&amp;"-",-1),runRBA_RBA_fluxes[[#This Row],[tag]]&amp;"-"),"")</f>
        <v/>
      </c>
      <c r="G1244" t="e">
        <f>_xlfn.TEXTAFTER(_xlfn.TEXTBEFORE(runRBA_RBA_fluxes[[#This Row],[rxn]],"-"&amp;runRBA_RBA_fluxes[[#This Row],[enz]],-1),"_",-1)</f>
        <v>#N/A</v>
      </c>
      <c r="H1244" t="str">
        <f>_xlfn.TEXTAFTER(runRBA_RBA_fluxes[[#This Row],[rxn]],"-",-1)</f>
        <v>YDL015C</v>
      </c>
      <c r="I1244" s="1" t="e">
        <f>IF(runRBA_RBA_fluxes[[#This Row],[dir]]="REV",-runRBA_RBA_fluxes[[#This Row],[ub]],runRBA_RBA_fluxes[[#This Row],[lb]])</f>
        <v>#N/A</v>
      </c>
      <c r="J1244" s="1" t="e">
        <f>IF(runRBA_RBA_fluxes[[#This Row],[dir]]="REV",-runRBA_RBA_fluxes[[#This Row],[lb]],runRBA_RBA_fluxes[[#This Row],[ub]])</f>
        <v>#N/A</v>
      </c>
      <c r="K1244" s="1" t="e">
        <f>IF(runRBA_RBA_fluxes[[#This Row],[dir]]="REV",-1,1)*runRBA_RBA_fluxes[[#This Row],[flux]]</f>
        <v>#N/A</v>
      </c>
      <c r="L1244" s="1" t="b">
        <f>NOT(ISERROR(IF(runRBA_RBA_fluxes[[#This Row],[tag]]="RXN",MATCH(runRBA_RBA_fluxes[[#This Row],[rxn_base_id]],fba_fluxes[rxn],0),0)))</f>
        <v>1</v>
      </c>
    </row>
    <row r="1245" spans="1:12" x14ac:dyDescent="0.2">
      <c r="A1245" s="1" t="s">
        <v>948</v>
      </c>
      <c r="B1245">
        <v>2.7538086487498999E-2</v>
      </c>
      <c r="C1245">
        <v>0</v>
      </c>
      <c r="D1245">
        <v>1000.0000000000001</v>
      </c>
      <c r="E1245" t="str">
        <f>_xlfn.TEXTBEFORE(runRBA_RBA_fluxes[[#This Row],[rxn]],"-")</f>
        <v>RXN</v>
      </c>
      <c r="F1245" t="str">
        <f>IFERROR(_xlfn.TEXTAFTER(_xlfn.TEXTBEFORE(runRBA_RBA_fluxes[[#This Row],[rxn]],"_"&amp;runRBA_RBA_fluxes[[#This Row],[dir]]&amp;"-",-1),runRBA_RBA_fluxes[[#This Row],[tag]]&amp;"-"),"")</f>
        <v>SERTRS_c</v>
      </c>
      <c r="G1245" t="str">
        <f>_xlfn.TEXTAFTER(_xlfn.TEXTBEFORE(runRBA_RBA_fluxes[[#This Row],[rxn]],"-"&amp;runRBA_RBA_fluxes[[#This Row],[enz]],-1),"_",-1)</f>
        <v>FWD</v>
      </c>
      <c r="H1245" t="str">
        <f>_xlfn.TEXTAFTER(runRBA_RBA_fluxes[[#This Row],[rxn]],"-",-1)</f>
        <v>YHR011W</v>
      </c>
      <c r="I1245" s="1">
        <f>IF(runRBA_RBA_fluxes[[#This Row],[dir]]="REV",-runRBA_RBA_fluxes[[#This Row],[ub]],runRBA_RBA_fluxes[[#This Row],[lb]])</f>
        <v>0</v>
      </c>
      <c r="J1245" s="1">
        <f>IF(runRBA_RBA_fluxes[[#This Row],[dir]]="REV",-runRBA_RBA_fluxes[[#This Row],[lb]],runRBA_RBA_fluxes[[#This Row],[ub]])</f>
        <v>1000.0000000000001</v>
      </c>
      <c r="K1245" s="1">
        <f>IF(runRBA_RBA_fluxes[[#This Row],[dir]]="REV",-1,1)*runRBA_RBA_fluxes[[#This Row],[flux]]</f>
        <v>2.7538086487498999E-2</v>
      </c>
      <c r="L1245" s="1" t="b">
        <f>NOT(ISERROR(IF(runRBA_RBA_fluxes[[#This Row],[tag]]="RXN",MATCH(runRBA_RBA_fluxes[[#This Row],[rxn_base_id]],fba_fluxes[rxn],0),0)))</f>
        <v>1</v>
      </c>
    </row>
    <row r="1246" spans="1:12" hidden="1" x14ac:dyDescent="0.2">
      <c r="A1246" s="1" t="s">
        <v>2075</v>
      </c>
      <c r="B1246">
        <v>2.21616272E-7</v>
      </c>
      <c r="C1246">
        <v>0</v>
      </c>
      <c r="D1246">
        <v>1000.0000000000001</v>
      </c>
      <c r="E1246" t="str">
        <f>_xlfn.TEXTBEFORE(runRBA_RBA_fluxes[[#This Row],[rxn]],"-")</f>
        <v>ENZSYN</v>
      </c>
      <c r="F1246" t="str">
        <f>IFERROR(_xlfn.TEXTAFTER(_xlfn.TEXTBEFORE(runRBA_RBA_fluxes[[#This Row],[rxn]],"_"&amp;runRBA_RBA_fluxes[[#This Row],[dir]]&amp;"-",-1),runRBA_RBA_fluxes[[#This Row],[tag]]&amp;"-"),"")</f>
        <v/>
      </c>
      <c r="G1246" t="e">
        <f>_xlfn.TEXTAFTER(_xlfn.TEXTBEFORE(runRBA_RBA_fluxes[[#This Row],[rxn]],"-"&amp;runRBA_RBA_fluxes[[#This Row],[enz]],-1),"_",-1)</f>
        <v>#N/A</v>
      </c>
      <c r="H1246" t="str">
        <f>_xlfn.TEXTAFTER(runRBA_RBA_fluxes[[#This Row],[rxn]],"-",-1)</f>
        <v>YLR354C</v>
      </c>
      <c r="I1246" s="1" t="e">
        <f>IF(runRBA_RBA_fluxes[[#This Row],[dir]]="REV",-runRBA_RBA_fluxes[[#This Row],[ub]],runRBA_RBA_fluxes[[#This Row],[lb]])</f>
        <v>#N/A</v>
      </c>
      <c r="J1246" s="1" t="e">
        <f>IF(runRBA_RBA_fluxes[[#This Row],[dir]]="REV",-runRBA_RBA_fluxes[[#This Row],[lb]],runRBA_RBA_fluxes[[#This Row],[ub]])</f>
        <v>#N/A</v>
      </c>
      <c r="K1246" s="1" t="e">
        <f>IF(runRBA_RBA_fluxes[[#This Row],[dir]]="REV",-1,1)*runRBA_RBA_fluxes[[#This Row],[flux]]</f>
        <v>#N/A</v>
      </c>
      <c r="L1246" s="1" t="b">
        <f>NOT(ISERROR(IF(runRBA_RBA_fluxes[[#This Row],[tag]]="RXN",MATCH(runRBA_RBA_fluxes[[#This Row],[rxn_base_id]],fba_fluxes[rxn],0),0)))</f>
        <v>1</v>
      </c>
    </row>
    <row r="1247" spans="1:12" hidden="1" x14ac:dyDescent="0.2">
      <c r="A1247" s="1" t="s">
        <v>2076</v>
      </c>
      <c r="B1247">
        <v>9.0542968999999999E-8</v>
      </c>
      <c r="C1247">
        <v>0</v>
      </c>
      <c r="D1247">
        <v>1000.0000000000001</v>
      </c>
      <c r="E1247" t="str">
        <f>_xlfn.TEXTBEFORE(runRBA_RBA_fluxes[[#This Row],[rxn]],"-")</f>
        <v>RIBOSUBSYN</v>
      </c>
      <c r="F1247" t="str">
        <f>IFERROR(_xlfn.TEXTAFTER(_xlfn.TEXTBEFORE(runRBA_RBA_fluxes[[#This Row],[rxn]],"_"&amp;runRBA_RBA_fluxes[[#This Row],[dir]]&amp;"-",-1),runRBA_RBA_fluxes[[#This Row],[tag]]&amp;"-"),"")</f>
        <v/>
      </c>
      <c r="G1247" t="e">
        <f>_xlfn.TEXTAFTER(_xlfn.TEXTBEFORE(runRBA_RBA_fluxes[[#This Row],[rxn]],"-"&amp;runRBA_RBA_fluxes[[#This Row],[enz]],-1),"_",-1)</f>
        <v>#N/A</v>
      </c>
      <c r="H1247" t="str">
        <f>_xlfn.TEXTAFTER(runRBA_RBA_fluxes[[#This Row],[rxn]],"-",-1)</f>
        <v>YGR084C</v>
      </c>
      <c r="I1247" s="1" t="e">
        <f>IF(runRBA_RBA_fluxes[[#This Row],[dir]]="REV",-runRBA_RBA_fluxes[[#This Row],[ub]],runRBA_RBA_fluxes[[#This Row],[lb]])</f>
        <v>#N/A</v>
      </c>
      <c r="J1247" s="1" t="e">
        <f>IF(runRBA_RBA_fluxes[[#This Row],[dir]]="REV",-runRBA_RBA_fluxes[[#This Row],[lb]],runRBA_RBA_fluxes[[#This Row],[ub]])</f>
        <v>#N/A</v>
      </c>
      <c r="K1247" s="1" t="e">
        <f>IF(runRBA_RBA_fluxes[[#This Row],[dir]]="REV",-1,1)*runRBA_RBA_fluxes[[#This Row],[flux]]</f>
        <v>#N/A</v>
      </c>
      <c r="L1247" s="1" t="b">
        <f>NOT(ISERROR(IF(runRBA_RBA_fluxes[[#This Row],[tag]]="RXN",MATCH(runRBA_RBA_fluxes[[#This Row],[rxn_base_id]],fba_fluxes[rxn],0),0)))</f>
        <v>1</v>
      </c>
    </row>
    <row r="1248" spans="1:12" hidden="1" x14ac:dyDescent="0.2">
      <c r="A1248" s="1" t="s">
        <v>2077</v>
      </c>
      <c r="B1248">
        <v>7.47137969E-7</v>
      </c>
      <c r="C1248">
        <v>0</v>
      </c>
      <c r="D1248">
        <v>1000.0000000000001</v>
      </c>
      <c r="E1248" t="str">
        <f>_xlfn.TEXTBEFORE(runRBA_RBA_fluxes[[#This Row],[rxn]],"-")</f>
        <v>RIBOSUBSYN</v>
      </c>
      <c r="F1248" t="str">
        <f>IFERROR(_xlfn.TEXTAFTER(_xlfn.TEXTBEFORE(runRBA_RBA_fluxes[[#This Row],[rxn]],"_"&amp;runRBA_RBA_fluxes[[#This Row],[dir]]&amp;"-",-1),runRBA_RBA_fluxes[[#This Row],[tag]]&amp;"-"),"")</f>
        <v/>
      </c>
      <c r="G1248" t="e">
        <f>_xlfn.TEXTAFTER(_xlfn.TEXTBEFORE(runRBA_RBA_fluxes[[#This Row],[rxn]],"-"&amp;runRBA_RBA_fluxes[[#This Row],[enz]],-1),"_",-1)</f>
        <v>#N/A</v>
      </c>
      <c r="H1248" t="str">
        <f>_xlfn.TEXTAFTER(runRBA_RBA_fluxes[[#This Row],[rxn]],"-",-1)</f>
        <v>YLR075W</v>
      </c>
      <c r="I1248" s="1" t="e">
        <f>IF(runRBA_RBA_fluxes[[#This Row],[dir]]="REV",-runRBA_RBA_fluxes[[#This Row],[ub]],runRBA_RBA_fluxes[[#This Row],[lb]])</f>
        <v>#N/A</v>
      </c>
      <c r="J1248" s="1" t="e">
        <f>IF(runRBA_RBA_fluxes[[#This Row],[dir]]="REV",-runRBA_RBA_fluxes[[#This Row],[lb]],runRBA_RBA_fluxes[[#This Row],[ub]])</f>
        <v>#N/A</v>
      </c>
      <c r="K1248" s="1" t="e">
        <f>IF(runRBA_RBA_fluxes[[#This Row],[dir]]="REV",-1,1)*runRBA_RBA_fluxes[[#This Row],[flux]]</f>
        <v>#N/A</v>
      </c>
      <c r="L1248" s="1" t="b">
        <f>NOT(ISERROR(IF(runRBA_RBA_fluxes[[#This Row],[tag]]="RXN",MATCH(runRBA_RBA_fluxes[[#This Row],[rxn_base_id]],fba_fluxes[rxn],0),0)))</f>
        <v>1</v>
      </c>
    </row>
    <row r="1249" spans="1:12" x14ac:dyDescent="0.2">
      <c r="A1249" s="1" t="s">
        <v>949</v>
      </c>
      <c r="B1249">
        <v>0.194817413579458</v>
      </c>
      <c r="C1249">
        <v>0</v>
      </c>
      <c r="D1249">
        <v>1000.0000000000001</v>
      </c>
      <c r="E1249" t="str">
        <f>_xlfn.TEXTBEFORE(runRBA_RBA_fluxes[[#This Row],[rxn]],"-")</f>
        <v>RXN</v>
      </c>
      <c r="F1249" t="str">
        <f>IFERROR(_xlfn.TEXTAFTER(_xlfn.TEXTBEFORE(runRBA_RBA_fluxes[[#This Row],[rxn]],"_"&amp;runRBA_RBA_fluxes[[#This Row],[dir]]&amp;"-",-1),runRBA_RBA_fluxes[[#This Row],[tag]]&amp;"-"),"")</f>
        <v>NDPK2_c</v>
      </c>
      <c r="G1249" t="str">
        <f>_xlfn.TEXTAFTER(_xlfn.TEXTBEFORE(runRBA_RBA_fluxes[[#This Row],[rxn]],"-"&amp;runRBA_RBA_fluxes[[#This Row],[enz]],-1),"_",-1)</f>
        <v>FWD</v>
      </c>
      <c r="H1249" t="str">
        <f>_xlfn.TEXTAFTER(runRBA_RBA_fluxes[[#This Row],[rxn]],"-",-1)</f>
        <v>YKL067W</v>
      </c>
      <c r="I1249" s="1">
        <f>IF(runRBA_RBA_fluxes[[#This Row],[dir]]="REV",-runRBA_RBA_fluxes[[#This Row],[ub]],runRBA_RBA_fluxes[[#This Row],[lb]])</f>
        <v>0</v>
      </c>
      <c r="J1249" s="1">
        <f>IF(runRBA_RBA_fluxes[[#This Row],[dir]]="REV",-runRBA_RBA_fluxes[[#This Row],[lb]],runRBA_RBA_fluxes[[#This Row],[ub]])</f>
        <v>1000.0000000000001</v>
      </c>
      <c r="K1249" s="1">
        <f>IF(runRBA_RBA_fluxes[[#This Row],[dir]]="REV",-1,1)*runRBA_RBA_fluxes[[#This Row],[flux]]</f>
        <v>0.194817413579458</v>
      </c>
      <c r="L1249" s="1" t="b">
        <f>NOT(ISERROR(IF(runRBA_RBA_fluxes[[#This Row],[tag]]="RXN",MATCH(runRBA_RBA_fluxes[[#This Row],[rxn_base_id]],fba_fluxes[rxn],0),0)))</f>
        <v>1</v>
      </c>
    </row>
    <row r="1250" spans="1:12" x14ac:dyDescent="0.2">
      <c r="A1250" s="1" t="s">
        <v>950</v>
      </c>
      <c r="B1250">
        <v>1.04004548606E-4</v>
      </c>
      <c r="C1250">
        <v>0</v>
      </c>
      <c r="D1250">
        <v>1000.0000000000001</v>
      </c>
      <c r="E1250" t="str">
        <f>_xlfn.TEXTBEFORE(runRBA_RBA_fluxes[[#This Row],[rxn]],"-")</f>
        <v>RXN</v>
      </c>
      <c r="F1250" t="str">
        <f>IFERROR(_xlfn.TEXTAFTER(_xlfn.TEXTBEFORE(runRBA_RBA_fluxes[[#This Row],[rxn]],"_"&amp;runRBA_RBA_fluxes[[#This Row],[dir]]&amp;"-",-1),runRBA_RBA_fluxes[[#This Row],[tag]]&amp;"-"),"")</f>
        <v>RIBFLVt_c_e</v>
      </c>
      <c r="G1250" t="str">
        <f>_xlfn.TEXTAFTER(_xlfn.TEXTBEFORE(runRBA_RBA_fluxes[[#This Row],[rxn]],"-"&amp;runRBA_RBA_fluxes[[#This Row],[enz]],-1),"_",-1)</f>
        <v>FWD</v>
      </c>
      <c r="H1250" t="str">
        <f>_xlfn.TEXTAFTER(runRBA_RBA_fluxes[[#This Row],[rxn]],"-",-1)</f>
        <v>YOR306C</v>
      </c>
      <c r="I1250" s="1">
        <f>IF(runRBA_RBA_fluxes[[#This Row],[dir]]="REV",-runRBA_RBA_fluxes[[#This Row],[ub]],runRBA_RBA_fluxes[[#This Row],[lb]])</f>
        <v>0</v>
      </c>
      <c r="J1250" s="1">
        <f>IF(runRBA_RBA_fluxes[[#This Row],[dir]]="REV",-runRBA_RBA_fluxes[[#This Row],[lb]],runRBA_RBA_fluxes[[#This Row],[ub]])</f>
        <v>1000.0000000000001</v>
      </c>
      <c r="K1250" s="1">
        <f>IF(runRBA_RBA_fluxes[[#This Row],[dir]]="REV",-1,1)*runRBA_RBA_fluxes[[#This Row],[flux]]</f>
        <v>1.04004548606E-4</v>
      </c>
      <c r="L1250" s="1" t="b">
        <f>NOT(ISERROR(IF(runRBA_RBA_fluxes[[#This Row],[tag]]="RXN",MATCH(runRBA_RBA_fluxes[[#This Row],[rxn_base_id]],fba_fluxes[rxn],0),0)))</f>
        <v>1</v>
      </c>
    </row>
    <row r="1251" spans="1:12" hidden="1" x14ac:dyDescent="0.2">
      <c r="A1251" s="1" t="s">
        <v>2078</v>
      </c>
      <c r="B1251">
        <v>9.3655640239999997E-6</v>
      </c>
      <c r="C1251">
        <v>0</v>
      </c>
      <c r="D1251">
        <v>1000.0000000000001</v>
      </c>
      <c r="E1251" t="str">
        <f>_xlfn.TEXTBEFORE(runRBA_RBA_fluxes[[#This Row],[rxn]],"-")</f>
        <v>PROSYN</v>
      </c>
      <c r="F1251" t="str">
        <f>IFERROR(_xlfn.TEXTAFTER(_xlfn.TEXTBEFORE(runRBA_RBA_fluxes[[#This Row],[rxn]],"_"&amp;runRBA_RBA_fluxes[[#This Row],[dir]]&amp;"-",-1),runRBA_RBA_fluxes[[#This Row],[tag]]&amp;"-"),"")</f>
        <v/>
      </c>
      <c r="G1251" t="e">
        <f>_xlfn.TEXTAFTER(_xlfn.TEXTBEFORE(runRBA_RBA_fluxes[[#This Row],[rxn]],"-"&amp;runRBA_RBA_fluxes[[#This Row],[enz]],-1),"_",-1)</f>
        <v>#N/A</v>
      </c>
      <c r="H1251" t="str">
        <f>_xlfn.TEXTAFTER(runRBA_RBA_fluxes[[#This Row],[rxn]],"-",-1)</f>
        <v>YPR020W</v>
      </c>
      <c r="I1251" s="1" t="e">
        <f>IF(runRBA_RBA_fluxes[[#This Row],[dir]]="REV",-runRBA_RBA_fluxes[[#This Row],[ub]],runRBA_RBA_fluxes[[#This Row],[lb]])</f>
        <v>#N/A</v>
      </c>
      <c r="J1251" s="1" t="e">
        <f>IF(runRBA_RBA_fluxes[[#This Row],[dir]]="REV",-runRBA_RBA_fluxes[[#This Row],[lb]],runRBA_RBA_fluxes[[#This Row],[ub]])</f>
        <v>#N/A</v>
      </c>
      <c r="K1251" s="1" t="e">
        <f>IF(runRBA_RBA_fluxes[[#This Row],[dir]]="REV",-1,1)*runRBA_RBA_fluxes[[#This Row],[flux]]</f>
        <v>#N/A</v>
      </c>
      <c r="L1251" s="1" t="b">
        <f>NOT(ISERROR(IF(runRBA_RBA_fluxes[[#This Row],[tag]]="RXN",MATCH(runRBA_RBA_fluxes[[#This Row],[rxn_base_id]],fba_fluxes[rxn],0),0)))</f>
        <v>1</v>
      </c>
    </row>
    <row r="1252" spans="1:12" hidden="1" x14ac:dyDescent="0.2">
      <c r="A1252" s="1" t="s">
        <v>2079</v>
      </c>
      <c r="B1252">
        <v>9.2912353000000002E-8</v>
      </c>
      <c r="C1252">
        <v>0</v>
      </c>
      <c r="D1252">
        <v>1000.0000000000001</v>
      </c>
      <c r="E1252" t="str">
        <f>_xlfn.TEXTBEFORE(runRBA_RBA_fluxes[[#This Row],[rxn]],"-")</f>
        <v>ENZLOAD</v>
      </c>
      <c r="F1252" t="str">
        <f>IFERROR(_xlfn.TEXTAFTER(_xlfn.TEXTBEFORE(runRBA_RBA_fluxes[[#This Row],[rxn]],"_"&amp;runRBA_RBA_fluxes[[#This Row],[dir]]&amp;"-",-1),runRBA_RBA_fluxes[[#This Row],[tag]]&amp;"-"),"")</f>
        <v>MTHFD_c</v>
      </c>
      <c r="G1252" t="str">
        <f>_xlfn.TEXTAFTER(_xlfn.TEXTBEFORE(runRBA_RBA_fluxes[[#This Row],[rxn]],"-"&amp;runRBA_RBA_fluxes[[#This Row],[enz]],-1),"_",-1)</f>
        <v>FWD</v>
      </c>
      <c r="H1252" t="str">
        <f>_xlfn.TEXTAFTER(runRBA_RBA_fluxes[[#This Row],[rxn]],"-",-1)</f>
        <v>YGR204W</v>
      </c>
      <c r="I1252" s="1">
        <f>IF(runRBA_RBA_fluxes[[#This Row],[dir]]="REV",-runRBA_RBA_fluxes[[#This Row],[ub]],runRBA_RBA_fluxes[[#This Row],[lb]])</f>
        <v>0</v>
      </c>
      <c r="J1252" s="1">
        <f>IF(runRBA_RBA_fluxes[[#This Row],[dir]]="REV",-runRBA_RBA_fluxes[[#This Row],[lb]],runRBA_RBA_fluxes[[#This Row],[ub]])</f>
        <v>1000.0000000000001</v>
      </c>
      <c r="K1252" s="1">
        <f>IF(runRBA_RBA_fluxes[[#This Row],[dir]]="REV",-1,1)*runRBA_RBA_fluxes[[#This Row],[flux]]</f>
        <v>9.2912353000000002E-8</v>
      </c>
      <c r="L1252" s="1" t="b">
        <f>NOT(ISERROR(IF(runRBA_RBA_fluxes[[#This Row],[tag]]="RXN",MATCH(runRBA_RBA_fluxes[[#This Row],[rxn_base_id]],fba_fluxes[rxn],0),0)))</f>
        <v>1</v>
      </c>
    </row>
    <row r="1253" spans="1:12" hidden="1" x14ac:dyDescent="0.2">
      <c r="A1253" s="1" t="s">
        <v>2080</v>
      </c>
      <c r="B1253">
        <v>1.16276689E-7</v>
      </c>
      <c r="C1253">
        <v>0</v>
      </c>
      <c r="D1253">
        <v>1000.0000000000001</v>
      </c>
      <c r="E1253" t="str">
        <f>_xlfn.TEXTBEFORE(runRBA_RBA_fluxes[[#This Row],[rxn]],"-")</f>
        <v>ENZLOAD</v>
      </c>
      <c r="F1253" t="str">
        <f>IFERROR(_xlfn.TEXTAFTER(_xlfn.TEXTBEFORE(runRBA_RBA_fluxes[[#This Row],[rxn]],"_"&amp;runRBA_RBA_fluxes[[#This Row],[dir]]&amp;"-",-1),runRBA_RBA_fluxes[[#This Row],[tag]]&amp;"-"),"")</f>
        <v>IGPDH_c</v>
      </c>
      <c r="G1253" t="str">
        <f>_xlfn.TEXTAFTER(_xlfn.TEXTBEFORE(runRBA_RBA_fluxes[[#This Row],[rxn]],"-"&amp;runRBA_RBA_fluxes[[#This Row],[enz]],-1),"_",-1)</f>
        <v>FWD</v>
      </c>
      <c r="H1253" t="str">
        <f>_xlfn.TEXTAFTER(runRBA_RBA_fluxes[[#This Row],[rxn]],"-",-1)</f>
        <v>YOR202W</v>
      </c>
      <c r="I1253" s="1">
        <f>IF(runRBA_RBA_fluxes[[#This Row],[dir]]="REV",-runRBA_RBA_fluxes[[#This Row],[ub]],runRBA_RBA_fluxes[[#This Row],[lb]])</f>
        <v>0</v>
      </c>
      <c r="J1253" s="1">
        <f>IF(runRBA_RBA_fluxes[[#This Row],[dir]]="REV",-runRBA_RBA_fluxes[[#This Row],[lb]],runRBA_RBA_fluxes[[#This Row],[ub]])</f>
        <v>1000.0000000000001</v>
      </c>
      <c r="K1253" s="1">
        <f>IF(runRBA_RBA_fluxes[[#This Row],[dir]]="REV",-1,1)*runRBA_RBA_fluxes[[#This Row],[flux]]</f>
        <v>1.16276689E-7</v>
      </c>
      <c r="L1253" s="1" t="b">
        <f>NOT(ISERROR(IF(runRBA_RBA_fluxes[[#This Row],[tag]]="RXN",MATCH(runRBA_RBA_fluxes[[#This Row],[rxn_base_id]],fba_fluxes[rxn],0),0)))</f>
        <v>1</v>
      </c>
    </row>
    <row r="1254" spans="1:12" x14ac:dyDescent="0.2">
      <c r="A1254" s="1" t="s">
        <v>951</v>
      </c>
      <c r="B1254">
        <v>2.6309771451508999E-2</v>
      </c>
      <c r="C1254">
        <v>0</v>
      </c>
      <c r="D1254">
        <v>1000.0000000000001</v>
      </c>
      <c r="E1254" t="str">
        <f>_xlfn.TEXTBEFORE(runRBA_RBA_fluxes[[#This Row],[rxn]],"-")</f>
        <v>RXN</v>
      </c>
      <c r="F1254" t="str">
        <f>IFERROR(_xlfn.TEXTAFTER(_xlfn.TEXTBEFORE(runRBA_RBA_fluxes[[#This Row],[rxn]],"_"&amp;runRBA_RBA_fluxes[[#This Row],[dir]]&amp;"-",-1),runRBA_RBA_fluxes[[#This Row],[tag]]&amp;"-"),"")</f>
        <v>ILETA_c</v>
      </c>
      <c r="G1254" t="str">
        <f>_xlfn.TEXTAFTER(_xlfn.TEXTBEFORE(runRBA_RBA_fluxes[[#This Row],[rxn]],"-"&amp;runRBA_RBA_fluxes[[#This Row],[enz]],-1),"_",-1)</f>
        <v>REV</v>
      </c>
      <c r="H1254" t="str">
        <f>_xlfn.TEXTAFTER(runRBA_RBA_fluxes[[#This Row],[rxn]],"-",-1)</f>
        <v>YJR148W</v>
      </c>
      <c r="I1254" s="1">
        <f>IF(runRBA_RBA_fluxes[[#This Row],[dir]]="REV",-runRBA_RBA_fluxes[[#This Row],[ub]],runRBA_RBA_fluxes[[#This Row],[lb]])</f>
        <v>-1000.0000000000001</v>
      </c>
      <c r="J1254" s="1">
        <f>IF(runRBA_RBA_fluxes[[#This Row],[dir]]="REV",-runRBA_RBA_fluxes[[#This Row],[lb]],runRBA_RBA_fluxes[[#This Row],[ub]])</f>
        <v>0</v>
      </c>
      <c r="K1254" s="1">
        <f>IF(runRBA_RBA_fluxes[[#This Row],[dir]]="REV",-1,1)*runRBA_RBA_fluxes[[#This Row],[flux]]</f>
        <v>-2.6309771451508999E-2</v>
      </c>
      <c r="L1254" s="1" t="b">
        <f>NOT(ISERROR(IF(runRBA_RBA_fluxes[[#This Row],[tag]]="RXN",MATCH(runRBA_RBA_fluxes[[#This Row],[rxn_base_id]],fba_fluxes[rxn],0),0)))</f>
        <v>1</v>
      </c>
    </row>
    <row r="1255" spans="1:12" x14ac:dyDescent="0.2">
      <c r="A1255" s="1" t="s">
        <v>952</v>
      </c>
      <c r="B1255">
        <v>8.3147486699999999E-7</v>
      </c>
      <c r="C1255">
        <v>0</v>
      </c>
      <c r="D1255">
        <v>1000.0000000000001</v>
      </c>
      <c r="E1255" t="str">
        <f>_xlfn.TEXTBEFORE(runRBA_RBA_fluxes[[#This Row],[rxn]],"-")</f>
        <v>RXN</v>
      </c>
      <c r="F1255" t="str">
        <f>IFERROR(_xlfn.TEXTAFTER(_xlfn.TEXTBEFORE(runRBA_RBA_fluxes[[#This Row],[rxn]],"_"&amp;runRBA_RBA_fluxes[[#This Row],[dir]]&amp;"-",-1),runRBA_RBA_fluxes[[#This Row],[tag]]&amp;"-"),"")</f>
        <v>HETZK_c</v>
      </c>
      <c r="G1255" t="str">
        <f>_xlfn.TEXTAFTER(_xlfn.TEXTBEFORE(runRBA_RBA_fluxes[[#This Row],[rxn]],"-"&amp;runRBA_RBA_fluxes[[#This Row],[enz]],-1),"_",-1)</f>
        <v>FWD</v>
      </c>
      <c r="H1255" t="str">
        <f>_xlfn.TEXTAFTER(runRBA_RBA_fluxes[[#This Row],[rxn]],"-",-1)</f>
        <v>YPL214C</v>
      </c>
      <c r="I1255" s="1">
        <f>IF(runRBA_RBA_fluxes[[#This Row],[dir]]="REV",-runRBA_RBA_fluxes[[#This Row],[ub]],runRBA_RBA_fluxes[[#This Row],[lb]])</f>
        <v>0</v>
      </c>
      <c r="J1255" s="1">
        <f>IF(runRBA_RBA_fluxes[[#This Row],[dir]]="REV",-runRBA_RBA_fluxes[[#This Row],[lb]],runRBA_RBA_fluxes[[#This Row],[ub]])</f>
        <v>1000.0000000000001</v>
      </c>
      <c r="K1255" s="1">
        <f>IF(runRBA_RBA_fluxes[[#This Row],[dir]]="REV",-1,1)*runRBA_RBA_fluxes[[#This Row],[flux]]</f>
        <v>8.3147486699999999E-7</v>
      </c>
      <c r="L1255" s="1" t="b">
        <f>NOT(ISERROR(IF(runRBA_RBA_fluxes[[#This Row],[tag]]="RXN",MATCH(runRBA_RBA_fluxes[[#This Row],[rxn_base_id]],fba_fluxes[rxn],0),0)))</f>
        <v>1</v>
      </c>
    </row>
    <row r="1256" spans="1:12" x14ac:dyDescent="0.2">
      <c r="A1256" s="1" t="s">
        <v>954</v>
      </c>
      <c r="B1256">
        <v>0.60657591258908194</v>
      </c>
      <c r="C1256">
        <v>0</v>
      </c>
      <c r="D1256">
        <v>1000.0000000000001</v>
      </c>
      <c r="E1256" t="str">
        <f>_xlfn.TEXTBEFORE(runRBA_RBA_fluxes[[#This Row],[rxn]],"-")</f>
        <v>RXN</v>
      </c>
      <c r="F1256" t="str">
        <f>IFERROR(_xlfn.TEXTAFTER(_xlfn.TEXTBEFORE(runRBA_RBA_fluxes[[#This Row],[rxn]],"_"&amp;runRBA_RBA_fluxes[[#This Row],[dir]]&amp;"-",-1),runRBA_RBA_fluxes[[#This Row],[tag]]&amp;"-"),"")</f>
        <v>PC_c</v>
      </c>
      <c r="G1256" t="str">
        <f>_xlfn.TEXTAFTER(_xlfn.TEXTBEFORE(runRBA_RBA_fluxes[[#This Row],[rxn]],"-"&amp;runRBA_RBA_fluxes[[#This Row],[enz]],-1),"_",-1)</f>
        <v>FWD</v>
      </c>
      <c r="H1256" t="str">
        <f>_xlfn.TEXTAFTER(runRBA_RBA_fluxes[[#This Row],[rxn]],"-",-1)</f>
        <v>YGL062W</v>
      </c>
      <c r="I1256" s="1">
        <f>IF(runRBA_RBA_fluxes[[#This Row],[dir]]="REV",-runRBA_RBA_fluxes[[#This Row],[ub]],runRBA_RBA_fluxes[[#This Row],[lb]])</f>
        <v>0</v>
      </c>
      <c r="J1256" s="1">
        <f>IF(runRBA_RBA_fluxes[[#This Row],[dir]]="REV",-runRBA_RBA_fluxes[[#This Row],[lb]],runRBA_RBA_fluxes[[#This Row],[ub]])</f>
        <v>1000.0000000000001</v>
      </c>
      <c r="K1256" s="1">
        <f>IF(runRBA_RBA_fluxes[[#This Row],[dir]]="REV",-1,1)*runRBA_RBA_fluxes[[#This Row],[flux]]</f>
        <v>0.60657591258908194</v>
      </c>
      <c r="L1256" s="1" t="b">
        <f>NOT(ISERROR(IF(runRBA_RBA_fluxes[[#This Row],[tag]]="RXN",MATCH(runRBA_RBA_fluxes[[#This Row],[rxn_base_id]],fba_fluxes[rxn],0),0)))</f>
        <v>1</v>
      </c>
    </row>
    <row r="1257" spans="1:12" hidden="1" x14ac:dyDescent="0.2">
      <c r="A1257" s="1" t="s">
        <v>2081</v>
      </c>
      <c r="B1257">
        <v>3.1713730000000001E-9</v>
      </c>
      <c r="C1257">
        <v>0</v>
      </c>
      <c r="D1257">
        <v>1000.0000000000001</v>
      </c>
      <c r="E1257" t="str">
        <f>_xlfn.TEXTBEFORE(runRBA_RBA_fluxes[[#This Row],[rxn]],"-")</f>
        <v>ENZLOAD</v>
      </c>
      <c r="F1257" t="str">
        <f>IFERROR(_xlfn.TEXTAFTER(_xlfn.TEXTBEFORE(runRBA_RBA_fluxes[[#This Row],[rxn]],"_"&amp;runRBA_RBA_fluxes[[#This Row],[dir]]&amp;"-",-1),runRBA_RBA_fluxes[[#This Row],[tag]]&amp;"-"),"")</f>
        <v>C3STKR1_c</v>
      </c>
      <c r="G1257" t="str">
        <f>_xlfn.TEXTAFTER(_xlfn.TEXTBEFORE(runRBA_RBA_fluxes[[#This Row],[rxn]],"-"&amp;runRBA_RBA_fluxes[[#This Row],[enz]],-1),"_",-1)</f>
        <v>FWD</v>
      </c>
      <c r="H1257" t="str">
        <f>_xlfn.TEXTAFTER(runRBA_RBA_fluxes[[#This Row],[rxn]],"-",-1)</f>
        <v>YLR100W</v>
      </c>
      <c r="I1257" s="1">
        <f>IF(runRBA_RBA_fluxes[[#This Row],[dir]]="REV",-runRBA_RBA_fluxes[[#This Row],[ub]],runRBA_RBA_fluxes[[#This Row],[lb]])</f>
        <v>0</v>
      </c>
      <c r="J1257" s="1">
        <f>IF(runRBA_RBA_fluxes[[#This Row],[dir]]="REV",-runRBA_RBA_fluxes[[#This Row],[lb]],runRBA_RBA_fluxes[[#This Row],[ub]])</f>
        <v>1000.0000000000001</v>
      </c>
      <c r="K1257" s="1">
        <f>IF(runRBA_RBA_fluxes[[#This Row],[dir]]="REV",-1,1)*runRBA_RBA_fluxes[[#This Row],[flux]]</f>
        <v>3.1713730000000001E-9</v>
      </c>
      <c r="L1257" s="1" t="b">
        <f>NOT(ISERROR(IF(runRBA_RBA_fluxes[[#This Row],[tag]]="RXN",MATCH(runRBA_RBA_fluxes[[#This Row],[rxn_base_id]],fba_fluxes[rxn],0),0)))</f>
        <v>1</v>
      </c>
    </row>
    <row r="1258" spans="1:12" x14ac:dyDescent="0.2">
      <c r="A1258" s="1" t="s">
        <v>955</v>
      </c>
      <c r="B1258">
        <v>0.45500401053469303</v>
      </c>
      <c r="C1258">
        <v>0</v>
      </c>
      <c r="D1258">
        <v>1000.0000000000001</v>
      </c>
      <c r="E1258" t="str">
        <f>_xlfn.TEXTBEFORE(runRBA_RBA_fluxes[[#This Row],[rxn]],"-")</f>
        <v>RXN</v>
      </c>
      <c r="F1258" t="str">
        <f>IFERROR(_xlfn.TEXTAFTER(_xlfn.TEXTBEFORE(runRBA_RBA_fluxes[[#This Row],[rxn]],"_"&amp;runRBA_RBA_fluxes[[#This Row],[dir]]&amp;"-",-1),runRBA_RBA_fluxes[[#This Row],[tag]]&amp;"-"),"")</f>
        <v>PSERT_c</v>
      </c>
      <c r="G1258" t="str">
        <f>_xlfn.TEXTAFTER(_xlfn.TEXTBEFORE(runRBA_RBA_fluxes[[#This Row],[rxn]],"-"&amp;runRBA_RBA_fluxes[[#This Row],[enz]],-1),"_",-1)</f>
        <v>FWD</v>
      </c>
      <c r="H1258" t="str">
        <f>_xlfn.TEXTAFTER(runRBA_RBA_fluxes[[#This Row],[rxn]],"-",-1)</f>
        <v>YOR184W</v>
      </c>
      <c r="I1258" s="1">
        <f>IF(runRBA_RBA_fluxes[[#This Row],[dir]]="REV",-runRBA_RBA_fluxes[[#This Row],[ub]],runRBA_RBA_fluxes[[#This Row],[lb]])</f>
        <v>0</v>
      </c>
      <c r="J1258" s="1">
        <f>IF(runRBA_RBA_fluxes[[#This Row],[dir]]="REV",-runRBA_RBA_fluxes[[#This Row],[lb]],runRBA_RBA_fluxes[[#This Row],[ub]])</f>
        <v>1000.0000000000001</v>
      </c>
      <c r="K1258" s="1">
        <f>IF(runRBA_RBA_fluxes[[#This Row],[dir]]="REV",-1,1)*runRBA_RBA_fluxes[[#This Row],[flux]]</f>
        <v>0.45500401053469303</v>
      </c>
      <c r="L1258" s="1" t="b">
        <f>NOT(ISERROR(IF(runRBA_RBA_fluxes[[#This Row],[tag]]="RXN",MATCH(runRBA_RBA_fluxes[[#This Row],[rxn_base_id]],fba_fluxes[rxn],0),0)))</f>
        <v>1</v>
      </c>
    </row>
    <row r="1259" spans="1:12" hidden="1" x14ac:dyDescent="0.2">
      <c r="A1259" s="1" t="s">
        <v>2082</v>
      </c>
      <c r="B1259">
        <v>7.2129910000000002E-9</v>
      </c>
      <c r="C1259">
        <v>0</v>
      </c>
      <c r="D1259">
        <v>1000.0000000000001</v>
      </c>
      <c r="E1259" t="str">
        <f>_xlfn.TEXTBEFORE(runRBA_RBA_fluxes[[#This Row],[rxn]],"-")</f>
        <v>ENZSYN</v>
      </c>
      <c r="F1259" t="str">
        <f>IFERROR(_xlfn.TEXTAFTER(_xlfn.TEXTBEFORE(runRBA_RBA_fluxes[[#This Row],[rxn]],"_"&amp;runRBA_RBA_fluxes[[#This Row],[dir]]&amp;"-",-1),runRBA_RBA_fluxes[[#This Row],[tag]]&amp;"-"),"")</f>
        <v/>
      </c>
      <c r="G1259" t="e">
        <f>_xlfn.TEXTAFTER(_xlfn.TEXTBEFORE(runRBA_RBA_fluxes[[#This Row],[rxn]],"-"&amp;runRBA_RBA_fluxes[[#This Row],[enz]],-1),"_",-1)</f>
        <v>#N/A</v>
      </c>
      <c r="H1259" t="str">
        <f>_xlfn.TEXTAFTER(runRBA_RBA_fluxes[[#This Row],[rxn]],"-",-1)</f>
        <v>YGR157W</v>
      </c>
      <c r="I1259" s="1" t="e">
        <f>IF(runRBA_RBA_fluxes[[#This Row],[dir]]="REV",-runRBA_RBA_fluxes[[#This Row],[ub]],runRBA_RBA_fluxes[[#This Row],[lb]])</f>
        <v>#N/A</v>
      </c>
      <c r="J1259" s="1" t="e">
        <f>IF(runRBA_RBA_fluxes[[#This Row],[dir]]="REV",-runRBA_RBA_fluxes[[#This Row],[lb]],runRBA_RBA_fluxes[[#This Row],[ub]])</f>
        <v>#N/A</v>
      </c>
      <c r="K1259" s="1" t="e">
        <f>IF(runRBA_RBA_fluxes[[#This Row],[dir]]="REV",-1,1)*runRBA_RBA_fluxes[[#This Row],[flux]]</f>
        <v>#N/A</v>
      </c>
      <c r="L1259" s="1" t="b">
        <f>NOT(ISERROR(IF(runRBA_RBA_fluxes[[#This Row],[tag]]="RXN",MATCH(runRBA_RBA_fluxes[[#This Row],[rxn_base_id]],fba_fluxes[rxn],0),0)))</f>
        <v>1</v>
      </c>
    </row>
    <row r="1260" spans="1:12" x14ac:dyDescent="0.2">
      <c r="A1260" s="1" t="s">
        <v>956</v>
      </c>
      <c r="B1260">
        <v>0.39782990756507702</v>
      </c>
      <c r="C1260">
        <v>0</v>
      </c>
      <c r="D1260">
        <v>1000.0000000000001</v>
      </c>
      <c r="E1260" t="str">
        <f>_xlfn.TEXTBEFORE(runRBA_RBA_fluxes[[#This Row],[rxn]],"-")</f>
        <v>RXN</v>
      </c>
      <c r="F1260" t="str">
        <f>IFERROR(_xlfn.TEXTAFTER(_xlfn.TEXTBEFORE(runRBA_RBA_fluxes[[#This Row],[rxn]],"_"&amp;runRBA_RBA_fluxes[[#This Row],[dir]]&amp;"-",-1),runRBA_RBA_fluxes[[#This Row],[tag]]&amp;"-"),"")</f>
        <v>SUCDq6_m</v>
      </c>
      <c r="G1260" t="str">
        <f>_xlfn.TEXTAFTER(_xlfn.TEXTBEFORE(runRBA_RBA_fluxes[[#This Row],[rxn]],"-"&amp;runRBA_RBA_fluxes[[#This Row],[enz]],-1),"_",-1)</f>
        <v>FWD</v>
      </c>
      <c r="H1260" t="str">
        <f>_xlfn.TEXTAFTER(runRBA_RBA_fluxes[[#This Row],[rxn]],"-",-1)</f>
        <v>SDH9234</v>
      </c>
      <c r="I1260" s="1">
        <f>IF(runRBA_RBA_fluxes[[#This Row],[dir]]="REV",-runRBA_RBA_fluxes[[#This Row],[ub]],runRBA_RBA_fluxes[[#This Row],[lb]])</f>
        <v>0</v>
      </c>
      <c r="J1260" s="1">
        <f>IF(runRBA_RBA_fluxes[[#This Row],[dir]]="REV",-runRBA_RBA_fluxes[[#This Row],[lb]],runRBA_RBA_fluxes[[#This Row],[ub]])</f>
        <v>1000.0000000000001</v>
      </c>
      <c r="K1260" s="1">
        <f>IF(runRBA_RBA_fluxes[[#This Row],[dir]]="REV",-1,1)*runRBA_RBA_fluxes[[#This Row],[flux]]</f>
        <v>0.39782990756507702</v>
      </c>
      <c r="L1260" s="1" t="b">
        <f>NOT(ISERROR(IF(runRBA_RBA_fluxes[[#This Row],[tag]]="RXN",MATCH(runRBA_RBA_fluxes[[#This Row],[rxn_base_id]],fba_fluxes[rxn],0),0)))</f>
        <v>1</v>
      </c>
    </row>
    <row r="1261" spans="1:12" hidden="1" x14ac:dyDescent="0.2">
      <c r="A1261" s="1" t="s">
        <v>2083</v>
      </c>
      <c r="B1261">
        <v>2.0261741E-8</v>
      </c>
      <c r="C1261">
        <v>0</v>
      </c>
      <c r="D1261">
        <v>1000.0000000000001</v>
      </c>
      <c r="E1261" t="str">
        <f>_xlfn.TEXTBEFORE(runRBA_RBA_fluxes[[#This Row],[rxn]],"-")</f>
        <v>ENZSYN</v>
      </c>
      <c r="F1261" t="str">
        <f>IFERROR(_xlfn.TEXTAFTER(_xlfn.TEXTBEFORE(runRBA_RBA_fluxes[[#This Row],[rxn]],"_"&amp;runRBA_RBA_fluxes[[#This Row],[dir]]&amp;"-",-1),runRBA_RBA_fluxes[[#This Row],[tag]]&amp;"-"),"")</f>
        <v/>
      </c>
      <c r="G1261" t="e">
        <f>_xlfn.TEXTAFTER(_xlfn.TEXTBEFORE(runRBA_RBA_fluxes[[#This Row],[rxn]],"-"&amp;runRBA_RBA_fluxes[[#This Row],[enz]],-1),"_",-1)</f>
        <v>#N/A</v>
      </c>
      <c r="H1261" t="str">
        <f>_xlfn.TEXTAFTER(runRBA_RBA_fluxes[[#This Row],[rxn]],"-",-1)</f>
        <v>YBR265W</v>
      </c>
      <c r="I1261" s="1" t="e">
        <f>IF(runRBA_RBA_fluxes[[#This Row],[dir]]="REV",-runRBA_RBA_fluxes[[#This Row],[ub]],runRBA_RBA_fluxes[[#This Row],[lb]])</f>
        <v>#N/A</v>
      </c>
      <c r="J1261" s="1" t="e">
        <f>IF(runRBA_RBA_fluxes[[#This Row],[dir]]="REV",-runRBA_RBA_fluxes[[#This Row],[lb]],runRBA_RBA_fluxes[[#This Row],[ub]])</f>
        <v>#N/A</v>
      </c>
      <c r="K1261" s="1" t="e">
        <f>IF(runRBA_RBA_fluxes[[#This Row],[dir]]="REV",-1,1)*runRBA_RBA_fluxes[[#This Row],[flux]]</f>
        <v>#N/A</v>
      </c>
      <c r="L1261" s="1" t="b">
        <f>NOT(ISERROR(IF(runRBA_RBA_fluxes[[#This Row],[tag]]="RXN",MATCH(runRBA_RBA_fluxes[[#This Row],[rxn_base_id]],fba_fluxes[rxn],0),0)))</f>
        <v>1</v>
      </c>
    </row>
    <row r="1262" spans="1:12" hidden="1" x14ac:dyDescent="0.2">
      <c r="A1262" s="1" t="s">
        <v>2084</v>
      </c>
      <c r="B1262">
        <v>7.47137969E-7</v>
      </c>
      <c r="C1262">
        <v>0</v>
      </c>
      <c r="D1262">
        <v>1000.0000000000001</v>
      </c>
      <c r="E1262" t="str">
        <f>_xlfn.TEXTBEFORE(runRBA_RBA_fluxes[[#This Row],[rxn]],"-")</f>
        <v>RIBOSYN</v>
      </c>
      <c r="F1262" t="str">
        <f>IFERROR(_xlfn.TEXTAFTER(_xlfn.TEXTBEFORE(runRBA_RBA_fluxes[[#This Row],[rxn]],"_"&amp;runRBA_RBA_fluxes[[#This Row],[dir]]&amp;"-",-1),runRBA_RBA_fluxes[[#This Row],[tag]]&amp;"-"),"")</f>
        <v/>
      </c>
      <c r="G1262" t="e">
        <f>_xlfn.TEXTAFTER(_xlfn.TEXTBEFORE(runRBA_RBA_fluxes[[#This Row],[rxn]],"-"&amp;runRBA_RBA_fluxes[[#This Row],[enz]],-1),"_",-1)</f>
        <v>#N/A</v>
      </c>
      <c r="H1262" t="str">
        <f>_xlfn.TEXTAFTER(runRBA_RBA_fluxes[[#This Row],[rxn]],"-",-1)</f>
        <v>rrna18s_c</v>
      </c>
      <c r="I1262" s="1" t="e">
        <f>IF(runRBA_RBA_fluxes[[#This Row],[dir]]="REV",-runRBA_RBA_fluxes[[#This Row],[ub]],runRBA_RBA_fluxes[[#This Row],[lb]])</f>
        <v>#N/A</v>
      </c>
      <c r="J1262" s="1" t="e">
        <f>IF(runRBA_RBA_fluxes[[#This Row],[dir]]="REV",-runRBA_RBA_fluxes[[#This Row],[lb]],runRBA_RBA_fluxes[[#This Row],[ub]])</f>
        <v>#N/A</v>
      </c>
      <c r="K1262" s="1" t="e">
        <f>IF(runRBA_RBA_fluxes[[#This Row],[dir]]="REV",-1,1)*runRBA_RBA_fluxes[[#This Row],[flux]]</f>
        <v>#N/A</v>
      </c>
      <c r="L1262" s="1" t="b">
        <f>NOT(ISERROR(IF(runRBA_RBA_fluxes[[#This Row],[tag]]="RXN",MATCH(runRBA_RBA_fluxes[[#This Row],[rxn_base_id]],fba_fluxes[rxn],0),0)))</f>
        <v>1</v>
      </c>
    </row>
    <row r="1263" spans="1:12" hidden="1" x14ac:dyDescent="0.2">
      <c r="A1263" s="1" t="s">
        <v>2085</v>
      </c>
      <c r="B1263">
        <v>1.8841013399999999E-7</v>
      </c>
      <c r="C1263">
        <v>0</v>
      </c>
      <c r="D1263">
        <v>1000.0000000000001</v>
      </c>
      <c r="E1263" t="str">
        <f>_xlfn.TEXTBEFORE(runRBA_RBA_fluxes[[#This Row],[rxn]],"-")</f>
        <v>ENZSYN</v>
      </c>
      <c r="F1263" t="str">
        <f>IFERROR(_xlfn.TEXTAFTER(_xlfn.TEXTBEFORE(runRBA_RBA_fluxes[[#This Row],[rxn]],"_"&amp;runRBA_RBA_fluxes[[#This Row],[dir]]&amp;"-",-1),runRBA_RBA_fluxes[[#This Row],[tag]]&amp;"-"),"")</f>
        <v/>
      </c>
      <c r="G1263" t="e">
        <f>_xlfn.TEXTAFTER(_xlfn.TEXTBEFORE(runRBA_RBA_fluxes[[#This Row],[rxn]],"-"&amp;runRBA_RBA_fluxes[[#This Row],[enz]],-1),"_",-1)</f>
        <v>#N/A</v>
      </c>
      <c r="H1263" t="str">
        <f>_xlfn.TEXTAFTER(runRBA_RBA_fluxes[[#This Row],[rxn]],"-",-1)</f>
        <v>YNL241C</v>
      </c>
      <c r="I1263" s="1" t="e">
        <f>IF(runRBA_RBA_fluxes[[#This Row],[dir]]="REV",-runRBA_RBA_fluxes[[#This Row],[ub]],runRBA_RBA_fluxes[[#This Row],[lb]])</f>
        <v>#N/A</v>
      </c>
      <c r="J1263" s="1" t="e">
        <f>IF(runRBA_RBA_fluxes[[#This Row],[dir]]="REV",-runRBA_RBA_fluxes[[#This Row],[lb]],runRBA_RBA_fluxes[[#This Row],[ub]])</f>
        <v>#N/A</v>
      </c>
      <c r="K1263" s="1" t="e">
        <f>IF(runRBA_RBA_fluxes[[#This Row],[dir]]="REV",-1,1)*runRBA_RBA_fluxes[[#This Row],[flux]]</f>
        <v>#N/A</v>
      </c>
      <c r="L1263" s="1" t="b">
        <f>NOT(ISERROR(IF(runRBA_RBA_fluxes[[#This Row],[tag]]="RXN",MATCH(runRBA_RBA_fluxes[[#This Row],[rxn_base_id]],fba_fluxes[rxn],0),0)))</f>
        <v>1</v>
      </c>
    </row>
    <row r="1264" spans="1:12" hidden="1" x14ac:dyDescent="0.2">
      <c r="A1264" s="1" t="s">
        <v>2086</v>
      </c>
      <c r="B1264">
        <v>4.4926973499999999E-7</v>
      </c>
      <c r="C1264">
        <v>0</v>
      </c>
      <c r="D1264">
        <v>1000.0000000000001</v>
      </c>
      <c r="E1264" t="str">
        <f>_xlfn.TEXTBEFORE(runRBA_RBA_fluxes[[#This Row],[rxn]],"-")</f>
        <v>ENZSYN</v>
      </c>
      <c r="F1264" t="str">
        <f>IFERROR(_xlfn.TEXTAFTER(_xlfn.TEXTBEFORE(runRBA_RBA_fluxes[[#This Row],[rxn]],"_"&amp;runRBA_RBA_fluxes[[#This Row],[dir]]&amp;"-",-1),runRBA_RBA_fluxes[[#This Row],[tag]]&amp;"-"),"")</f>
        <v/>
      </c>
      <c r="G1264" t="e">
        <f>_xlfn.TEXTAFTER(_xlfn.TEXTBEFORE(runRBA_RBA_fluxes[[#This Row],[rxn]],"-"&amp;runRBA_RBA_fluxes[[#This Row],[enz]],-1),"_",-1)</f>
        <v>#N/A</v>
      </c>
      <c r="H1264" t="str">
        <f>_xlfn.TEXTAFTER(runRBA_RBA_fluxes[[#This Row],[rxn]],"-",-1)</f>
        <v>YER069W</v>
      </c>
      <c r="I1264" s="1" t="e">
        <f>IF(runRBA_RBA_fluxes[[#This Row],[dir]]="REV",-runRBA_RBA_fluxes[[#This Row],[ub]],runRBA_RBA_fluxes[[#This Row],[lb]])</f>
        <v>#N/A</v>
      </c>
      <c r="J1264" s="1" t="e">
        <f>IF(runRBA_RBA_fluxes[[#This Row],[dir]]="REV",-runRBA_RBA_fluxes[[#This Row],[lb]],runRBA_RBA_fluxes[[#This Row],[ub]])</f>
        <v>#N/A</v>
      </c>
      <c r="K1264" s="1" t="e">
        <f>IF(runRBA_RBA_fluxes[[#This Row],[dir]]="REV",-1,1)*runRBA_RBA_fluxes[[#This Row],[flux]]</f>
        <v>#N/A</v>
      </c>
      <c r="L1264" s="1" t="b">
        <f>NOT(ISERROR(IF(runRBA_RBA_fluxes[[#This Row],[tag]]="RXN",MATCH(runRBA_RBA_fluxes[[#This Row],[rxn_base_id]],fba_fluxes[rxn],0),0)))</f>
        <v>1</v>
      </c>
    </row>
    <row r="1265" spans="1:12" x14ac:dyDescent="0.2">
      <c r="A1265" s="1" t="s">
        <v>957</v>
      </c>
      <c r="B1265">
        <v>2.0339734006800001E-4</v>
      </c>
      <c r="C1265">
        <v>0</v>
      </c>
      <c r="D1265">
        <v>1000.0000000000001</v>
      </c>
      <c r="E1265" t="str">
        <f>_xlfn.TEXTBEFORE(runRBA_RBA_fluxes[[#This Row],[rxn]],"-")</f>
        <v>RXN</v>
      </c>
      <c r="F1265" t="str">
        <f>IFERROR(_xlfn.TEXTAFTER(_xlfn.TEXTBEFORE(runRBA_RBA_fluxes[[#This Row],[rxn]],"_"&amp;runRBA_RBA_fluxes[[#This Row],[dir]]&amp;"-",-1),runRBA_RBA_fluxes[[#This Row],[tag]]&amp;"-"),"")</f>
        <v>PSt_c_rm</v>
      </c>
      <c r="G1265" t="str">
        <f>_xlfn.TEXTAFTER(_xlfn.TEXTBEFORE(runRBA_RBA_fluxes[[#This Row],[rxn]],"-"&amp;runRBA_RBA_fluxes[[#This Row],[enz]],-1),"_",-1)</f>
        <v>REV</v>
      </c>
      <c r="H1265" t="str">
        <f>_xlfn.TEXTAFTER(runRBA_RBA_fluxes[[#This Row],[rxn]],"-",-1)</f>
        <v>SPONT</v>
      </c>
      <c r="I1265" s="1">
        <f>IF(runRBA_RBA_fluxes[[#This Row],[dir]]="REV",-runRBA_RBA_fluxes[[#This Row],[ub]],runRBA_RBA_fluxes[[#This Row],[lb]])</f>
        <v>-1000.0000000000001</v>
      </c>
      <c r="J1265" s="1">
        <f>IF(runRBA_RBA_fluxes[[#This Row],[dir]]="REV",-runRBA_RBA_fluxes[[#This Row],[lb]],runRBA_RBA_fluxes[[#This Row],[ub]])</f>
        <v>0</v>
      </c>
      <c r="K1265" s="1">
        <f>IF(runRBA_RBA_fluxes[[#This Row],[dir]]="REV",-1,1)*runRBA_RBA_fluxes[[#This Row],[flux]]</f>
        <v>-2.0339734006800001E-4</v>
      </c>
      <c r="L1265" s="1" t="b">
        <f>NOT(ISERROR(IF(runRBA_RBA_fluxes[[#This Row],[tag]]="RXN",MATCH(runRBA_RBA_fluxes[[#This Row],[rxn_base_id]],fba_fluxes[rxn],0),0)))</f>
        <v>1</v>
      </c>
    </row>
    <row r="1266" spans="1:12" x14ac:dyDescent="0.2">
      <c r="A1266" s="1" t="s">
        <v>958</v>
      </c>
      <c r="B1266">
        <v>2.6288247175000001E-5</v>
      </c>
      <c r="C1266">
        <v>0</v>
      </c>
      <c r="D1266">
        <v>1000.0000000000001</v>
      </c>
      <c r="E1266" t="str">
        <f>_xlfn.TEXTBEFORE(runRBA_RBA_fluxes[[#This Row],[rxn]],"-")</f>
        <v>RXN</v>
      </c>
      <c r="F1266" t="str">
        <f>IFERROR(_xlfn.TEXTAFTER(_xlfn.TEXTBEFORE(runRBA_RBA_fluxes[[#This Row],[rxn]],"_"&amp;runRBA_RBA_fluxes[[#This Row],[dir]]&amp;"-",-1),runRBA_RBA_fluxes[[#This Row],[tag]]&amp;"-"),"")</f>
        <v>CERH2A24_r</v>
      </c>
      <c r="G1266" t="str">
        <f>_xlfn.TEXTAFTER(_xlfn.TEXTBEFORE(runRBA_RBA_fluxes[[#This Row],[rxn]],"-"&amp;runRBA_RBA_fluxes[[#This Row],[enz]],-1),"_",-1)</f>
        <v>FWD</v>
      </c>
      <c r="H1266" t="str">
        <f>_xlfn.TEXTAFTER(runRBA_RBA_fluxes[[#This Row],[rxn]],"-",-1)</f>
        <v>YMR272C</v>
      </c>
      <c r="I1266" s="1">
        <f>IF(runRBA_RBA_fluxes[[#This Row],[dir]]="REV",-runRBA_RBA_fluxes[[#This Row],[ub]],runRBA_RBA_fluxes[[#This Row],[lb]])</f>
        <v>0</v>
      </c>
      <c r="J1266" s="1">
        <f>IF(runRBA_RBA_fluxes[[#This Row],[dir]]="REV",-runRBA_RBA_fluxes[[#This Row],[lb]],runRBA_RBA_fluxes[[#This Row],[ub]])</f>
        <v>1000.0000000000001</v>
      </c>
      <c r="K1266" s="1">
        <f>IF(runRBA_RBA_fluxes[[#This Row],[dir]]="REV",-1,1)*runRBA_RBA_fluxes[[#This Row],[flux]]</f>
        <v>2.6288247175000001E-5</v>
      </c>
      <c r="L1266" s="1" t="b">
        <f>NOT(ISERROR(IF(runRBA_RBA_fluxes[[#This Row],[tag]]="RXN",MATCH(runRBA_RBA_fluxes[[#This Row],[rxn_base_id]],fba_fluxes[rxn],0),0)))</f>
        <v>1</v>
      </c>
    </row>
    <row r="1267" spans="1:12" hidden="1" x14ac:dyDescent="0.2">
      <c r="A1267" s="1" t="s">
        <v>2087</v>
      </c>
      <c r="B1267">
        <v>5.4866384999999997E-8</v>
      </c>
      <c r="C1267">
        <v>0</v>
      </c>
      <c r="D1267">
        <v>1000.0000000000001</v>
      </c>
      <c r="E1267" t="str">
        <f>_xlfn.TEXTBEFORE(runRBA_RBA_fluxes[[#This Row],[rxn]],"-")</f>
        <v>ENZSYN</v>
      </c>
      <c r="F1267" t="str">
        <f>IFERROR(_xlfn.TEXTAFTER(_xlfn.TEXTBEFORE(runRBA_RBA_fluxes[[#This Row],[rxn]],"_"&amp;runRBA_RBA_fluxes[[#This Row],[dir]]&amp;"-",-1),runRBA_RBA_fluxes[[#This Row],[tag]]&amp;"-"),"")</f>
        <v/>
      </c>
      <c r="G1267" t="e">
        <f>_xlfn.TEXTAFTER(_xlfn.TEXTBEFORE(runRBA_RBA_fluxes[[#This Row],[rxn]],"-"&amp;runRBA_RBA_fluxes[[#This Row],[enz]],-1),"_",-1)</f>
        <v>#N/A</v>
      </c>
      <c r="H1267" t="str">
        <f>_xlfn.TEXTAFTER(runRBA_RBA_fluxes[[#This Row],[rxn]],"-",-1)</f>
        <v>YPR159W</v>
      </c>
      <c r="I1267" s="1" t="e">
        <f>IF(runRBA_RBA_fluxes[[#This Row],[dir]]="REV",-runRBA_RBA_fluxes[[#This Row],[ub]],runRBA_RBA_fluxes[[#This Row],[lb]])</f>
        <v>#N/A</v>
      </c>
      <c r="J1267" s="1" t="e">
        <f>IF(runRBA_RBA_fluxes[[#This Row],[dir]]="REV",-runRBA_RBA_fluxes[[#This Row],[lb]],runRBA_RBA_fluxes[[#This Row],[ub]])</f>
        <v>#N/A</v>
      </c>
      <c r="K1267" s="1" t="e">
        <f>IF(runRBA_RBA_fluxes[[#This Row],[dir]]="REV",-1,1)*runRBA_RBA_fluxes[[#This Row],[flux]]</f>
        <v>#N/A</v>
      </c>
      <c r="L1267" s="1" t="b">
        <f>NOT(ISERROR(IF(runRBA_RBA_fluxes[[#This Row],[tag]]="RXN",MATCH(runRBA_RBA_fluxes[[#This Row],[rxn_base_id]],fba_fluxes[rxn],0),0)))</f>
        <v>1</v>
      </c>
    </row>
    <row r="1268" spans="1:12" hidden="1" x14ac:dyDescent="0.2">
      <c r="A1268" s="1" t="s">
        <v>2088</v>
      </c>
      <c r="B1268">
        <v>2.8585214799999999E-7</v>
      </c>
      <c r="C1268">
        <v>0</v>
      </c>
      <c r="D1268">
        <v>1000.0000000000001</v>
      </c>
      <c r="E1268" t="str">
        <f>_xlfn.TEXTBEFORE(runRBA_RBA_fluxes[[#This Row],[rxn]],"-")</f>
        <v>PROSYN</v>
      </c>
      <c r="F1268" t="str">
        <f>IFERROR(_xlfn.TEXTAFTER(_xlfn.TEXTBEFORE(runRBA_RBA_fluxes[[#This Row],[rxn]],"_"&amp;runRBA_RBA_fluxes[[#This Row],[dir]]&amp;"-",-1),runRBA_RBA_fluxes[[#This Row],[tag]]&amp;"-"),"")</f>
        <v/>
      </c>
      <c r="G1268" t="e">
        <f>_xlfn.TEXTAFTER(_xlfn.TEXTBEFORE(runRBA_RBA_fluxes[[#This Row],[rxn]],"-"&amp;runRBA_RBA_fluxes[[#This Row],[enz]],-1),"_",-1)</f>
        <v>#N/A</v>
      </c>
      <c r="H1268" t="str">
        <f>_xlfn.TEXTAFTER(runRBA_RBA_fluxes[[#This Row],[rxn]],"-",-1)</f>
        <v>YKL067W</v>
      </c>
      <c r="I1268" s="1" t="e">
        <f>IF(runRBA_RBA_fluxes[[#This Row],[dir]]="REV",-runRBA_RBA_fluxes[[#This Row],[ub]],runRBA_RBA_fluxes[[#This Row],[lb]])</f>
        <v>#N/A</v>
      </c>
      <c r="J1268" s="1" t="e">
        <f>IF(runRBA_RBA_fluxes[[#This Row],[dir]]="REV",-runRBA_RBA_fluxes[[#This Row],[lb]],runRBA_RBA_fluxes[[#This Row],[ub]])</f>
        <v>#N/A</v>
      </c>
      <c r="K1268" s="1" t="e">
        <f>IF(runRBA_RBA_fluxes[[#This Row],[dir]]="REV",-1,1)*runRBA_RBA_fluxes[[#This Row],[flux]]</f>
        <v>#N/A</v>
      </c>
      <c r="L1268" s="1" t="b">
        <f>NOT(ISERROR(IF(runRBA_RBA_fluxes[[#This Row],[tag]]="RXN",MATCH(runRBA_RBA_fluxes[[#This Row],[rxn_base_id]],fba_fluxes[rxn],0),0)))</f>
        <v>1</v>
      </c>
    </row>
    <row r="1269" spans="1:12" hidden="1" x14ac:dyDescent="0.2">
      <c r="A1269" s="1" t="s">
        <v>2089</v>
      </c>
      <c r="B1269">
        <v>7.47137969E-7</v>
      </c>
      <c r="C1269">
        <v>0</v>
      </c>
      <c r="D1269">
        <v>1000.0000000000001</v>
      </c>
      <c r="E1269" t="str">
        <f>_xlfn.TEXTBEFORE(runRBA_RBA_fluxes[[#This Row],[rxn]],"-")</f>
        <v>PROSYN</v>
      </c>
      <c r="F1269" t="str">
        <f>IFERROR(_xlfn.TEXTAFTER(_xlfn.TEXTBEFORE(runRBA_RBA_fluxes[[#This Row],[rxn]],"_"&amp;runRBA_RBA_fluxes[[#This Row],[dir]]&amp;"-",-1),runRBA_RBA_fluxes[[#This Row],[tag]]&amp;"-"),"")</f>
        <v/>
      </c>
      <c r="G1269" t="e">
        <f>_xlfn.TEXTAFTER(_xlfn.TEXTBEFORE(runRBA_RBA_fluxes[[#This Row],[rxn]],"-"&amp;runRBA_RBA_fluxes[[#This Row],[enz]],-1),"_",-1)</f>
        <v>#N/A</v>
      </c>
      <c r="H1269" t="str">
        <f>_xlfn.TEXTAFTER(runRBA_RBA_fluxes[[#This Row],[rxn]],"-",-1)</f>
        <v>YOL120C</v>
      </c>
      <c r="I1269" s="1" t="e">
        <f>IF(runRBA_RBA_fluxes[[#This Row],[dir]]="REV",-runRBA_RBA_fluxes[[#This Row],[ub]],runRBA_RBA_fluxes[[#This Row],[lb]])</f>
        <v>#N/A</v>
      </c>
      <c r="J1269" s="1" t="e">
        <f>IF(runRBA_RBA_fluxes[[#This Row],[dir]]="REV",-runRBA_RBA_fluxes[[#This Row],[lb]],runRBA_RBA_fluxes[[#This Row],[ub]])</f>
        <v>#N/A</v>
      </c>
      <c r="K1269" s="1" t="e">
        <f>IF(runRBA_RBA_fluxes[[#This Row],[dir]]="REV",-1,1)*runRBA_RBA_fluxes[[#This Row],[flux]]</f>
        <v>#N/A</v>
      </c>
      <c r="L1269" s="1" t="b">
        <f>NOT(ISERROR(IF(runRBA_RBA_fluxes[[#This Row],[tag]]="RXN",MATCH(runRBA_RBA_fluxes[[#This Row],[rxn_base_id]],fba_fluxes[rxn],0),0)))</f>
        <v>1</v>
      </c>
    </row>
    <row r="1270" spans="1:12" hidden="1" x14ac:dyDescent="0.2">
      <c r="A1270" s="1" t="s">
        <v>2090</v>
      </c>
      <c r="B1270">
        <v>7.47137969E-7</v>
      </c>
      <c r="C1270">
        <v>0</v>
      </c>
      <c r="D1270">
        <v>1000.0000000000001</v>
      </c>
      <c r="E1270" t="str">
        <f>_xlfn.TEXTBEFORE(runRBA_RBA_fluxes[[#This Row],[rxn]],"-")</f>
        <v>RIBOSUBSYN</v>
      </c>
      <c r="F1270" t="str">
        <f>IFERROR(_xlfn.TEXTAFTER(_xlfn.TEXTBEFORE(runRBA_RBA_fluxes[[#This Row],[rxn]],"_"&amp;runRBA_RBA_fluxes[[#This Row],[dir]]&amp;"-",-1),runRBA_RBA_fluxes[[#This Row],[tag]]&amp;"-"),"")</f>
        <v/>
      </c>
      <c r="G1270" t="e">
        <f>_xlfn.TEXTAFTER(_xlfn.TEXTBEFORE(runRBA_RBA_fluxes[[#This Row],[rxn]],"-"&amp;runRBA_RBA_fluxes[[#This Row],[enz]],-1),"_",-1)</f>
        <v>#N/A</v>
      </c>
      <c r="H1270" t="str">
        <f>_xlfn.TEXTAFTER(runRBA_RBA_fluxes[[#This Row],[rxn]],"-",-1)</f>
        <v>YMR142C</v>
      </c>
      <c r="I1270" s="1" t="e">
        <f>IF(runRBA_RBA_fluxes[[#This Row],[dir]]="REV",-runRBA_RBA_fluxes[[#This Row],[ub]],runRBA_RBA_fluxes[[#This Row],[lb]])</f>
        <v>#N/A</v>
      </c>
      <c r="J1270" s="1" t="e">
        <f>IF(runRBA_RBA_fluxes[[#This Row],[dir]]="REV",-runRBA_RBA_fluxes[[#This Row],[lb]],runRBA_RBA_fluxes[[#This Row],[ub]])</f>
        <v>#N/A</v>
      </c>
      <c r="K1270" s="1" t="e">
        <f>IF(runRBA_RBA_fluxes[[#This Row],[dir]]="REV",-1,1)*runRBA_RBA_fluxes[[#This Row],[flux]]</f>
        <v>#N/A</v>
      </c>
      <c r="L1270" s="1" t="b">
        <f>NOT(ISERROR(IF(runRBA_RBA_fluxes[[#This Row],[tag]]="RXN",MATCH(runRBA_RBA_fluxes[[#This Row],[rxn_base_id]],fba_fluxes[rxn],0),0)))</f>
        <v>1</v>
      </c>
    </row>
    <row r="1271" spans="1:12" hidden="1" x14ac:dyDescent="0.2">
      <c r="A1271" s="1" t="s">
        <v>2091</v>
      </c>
      <c r="B1271">
        <v>2.0261741E-8</v>
      </c>
      <c r="C1271">
        <v>0</v>
      </c>
      <c r="D1271">
        <v>1000.0000000000001</v>
      </c>
      <c r="E1271" t="str">
        <f>_xlfn.TEXTBEFORE(runRBA_RBA_fluxes[[#This Row],[rxn]],"-")</f>
        <v>PROSYN</v>
      </c>
      <c r="F1271" t="str">
        <f>IFERROR(_xlfn.TEXTAFTER(_xlfn.TEXTBEFORE(runRBA_RBA_fluxes[[#This Row],[rxn]],"_"&amp;runRBA_RBA_fluxes[[#This Row],[dir]]&amp;"-",-1),runRBA_RBA_fluxes[[#This Row],[tag]]&amp;"-"),"")</f>
        <v/>
      </c>
      <c r="G1271" t="e">
        <f>_xlfn.TEXTAFTER(_xlfn.TEXTBEFORE(runRBA_RBA_fluxes[[#This Row],[rxn]],"-"&amp;runRBA_RBA_fluxes[[#This Row],[enz]],-1),"_",-1)</f>
        <v>#N/A</v>
      </c>
      <c r="H1271" t="str">
        <f>_xlfn.TEXTAFTER(runRBA_RBA_fluxes[[#This Row],[rxn]],"-",-1)</f>
        <v>YBR265W</v>
      </c>
      <c r="I1271" s="1" t="e">
        <f>IF(runRBA_RBA_fluxes[[#This Row],[dir]]="REV",-runRBA_RBA_fluxes[[#This Row],[ub]],runRBA_RBA_fluxes[[#This Row],[lb]])</f>
        <v>#N/A</v>
      </c>
      <c r="J1271" s="1" t="e">
        <f>IF(runRBA_RBA_fluxes[[#This Row],[dir]]="REV",-runRBA_RBA_fluxes[[#This Row],[lb]],runRBA_RBA_fluxes[[#This Row],[ub]])</f>
        <v>#N/A</v>
      </c>
      <c r="K1271" s="1" t="e">
        <f>IF(runRBA_RBA_fluxes[[#This Row],[dir]]="REV",-1,1)*runRBA_RBA_fluxes[[#This Row],[flux]]</f>
        <v>#N/A</v>
      </c>
      <c r="L1271" s="1" t="b">
        <f>NOT(ISERROR(IF(runRBA_RBA_fluxes[[#This Row],[tag]]="RXN",MATCH(runRBA_RBA_fluxes[[#This Row],[rxn_base_id]],fba_fluxes[rxn],0),0)))</f>
        <v>1</v>
      </c>
    </row>
    <row r="1272" spans="1:12" hidden="1" x14ac:dyDescent="0.2">
      <c r="A1272" s="1" t="s">
        <v>2092</v>
      </c>
      <c r="B1272">
        <v>5.4268882000000003E-8</v>
      </c>
      <c r="C1272">
        <v>0</v>
      </c>
      <c r="D1272">
        <v>1000.0000000000001</v>
      </c>
      <c r="E1272" t="str">
        <f>_xlfn.TEXTBEFORE(runRBA_RBA_fluxes[[#This Row],[rxn]],"-")</f>
        <v>ENZLOAD</v>
      </c>
      <c r="F1272" t="str">
        <f>IFERROR(_xlfn.TEXTAFTER(_xlfn.TEXTBEFORE(runRBA_RBA_fluxes[[#This Row],[rxn]],"_"&amp;runRBA_RBA_fluxes[[#This Row],[dir]]&amp;"-",-1),runRBA_RBA_fluxes[[#This Row],[tag]]&amp;"-"),"")</f>
        <v>AIRC1_c</v>
      </c>
      <c r="G1272" t="str">
        <f>_xlfn.TEXTAFTER(_xlfn.TEXTBEFORE(runRBA_RBA_fluxes[[#This Row],[rxn]],"-"&amp;runRBA_RBA_fluxes[[#This Row],[enz]],-1),"_",-1)</f>
        <v>FWD</v>
      </c>
      <c r="H1272" t="str">
        <f>_xlfn.TEXTAFTER(runRBA_RBA_fluxes[[#This Row],[rxn]],"-",-1)</f>
        <v>YOR128C</v>
      </c>
      <c r="I1272" s="1">
        <f>IF(runRBA_RBA_fluxes[[#This Row],[dir]]="REV",-runRBA_RBA_fluxes[[#This Row],[ub]],runRBA_RBA_fluxes[[#This Row],[lb]])</f>
        <v>0</v>
      </c>
      <c r="J1272" s="1">
        <f>IF(runRBA_RBA_fluxes[[#This Row],[dir]]="REV",-runRBA_RBA_fluxes[[#This Row],[lb]],runRBA_RBA_fluxes[[#This Row],[ub]])</f>
        <v>1000.0000000000001</v>
      </c>
      <c r="K1272" s="1">
        <f>IF(runRBA_RBA_fluxes[[#This Row],[dir]]="REV",-1,1)*runRBA_RBA_fluxes[[#This Row],[flux]]</f>
        <v>5.4268882000000003E-8</v>
      </c>
      <c r="L1272" s="1" t="b">
        <f>NOT(ISERROR(IF(runRBA_RBA_fluxes[[#This Row],[tag]]="RXN",MATCH(runRBA_RBA_fluxes[[#This Row],[rxn_base_id]],fba_fluxes[rxn],0),0)))</f>
        <v>1</v>
      </c>
    </row>
    <row r="1273" spans="1:12" x14ac:dyDescent="0.2">
      <c r="A1273" s="1" t="s">
        <v>959</v>
      </c>
      <c r="B1273">
        <v>0.28278838960313601</v>
      </c>
      <c r="C1273">
        <v>0</v>
      </c>
      <c r="D1273">
        <v>1000.0000000000001</v>
      </c>
      <c r="E1273" t="str">
        <f>_xlfn.TEXTBEFORE(runRBA_RBA_fluxes[[#This Row],[rxn]],"-")</f>
        <v>RXN</v>
      </c>
      <c r="F1273" t="str">
        <f>IFERROR(_xlfn.TEXTAFTER(_xlfn.TEXTBEFORE(runRBA_RBA_fluxes[[#This Row],[rxn]],"_"&amp;runRBA_RBA_fluxes[[#This Row],[dir]]&amp;"-",-1),runRBA_RBA_fluxes[[#This Row],[tag]]&amp;"-"),"")</f>
        <v>ORNTACi_m</v>
      </c>
      <c r="G1273" t="str">
        <f>_xlfn.TEXTAFTER(_xlfn.TEXTBEFORE(runRBA_RBA_fluxes[[#This Row],[rxn]],"-"&amp;runRBA_RBA_fluxes[[#This Row],[enz]],-1),"_",-1)</f>
        <v>FWD</v>
      </c>
      <c r="H1273" t="str">
        <f>_xlfn.TEXTAFTER(runRBA_RBA_fluxes[[#This Row],[rxn]],"-",-1)</f>
        <v>YMR062C</v>
      </c>
      <c r="I1273" s="1">
        <f>IF(runRBA_RBA_fluxes[[#This Row],[dir]]="REV",-runRBA_RBA_fluxes[[#This Row],[ub]],runRBA_RBA_fluxes[[#This Row],[lb]])</f>
        <v>0</v>
      </c>
      <c r="J1273" s="1">
        <f>IF(runRBA_RBA_fluxes[[#This Row],[dir]]="REV",-runRBA_RBA_fluxes[[#This Row],[lb]],runRBA_RBA_fluxes[[#This Row],[ub]])</f>
        <v>1000.0000000000001</v>
      </c>
      <c r="K1273" s="1">
        <f>IF(runRBA_RBA_fluxes[[#This Row],[dir]]="REV",-1,1)*runRBA_RBA_fluxes[[#This Row],[flux]]</f>
        <v>0.28278838960313601</v>
      </c>
      <c r="L1273" s="1" t="b">
        <f>NOT(ISERROR(IF(runRBA_RBA_fluxes[[#This Row],[tag]]="RXN",MATCH(runRBA_RBA_fluxes[[#This Row],[rxn_base_id]],fba_fluxes[rxn],0),0)))</f>
        <v>1</v>
      </c>
    </row>
    <row r="1274" spans="1:12" hidden="1" x14ac:dyDescent="0.2">
      <c r="A1274" s="1" t="s">
        <v>2093</v>
      </c>
      <c r="B1274">
        <v>2.1224555600000001E-7</v>
      </c>
      <c r="C1274">
        <v>0</v>
      </c>
      <c r="D1274">
        <v>1000.0000000000001</v>
      </c>
      <c r="E1274" t="str">
        <f>_xlfn.TEXTBEFORE(runRBA_RBA_fluxes[[#This Row],[rxn]],"-")</f>
        <v>ENZSYN</v>
      </c>
      <c r="F1274" t="str">
        <f>IFERROR(_xlfn.TEXTAFTER(_xlfn.TEXTBEFORE(runRBA_RBA_fluxes[[#This Row],[rxn]],"_"&amp;runRBA_RBA_fluxes[[#This Row],[dir]]&amp;"-",-1),runRBA_RBA_fluxes[[#This Row],[tag]]&amp;"-"),"")</f>
        <v/>
      </c>
      <c r="G1274" t="e">
        <f>_xlfn.TEXTAFTER(_xlfn.TEXTBEFORE(runRBA_RBA_fluxes[[#This Row],[rxn]],"-"&amp;runRBA_RBA_fluxes[[#This Row],[enz]],-1),"_",-1)</f>
        <v>#N/A</v>
      </c>
      <c r="H1274" t="str">
        <f>_xlfn.TEXTAFTER(runRBA_RBA_fluxes[[#This Row],[rxn]],"-",-1)</f>
        <v>YCL018W</v>
      </c>
      <c r="I1274" s="1" t="e">
        <f>IF(runRBA_RBA_fluxes[[#This Row],[dir]]="REV",-runRBA_RBA_fluxes[[#This Row],[ub]],runRBA_RBA_fluxes[[#This Row],[lb]])</f>
        <v>#N/A</v>
      </c>
      <c r="J1274" s="1" t="e">
        <f>IF(runRBA_RBA_fluxes[[#This Row],[dir]]="REV",-runRBA_RBA_fluxes[[#This Row],[lb]],runRBA_RBA_fluxes[[#This Row],[ub]])</f>
        <v>#N/A</v>
      </c>
      <c r="K1274" s="1" t="e">
        <f>IF(runRBA_RBA_fluxes[[#This Row],[dir]]="REV",-1,1)*runRBA_RBA_fluxes[[#This Row],[flux]]</f>
        <v>#N/A</v>
      </c>
      <c r="L1274" s="1" t="b">
        <f>NOT(ISERROR(IF(runRBA_RBA_fluxes[[#This Row],[tag]]="RXN",MATCH(runRBA_RBA_fluxes[[#This Row],[rxn_base_id]],fba_fluxes[rxn],0),0)))</f>
        <v>1</v>
      </c>
    </row>
    <row r="1275" spans="1:12" hidden="1" x14ac:dyDescent="0.2">
      <c r="A1275" s="1" t="s">
        <v>2094</v>
      </c>
      <c r="B1275">
        <v>7.47137969E-7</v>
      </c>
      <c r="C1275">
        <v>0</v>
      </c>
      <c r="D1275">
        <v>1000.0000000000001</v>
      </c>
      <c r="E1275" t="str">
        <f>_xlfn.TEXTBEFORE(runRBA_RBA_fluxes[[#This Row],[rxn]],"-")</f>
        <v>RIBOSUBSYN</v>
      </c>
      <c r="F1275" t="str">
        <f>IFERROR(_xlfn.TEXTAFTER(_xlfn.TEXTBEFORE(runRBA_RBA_fluxes[[#This Row],[rxn]],"_"&amp;runRBA_RBA_fluxes[[#This Row],[dir]]&amp;"-",-1),runRBA_RBA_fluxes[[#This Row],[tag]]&amp;"-"),"")</f>
        <v/>
      </c>
      <c r="G1275" t="e">
        <f>_xlfn.TEXTAFTER(_xlfn.TEXTBEFORE(runRBA_RBA_fluxes[[#This Row],[rxn]],"-"&amp;runRBA_RBA_fluxes[[#This Row],[enz]],-1),"_",-1)</f>
        <v>#N/A</v>
      </c>
      <c r="H1275" t="str">
        <f>_xlfn.TEXTAFTER(runRBA_RBA_fluxes[[#This Row],[rxn]],"-",-1)</f>
        <v>YJR123W</v>
      </c>
      <c r="I1275" s="1" t="e">
        <f>IF(runRBA_RBA_fluxes[[#This Row],[dir]]="REV",-runRBA_RBA_fluxes[[#This Row],[ub]],runRBA_RBA_fluxes[[#This Row],[lb]])</f>
        <v>#N/A</v>
      </c>
      <c r="J1275" s="1" t="e">
        <f>IF(runRBA_RBA_fluxes[[#This Row],[dir]]="REV",-runRBA_RBA_fluxes[[#This Row],[lb]],runRBA_RBA_fluxes[[#This Row],[ub]])</f>
        <v>#N/A</v>
      </c>
      <c r="K1275" s="1" t="e">
        <f>IF(runRBA_RBA_fluxes[[#This Row],[dir]]="REV",-1,1)*runRBA_RBA_fluxes[[#This Row],[flux]]</f>
        <v>#N/A</v>
      </c>
      <c r="L1275" s="1" t="b">
        <f>NOT(ISERROR(IF(runRBA_RBA_fluxes[[#This Row],[tag]]="RXN",MATCH(runRBA_RBA_fluxes[[#This Row],[rxn_base_id]],fba_fluxes[rxn],0),0)))</f>
        <v>1</v>
      </c>
    </row>
    <row r="1276" spans="1:12" hidden="1" x14ac:dyDescent="0.2">
      <c r="A1276" s="1" t="s">
        <v>2095</v>
      </c>
      <c r="B1276">
        <v>3.3978856000000003E-8</v>
      </c>
      <c r="C1276">
        <v>0</v>
      </c>
      <c r="D1276">
        <v>1000.0000000000001</v>
      </c>
      <c r="E1276" t="str">
        <f>_xlfn.TEXTBEFORE(runRBA_RBA_fluxes[[#This Row],[rxn]],"-")</f>
        <v>PROSYN</v>
      </c>
      <c r="F1276" t="str">
        <f>IFERROR(_xlfn.TEXTAFTER(_xlfn.TEXTBEFORE(runRBA_RBA_fluxes[[#This Row],[rxn]],"_"&amp;runRBA_RBA_fluxes[[#This Row],[dir]]&amp;"-",-1),runRBA_RBA_fluxes[[#This Row],[tag]]&amp;"-"),"")</f>
        <v/>
      </c>
      <c r="G1276" t="e">
        <f>_xlfn.TEXTAFTER(_xlfn.TEXTBEFORE(runRBA_RBA_fluxes[[#This Row],[rxn]],"-"&amp;runRBA_RBA_fluxes[[#This Row],[enz]],-1),"_",-1)</f>
        <v>#N/A</v>
      </c>
      <c r="H1276" t="str">
        <f>_xlfn.TEXTAFTER(runRBA_RBA_fluxes[[#This Row],[rxn]],"-",-1)</f>
        <v>YGR277C</v>
      </c>
      <c r="I1276" s="1" t="e">
        <f>IF(runRBA_RBA_fluxes[[#This Row],[dir]]="REV",-runRBA_RBA_fluxes[[#This Row],[ub]],runRBA_RBA_fluxes[[#This Row],[lb]])</f>
        <v>#N/A</v>
      </c>
      <c r="J1276" s="1" t="e">
        <f>IF(runRBA_RBA_fluxes[[#This Row],[dir]]="REV",-runRBA_RBA_fluxes[[#This Row],[lb]],runRBA_RBA_fluxes[[#This Row],[ub]])</f>
        <v>#N/A</v>
      </c>
      <c r="K1276" s="1" t="e">
        <f>IF(runRBA_RBA_fluxes[[#This Row],[dir]]="REV",-1,1)*runRBA_RBA_fluxes[[#This Row],[flux]]</f>
        <v>#N/A</v>
      </c>
      <c r="L1276" s="1" t="b">
        <f>NOT(ISERROR(IF(runRBA_RBA_fluxes[[#This Row],[tag]]="RXN",MATCH(runRBA_RBA_fluxes[[#This Row],[rxn_base_id]],fba_fluxes[rxn],0),0)))</f>
        <v>1</v>
      </c>
    </row>
    <row r="1277" spans="1:12" hidden="1" x14ac:dyDescent="0.2">
      <c r="A1277" s="1" t="s">
        <v>2096</v>
      </c>
      <c r="B1277">
        <v>3.8519235999999998E-8</v>
      </c>
      <c r="C1277">
        <v>0</v>
      </c>
      <c r="D1277">
        <v>1000.0000000000001</v>
      </c>
      <c r="E1277" t="str">
        <f>_xlfn.TEXTBEFORE(runRBA_RBA_fluxes[[#This Row],[rxn]],"-")</f>
        <v>ENZSYN</v>
      </c>
      <c r="F1277" t="str">
        <f>IFERROR(_xlfn.TEXTAFTER(_xlfn.TEXTBEFORE(runRBA_RBA_fluxes[[#This Row],[rxn]],"_"&amp;runRBA_RBA_fluxes[[#This Row],[dir]]&amp;"-",-1),runRBA_RBA_fluxes[[#This Row],[tag]]&amp;"-"),"")</f>
        <v/>
      </c>
      <c r="G1277" t="e">
        <f>_xlfn.TEXTAFTER(_xlfn.TEXTBEFORE(runRBA_RBA_fluxes[[#This Row],[rxn]],"-"&amp;runRBA_RBA_fluxes[[#This Row],[enz]],-1),"_",-1)</f>
        <v>#N/A</v>
      </c>
      <c r="H1277" t="str">
        <f>_xlfn.TEXTAFTER(runRBA_RBA_fluxes[[#This Row],[rxn]],"-",-1)</f>
        <v>YGR124W</v>
      </c>
      <c r="I1277" s="1" t="e">
        <f>IF(runRBA_RBA_fluxes[[#This Row],[dir]]="REV",-runRBA_RBA_fluxes[[#This Row],[ub]],runRBA_RBA_fluxes[[#This Row],[lb]])</f>
        <v>#N/A</v>
      </c>
      <c r="J1277" s="1" t="e">
        <f>IF(runRBA_RBA_fluxes[[#This Row],[dir]]="REV",-runRBA_RBA_fluxes[[#This Row],[lb]],runRBA_RBA_fluxes[[#This Row],[ub]])</f>
        <v>#N/A</v>
      </c>
      <c r="K1277" s="1" t="e">
        <f>IF(runRBA_RBA_fluxes[[#This Row],[dir]]="REV",-1,1)*runRBA_RBA_fluxes[[#This Row],[flux]]</f>
        <v>#N/A</v>
      </c>
      <c r="L1277" s="1" t="b">
        <f>NOT(ISERROR(IF(runRBA_RBA_fluxes[[#This Row],[tag]]="RXN",MATCH(runRBA_RBA_fluxes[[#This Row],[rxn_base_id]],fba_fluxes[rxn],0),0)))</f>
        <v>1</v>
      </c>
    </row>
    <row r="1278" spans="1:12" x14ac:dyDescent="0.2">
      <c r="A1278" s="1" t="s">
        <v>960</v>
      </c>
      <c r="B1278">
        <v>2.5822863999999999E-8</v>
      </c>
      <c r="C1278">
        <v>0</v>
      </c>
      <c r="D1278">
        <v>1000.0000000000001</v>
      </c>
      <c r="E1278" t="str">
        <f>_xlfn.TEXTBEFORE(runRBA_RBA_fluxes[[#This Row],[rxn]],"-")</f>
        <v>RXN</v>
      </c>
      <c r="F1278" t="str">
        <f>IFERROR(_xlfn.TEXTAFTER(_xlfn.TEXTBEFORE(runRBA_RBA_fluxes[[#This Row],[rxn]],"_"&amp;runRBA_RBA_fluxes[[#This Row],[dir]]&amp;"-",-1),runRBA_RBA_fluxes[[#This Row],[tag]]&amp;"-"),"")</f>
        <v>AMPt_c_rm</v>
      </c>
      <c r="G1278" t="str">
        <f>_xlfn.TEXTAFTER(_xlfn.TEXTBEFORE(runRBA_RBA_fluxes[[#This Row],[rxn]],"-"&amp;runRBA_RBA_fluxes[[#This Row],[enz]],-1),"_",-1)</f>
        <v>REV</v>
      </c>
      <c r="H1278" t="str">
        <f>_xlfn.TEXTAFTER(runRBA_RBA_fluxes[[#This Row],[rxn]],"-",-1)</f>
        <v>SPONT</v>
      </c>
      <c r="I1278" s="1">
        <f>IF(runRBA_RBA_fluxes[[#This Row],[dir]]="REV",-runRBA_RBA_fluxes[[#This Row],[ub]],runRBA_RBA_fluxes[[#This Row],[lb]])</f>
        <v>-1000.0000000000001</v>
      </c>
      <c r="J1278" s="1">
        <f>IF(runRBA_RBA_fluxes[[#This Row],[dir]]="REV",-runRBA_RBA_fluxes[[#This Row],[lb]],runRBA_RBA_fluxes[[#This Row],[ub]])</f>
        <v>0</v>
      </c>
      <c r="K1278" s="1">
        <f>IF(runRBA_RBA_fluxes[[#This Row],[dir]]="REV",-1,1)*runRBA_RBA_fluxes[[#This Row],[flux]]</f>
        <v>-2.5822863999999999E-8</v>
      </c>
      <c r="L1278" s="1" t="b">
        <f>NOT(ISERROR(IF(runRBA_RBA_fluxes[[#This Row],[tag]]="RXN",MATCH(runRBA_RBA_fluxes[[#This Row],[rxn_base_id]],fba_fluxes[rxn],0),0)))</f>
        <v>1</v>
      </c>
    </row>
    <row r="1279" spans="1:12" hidden="1" x14ac:dyDescent="0.2">
      <c r="A1279" s="1" t="s">
        <v>2097</v>
      </c>
      <c r="B1279">
        <v>7.47137969E-7</v>
      </c>
      <c r="C1279">
        <v>0</v>
      </c>
      <c r="D1279">
        <v>1000.0000000000001</v>
      </c>
      <c r="E1279" t="str">
        <f>_xlfn.TEXTBEFORE(runRBA_RBA_fluxes[[#This Row],[rxn]],"-")</f>
        <v>PROSYN</v>
      </c>
      <c r="F1279" t="str">
        <f>IFERROR(_xlfn.TEXTAFTER(_xlfn.TEXTBEFORE(runRBA_RBA_fluxes[[#This Row],[rxn]],"_"&amp;runRBA_RBA_fluxes[[#This Row],[dir]]&amp;"-",-1),runRBA_RBA_fluxes[[#This Row],[tag]]&amp;"-"),"")</f>
        <v/>
      </c>
      <c r="G1279" t="e">
        <f>_xlfn.TEXTAFTER(_xlfn.TEXTBEFORE(runRBA_RBA_fluxes[[#This Row],[rxn]],"-"&amp;runRBA_RBA_fluxes[[#This Row],[enz]],-1),"_",-1)</f>
        <v>#N/A</v>
      </c>
      <c r="H1279" t="str">
        <f>_xlfn.TEXTAFTER(runRBA_RBA_fluxes[[#This Row],[rxn]],"-",-1)</f>
        <v>YHL033C</v>
      </c>
      <c r="I1279" s="1" t="e">
        <f>IF(runRBA_RBA_fluxes[[#This Row],[dir]]="REV",-runRBA_RBA_fluxes[[#This Row],[ub]],runRBA_RBA_fluxes[[#This Row],[lb]])</f>
        <v>#N/A</v>
      </c>
      <c r="J1279" s="1" t="e">
        <f>IF(runRBA_RBA_fluxes[[#This Row],[dir]]="REV",-runRBA_RBA_fluxes[[#This Row],[lb]],runRBA_RBA_fluxes[[#This Row],[ub]])</f>
        <v>#N/A</v>
      </c>
      <c r="K1279" s="1" t="e">
        <f>IF(runRBA_RBA_fluxes[[#This Row],[dir]]="REV",-1,1)*runRBA_RBA_fluxes[[#This Row],[flux]]</f>
        <v>#N/A</v>
      </c>
      <c r="L1279" s="1" t="b">
        <f>NOT(ISERROR(IF(runRBA_RBA_fluxes[[#This Row],[tag]]="RXN",MATCH(runRBA_RBA_fluxes[[#This Row],[rxn_base_id]],fba_fluxes[rxn],0),0)))</f>
        <v>1</v>
      </c>
    </row>
    <row r="1280" spans="1:12" hidden="1" x14ac:dyDescent="0.2">
      <c r="A1280" s="1" t="s">
        <v>2098</v>
      </c>
      <c r="B1280">
        <v>5.6298729999999998E-9</v>
      </c>
      <c r="C1280">
        <v>0</v>
      </c>
      <c r="D1280">
        <v>1000.0000000000001</v>
      </c>
      <c r="E1280" t="str">
        <f>_xlfn.TEXTBEFORE(runRBA_RBA_fluxes[[#This Row],[rxn]],"-")</f>
        <v>ENZLOAD</v>
      </c>
      <c r="F1280" t="str">
        <f>IFERROR(_xlfn.TEXTAFTER(_xlfn.TEXTBEFORE(runRBA_RBA_fluxes[[#This Row],[rxn]],"_"&amp;runRBA_RBA_fluxes[[#This Row],[dir]]&amp;"-",-1),runRBA_RBA_fluxes[[#This Row],[tag]]&amp;"-"),"")</f>
        <v>NNATi_c</v>
      </c>
      <c r="G1280" t="str">
        <f>_xlfn.TEXTAFTER(_xlfn.TEXTBEFORE(runRBA_RBA_fluxes[[#This Row],[rxn]],"-"&amp;runRBA_RBA_fluxes[[#This Row],[enz]],-1),"_",-1)</f>
        <v>FWD</v>
      </c>
      <c r="H1280" t="str">
        <f>_xlfn.TEXTAFTER(runRBA_RBA_fluxes[[#This Row],[rxn]],"-",-1)</f>
        <v>YGR010W</v>
      </c>
      <c r="I1280" s="1">
        <f>IF(runRBA_RBA_fluxes[[#This Row],[dir]]="REV",-runRBA_RBA_fluxes[[#This Row],[ub]],runRBA_RBA_fluxes[[#This Row],[lb]])</f>
        <v>0</v>
      </c>
      <c r="J1280" s="1">
        <f>IF(runRBA_RBA_fluxes[[#This Row],[dir]]="REV",-runRBA_RBA_fluxes[[#This Row],[lb]],runRBA_RBA_fluxes[[#This Row],[ub]])</f>
        <v>1000.0000000000001</v>
      </c>
      <c r="K1280" s="1">
        <f>IF(runRBA_RBA_fluxes[[#This Row],[dir]]="REV",-1,1)*runRBA_RBA_fluxes[[#This Row],[flux]]</f>
        <v>5.6298729999999998E-9</v>
      </c>
      <c r="L1280" s="1" t="b">
        <f>NOT(ISERROR(IF(runRBA_RBA_fluxes[[#This Row],[tag]]="RXN",MATCH(runRBA_RBA_fluxes[[#This Row],[rxn_base_id]],fba_fluxes[rxn],0),0)))</f>
        <v>1</v>
      </c>
    </row>
    <row r="1281" spans="1:12" hidden="1" x14ac:dyDescent="0.2">
      <c r="A1281" s="1" t="s">
        <v>2099</v>
      </c>
      <c r="B1281">
        <v>5.3391333999999999E-8</v>
      </c>
      <c r="C1281">
        <v>0</v>
      </c>
      <c r="D1281">
        <v>1000.0000000000001</v>
      </c>
      <c r="E1281" t="str">
        <f>_xlfn.TEXTBEFORE(runRBA_RBA_fluxes[[#This Row],[rxn]],"-")</f>
        <v>ENZLOAD</v>
      </c>
      <c r="F1281" t="str">
        <f>IFERROR(_xlfn.TEXTAFTER(_xlfn.TEXTBEFORE(runRBA_RBA_fluxes[[#This Row],[rxn]],"_"&amp;runRBA_RBA_fluxes[[#This Row],[dir]]&amp;"-",-1),runRBA_RBA_fluxes[[#This Row],[tag]]&amp;"-"),"")</f>
        <v>PAPSR_c</v>
      </c>
      <c r="G1281" t="str">
        <f>_xlfn.TEXTAFTER(_xlfn.TEXTBEFORE(runRBA_RBA_fluxes[[#This Row],[rxn]],"-"&amp;runRBA_RBA_fluxes[[#This Row],[enz]],-1),"_",-1)</f>
        <v>FWD</v>
      </c>
      <c r="H1281" t="str">
        <f>_xlfn.TEXTAFTER(runRBA_RBA_fluxes[[#This Row],[rxn]],"-",-1)</f>
        <v>MET16TRX1</v>
      </c>
      <c r="I1281" s="1">
        <f>IF(runRBA_RBA_fluxes[[#This Row],[dir]]="REV",-runRBA_RBA_fluxes[[#This Row],[ub]],runRBA_RBA_fluxes[[#This Row],[lb]])</f>
        <v>0</v>
      </c>
      <c r="J1281" s="1">
        <f>IF(runRBA_RBA_fluxes[[#This Row],[dir]]="REV",-runRBA_RBA_fluxes[[#This Row],[lb]],runRBA_RBA_fluxes[[#This Row],[ub]])</f>
        <v>1000.0000000000001</v>
      </c>
      <c r="K1281" s="1">
        <f>IF(runRBA_RBA_fluxes[[#This Row],[dir]]="REV",-1,1)*runRBA_RBA_fluxes[[#This Row],[flux]]</f>
        <v>5.3391333999999999E-8</v>
      </c>
      <c r="L1281" s="1" t="b">
        <f>NOT(ISERROR(IF(runRBA_RBA_fluxes[[#This Row],[tag]]="RXN",MATCH(runRBA_RBA_fluxes[[#This Row],[rxn_base_id]],fba_fluxes[rxn],0),0)))</f>
        <v>1</v>
      </c>
    </row>
    <row r="1282" spans="1:12" hidden="1" x14ac:dyDescent="0.2">
      <c r="A1282" s="1" t="s">
        <v>2100</v>
      </c>
      <c r="B1282">
        <v>2.3234180699999999E-7</v>
      </c>
      <c r="C1282">
        <v>0</v>
      </c>
      <c r="D1282">
        <v>1000.0000000000001</v>
      </c>
      <c r="E1282" t="str">
        <f>_xlfn.TEXTBEFORE(runRBA_RBA_fluxes[[#This Row],[rxn]],"-")</f>
        <v>PROSYN</v>
      </c>
      <c r="F1282" t="str">
        <f>IFERROR(_xlfn.TEXTAFTER(_xlfn.TEXTBEFORE(runRBA_RBA_fluxes[[#This Row],[rxn]],"_"&amp;runRBA_RBA_fluxes[[#This Row],[dir]]&amp;"-",-1),runRBA_RBA_fluxes[[#This Row],[tag]]&amp;"-"),"")</f>
        <v/>
      </c>
      <c r="G1282" t="e">
        <f>_xlfn.TEXTAFTER(_xlfn.TEXTBEFORE(runRBA_RBA_fluxes[[#This Row],[rxn]],"-"&amp;runRBA_RBA_fluxes[[#This Row],[enz]],-1),"_",-1)</f>
        <v>#N/A</v>
      </c>
      <c r="H1282" t="str">
        <f>_xlfn.TEXTAFTER(runRBA_RBA_fluxes[[#This Row],[rxn]],"-",-1)</f>
        <v>YER055C</v>
      </c>
      <c r="I1282" s="1" t="e">
        <f>IF(runRBA_RBA_fluxes[[#This Row],[dir]]="REV",-runRBA_RBA_fluxes[[#This Row],[ub]],runRBA_RBA_fluxes[[#This Row],[lb]])</f>
        <v>#N/A</v>
      </c>
      <c r="J1282" s="1" t="e">
        <f>IF(runRBA_RBA_fluxes[[#This Row],[dir]]="REV",-runRBA_RBA_fluxes[[#This Row],[lb]],runRBA_RBA_fluxes[[#This Row],[ub]])</f>
        <v>#N/A</v>
      </c>
      <c r="K1282" s="1" t="e">
        <f>IF(runRBA_RBA_fluxes[[#This Row],[dir]]="REV",-1,1)*runRBA_RBA_fluxes[[#This Row],[flux]]</f>
        <v>#N/A</v>
      </c>
      <c r="L1282" s="1" t="b">
        <f>NOT(ISERROR(IF(runRBA_RBA_fluxes[[#This Row],[tag]]="RXN",MATCH(runRBA_RBA_fluxes[[#This Row],[rxn_base_id]],fba_fluxes[rxn],0),0)))</f>
        <v>1</v>
      </c>
    </row>
    <row r="1283" spans="1:12" hidden="1" x14ac:dyDescent="0.2">
      <c r="A1283" s="1" t="s">
        <v>2101</v>
      </c>
      <c r="B1283">
        <v>0</v>
      </c>
      <c r="C1283">
        <v>0</v>
      </c>
      <c r="D1283">
        <v>1000.0000000000001</v>
      </c>
      <c r="E1283" t="str">
        <f>_xlfn.TEXTBEFORE(runRBA_RBA_fluxes[[#This Row],[rxn]],"-")</f>
        <v>ENZSYN</v>
      </c>
      <c r="F1283" t="str">
        <f>IFERROR(_xlfn.TEXTAFTER(_xlfn.TEXTBEFORE(runRBA_RBA_fluxes[[#This Row],[rxn]],"_"&amp;runRBA_RBA_fluxes[[#This Row],[dir]]&amp;"-",-1),runRBA_RBA_fluxes[[#This Row],[tag]]&amp;"-"),"")</f>
        <v/>
      </c>
      <c r="G1283" t="e">
        <f>_xlfn.TEXTAFTER(_xlfn.TEXTBEFORE(runRBA_RBA_fluxes[[#This Row],[rxn]],"-"&amp;runRBA_RBA_fluxes[[#This Row],[enz]],-1),"_",-1)</f>
        <v>#N/A</v>
      </c>
      <c r="H1283" t="str">
        <f>_xlfn.TEXTAFTER(runRBA_RBA_fluxes[[#This Row],[rxn]],"-",-1)</f>
        <v>YPL214C</v>
      </c>
      <c r="I1283" s="1" t="e">
        <f>IF(runRBA_RBA_fluxes[[#This Row],[dir]]="REV",-runRBA_RBA_fluxes[[#This Row],[ub]],runRBA_RBA_fluxes[[#This Row],[lb]])</f>
        <v>#N/A</v>
      </c>
      <c r="J1283" s="1" t="e">
        <f>IF(runRBA_RBA_fluxes[[#This Row],[dir]]="REV",-runRBA_RBA_fluxes[[#This Row],[lb]],runRBA_RBA_fluxes[[#This Row],[ub]])</f>
        <v>#N/A</v>
      </c>
      <c r="K1283" s="1" t="e">
        <f>IF(runRBA_RBA_fluxes[[#This Row],[dir]]="REV",-1,1)*runRBA_RBA_fluxes[[#This Row],[flux]]</f>
        <v>#N/A</v>
      </c>
      <c r="L1283" s="1" t="b">
        <f>NOT(ISERROR(IF(runRBA_RBA_fluxes[[#This Row],[tag]]="RXN",MATCH(runRBA_RBA_fluxes[[#This Row],[rxn_base_id]],fba_fluxes[rxn],0),0)))</f>
        <v>1</v>
      </c>
    </row>
    <row r="1284" spans="1:12" x14ac:dyDescent="0.2">
      <c r="A1284" s="1" t="s">
        <v>961</v>
      </c>
      <c r="B1284">
        <v>5.4778844356502763</v>
      </c>
      <c r="C1284">
        <v>0</v>
      </c>
      <c r="D1284">
        <v>1000.0000000000001</v>
      </c>
      <c r="E1284" t="str">
        <f>_xlfn.TEXTBEFORE(runRBA_RBA_fluxes[[#This Row],[rxn]],"-")</f>
        <v>RXN</v>
      </c>
      <c r="F1284" t="str">
        <f>IFERROR(_xlfn.TEXTAFTER(_xlfn.TEXTBEFORE(runRBA_RBA_fluxes[[#This Row],[rxn]],"_"&amp;runRBA_RBA_fluxes[[#This Row],[dir]]&amp;"-",-1),runRBA_RBA_fluxes[[#This Row],[tag]]&amp;"-"),"")</f>
        <v>FECRq6_m</v>
      </c>
      <c r="G1284" t="str">
        <f>_xlfn.TEXTAFTER(_xlfn.TEXTBEFORE(runRBA_RBA_fluxes[[#This Row],[rxn]],"-"&amp;runRBA_RBA_fluxes[[#This Row],[enz]],-1),"_",-1)</f>
        <v>FWD</v>
      </c>
      <c r="H1284" t="str">
        <f>_xlfn.TEXTAFTER(runRBA_RBA_fluxes[[#This Row],[rxn]],"-",-1)</f>
        <v>FECRq6CPLX</v>
      </c>
      <c r="I1284" s="1">
        <f>IF(runRBA_RBA_fluxes[[#This Row],[dir]]="REV",-runRBA_RBA_fluxes[[#This Row],[ub]],runRBA_RBA_fluxes[[#This Row],[lb]])</f>
        <v>0</v>
      </c>
      <c r="J1284" s="1">
        <f>IF(runRBA_RBA_fluxes[[#This Row],[dir]]="REV",-runRBA_RBA_fluxes[[#This Row],[lb]],runRBA_RBA_fluxes[[#This Row],[ub]])</f>
        <v>1000.0000000000001</v>
      </c>
      <c r="K1284" s="1">
        <f>IF(runRBA_RBA_fluxes[[#This Row],[dir]]="REV",-1,1)*runRBA_RBA_fluxes[[#This Row],[flux]]</f>
        <v>5.4778844356502763</v>
      </c>
      <c r="L1284" s="1" t="b">
        <f>NOT(ISERROR(IF(runRBA_RBA_fluxes[[#This Row],[tag]]="RXN",MATCH(runRBA_RBA_fluxes[[#This Row],[rxn_base_id]],fba_fluxes[rxn],0),0)))</f>
        <v>1</v>
      </c>
    </row>
    <row r="1285" spans="1:12" x14ac:dyDescent="0.2">
      <c r="A1285" s="1" t="s">
        <v>962</v>
      </c>
      <c r="B1285">
        <v>7.2451447399811006E-2</v>
      </c>
      <c r="C1285">
        <v>0</v>
      </c>
      <c r="D1285">
        <v>1000.0000000000001</v>
      </c>
      <c r="E1285" t="str">
        <f>_xlfn.TEXTBEFORE(runRBA_RBA_fluxes[[#This Row],[rxn]],"-")</f>
        <v>RXN</v>
      </c>
      <c r="F1285" t="str">
        <f>IFERROR(_xlfn.TEXTAFTER(_xlfn.TEXTBEFORE(runRBA_RBA_fluxes[[#This Row],[rxn]],"_"&amp;runRBA_RBA_fluxes[[#This Row],[dir]]&amp;"-",-1),runRBA_RBA_fluxes[[#This Row],[tag]]&amp;"-"),"")</f>
        <v>VALTA_m</v>
      </c>
      <c r="G1285" t="str">
        <f>_xlfn.TEXTAFTER(_xlfn.TEXTBEFORE(runRBA_RBA_fluxes[[#This Row],[rxn]],"-"&amp;runRBA_RBA_fluxes[[#This Row],[enz]],-1),"_",-1)</f>
        <v>REV</v>
      </c>
      <c r="H1285" t="str">
        <f>_xlfn.TEXTAFTER(runRBA_RBA_fluxes[[#This Row],[rxn]],"-",-1)</f>
        <v>YHR208W</v>
      </c>
      <c r="I1285" s="1">
        <f>IF(runRBA_RBA_fluxes[[#This Row],[dir]]="REV",-runRBA_RBA_fluxes[[#This Row],[ub]],runRBA_RBA_fluxes[[#This Row],[lb]])</f>
        <v>-1000.0000000000001</v>
      </c>
      <c r="J1285" s="1">
        <f>IF(runRBA_RBA_fluxes[[#This Row],[dir]]="REV",-runRBA_RBA_fluxes[[#This Row],[lb]],runRBA_RBA_fluxes[[#This Row],[ub]])</f>
        <v>0</v>
      </c>
      <c r="K1285" s="1">
        <f>IF(runRBA_RBA_fluxes[[#This Row],[dir]]="REV",-1,1)*runRBA_RBA_fluxes[[#This Row],[flux]]</f>
        <v>-7.2451447399811006E-2</v>
      </c>
      <c r="L1285" s="1" t="b">
        <f>NOT(ISERROR(IF(runRBA_RBA_fluxes[[#This Row],[tag]]="RXN",MATCH(runRBA_RBA_fluxes[[#This Row],[rxn_base_id]],fba_fluxes[rxn],0),0)))</f>
        <v>1</v>
      </c>
    </row>
    <row r="1286" spans="1:12" x14ac:dyDescent="0.2">
      <c r="A1286" s="1" t="s">
        <v>963</v>
      </c>
      <c r="B1286">
        <v>1.1411900901789999E-3</v>
      </c>
      <c r="C1286">
        <v>0</v>
      </c>
      <c r="D1286">
        <v>1000.0000000000001</v>
      </c>
      <c r="E1286" t="str">
        <f>_xlfn.TEXTBEFORE(runRBA_RBA_fluxes[[#This Row],[rxn]],"-")</f>
        <v>RXN</v>
      </c>
      <c r="F1286" t="str">
        <f>IFERROR(_xlfn.TEXTAFTER(_xlfn.TEXTBEFORE(runRBA_RBA_fluxes[[#This Row],[rxn]],"_"&amp;runRBA_RBA_fluxes[[#This Row],[dir]]&amp;"-",-1),runRBA_RBA_fluxes[[#This Row],[tag]]&amp;"-"),"")</f>
        <v>C3STKR2_c</v>
      </c>
      <c r="G1286" t="str">
        <f>_xlfn.TEXTAFTER(_xlfn.TEXTBEFORE(runRBA_RBA_fluxes[[#This Row],[rxn]],"-"&amp;runRBA_RBA_fluxes[[#This Row],[enz]],-1),"_",-1)</f>
        <v>FWD</v>
      </c>
      <c r="H1286" t="str">
        <f>_xlfn.TEXTAFTER(runRBA_RBA_fluxes[[#This Row],[rxn]],"-",-1)</f>
        <v>YLR100W</v>
      </c>
      <c r="I1286" s="1">
        <f>IF(runRBA_RBA_fluxes[[#This Row],[dir]]="REV",-runRBA_RBA_fluxes[[#This Row],[ub]],runRBA_RBA_fluxes[[#This Row],[lb]])</f>
        <v>0</v>
      </c>
      <c r="J1286" s="1">
        <f>IF(runRBA_RBA_fluxes[[#This Row],[dir]]="REV",-runRBA_RBA_fluxes[[#This Row],[lb]],runRBA_RBA_fluxes[[#This Row],[ub]])</f>
        <v>1000.0000000000001</v>
      </c>
      <c r="K1286" s="1">
        <f>IF(runRBA_RBA_fluxes[[#This Row],[dir]]="REV",-1,1)*runRBA_RBA_fluxes[[#This Row],[flux]]</f>
        <v>1.1411900901789999E-3</v>
      </c>
      <c r="L1286" s="1" t="b">
        <f>NOT(ISERROR(IF(runRBA_RBA_fluxes[[#This Row],[tag]]="RXN",MATCH(runRBA_RBA_fluxes[[#This Row],[rxn_base_id]],fba_fluxes[rxn],0),0)))</f>
        <v>1</v>
      </c>
    </row>
    <row r="1287" spans="1:12" hidden="1" x14ac:dyDescent="0.2">
      <c r="A1287" s="1" t="s">
        <v>2102</v>
      </c>
      <c r="B1287">
        <v>1.9151973E-8</v>
      </c>
      <c r="C1287">
        <v>0</v>
      </c>
      <c r="D1287">
        <v>1000.0000000000001</v>
      </c>
      <c r="E1287" t="str">
        <f>_xlfn.TEXTBEFORE(runRBA_RBA_fluxes[[#This Row],[rxn]],"-")</f>
        <v>PROSYN</v>
      </c>
      <c r="F1287" t="str">
        <f>IFERROR(_xlfn.TEXTAFTER(_xlfn.TEXTBEFORE(runRBA_RBA_fluxes[[#This Row],[rxn]],"_"&amp;runRBA_RBA_fluxes[[#This Row],[dir]]&amp;"-",-1),runRBA_RBA_fluxes[[#This Row],[tag]]&amp;"-"),"")</f>
        <v/>
      </c>
      <c r="G1287" t="e">
        <f>_xlfn.TEXTAFTER(_xlfn.TEXTBEFORE(runRBA_RBA_fluxes[[#This Row],[rxn]],"-"&amp;runRBA_RBA_fluxes[[#This Row],[enz]],-1),"_",-1)</f>
        <v>#N/A</v>
      </c>
      <c r="H1287" t="str">
        <f>_xlfn.TEXTAFTER(runRBA_RBA_fluxes[[#This Row],[rxn]],"-",-1)</f>
        <v>YNL256W</v>
      </c>
      <c r="I1287" s="1" t="e">
        <f>IF(runRBA_RBA_fluxes[[#This Row],[dir]]="REV",-runRBA_RBA_fluxes[[#This Row],[ub]],runRBA_RBA_fluxes[[#This Row],[lb]])</f>
        <v>#N/A</v>
      </c>
      <c r="J1287" s="1" t="e">
        <f>IF(runRBA_RBA_fluxes[[#This Row],[dir]]="REV",-runRBA_RBA_fluxes[[#This Row],[lb]],runRBA_RBA_fluxes[[#This Row],[ub]])</f>
        <v>#N/A</v>
      </c>
      <c r="K1287" s="1" t="e">
        <f>IF(runRBA_RBA_fluxes[[#This Row],[dir]]="REV",-1,1)*runRBA_RBA_fluxes[[#This Row],[flux]]</f>
        <v>#N/A</v>
      </c>
      <c r="L1287" s="1" t="b">
        <f>NOT(ISERROR(IF(runRBA_RBA_fluxes[[#This Row],[tag]]="RXN",MATCH(runRBA_RBA_fluxes[[#This Row],[rxn_base_id]],fba_fluxes[rxn],0),0)))</f>
        <v>1</v>
      </c>
    </row>
    <row r="1288" spans="1:12" x14ac:dyDescent="0.2">
      <c r="A1288" s="1" t="s">
        <v>964</v>
      </c>
      <c r="B1288">
        <v>6.4080897359999997E-6</v>
      </c>
      <c r="C1288">
        <v>0</v>
      </c>
      <c r="D1288">
        <v>1000.0000000000001</v>
      </c>
      <c r="E1288" t="str">
        <f>_xlfn.TEXTBEFORE(runRBA_RBA_fluxes[[#This Row],[rxn]],"-")</f>
        <v>RXN</v>
      </c>
      <c r="F1288" t="str">
        <f>IFERROR(_xlfn.TEXTAFTER(_xlfn.TEXTBEFORE(runRBA_RBA_fluxes[[#This Row],[rxn]],"_"&amp;runRBA_RBA_fluxes[[#This Row],[dir]]&amp;"-",-1),runRBA_RBA_fluxes[[#This Row],[tag]]&amp;"-"),"")</f>
        <v>AKP1_c</v>
      </c>
      <c r="G1288" t="str">
        <f>_xlfn.TEXTAFTER(_xlfn.TEXTBEFORE(runRBA_RBA_fluxes[[#This Row],[rxn]],"-"&amp;runRBA_RBA_fluxes[[#This Row],[enz]],-1),"_",-1)</f>
        <v>FWD</v>
      </c>
      <c r="H1288" t="str">
        <f>_xlfn.TEXTAFTER(runRBA_RBA_fluxes[[#This Row],[rxn]],"-",-1)</f>
        <v>YDR481C</v>
      </c>
      <c r="I1288" s="1">
        <f>IF(runRBA_RBA_fluxes[[#This Row],[dir]]="REV",-runRBA_RBA_fluxes[[#This Row],[ub]],runRBA_RBA_fluxes[[#This Row],[lb]])</f>
        <v>0</v>
      </c>
      <c r="J1288" s="1">
        <f>IF(runRBA_RBA_fluxes[[#This Row],[dir]]="REV",-runRBA_RBA_fluxes[[#This Row],[lb]],runRBA_RBA_fluxes[[#This Row],[ub]])</f>
        <v>1000.0000000000001</v>
      </c>
      <c r="K1288" s="1">
        <f>IF(runRBA_RBA_fluxes[[#This Row],[dir]]="REV",-1,1)*runRBA_RBA_fluxes[[#This Row],[flux]]</f>
        <v>6.4080897359999997E-6</v>
      </c>
      <c r="L1288" s="1" t="b">
        <f>NOT(ISERROR(IF(runRBA_RBA_fluxes[[#This Row],[tag]]="RXN",MATCH(runRBA_RBA_fluxes[[#This Row],[rxn_base_id]],fba_fluxes[rxn],0),0)))</f>
        <v>1</v>
      </c>
    </row>
    <row r="1289" spans="1:12" hidden="1" x14ac:dyDescent="0.2">
      <c r="A1289" s="1" t="s">
        <v>2103</v>
      </c>
      <c r="B1289">
        <v>9.0542968999999999E-8</v>
      </c>
      <c r="C1289">
        <v>0</v>
      </c>
      <c r="D1289">
        <v>1000.0000000000001</v>
      </c>
      <c r="E1289" t="str">
        <f>_xlfn.TEXTBEFORE(runRBA_RBA_fluxes[[#This Row],[rxn]],"-")</f>
        <v>RIBOSUBSYN</v>
      </c>
      <c r="F1289" t="str">
        <f>IFERROR(_xlfn.TEXTAFTER(_xlfn.TEXTBEFORE(runRBA_RBA_fluxes[[#This Row],[rxn]],"_"&amp;runRBA_RBA_fluxes[[#This Row],[dir]]&amp;"-",-1),runRBA_RBA_fluxes[[#This Row],[tag]]&amp;"-"),"")</f>
        <v/>
      </c>
      <c r="G1289" t="e">
        <f>_xlfn.TEXTAFTER(_xlfn.TEXTBEFORE(runRBA_RBA_fluxes[[#This Row],[rxn]],"-"&amp;runRBA_RBA_fluxes[[#This Row],[enz]],-1),"_",-1)</f>
        <v>#N/A</v>
      </c>
      <c r="H1289" t="str">
        <f>_xlfn.TEXTAFTER(runRBA_RBA_fluxes[[#This Row],[rxn]],"-",-1)</f>
        <v>YLR439W</v>
      </c>
      <c r="I1289" s="1" t="e">
        <f>IF(runRBA_RBA_fluxes[[#This Row],[dir]]="REV",-runRBA_RBA_fluxes[[#This Row],[ub]],runRBA_RBA_fluxes[[#This Row],[lb]])</f>
        <v>#N/A</v>
      </c>
      <c r="J1289" s="1" t="e">
        <f>IF(runRBA_RBA_fluxes[[#This Row],[dir]]="REV",-runRBA_RBA_fluxes[[#This Row],[lb]],runRBA_RBA_fluxes[[#This Row],[ub]])</f>
        <v>#N/A</v>
      </c>
      <c r="K1289" s="1" t="e">
        <f>IF(runRBA_RBA_fluxes[[#This Row],[dir]]="REV",-1,1)*runRBA_RBA_fluxes[[#This Row],[flux]]</f>
        <v>#N/A</v>
      </c>
      <c r="L1289" s="1" t="b">
        <f>NOT(ISERROR(IF(runRBA_RBA_fluxes[[#This Row],[tag]]="RXN",MATCH(runRBA_RBA_fluxes[[#This Row],[rxn_base_id]],fba_fluxes[rxn],0),0)))</f>
        <v>1</v>
      </c>
    </row>
    <row r="1290" spans="1:12" hidden="1" x14ac:dyDescent="0.2">
      <c r="A1290" s="1" t="s">
        <v>2104</v>
      </c>
      <c r="B1290">
        <v>2.6666257479999998E-6</v>
      </c>
      <c r="C1290">
        <v>0</v>
      </c>
      <c r="D1290">
        <v>1000.0000000000001</v>
      </c>
      <c r="E1290" t="str">
        <f>_xlfn.TEXTBEFORE(runRBA_RBA_fluxes[[#This Row],[rxn]],"-")</f>
        <v>BIOSYN</v>
      </c>
      <c r="F1290" t="str">
        <f>IFERROR(_xlfn.TEXTAFTER(_xlfn.TEXTBEFORE(runRBA_RBA_fluxes[[#This Row],[rxn]],"_"&amp;runRBA_RBA_fluxes[[#This Row],[dir]]&amp;"-",-1),runRBA_RBA_fluxes[[#This Row],[tag]]&amp;"-"),"")</f>
        <v/>
      </c>
      <c r="G1290" t="e">
        <f>_xlfn.TEXTAFTER(_xlfn.TEXTBEFORE(runRBA_RBA_fluxes[[#This Row],[rxn]],"-"&amp;runRBA_RBA_fluxes[[#This Row],[enz]],-1),"_",-1)</f>
        <v>#N/A</v>
      </c>
      <c r="H1290" t="str">
        <f>_xlfn.TEXTAFTER(runRBA_RBA_fluxes[[#This Row],[rxn]],"-",-1)</f>
        <v>LIPID6</v>
      </c>
      <c r="I1290" s="1" t="e">
        <f>IF(runRBA_RBA_fluxes[[#This Row],[dir]]="REV",-runRBA_RBA_fluxes[[#This Row],[ub]],runRBA_RBA_fluxes[[#This Row],[lb]])</f>
        <v>#N/A</v>
      </c>
      <c r="J1290" s="1" t="e">
        <f>IF(runRBA_RBA_fluxes[[#This Row],[dir]]="REV",-runRBA_RBA_fluxes[[#This Row],[lb]],runRBA_RBA_fluxes[[#This Row],[ub]])</f>
        <v>#N/A</v>
      </c>
      <c r="K1290" s="1" t="e">
        <f>IF(runRBA_RBA_fluxes[[#This Row],[dir]]="REV",-1,1)*runRBA_RBA_fluxes[[#This Row],[flux]]</f>
        <v>#N/A</v>
      </c>
      <c r="L1290" s="1" t="b">
        <f>NOT(ISERROR(IF(runRBA_RBA_fluxes[[#This Row],[tag]]="RXN",MATCH(runRBA_RBA_fluxes[[#This Row],[rxn_base_id]],fba_fluxes[rxn],0),0)))</f>
        <v>1</v>
      </c>
    </row>
    <row r="1291" spans="1:12" x14ac:dyDescent="0.2">
      <c r="A1291" s="1" t="s">
        <v>966</v>
      </c>
      <c r="B1291">
        <v>2.7532549818928002E-2</v>
      </c>
      <c r="C1291">
        <v>0</v>
      </c>
      <c r="D1291">
        <v>1000.0000000000001</v>
      </c>
      <c r="E1291" t="str">
        <f>_xlfn.TEXTBEFORE(runRBA_RBA_fluxes[[#This Row],[rxn]],"-")</f>
        <v>RXN</v>
      </c>
      <c r="F1291" t="str">
        <f>IFERROR(_xlfn.TEXTAFTER(_xlfn.TEXTBEFORE(runRBA_RBA_fluxes[[#This Row],[rxn]],"_"&amp;runRBA_RBA_fluxes[[#This Row],[dir]]&amp;"-",-1),runRBA_RBA_fluxes[[#This Row],[tag]]&amp;"-"),"")</f>
        <v>GLUTRS_c</v>
      </c>
      <c r="G1291" t="str">
        <f>_xlfn.TEXTAFTER(_xlfn.TEXTBEFORE(runRBA_RBA_fluxes[[#This Row],[rxn]],"-"&amp;runRBA_RBA_fluxes[[#This Row],[enz]],-1),"_",-1)</f>
        <v>FWD</v>
      </c>
      <c r="H1291" t="str">
        <f>_xlfn.TEXTAFTER(runRBA_RBA_fluxes[[#This Row],[rxn]],"-",-1)</f>
        <v>GUS1ARC1</v>
      </c>
      <c r="I1291" s="1">
        <f>IF(runRBA_RBA_fluxes[[#This Row],[dir]]="REV",-runRBA_RBA_fluxes[[#This Row],[ub]],runRBA_RBA_fluxes[[#This Row],[lb]])</f>
        <v>0</v>
      </c>
      <c r="J1291" s="1">
        <f>IF(runRBA_RBA_fluxes[[#This Row],[dir]]="REV",-runRBA_RBA_fluxes[[#This Row],[lb]],runRBA_RBA_fluxes[[#This Row],[ub]])</f>
        <v>1000.0000000000001</v>
      </c>
      <c r="K1291" s="1">
        <f>IF(runRBA_RBA_fluxes[[#This Row],[dir]]="REV",-1,1)*runRBA_RBA_fluxes[[#This Row],[flux]]</f>
        <v>2.7532549818928002E-2</v>
      </c>
      <c r="L1291" s="1" t="b">
        <f>NOT(ISERROR(IF(runRBA_RBA_fluxes[[#This Row],[tag]]="RXN",MATCH(runRBA_RBA_fluxes[[#This Row],[rxn_base_id]],fba_fluxes[rxn],0),0)))</f>
        <v>1</v>
      </c>
    </row>
    <row r="1292" spans="1:12" x14ac:dyDescent="0.2">
      <c r="A1292" s="1" t="s">
        <v>967</v>
      </c>
      <c r="B1292">
        <v>2.6958312840389999E-2</v>
      </c>
      <c r="C1292">
        <v>0</v>
      </c>
      <c r="D1292">
        <v>1000.0000000000001</v>
      </c>
      <c r="E1292" t="str">
        <f>_xlfn.TEXTBEFORE(runRBA_RBA_fluxes[[#This Row],[rxn]],"-")</f>
        <v>RXN</v>
      </c>
      <c r="F1292" t="str">
        <f>IFERROR(_xlfn.TEXTAFTER(_xlfn.TEXTBEFORE(runRBA_RBA_fluxes[[#This Row],[rxn]],"_"&amp;runRBA_RBA_fluxes[[#This Row],[dir]]&amp;"-",-1),runRBA_RBA_fluxes[[#This Row],[tag]]&amp;"-"),"")</f>
        <v>2OXOADPt_c_m</v>
      </c>
      <c r="G1292" t="str">
        <f>_xlfn.TEXTAFTER(_xlfn.TEXTBEFORE(runRBA_RBA_fluxes[[#This Row],[rxn]],"-"&amp;runRBA_RBA_fluxes[[#This Row],[enz]],-1),"_",-1)</f>
        <v>FWD</v>
      </c>
      <c r="H1292" t="str">
        <f>_xlfn.TEXTAFTER(runRBA_RBA_fluxes[[#This Row],[rxn]],"-",-1)</f>
        <v>YPL134C</v>
      </c>
      <c r="I1292" s="1">
        <f>IF(runRBA_RBA_fluxes[[#This Row],[dir]]="REV",-runRBA_RBA_fluxes[[#This Row],[ub]],runRBA_RBA_fluxes[[#This Row],[lb]])</f>
        <v>0</v>
      </c>
      <c r="J1292" s="1">
        <f>IF(runRBA_RBA_fluxes[[#This Row],[dir]]="REV",-runRBA_RBA_fluxes[[#This Row],[lb]],runRBA_RBA_fluxes[[#This Row],[ub]])</f>
        <v>1000.0000000000001</v>
      </c>
      <c r="K1292" s="1">
        <f>IF(runRBA_RBA_fluxes[[#This Row],[dir]]="REV",-1,1)*runRBA_RBA_fluxes[[#This Row],[flux]]</f>
        <v>2.6958312840389999E-2</v>
      </c>
      <c r="L1292" s="1" t="b">
        <f>NOT(ISERROR(IF(runRBA_RBA_fluxes[[#This Row],[tag]]="RXN",MATCH(runRBA_RBA_fluxes[[#This Row],[rxn_base_id]],fba_fluxes[rxn],0),0)))</f>
        <v>1</v>
      </c>
    </row>
    <row r="1293" spans="1:12" hidden="1" x14ac:dyDescent="0.2">
      <c r="A1293" s="1" t="s">
        <v>2105</v>
      </c>
      <c r="B1293">
        <v>1.9325025639999999E-5</v>
      </c>
      <c r="C1293">
        <v>0</v>
      </c>
      <c r="D1293">
        <v>1000.0000000000001</v>
      </c>
      <c r="E1293" t="str">
        <f>_xlfn.TEXTBEFORE(runRBA_RBA_fluxes[[#This Row],[rxn]],"-")</f>
        <v>BIOSYN</v>
      </c>
      <c r="F1293" t="str">
        <f>IFERROR(_xlfn.TEXTAFTER(_xlfn.TEXTBEFORE(runRBA_RBA_fluxes[[#This Row],[rxn]],"_"&amp;runRBA_RBA_fluxes[[#This Row],[dir]]&amp;"-",-1),runRBA_RBA_fluxes[[#This Row],[tag]]&amp;"-"),"")</f>
        <v/>
      </c>
      <c r="G1293" t="e">
        <f>_xlfn.TEXTAFTER(_xlfn.TEXTBEFORE(runRBA_RBA_fluxes[[#This Row],[rxn]],"-"&amp;runRBA_RBA_fluxes[[#This Row],[enz]],-1),"_",-1)</f>
        <v>#N/A</v>
      </c>
      <c r="H1293" t="str">
        <f>_xlfn.TEXTAFTER(runRBA_RBA_fluxes[[#This Row],[rxn]],"-",-1)</f>
        <v>COFACTOR1</v>
      </c>
      <c r="I1293" s="1" t="e">
        <f>IF(runRBA_RBA_fluxes[[#This Row],[dir]]="REV",-runRBA_RBA_fluxes[[#This Row],[ub]],runRBA_RBA_fluxes[[#This Row],[lb]])</f>
        <v>#N/A</v>
      </c>
      <c r="J1293" s="1" t="e">
        <f>IF(runRBA_RBA_fluxes[[#This Row],[dir]]="REV",-runRBA_RBA_fluxes[[#This Row],[lb]],runRBA_RBA_fluxes[[#This Row],[ub]])</f>
        <v>#N/A</v>
      </c>
      <c r="K1293" s="1" t="e">
        <f>IF(runRBA_RBA_fluxes[[#This Row],[dir]]="REV",-1,1)*runRBA_RBA_fluxes[[#This Row],[flux]]</f>
        <v>#N/A</v>
      </c>
      <c r="L1293" s="1" t="b">
        <f>NOT(ISERROR(IF(runRBA_RBA_fluxes[[#This Row],[tag]]="RXN",MATCH(runRBA_RBA_fluxes[[#This Row],[rxn_base_id]],fba_fluxes[rxn],0),0)))</f>
        <v>1</v>
      </c>
    </row>
    <row r="1294" spans="1:12" hidden="1" x14ac:dyDescent="0.2">
      <c r="A1294" s="1" t="s">
        <v>2106</v>
      </c>
      <c r="B1294">
        <v>9.5067188040620001E-3</v>
      </c>
      <c r="C1294">
        <v>0</v>
      </c>
      <c r="D1294">
        <v>1000.0000000000001</v>
      </c>
      <c r="E1294" t="str">
        <f>_xlfn.TEXTBEFORE(runRBA_RBA_fluxes[[#This Row],[rxn]],"-")</f>
        <v>BIOSYN</v>
      </c>
      <c r="F1294" t="str">
        <f>IFERROR(_xlfn.TEXTAFTER(_xlfn.TEXTBEFORE(runRBA_RBA_fluxes[[#This Row],[rxn]],"_"&amp;runRBA_RBA_fluxes[[#This Row],[dir]]&amp;"-",-1),runRBA_RBA_fluxes[[#This Row],[tag]]&amp;"-"),"")</f>
        <v/>
      </c>
      <c r="G1294" t="e">
        <f>_xlfn.TEXTAFTER(_xlfn.TEXTBEFORE(runRBA_RBA_fluxes[[#This Row],[rxn]],"-"&amp;runRBA_RBA_fluxes[[#This Row],[enz]],-1),"_",-1)</f>
        <v>#N/A</v>
      </c>
      <c r="H1294" t="str">
        <f>_xlfn.TEXTAFTER(runRBA_RBA_fluxes[[#This Row],[rxn]],"-",-1)</f>
        <v>PROTCYT</v>
      </c>
      <c r="I1294" s="1" t="e">
        <f>IF(runRBA_RBA_fluxes[[#This Row],[dir]]="REV",-runRBA_RBA_fluxes[[#This Row],[ub]],runRBA_RBA_fluxes[[#This Row],[lb]])</f>
        <v>#N/A</v>
      </c>
      <c r="J1294" s="1" t="e">
        <f>IF(runRBA_RBA_fluxes[[#This Row],[dir]]="REV",-runRBA_RBA_fluxes[[#This Row],[lb]],runRBA_RBA_fluxes[[#This Row],[ub]])</f>
        <v>#N/A</v>
      </c>
      <c r="K1294" s="1" t="e">
        <f>IF(runRBA_RBA_fluxes[[#This Row],[dir]]="REV",-1,1)*runRBA_RBA_fluxes[[#This Row],[flux]]</f>
        <v>#N/A</v>
      </c>
      <c r="L1294" s="1" t="b">
        <f>NOT(ISERROR(IF(runRBA_RBA_fluxes[[#This Row],[tag]]="RXN",MATCH(runRBA_RBA_fluxes[[#This Row],[rxn_base_id]],fba_fluxes[rxn],0),0)))</f>
        <v>1</v>
      </c>
    </row>
    <row r="1295" spans="1:12" hidden="1" x14ac:dyDescent="0.2">
      <c r="A1295" s="1" t="s">
        <v>2107</v>
      </c>
      <c r="B1295">
        <v>1.47422931E-7</v>
      </c>
      <c r="C1295">
        <v>0</v>
      </c>
      <c r="D1295">
        <v>1000.0000000000001</v>
      </c>
      <c r="E1295" t="str">
        <f>_xlfn.TEXTBEFORE(runRBA_RBA_fluxes[[#This Row],[rxn]],"-")</f>
        <v>ENZSYN</v>
      </c>
      <c r="F1295" t="str">
        <f>IFERROR(_xlfn.TEXTAFTER(_xlfn.TEXTBEFORE(runRBA_RBA_fluxes[[#This Row],[rxn]],"_"&amp;runRBA_RBA_fluxes[[#This Row],[dir]]&amp;"-",-1),runRBA_RBA_fluxes[[#This Row],[tag]]&amp;"-"),"")</f>
        <v/>
      </c>
      <c r="G1295" t="e">
        <f>_xlfn.TEXTAFTER(_xlfn.TEXTBEFORE(runRBA_RBA_fluxes[[#This Row],[rxn]],"-"&amp;runRBA_RBA_fluxes[[#This Row],[enz]],-1),"_",-1)</f>
        <v>#N/A</v>
      </c>
      <c r="H1295" t="str">
        <f>_xlfn.TEXTAFTER(runRBA_RBA_fluxes[[#This Row],[rxn]],"-",-1)</f>
        <v>YPR081C</v>
      </c>
      <c r="I1295" s="1" t="e">
        <f>IF(runRBA_RBA_fluxes[[#This Row],[dir]]="REV",-runRBA_RBA_fluxes[[#This Row],[ub]],runRBA_RBA_fluxes[[#This Row],[lb]])</f>
        <v>#N/A</v>
      </c>
      <c r="J1295" s="1" t="e">
        <f>IF(runRBA_RBA_fluxes[[#This Row],[dir]]="REV",-runRBA_RBA_fluxes[[#This Row],[lb]],runRBA_RBA_fluxes[[#This Row],[ub]])</f>
        <v>#N/A</v>
      </c>
      <c r="K1295" s="1" t="e">
        <f>IF(runRBA_RBA_fluxes[[#This Row],[dir]]="REV",-1,1)*runRBA_RBA_fluxes[[#This Row],[flux]]</f>
        <v>#N/A</v>
      </c>
      <c r="L1295" s="1" t="b">
        <f>NOT(ISERROR(IF(runRBA_RBA_fluxes[[#This Row],[tag]]="RXN",MATCH(runRBA_RBA_fluxes[[#This Row],[rxn_base_id]],fba_fluxes[rxn],0),0)))</f>
        <v>1</v>
      </c>
    </row>
    <row r="1296" spans="1:12" x14ac:dyDescent="0.2">
      <c r="A1296" s="1" t="s">
        <v>968</v>
      </c>
      <c r="B1296">
        <v>3.3055786352361997E-2</v>
      </c>
      <c r="C1296">
        <v>0</v>
      </c>
      <c r="D1296">
        <v>1000.0000000000001</v>
      </c>
      <c r="E1296" t="str">
        <f>_xlfn.TEXTBEFORE(runRBA_RBA_fluxes[[#This Row],[rxn]],"-")</f>
        <v>RXN</v>
      </c>
      <c r="F1296" t="str">
        <f>IFERROR(_xlfn.TEXTAFTER(_xlfn.TEXTBEFORE(runRBA_RBA_fluxes[[#This Row],[rxn]],"_"&amp;runRBA_RBA_fluxes[[#This Row],[dir]]&amp;"-",-1),runRBA_RBA_fluxes[[#This Row],[tag]]&amp;"-"),"")</f>
        <v>PSCIT_c</v>
      </c>
      <c r="G1296" t="str">
        <f>_xlfn.TEXTAFTER(_xlfn.TEXTBEFORE(runRBA_RBA_fluxes[[#This Row],[rxn]],"-"&amp;runRBA_RBA_fluxes[[#This Row],[enz]],-1),"_",-1)</f>
        <v>FWD</v>
      </c>
      <c r="H1296" t="str">
        <f>_xlfn.TEXTAFTER(runRBA_RBA_fluxes[[#This Row],[rxn]],"-",-1)</f>
        <v>YDR127W</v>
      </c>
      <c r="I1296" s="1">
        <f>IF(runRBA_RBA_fluxes[[#This Row],[dir]]="REV",-runRBA_RBA_fluxes[[#This Row],[ub]],runRBA_RBA_fluxes[[#This Row],[lb]])</f>
        <v>0</v>
      </c>
      <c r="J1296" s="1">
        <f>IF(runRBA_RBA_fluxes[[#This Row],[dir]]="REV",-runRBA_RBA_fluxes[[#This Row],[lb]],runRBA_RBA_fluxes[[#This Row],[ub]])</f>
        <v>1000.0000000000001</v>
      </c>
      <c r="K1296" s="1">
        <f>IF(runRBA_RBA_fluxes[[#This Row],[dir]]="REV",-1,1)*runRBA_RBA_fluxes[[#This Row],[flux]]</f>
        <v>3.3055786352361997E-2</v>
      </c>
      <c r="L1296" s="1" t="b">
        <f>NOT(ISERROR(IF(runRBA_RBA_fluxes[[#This Row],[tag]]="RXN",MATCH(runRBA_RBA_fluxes[[#This Row],[rxn_base_id]],fba_fluxes[rxn],0),0)))</f>
        <v>1</v>
      </c>
    </row>
    <row r="1297" spans="1:12" x14ac:dyDescent="0.2">
      <c r="A1297" s="1" t="s">
        <v>969</v>
      </c>
      <c r="B1297">
        <v>9.8341787360436E-2</v>
      </c>
      <c r="C1297">
        <v>0</v>
      </c>
      <c r="D1297">
        <v>1000.0000000000001</v>
      </c>
      <c r="E1297" t="str">
        <f>_xlfn.TEXTBEFORE(runRBA_RBA_fluxes[[#This Row],[rxn]],"-")</f>
        <v>RXN</v>
      </c>
      <c r="F1297" t="str">
        <f>IFERROR(_xlfn.TEXTAFTER(_xlfn.TEXTBEFORE(runRBA_RBA_fluxes[[#This Row],[rxn]],"_"&amp;runRBA_RBA_fluxes[[#This Row],[dir]]&amp;"-",-1),runRBA_RBA_fluxes[[#This Row],[tag]]&amp;"-"),"")</f>
        <v>RPI_c</v>
      </c>
      <c r="G1297" t="str">
        <f>_xlfn.TEXTAFTER(_xlfn.TEXTBEFORE(runRBA_RBA_fluxes[[#This Row],[rxn]],"-"&amp;runRBA_RBA_fluxes[[#This Row],[enz]],-1),"_",-1)</f>
        <v>FWD</v>
      </c>
      <c r="H1297" t="str">
        <f>_xlfn.TEXTAFTER(runRBA_RBA_fluxes[[#This Row],[rxn]],"-",-1)</f>
        <v>YOR095C</v>
      </c>
      <c r="I1297" s="1">
        <f>IF(runRBA_RBA_fluxes[[#This Row],[dir]]="REV",-runRBA_RBA_fluxes[[#This Row],[ub]],runRBA_RBA_fluxes[[#This Row],[lb]])</f>
        <v>0</v>
      </c>
      <c r="J1297" s="1">
        <f>IF(runRBA_RBA_fluxes[[#This Row],[dir]]="REV",-runRBA_RBA_fluxes[[#This Row],[lb]],runRBA_RBA_fluxes[[#This Row],[ub]])</f>
        <v>1000.0000000000001</v>
      </c>
      <c r="K1297" s="1">
        <f>IF(runRBA_RBA_fluxes[[#This Row],[dir]]="REV",-1,1)*runRBA_RBA_fluxes[[#This Row],[flux]]</f>
        <v>9.8341787360436E-2</v>
      </c>
      <c r="L1297" s="1" t="b">
        <f>NOT(ISERROR(IF(runRBA_RBA_fluxes[[#This Row],[tag]]="RXN",MATCH(runRBA_RBA_fluxes[[#This Row],[rxn_base_id]],fba_fluxes[rxn],0),0)))</f>
        <v>1</v>
      </c>
    </row>
    <row r="1298" spans="1:12" hidden="1" x14ac:dyDescent="0.2">
      <c r="A1298" s="1" t="s">
        <v>2108</v>
      </c>
      <c r="B1298">
        <v>9.0542968999999999E-8</v>
      </c>
      <c r="C1298">
        <v>0</v>
      </c>
      <c r="D1298">
        <v>1000.0000000000001</v>
      </c>
      <c r="E1298" t="str">
        <f>_xlfn.TEXTBEFORE(runRBA_RBA_fluxes[[#This Row],[rxn]],"-")</f>
        <v>RIBOSUBSYN</v>
      </c>
      <c r="F1298" t="str">
        <f>IFERROR(_xlfn.TEXTAFTER(_xlfn.TEXTBEFORE(runRBA_RBA_fluxes[[#This Row],[rxn]],"_"&amp;runRBA_RBA_fluxes[[#This Row],[dir]]&amp;"-",-1),runRBA_RBA_fluxes[[#This Row],[tag]]&amp;"-"),"")</f>
        <v/>
      </c>
      <c r="G1298" t="e">
        <f>_xlfn.TEXTAFTER(_xlfn.TEXTBEFORE(runRBA_RBA_fluxes[[#This Row],[rxn]],"-"&amp;runRBA_RBA_fluxes[[#This Row],[enz]],-1),"_",-1)</f>
        <v>#N/A</v>
      </c>
      <c r="H1298" t="str">
        <f>_xlfn.TEXTAFTER(runRBA_RBA_fluxes[[#This Row],[rxn]],"-",-1)</f>
        <v>YCR046C</v>
      </c>
      <c r="I1298" s="1" t="e">
        <f>IF(runRBA_RBA_fluxes[[#This Row],[dir]]="REV",-runRBA_RBA_fluxes[[#This Row],[ub]],runRBA_RBA_fluxes[[#This Row],[lb]])</f>
        <v>#N/A</v>
      </c>
      <c r="J1298" s="1" t="e">
        <f>IF(runRBA_RBA_fluxes[[#This Row],[dir]]="REV",-runRBA_RBA_fluxes[[#This Row],[lb]],runRBA_RBA_fluxes[[#This Row],[ub]])</f>
        <v>#N/A</v>
      </c>
      <c r="K1298" s="1" t="e">
        <f>IF(runRBA_RBA_fluxes[[#This Row],[dir]]="REV",-1,1)*runRBA_RBA_fluxes[[#This Row],[flux]]</f>
        <v>#N/A</v>
      </c>
      <c r="L1298" s="1" t="b">
        <f>NOT(ISERROR(IF(runRBA_RBA_fluxes[[#This Row],[tag]]="RXN",MATCH(runRBA_RBA_fluxes[[#This Row],[rxn_base_id]],fba_fluxes[rxn],0),0)))</f>
        <v>1</v>
      </c>
    </row>
    <row r="1299" spans="1:12" hidden="1" x14ac:dyDescent="0.2">
      <c r="A1299" s="1" t="s">
        <v>2109</v>
      </c>
      <c r="B1299">
        <v>1.176642E-9</v>
      </c>
      <c r="C1299">
        <v>0</v>
      </c>
      <c r="D1299">
        <v>1000.0000000000001</v>
      </c>
      <c r="E1299" t="str">
        <f>_xlfn.TEXTBEFORE(runRBA_RBA_fluxes[[#This Row],[rxn]],"-")</f>
        <v>ENZSYN</v>
      </c>
      <c r="F1299" t="str">
        <f>IFERROR(_xlfn.TEXTAFTER(_xlfn.TEXTBEFORE(runRBA_RBA_fluxes[[#This Row],[rxn]],"_"&amp;runRBA_RBA_fluxes[[#This Row],[dir]]&amp;"-",-1),runRBA_RBA_fluxes[[#This Row],[tag]]&amp;"-"),"")</f>
        <v/>
      </c>
      <c r="G1299" t="e">
        <f>_xlfn.TEXTAFTER(_xlfn.TEXTBEFORE(runRBA_RBA_fluxes[[#This Row],[rxn]],"-"&amp;runRBA_RBA_fluxes[[#This Row],[enz]],-1),"_",-1)</f>
        <v>#N/A</v>
      </c>
      <c r="H1299" t="str">
        <f>_xlfn.TEXTAFTER(runRBA_RBA_fluxes[[#This Row],[rxn]],"-",-1)</f>
        <v>YBR159W</v>
      </c>
      <c r="I1299" s="1" t="e">
        <f>IF(runRBA_RBA_fluxes[[#This Row],[dir]]="REV",-runRBA_RBA_fluxes[[#This Row],[ub]],runRBA_RBA_fluxes[[#This Row],[lb]])</f>
        <v>#N/A</v>
      </c>
      <c r="J1299" s="1" t="e">
        <f>IF(runRBA_RBA_fluxes[[#This Row],[dir]]="REV",-runRBA_RBA_fluxes[[#This Row],[lb]],runRBA_RBA_fluxes[[#This Row],[ub]])</f>
        <v>#N/A</v>
      </c>
      <c r="K1299" s="1" t="e">
        <f>IF(runRBA_RBA_fluxes[[#This Row],[dir]]="REV",-1,1)*runRBA_RBA_fluxes[[#This Row],[flux]]</f>
        <v>#N/A</v>
      </c>
      <c r="L1299" s="1" t="b">
        <f>NOT(ISERROR(IF(runRBA_RBA_fluxes[[#This Row],[tag]]="RXN",MATCH(runRBA_RBA_fluxes[[#This Row],[rxn_base_id]],fba_fluxes[rxn],0),0)))</f>
        <v>1</v>
      </c>
    </row>
    <row r="1300" spans="1:12" hidden="1" x14ac:dyDescent="0.2">
      <c r="A1300" s="1" t="s">
        <v>2110</v>
      </c>
      <c r="B1300">
        <v>7.47137969E-7</v>
      </c>
      <c r="C1300">
        <v>0</v>
      </c>
      <c r="D1300">
        <v>1000.0000000000001</v>
      </c>
      <c r="E1300" t="str">
        <f>_xlfn.TEXTBEFORE(runRBA_RBA_fluxes[[#This Row],[rxn]],"-")</f>
        <v>RIBOSUBSYN</v>
      </c>
      <c r="F1300" t="str">
        <f>IFERROR(_xlfn.TEXTAFTER(_xlfn.TEXTBEFORE(runRBA_RBA_fluxes[[#This Row],[rxn]],"_"&amp;runRBA_RBA_fluxes[[#This Row],[dir]]&amp;"-",-1),runRBA_RBA_fluxes[[#This Row],[tag]]&amp;"-"),"")</f>
        <v/>
      </c>
      <c r="G1300" t="e">
        <f>_xlfn.TEXTAFTER(_xlfn.TEXTBEFORE(runRBA_RBA_fluxes[[#This Row],[rxn]],"-"&amp;runRBA_RBA_fluxes[[#This Row],[enz]],-1),"_",-1)</f>
        <v>#N/A</v>
      </c>
      <c r="H1300" t="str">
        <f>_xlfn.TEXTAFTER(runRBA_RBA_fluxes[[#This Row],[rxn]],"-",-1)</f>
        <v>YJL189W</v>
      </c>
      <c r="I1300" s="1" t="e">
        <f>IF(runRBA_RBA_fluxes[[#This Row],[dir]]="REV",-runRBA_RBA_fluxes[[#This Row],[ub]],runRBA_RBA_fluxes[[#This Row],[lb]])</f>
        <v>#N/A</v>
      </c>
      <c r="J1300" s="1" t="e">
        <f>IF(runRBA_RBA_fluxes[[#This Row],[dir]]="REV",-runRBA_RBA_fluxes[[#This Row],[lb]],runRBA_RBA_fluxes[[#This Row],[ub]])</f>
        <v>#N/A</v>
      </c>
      <c r="K1300" s="1" t="e">
        <f>IF(runRBA_RBA_fluxes[[#This Row],[dir]]="REV",-1,1)*runRBA_RBA_fluxes[[#This Row],[flux]]</f>
        <v>#N/A</v>
      </c>
      <c r="L1300" s="1" t="b">
        <f>NOT(ISERROR(IF(runRBA_RBA_fluxes[[#This Row],[tag]]="RXN",MATCH(runRBA_RBA_fluxes[[#This Row],[rxn_base_id]],fba_fluxes[rxn],0),0)))</f>
        <v>1</v>
      </c>
    </row>
    <row r="1301" spans="1:12" hidden="1" x14ac:dyDescent="0.2">
      <c r="A1301" s="1" t="s">
        <v>2111</v>
      </c>
      <c r="B1301">
        <v>4.8510428999999997E-8</v>
      </c>
      <c r="C1301">
        <v>0</v>
      </c>
      <c r="D1301">
        <v>1000.0000000000001</v>
      </c>
      <c r="E1301" t="str">
        <f>_xlfn.TEXTBEFORE(runRBA_RBA_fluxes[[#This Row],[rxn]],"-")</f>
        <v>PROSYN</v>
      </c>
      <c r="F1301" t="str">
        <f>IFERROR(_xlfn.TEXTAFTER(_xlfn.TEXTBEFORE(runRBA_RBA_fluxes[[#This Row],[rxn]],"_"&amp;runRBA_RBA_fluxes[[#This Row],[dir]]&amp;"-",-1),runRBA_RBA_fluxes[[#This Row],[tag]]&amp;"-"),"")</f>
        <v/>
      </c>
      <c r="G1301" t="e">
        <f>_xlfn.TEXTAFTER(_xlfn.TEXTBEFORE(runRBA_RBA_fluxes[[#This Row],[rxn]],"-"&amp;runRBA_RBA_fluxes[[#This Row],[enz]],-1),"_",-1)</f>
        <v>#N/A</v>
      </c>
      <c r="H1301" t="str">
        <f>_xlfn.TEXTAFTER(runRBA_RBA_fluxes[[#This Row],[rxn]],"-",-1)</f>
        <v>YPL262W_c</v>
      </c>
      <c r="I1301" s="1" t="e">
        <f>IF(runRBA_RBA_fluxes[[#This Row],[dir]]="REV",-runRBA_RBA_fluxes[[#This Row],[ub]],runRBA_RBA_fluxes[[#This Row],[lb]])</f>
        <v>#N/A</v>
      </c>
      <c r="J1301" s="1" t="e">
        <f>IF(runRBA_RBA_fluxes[[#This Row],[dir]]="REV",-runRBA_RBA_fluxes[[#This Row],[lb]],runRBA_RBA_fluxes[[#This Row],[ub]])</f>
        <v>#N/A</v>
      </c>
      <c r="K1301" s="1" t="e">
        <f>IF(runRBA_RBA_fluxes[[#This Row],[dir]]="REV",-1,1)*runRBA_RBA_fluxes[[#This Row],[flux]]</f>
        <v>#N/A</v>
      </c>
      <c r="L1301" s="1" t="b">
        <f>NOT(ISERROR(IF(runRBA_RBA_fluxes[[#This Row],[tag]]="RXN",MATCH(runRBA_RBA_fluxes[[#This Row],[rxn_base_id]],fba_fluxes[rxn],0),0)))</f>
        <v>1</v>
      </c>
    </row>
    <row r="1302" spans="1:12" hidden="1" x14ac:dyDescent="0.2">
      <c r="A1302" s="1" t="s">
        <v>2112</v>
      </c>
      <c r="B1302">
        <v>2.3617314743999999E-4</v>
      </c>
      <c r="C1302">
        <v>0</v>
      </c>
      <c r="D1302">
        <v>1000.0000000000001</v>
      </c>
      <c r="E1302" t="str">
        <f>_xlfn.TEXTBEFORE(runRBA_RBA_fluxes[[#This Row],[rxn]],"-")</f>
        <v>BIOSYN</v>
      </c>
      <c r="F1302" t="str">
        <f>IFERROR(_xlfn.TEXTAFTER(_xlfn.TEXTBEFORE(runRBA_RBA_fluxes[[#This Row],[rxn]],"_"&amp;runRBA_RBA_fluxes[[#This Row],[dir]]&amp;"-",-1),runRBA_RBA_fluxes[[#This Row],[tag]]&amp;"-"),"")</f>
        <v/>
      </c>
      <c r="G1302" t="e">
        <f>_xlfn.TEXTAFTER(_xlfn.TEXTBEFORE(runRBA_RBA_fluxes[[#This Row],[rxn]],"-"&amp;runRBA_RBA_fluxes[[#This Row],[enz]],-1),"_",-1)</f>
        <v>#N/A</v>
      </c>
      <c r="H1302" t="str">
        <f>_xlfn.TEXTAFTER(runRBA_RBA_fluxes[[#This Row],[rxn]],"-",-1)</f>
        <v>LIPID8</v>
      </c>
      <c r="I1302" s="1" t="e">
        <f>IF(runRBA_RBA_fluxes[[#This Row],[dir]]="REV",-runRBA_RBA_fluxes[[#This Row],[ub]],runRBA_RBA_fluxes[[#This Row],[lb]])</f>
        <v>#N/A</v>
      </c>
      <c r="J1302" s="1" t="e">
        <f>IF(runRBA_RBA_fluxes[[#This Row],[dir]]="REV",-runRBA_RBA_fluxes[[#This Row],[lb]],runRBA_RBA_fluxes[[#This Row],[ub]])</f>
        <v>#N/A</v>
      </c>
      <c r="K1302" s="1" t="e">
        <f>IF(runRBA_RBA_fluxes[[#This Row],[dir]]="REV",-1,1)*runRBA_RBA_fluxes[[#This Row],[flux]]</f>
        <v>#N/A</v>
      </c>
      <c r="L1302" s="1" t="b">
        <f>NOT(ISERROR(IF(runRBA_RBA_fluxes[[#This Row],[tag]]="RXN",MATCH(runRBA_RBA_fluxes[[#This Row],[rxn_base_id]],fba_fluxes[rxn],0),0)))</f>
        <v>1</v>
      </c>
    </row>
    <row r="1303" spans="1:12" x14ac:dyDescent="0.2">
      <c r="A1303" s="1" t="s">
        <v>970</v>
      </c>
      <c r="B1303">
        <v>6.5720617938000005E-5</v>
      </c>
      <c r="C1303">
        <v>0</v>
      </c>
      <c r="D1303">
        <v>1000.0000000000001</v>
      </c>
      <c r="E1303" t="str">
        <f>_xlfn.TEXTBEFORE(runRBA_RBA_fluxes[[#This Row],[rxn]],"-")</f>
        <v>RXN</v>
      </c>
      <c r="F1303" t="str">
        <f>IFERROR(_xlfn.TEXTAFTER(_xlfn.TEXTBEFORE(runRBA_RBA_fluxes[[#This Row],[rxn]],"_"&amp;runRBA_RBA_fluxes[[#This Row],[dir]]&amp;"-",-1),runRBA_RBA_fluxes[[#This Row],[tag]]&amp;"-"),"")</f>
        <v>TTCCOAt_c_r</v>
      </c>
      <c r="G1303" t="str">
        <f>_xlfn.TEXTAFTER(_xlfn.TEXTBEFORE(runRBA_RBA_fluxes[[#This Row],[rxn]],"-"&amp;runRBA_RBA_fluxes[[#This Row],[enz]],-1),"_",-1)</f>
        <v>FWD</v>
      </c>
      <c r="H1303" t="str">
        <f>_xlfn.TEXTAFTER(runRBA_RBA_fluxes[[#This Row],[rxn]],"-",-1)</f>
        <v>SPONT</v>
      </c>
      <c r="I1303" s="1">
        <f>IF(runRBA_RBA_fluxes[[#This Row],[dir]]="REV",-runRBA_RBA_fluxes[[#This Row],[ub]],runRBA_RBA_fluxes[[#This Row],[lb]])</f>
        <v>0</v>
      </c>
      <c r="J1303" s="1">
        <f>IF(runRBA_RBA_fluxes[[#This Row],[dir]]="REV",-runRBA_RBA_fluxes[[#This Row],[lb]],runRBA_RBA_fluxes[[#This Row],[ub]])</f>
        <v>1000.0000000000001</v>
      </c>
      <c r="K1303" s="1">
        <f>IF(runRBA_RBA_fluxes[[#This Row],[dir]]="REV",-1,1)*runRBA_RBA_fluxes[[#This Row],[flux]]</f>
        <v>6.5720617938000005E-5</v>
      </c>
      <c r="L1303" s="1" t="b">
        <f>NOT(ISERROR(IF(runRBA_RBA_fluxes[[#This Row],[tag]]="RXN",MATCH(runRBA_RBA_fluxes[[#This Row],[rxn_base_id]],fba_fluxes[rxn],0),0)))</f>
        <v>1</v>
      </c>
    </row>
    <row r="1304" spans="1:12" x14ac:dyDescent="0.2">
      <c r="A1304" s="1" t="s">
        <v>971</v>
      </c>
      <c r="B1304">
        <v>5.3368713932E-5</v>
      </c>
      <c r="C1304">
        <v>0</v>
      </c>
      <c r="D1304">
        <v>1000.0000000000001</v>
      </c>
      <c r="E1304" t="str">
        <f>_xlfn.TEXTBEFORE(runRBA_RBA_fluxes[[#This Row],[rxn]],"-")</f>
        <v>RXN</v>
      </c>
      <c r="F1304" t="str">
        <f>IFERROR(_xlfn.TEXTAFTER(_xlfn.TEXTBEFORE(runRBA_RBA_fluxes[[#This Row],[rxn]],"_"&amp;runRBA_RBA_fluxes[[#This Row],[dir]]&amp;"-",-1),runRBA_RBA_fluxes[[#This Row],[tag]]&amp;"-"),"")</f>
        <v>PPPGO_m</v>
      </c>
      <c r="G1304" t="str">
        <f>_xlfn.TEXTAFTER(_xlfn.TEXTBEFORE(runRBA_RBA_fluxes[[#This Row],[rxn]],"-"&amp;runRBA_RBA_fluxes[[#This Row],[enz]],-1),"_",-1)</f>
        <v>FWD</v>
      </c>
      <c r="H1304" t="str">
        <f>_xlfn.TEXTAFTER(runRBA_RBA_fluxes[[#This Row],[rxn]],"-",-1)</f>
        <v>YER014W</v>
      </c>
      <c r="I1304" s="1">
        <f>IF(runRBA_RBA_fluxes[[#This Row],[dir]]="REV",-runRBA_RBA_fluxes[[#This Row],[ub]],runRBA_RBA_fluxes[[#This Row],[lb]])</f>
        <v>0</v>
      </c>
      <c r="J1304" s="1">
        <f>IF(runRBA_RBA_fluxes[[#This Row],[dir]]="REV",-runRBA_RBA_fluxes[[#This Row],[lb]],runRBA_RBA_fluxes[[#This Row],[ub]])</f>
        <v>1000.0000000000001</v>
      </c>
      <c r="K1304" s="1">
        <f>IF(runRBA_RBA_fluxes[[#This Row],[dir]]="REV",-1,1)*runRBA_RBA_fluxes[[#This Row],[flux]]</f>
        <v>5.3368713932E-5</v>
      </c>
      <c r="L1304" s="1" t="b">
        <f>NOT(ISERROR(IF(runRBA_RBA_fluxes[[#This Row],[tag]]="RXN",MATCH(runRBA_RBA_fluxes[[#This Row],[rxn_base_id]],fba_fluxes[rxn],0),0)))</f>
        <v>1</v>
      </c>
    </row>
    <row r="1305" spans="1:12" hidden="1" x14ac:dyDescent="0.2">
      <c r="A1305" s="1" t="s">
        <v>2113</v>
      </c>
      <c r="B1305">
        <v>9.0542968999999999E-8</v>
      </c>
      <c r="C1305">
        <v>0</v>
      </c>
      <c r="D1305">
        <v>1000.0000000000001</v>
      </c>
      <c r="E1305" t="str">
        <f>_xlfn.TEXTBEFORE(runRBA_RBA_fluxes[[#This Row],[rxn]],"-")</f>
        <v>PROSYN</v>
      </c>
      <c r="F1305" t="str">
        <f>IFERROR(_xlfn.TEXTAFTER(_xlfn.TEXTBEFORE(runRBA_RBA_fluxes[[#This Row],[rxn]],"_"&amp;runRBA_RBA_fluxes[[#This Row],[dir]]&amp;"-",-1),runRBA_RBA_fluxes[[#This Row],[tag]]&amp;"-"),"")</f>
        <v/>
      </c>
      <c r="G1305" t="e">
        <f>_xlfn.TEXTAFTER(_xlfn.TEXTBEFORE(runRBA_RBA_fluxes[[#This Row],[rxn]],"-"&amp;runRBA_RBA_fluxes[[#This Row],[enz]],-1),"_",-1)</f>
        <v>#N/A</v>
      </c>
      <c r="H1305" t="str">
        <f>_xlfn.TEXTAFTER(runRBA_RBA_fluxes[[#This Row],[rxn]],"-",-1)</f>
        <v>A</v>
      </c>
      <c r="I1305" s="1" t="e">
        <f>IF(runRBA_RBA_fluxes[[#This Row],[dir]]="REV",-runRBA_RBA_fluxes[[#This Row],[ub]],runRBA_RBA_fluxes[[#This Row],[lb]])</f>
        <v>#N/A</v>
      </c>
      <c r="J1305" s="1" t="e">
        <f>IF(runRBA_RBA_fluxes[[#This Row],[dir]]="REV",-runRBA_RBA_fluxes[[#This Row],[lb]],runRBA_RBA_fluxes[[#This Row],[ub]])</f>
        <v>#N/A</v>
      </c>
      <c r="K1305" s="1" t="e">
        <f>IF(runRBA_RBA_fluxes[[#This Row],[dir]]="REV",-1,1)*runRBA_RBA_fluxes[[#This Row],[flux]]</f>
        <v>#N/A</v>
      </c>
      <c r="L1305" s="1" t="b">
        <f>NOT(ISERROR(IF(runRBA_RBA_fluxes[[#This Row],[tag]]="RXN",MATCH(runRBA_RBA_fluxes[[#This Row],[rxn_base_id]],fba_fluxes[rxn],0),0)))</f>
        <v>1</v>
      </c>
    </row>
    <row r="1306" spans="1:12" hidden="1" x14ac:dyDescent="0.2">
      <c r="A1306" s="1" t="s">
        <v>2114</v>
      </c>
      <c r="B1306">
        <v>7.47137969E-7</v>
      </c>
      <c r="C1306">
        <v>0</v>
      </c>
      <c r="D1306">
        <v>1000.0000000000001</v>
      </c>
      <c r="E1306" t="str">
        <f>_xlfn.TEXTBEFORE(runRBA_RBA_fluxes[[#This Row],[rxn]],"-")</f>
        <v>RIBOSUBSYN</v>
      </c>
      <c r="F1306" t="str">
        <f>IFERROR(_xlfn.TEXTAFTER(_xlfn.TEXTBEFORE(runRBA_RBA_fluxes[[#This Row],[rxn]],"_"&amp;runRBA_RBA_fluxes[[#This Row],[dir]]&amp;"-",-1),runRBA_RBA_fluxes[[#This Row],[tag]]&amp;"-"),"")</f>
        <v/>
      </c>
      <c r="G1306" t="e">
        <f>_xlfn.TEXTAFTER(_xlfn.TEXTBEFORE(runRBA_RBA_fluxes[[#This Row],[rxn]],"-"&amp;runRBA_RBA_fluxes[[#This Row],[enz]],-1),"_",-1)</f>
        <v>#N/A</v>
      </c>
      <c r="H1306" t="str">
        <f>_xlfn.TEXTAFTER(runRBA_RBA_fluxes[[#This Row],[rxn]],"-",-1)</f>
        <v>YGR214W</v>
      </c>
      <c r="I1306" s="1" t="e">
        <f>IF(runRBA_RBA_fluxes[[#This Row],[dir]]="REV",-runRBA_RBA_fluxes[[#This Row],[ub]],runRBA_RBA_fluxes[[#This Row],[lb]])</f>
        <v>#N/A</v>
      </c>
      <c r="J1306" s="1" t="e">
        <f>IF(runRBA_RBA_fluxes[[#This Row],[dir]]="REV",-runRBA_RBA_fluxes[[#This Row],[lb]],runRBA_RBA_fluxes[[#This Row],[ub]])</f>
        <v>#N/A</v>
      </c>
      <c r="K1306" s="1" t="e">
        <f>IF(runRBA_RBA_fluxes[[#This Row],[dir]]="REV",-1,1)*runRBA_RBA_fluxes[[#This Row],[flux]]</f>
        <v>#N/A</v>
      </c>
      <c r="L1306" s="1" t="b">
        <f>NOT(ISERROR(IF(runRBA_RBA_fluxes[[#This Row],[tag]]="RXN",MATCH(runRBA_RBA_fluxes[[#This Row],[rxn_base_id]],fba_fluxes[rxn],0),0)))</f>
        <v>1</v>
      </c>
    </row>
    <row r="1307" spans="1:12" hidden="1" x14ac:dyDescent="0.2">
      <c r="A1307" s="1" t="s">
        <v>2115</v>
      </c>
      <c r="B1307">
        <v>6.5249956000000004E-8</v>
      </c>
      <c r="C1307">
        <v>0</v>
      </c>
      <c r="D1307">
        <v>1000.0000000000001</v>
      </c>
      <c r="E1307" t="str">
        <f>_xlfn.TEXTBEFORE(runRBA_RBA_fluxes[[#This Row],[rxn]],"-")</f>
        <v>PROSYN</v>
      </c>
      <c r="F1307" t="str">
        <f>IFERROR(_xlfn.TEXTAFTER(_xlfn.TEXTBEFORE(runRBA_RBA_fluxes[[#This Row],[rxn]],"_"&amp;runRBA_RBA_fluxes[[#This Row],[dir]]&amp;"-",-1),runRBA_RBA_fluxes[[#This Row],[tag]]&amp;"-"),"")</f>
        <v/>
      </c>
      <c r="G1307" t="e">
        <f>_xlfn.TEXTAFTER(_xlfn.TEXTBEFORE(runRBA_RBA_fluxes[[#This Row],[rxn]],"-"&amp;runRBA_RBA_fluxes[[#This Row],[enz]],-1),"_",-1)</f>
        <v>#N/A</v>
      </c>
      <c r="H1307" t="str">
        <f>_xlfn.TEXTAFTER(runRBA_RBA_fluxes[[#This Row],[rxn]],"-",-1)</f>
        <v>YAL012W</v>
      </c>
      <c r="I1307" s="1" t="e">
        <f>IF(runRBA_RBA_fluxes[[#This Row],[dir]]="REV",-runRBA_RBA_fluxes[[#This Row],[ub]],runRBA_RBA_fluxes[[#This Row],[lb]])</f>
        <v>#N/A</v>
      </c>
      <c r="J1307" s="1" t="e">
        <f>IF(runRBA_RBA_fluxes[[#This Row],[dir]]="REV",-runRBA_RBA_fluxes[[#This Row],[lb]],runRBA_RBA_fluxes[[#This Row],[ub]])</f>
        <v>#N/A</v>
      </c>
      <c r="K1307" s="1" t="e">
        <f>IF(runRBA_RBA_fluxes[[#This Row],[dir]]="REV",-1,1)*runRBA_RBA_fluxes[[#This Row],[flux]]</f>
        <v>#N/A</v>
      </c>
      <c r="L1307" s="1" t="b">
        <f>NOT(ISERROR(IF(runRBA_RBA_fluxes[[#This Row],[tag]]="RXN",MATCH(runRBA_RBA_fluxes[[#This Row],[rxn_base_id]],fba_fluxes[rxn],0),0)))</f>
        <v>1</v>
      </c>
    </row>
    <row r="1308" spans="1:12" x14ac:dyDescent="0.2">
      <c r="A1308" s="1" t="s">
        <v>972</v>
      </c>
      <c r="B1308">
        <v>7.2451447399811006E-2</v>
      </c>
      <c r="C1308">
        <v>0</v>
      </c>
      <c r="D1308">
        <v>1000.0000000000001</v>
      </c>
      <c r="E1308" t="str">
        <f>_xlfn.TEXTBEFORE(runRBA_RBA_fluxes[[#This Row],[rxn]],"-")</f>
        <v>RXN</v>
      </c>
      <c r="F1308" t="str">
        <f>IFERROR(_xlfn.TEXTAFTER(_xlfn.TEXTBEFORE(runRBA_RBA_fluxes[[#This Row],[rxn]],"_"&amp;runRBA_RBA_fluxes[[#This Row],[dir]]&amp;"-",-1),runRBA_RBA_fluxes[[#This Row],[tag]]&amp;"-"),"")</f>
        <v>ACLS_m</v>
      </c>
      <c r="G1308" t="str">
        <f>_xlfn.TEXTAFTER(_xlfn.TEXTBEFORE(runRBA_RBA_fluxes[[#This Row],[rxn]],"-"&amp;runRBA_RBA_fluxes[[#This Row],[enz]],-1),"_",-1)</f>
        <v>FWD</v>
      </c>
      <c r="H1308" t="str">
        <f>_xlfn.TEXTAFTER(runRBA_RBA_fluxes[[#This Row],[rxn]],"-",-1)</f>
        <v>ILV26</v>
      </c>
      <c r="I1308" s="1">
        <f>IF(runRBA_RBA_fluxes[[#This Row],[dir]]="REV",-runRBA_RBA_fluxes[[#This Row],[ub]],runRBA_RBA_fluxes[[#This Row],[lb]])</f>
        <v>0</v>
      </c>
      <c r="J1308" s="1">
        <f>IF(runRBA_RBA_fluxes[[#This Row],[dir]]="REV",-runRBA_RBA_fluxes[[#This Row],[lb]],runRBA_RBA_fluxes[[#This Row],[ub]])</f>
        <v>1000.0000000000001</v>
      </c>
      <c r="K1308" s="1">
        <f>IF(runRBA_RBA_fluxes[[#This Row],[dir]]="REV",-1,1)*runRBA_RBA_fluxes[[#This Row],[flux]]</f>
        <v>7.2451447399811006E-2</v>
      </c>
      <c r="L1308" s="1" t="b">
        <f>NOT(ISERROR(IF(runRBA_RBA_fluxes[[#This Row],[tag]]="RXN",MATCH(runRBA_RBA_fluxes[[#This Row],[rxn_base_id]],fba_fluxes[rxn],0),0)))</f>
        <v>1</v>
      </c>
    </row>
    <row r="1309" spans="1:12" hidden="1" x14ac:dyDescent="0.2">
      <c r="A1309" s="1" t="s">
        <v>2116</v>
      </c>
      <c r="B1309">
        <v>4.3946452E-8</v>
      </c>
      <c r="C1309">
        <v>0</v>
      </c>
      <c r="D1309">
        <v>1000.0000000000001</v>
      </c>
      <c r="E1309" t="str">
        <f>_xlfn.TEXTBEFORE(runRBA_RBA_fluxes[[#This Row],[rxn]],"-")</f>
        <v>ENZSYN</v>
      </c>
      <c r="F1309" t="str">
        <f>IFERROR(_xlfn.TEXTAFTER(_xlfn.TEXTBEFORE(runRBA_RBA_fluxes[[#This Row],[rxn]],"_"&amp;runRBA_RBA_fluxes[[#This Row],[dir]]&amp;"-",-1),runRBA_RBA_fluxes[[#This Row],[tag]]&amp;"-"),"")</f>
        <v/>
      </c>
      <c r="G1309" t="e">
        <f>_xlfn.TEXTAFTER(_xlfn.TEXTBEFORE(runRBA_RBA_fluxes[[#This Row],[rxn]],"-"&amp;runRBA_RBA_fluxes[[#This Row],[enz]],-1),"_",-1)</f>
        <v>#N/A</v>
      </c>
      <c r="H1309" t="str">
        <f>_xlfn.TEXTAFTER(runRBA_RBA_fluxes[[#This Row],[rxn]],"-",-1)</f>
        <v>YGL202W</v>
      </c>
      <c r="I1309" s="1" t="e">
        <f>IF(runRBA_RBA_fluxes[[#This Row],[dir]]="REV",-runRBA_RBA_fluxes[[#This Row],[ub]],runRBA_RBA_fluxes[[#This Row],[lb]])</f>
        <v>#N/A</v>
      </c>
      <c r="J1309" s="1" t="e">
        <f>IF(runRBA_RBA_fluxes[[#This Row],[dir]]="REV",-runRBA_RBA_fluxes[[#This Row],[lb]],runRBA_RBA_fluxes[[#This Row],[ub]])</f>
        <v>#N/A</v>
      </c>
      <c r="K1309" s="1" t="e">
        <f>IF(runRBA_RBA_fluxes[[#This Row],[dir]]="REV",-1,1)*runRBA_RBA_fluxes[[#This Row],[flux]]</f>
        <v>#N/A</v>
      </c>
      <c r="L1309" s="1" t="b">
        <f>NOT(ISERROR(IF(runRBA_RBA_fluxes[[#This Row],[tag]]="RXN",MATCH(runRBA_RBA_fluxes[[#This Row],[rxn_base_id]],fba_fluxes[rxn],0),0)))</f>
        <v>1</v>
      </c>
    </row>
    <row r="1310" spans="1:12" hidden="1" x14ac:dyDescent="0.2">
      <c r="A1310" s="1" t="s">
        <v>2117</v>
      </c>
      <c r="B1310">
        <v>4.9151190000000001E-4</v>
      </c>
      <c r="C1310">
        <v>0</v>
      </c>
      <c r="D1310">
        <v>1000.0000000000001</v>
      </c>
      <c r="E1310" t="str">
        <f>_xlfn.TEXTBEFORE(runRBA_RBA_fluxes[[#This Row],[rxn]],"-")</f>
        <v>BIOSYN</v>
      </c>
      <c r="F1310" t="str">
        <f>IFERROR(_xlfn.TEXTAFTER(_xlfn.TEXTBEFORE(runRBA_RBA_fluxes[[#This Row],[rxn]],"_"&amp;runRBA_RBA_fluxes[[#This Row],[dir]]&amp;"-",-1),runRBA_RBA_fluxes[[#This Row],[tag]]&amp;"-"),"")</f>
        <v/>
      </c>
      <c r="G1310" t="e">
        <f>_xlfn.TEXTAFTER(_xlfn.TEXTBEFORE(runRBA_RBA_fluxes[[#This Row],[rxn]],"-"&amp;runRBA_RBA_fluxes[[#This Row],[enz]],-1),"_",-1)</f>
        <v>#N/A</v>
      </c>
      <c r="H1310" t="str">
        <f>_xlfn.TEXTAFTER(runRBA_RBA_fluxes[[#This Row],[rxn]],"-",-1)</f>
        <v>COFACTOR</v>
      </c>
      <c r="I1310" s="1" t="e">
        <f>IF(runRBA_RBA_fluxes[[#This Row],[dir]]="REV",-runRBA_RBA_fluxes[[#This Row],[ub]],runRBA_RBA_fluxes[[#This Row],[lb]])</f>
        <v>#N/A</v>
      </c>
      <c r="J1310" s="1" t="e">
        <f>IF(runRBA_RBA_fluxes[[#This Row],[dir]]="REV",-runRBA_RBA_fluxes[[#This Row],[lb]],runRBA_RBA_fluxes[[#This Row],[ub]])</f>
        <v>#N/A</v>
      </c>
      <c r="K1310" s="1" t="e">
        <f>IF(runRBA_RBA_fluxes[[#This Row],[dir]]="REV",-1,1)*runRBA_RBA_fluxes[[#This Row],[flux]]</f>
        <v>#N/A</v>
      </c>
      <c r="L1310" s="1" t="b">
        <f>NOT(ISERROR(IF(runRBA_RBA_fluxes[[#This Row],[tag]]="RXN",MATCH(runRBA_RBA_fluxes[[#This Row],[rxn_base_id]],fba_fluxes[rxn],0),0)))</f>
        <v>1</v>
      </c>
    </row>
    <row r="1311" spans="1:12" hidden="1" x14ac:dyDescent="0.2">
      <c r="A1311" s="1" t="s">
        <v>2118</v>
      </c>
      <c r="B1311">
        <v>2.3095914E-8</v>
      </c>
      <c r="C1311">
        <v>0</v>
      </c>
      <c r="D1311">
        <v>1000.0000000000001</v>
      </c>
      <c r="E1311" t="str">
        <f>_xlfn.TEXTBEFORE(runRBA_RBA_fluxes[[#This Row],[rxn]],"-")</f>
        <v>ENZLOAD</v>
      </c>
      <c r="F1311" t="str">
        <f>IFERROR(_xlfn.TEXTAFTER(_xlfn.TEXTBEFORE(runRBA_RBA_fluxes[[#This Row],[rxn]],"_"&amp;runRBA_RBA_fluxes[[#This Row],[dir]]&amp;"-",-1),runRBA_RBA_fluxes[[#This Row],[tag]]&amp;"-"),"")</f>
        <v>CYSTRS_c</v>
      </c>
      <c r="G1311" t="str">
        <f>_xlfn.TEXTAFTER(_xlfn.TEXTBEFORE(runRBA_RBA_fluxes[[#This Row],[rxn]],"-"&amp;runRBA_RBA_fluxes[[#This Row],[enz]],-1),"_",-1)</f>
        <v>FWD</v>
      </c>
      <c r="H1311" t="str">
        <f>_xlfn.TEXTAFTER(runRBA_RBA_fluxes[[#This Row],[rxn]],"-",-1)</f>
        <v>YNL247W</v>
      </c>
      <c r="I1311" s="1">
        <f>IF(runRBA_RBA_fluxes[[#This Row],[dir]]="REV",-runRBA_RBA_fluxes[[#This Row],[ub]],runRBA_RBA_fluxes[[#This Row],[lb]])</f>
        <v>0</v>
      </c>
      <c r="J1311" s="1">
        <f>IF(runRBA_RBA_fluxes[[#This Row],[dir]]="REV",-runRBA_RBA_fluxes[[#This Row],[lb]],runRBA_RBA_fluxes[[#This Row],[ub]])</f>
        <v>1000.0000000000001</v>
      </c>
      <c r="K1311" s="1">
        <f>IF(runRBA_RBA_fluxes[[#This Row],[dir]]="REV",-1,1)*runRBA_RBA_fluxes[[#This Row],[flux]]</f>
        <v>2.3095914E-8</v>
      </c>
      <c r="L1311" s="1" t="b">
        <f>NOT(ISERROR(IF(runRBA_RBA_fluxes[[#This Row],[tag]]="RXN",MATCH(runRBA_RBA_fluxes[[#This Row],[rxn_base_id]],fba_fluxes[rxn],0),0)))</f>
        <v>1</v>
      </c>
    </row>
    <row r="1312" spans="1:12" x14ac:dyDescent="0.2">
      <c r="A1312" s="1" t="s">
        <v>973</v>
      </c>
      <c r="B1312">
        <v>3.1057274406039999E-3</v>
      </c>
      <c r="C1312">
        <v>0</v>
      </c>
      <c r="D1312">
        <v>1000.0000000000001</v>
      </c>
      <c r="E1312" t="str">
        <f>_xlfn.TEXTBEFORE(runRBA_RBA_fluxes[[#This Row],[rxn]],"-")</f>
        <v>RXN</v>
      </c>
      <c r="F1312" t="str">
        <f>IFERROR(_xlfn.TEXTAFTER(_xlfn.TEXTBEFORE(runRBA_RBA_fluxes[[#This Row],[rxn]],"_"&amp;runRBA_RBA_fluxes[[#This Row],[dir]]&amp;"-",-1),runRBA_RBA_fluxes[[#This Row],[tag]]&amp;"-"),"")</f>
        <v>ASPCT_c</v>
      </c>
      <c r="G1312" t="str">
        <f>_xlfn.TEXTAFTER(_xlfn.TEXTBEFORE(runRBA_RBA_fluxes[[#This Row],[rxn]],"-"&amp;runRBA_RBA_fluxes[[#This Row],[enz]],-1),"_",-1)</f>
        <v>FWD</v>
      </c>
      <c r="H1312" t="str">
        <f>_xlfn.TEXTAFTER(runRBA_RBA_fluxes[[#This Row],[rxn]],"-",-1)</f>
        <v>YJL130C</v>
      </c>
      <c r="I1312" s="1">
        <f>IF(runRBA_RBA_fluxes[[#This Row],[dir]]="REV",-runRBA_RBA_fluxes[[#This Row],[ub]],runRBA_RBA_fluxes[[#This Row],[lb]])</f>
        <v>0</v>
      </c>
      <c r="J1312" s="1">
        <f>IF(runRBA_RBA_fluxes[[#This Row],[dir]]="REV",-runRBA_RBA_fluxes[[#This Row],[lb]],runRBA_RBA_fluxes[[#This Row],[ub]])</f>
        <v>1000.0000000000001</v>
      </c>
      <c r="K1312" s="1">
        <f>IF(runRBA_RBA_fluxes[[#This Row],[dir]]="REV",-1,1)*runRBA_RBA_fluxes[[#This Row],[flux]]</f>
        <v>3.1057274406039999E-3</v>
      </c>
      <c r="L1312" s="1" t="b">
        <f>NOT(ISERROR(IF(runRBA_RBA_fluxes[[#This Row],[tag]]="RXN",MATCH(runRBA_RBA_fluxes[[#This Row],[rxn_base_id]],fba_fluxes[rxn],0),0)))</f>
        <v>1</v>
      </c>
    </row>
    <row r="1313" spans="1:12" hidden="1" x14ac:dyDescent="0.2">
      <c r="A1313" s="1" t="s">
        <v>2119</v>
      </c>
      <c r="B1313">
        <v>0</v>
      </c>
      <c r="C1313">
        <v>0</v>
      </c>
      <c r="D1313">
        <v>1000.0000000000001</v>
      </c>
      <c r="E1313" t="str">
        <f>_xlfn.TEXTBEFORE(runRBA_RBA_fluxes[[#This Row],[rxn]],"-")</f>
        <v>ENZLOAD</v>
      </c>
      <c r="F1313" t="str">
        <f>IFERROR(_xlfn.TEXTAFTER(_xlfn.TEXTBEFORE(runRBA_RBA_fluxes[[#This Row],[rxn]],"_"&amp;runRBA_RBA_fluxes[[#This Row],[dir]]&amp;"-",-1),runRBA_RBA_fluxes[[#This Row],[tag]]&amp;"-"),"")</f>
        <v>CUtps_c_e</v>
      </c>
      <c r="G1313" t="str">
        <f>_xlfn.TEXTAFTER(_xlfn.TEXTBEFORE(runRBA_RBA_fluxes[[#This Row],[rxn]],"-"&amp;runRBA_RBA_fluxes[[#This Row],[enz]],-1),"_",-1)</f>
        <v>FWD</v>
      </c>
      <c r="H1313" t="str">
        <f>_xlfn.TEXTAFTER(runRBA_RBA_fluxes[[#This Row],[rxn]],"-",-1)</f>
        <v>YOL122C</v>
      </c>
      <c r="I1313" s="1">
        <f>IF(runRBA_RBA_fluxes[[#This Row],[dir]]="REV",-runRBA_RBA_fluxes[[#This Row],[ub]],runRBA_RBA_fluxes[[#This Row],[lb]])</f>
        <v>0</v>
      </c>
      <c r="J1313" s="1">
        <f>IF(runRBA_RBA_fluxes[[#This Row],[dir]]="REV",-runRBA_RBA_fluxes[[#This Row],[lb]],runRBA_RBA_fluxes[[#This Row],[ub]])</f>
        <v>1000.0000000000001</v>
      </c>
      <c r="K1313" s="1">
        <f>IF(runRBA_RBA_fluxes[[#This Row],[dir]]="REV",-1,1)*runRBA_RBA_fluxes[[#This Row],[flux]]</f>
        <v>0</v>
      </c>
      <c r="L1313" s="1" t="b">
        <f>NOT(ISERROR(IF(runRBA_RBA_fluxes[[#This Row],[tag]]="RXN",MATCH(runRBA_RBA_fluxes[[#This Row],[rxn_base_id]],fba_fluxes[rxn],0),0)))</f>
        <v>1</v>
      </c>
    </row>
    <row r="1314" spans="1:12" x14ac:dyDescent="0.2">
      <c r="A1314" s="1" t="s">
        <v>974</v>
      </c>
      <c r="B1314">
        <v>1.1411900901789999E-3</v>
      </c>
      <c r="C1314">
        <v>0</v>
      </c>
      <c r="D1314">
        <v>1000.0000000000001</v>
      </c>
      <c r="E1314" t="str">
        <f>_xlfn.TEXTBEFORE(runRBA_RBA_fluxes[[#This Row],[rxn]],"-")</f>
        <v>RXN</v>
      </c>
      <c r="F1314" t="str">
        <f>IFERROR(_xlfn.TEXTAFTER(_xlfn.TEXTBEFORE(runRBA_RBA_fluxes[[#This Row],[rxn]],"_"&amp;runRBA_RBA_fluxes[[#This Row],[dir]]&amp;"-",-1),runRBA_RBA_fluxes[[#This Row],[tag]]&amp;"-"),"")</f>
        <v>C4STMO4_c</v>
      </c>
      <c r="G1314" t="str">
        <f>_xlfn.TEXTAFTER(_xlfn.TEXTBEFORE(runRBA_RBA_fluxes[[#This Row],[rxn]],"-"&amp;runRBA_RBA_fluxes[[#This Row],[enz]],-1),"_",-1)</f>
        <v>FWD</v>
      </c>
      <c r="H1314" t="str">
        <f>_xlfn.TEXTAFTER(runRBA_RBA_fluxes[[#This Row],[rxn]],"-",-1)</f>
        <v>YGR060W</v>
      </c>
      <c r="I1314" s="1">
        <f>IF(runRBA_RBA_fluxes[[#This Row],[dir]]="REV",-runRBA_RBA_fluxes[[#This Row],[ub]],runRBA_RBA_fluxes[[#This Row],[lb]])</f>
        <v>0</v>
      </c>
      <c r="J1314" s="1">
        <f>IF(runRBA_RBA_fluxes[[#This Row],[dir]]="REV",-runRBA_RBA_fluxes[[#This Row],[lb]],runRBA_RBA_fluxes[[#This Row],[ub]])</f>
        <v>1000.0000000000001</v>
      </c>
      <c r="K1314" s="1">
        <f>IF(runRBA_RBA_fluxes[[#This Row],[dir]]="REV",-1,1)*runRBA_RBA_fluxes[[#This Row],[flux]]</f>
        <v>1.1411900901789999E-3</v>
      </c>
      <c r="L1314" s="1" t="b">
        <f>NOT(ISERROR(IF(runRBA_RBA_fluxes[[#This Row],[tag]]="RXN",MATCH(runRBA_RBA_fluxes[[#This Row],[rxn_base_id]],fba_fluxes[rxn],0),0)))</f>
        <v>1</v>
      </c>
    </row>
    <row r="1315" spans="1:12" hidden="1" x14ac:dyDescent="0.2">
      <c r="A1315" s="1" t="s">
        <v>2120</v>
      </c>
      <c r="B1315">
        <v>6.8000144999999997E-8</v>
      </c>
      <c r="C1315">
        <v>0</v>
      </c>
      <c r="D1315">
        <v>1000.0000000000001</v>
      </c>
      <c r="E1315" t="str">
        <f>_xlfn.TEXTBEFORE(runRBA_RBA_fluxes[[#This Row],[rxn]],"-")</f>
        <v>ENZLOAD</v>
      </c>
      <c r="F1315" t="str">
        <f>IFERROR(_xlfn.TEXTAFTER(_xlfn.TEXTBEFORE(runRBA_RBA_fluxes[[#This Row],[rxn]],"_"&amp;runRBA_RBA_fluxes[[#This Row],[dir]]&amp;"-",-1),runRBA_RBA_fluxes[[#This Row],[tag]]&amp;"-"),"")</f>
        <v>PSP_L_c</v>
      </c>
      <c r="G1315" t="str">
        <f>_xlfn.TEXTAFTER(_xlfn.TEXTBEFORE(runRBA_RBA_fluxes[[#This Row],[rxn]],"-"&amp;runRBA_RBA_fluxes[[#This Row],[enz]],-1),"_",-1)</f>
        <v>FWD</v>
      </c>
      <c r="H1315" t="str">
        <f>_xlfn.TEXTAFTER(runRBA_RBA_fluxes[[#This Row],[rxn]],"-",-1)</f>
        <v>YGR208W</v>
      </c>
      <c r="I1315" s="1">
        <f>IF(runRBA_RBA_fluxes[[#This Row],[dir]]="REV",-runRBA_RBA_fluxes[[#This Row],[ub]],runRBA_RBA_fluxes[[#This Row],[lb]])</f>
        <v>0</v>
      </c>
      <c r="J1315" s="1">
        <f>IF(runRBA_RBA_fluxes[[#This Row],[dir]]="REV",-runRBA_RBA_fluxes[[#This Row],[lb]],runRBA_RBA_fluxes[[#This Row],[ub]])</f>
        <v>1000.0000000000001</v>
      </c>
      <c r="K1315" s="1">
        <f>IF(runRBA_RBA_fluxes[[#This Row],[dir]]="REV",-1,1)*runRBA_RBA_fluxes[[#This Row],[flux]]</f>
        <v>6.8000144999999997E-8</v>
      </c>
      <c r="L1315" s="1" t="b">
        <f>NOT(ISERROR(IF(runRBA_RBA_fluxes[[#This Row],[tag]]="RXN",MATCH(runRBA_RBA_fluxes[[#This Row],[rxn_base_id]],fba_fluxes[rxn],0),0)))</f>
        <v>1</v>
      </c>
    </row>
    <row r="1316" spans="1:12" hidden="1" x14ac:dyDescent="0.2">
      <c r="A1316" s="1" t="s">
        <v>2121</v>
      </c>
      <c r="B1316">
        <v>2.8829900000000002E-9</v>
      </c>
      <c r="C1316">
        <v>0</v>
      </c>
      <c r="D1316">
        <v>1000.0000000000001</v>
      </c>
      <c r="E1316" t="str">
        <f>_xlfn.TEXTBEFORE(runRBA_RBA_fluxes[[#This Row],[rxn]],"-")</f>
        <v>PROSYN</v>
      </c>
      <c r="F1316" t="str">
        <f>IFERROR(_xlfn.TEXTAFTER(_xlfn.TEXTBEFORE(runRBA_RBA_fluxes[[#This Row],[rxn]],"_"&amp;runRBA_RBA_fluxes[[#This Row],[dir]]&amp;"-",-1),runRBA_RBA_fluxes[[#This Row],[tag]]&amp;"-"),"")</f>
        <v/>
      </c>
      <c r="G1316" t="e">
        <f>_xlfn.TEXTAFTER(_xlfn.TEXTBEFORE(runRBA_RBA_fluxes[[#This Row],[rxn]],"-"&amp;runRBA_RBA_fluxes[[#This Row],[enz]],-1),"_",-1)</f>
        <v>#N/A</v>
      </c>
      <c r="H1316" t="str">
        <f>_xlfn.TEXTAFTER(runRBA_RBA_fluxes[[#This Row],[rxn]],"-",-1)</f>
        <v>YDR354W</v>
      </c>
      <c r="I1316" s="1" t="e">
        <f>IF(runRBA_RBA_fluxes[[#This Row],[dir]]="REV",-runRBA_RBA_fluxes[[#This Row],[ub]],runRBA_RBA_fluxes[[#This Row],[lb]])</f>
        <v>#N/A</v>
      </c>
      <c r="J1316" s="1" t="e">
        <f>IF(runRBA_RBA_fluxes[[#This Row],[dir]]="REV",-runRBA_RBA_fluxes[[#This Row],[lb]],runRBA_RBA_fluxes[[#This Row],[ub]])</f>
        <v>#N/A</v>
      </c>
      <c r="K1316" s="1" t="e">
        <f>IF(runRBA_RBA_fluxes[[#This Row],[dir]]="REV",-1,1)*runRBA_RBA_fluxes[[#This Row],[flux]]</f>
        <v>#N/A</v>
      </c>
      <c r="L1316" s="1" t="b">
        <f>NOT(ISERROR(IF(runRBA_RBA_fluxes[[#This Row],[tag]]="RXN",MATCH(runRBA_RBA_fluxes[[#This Row],[rxn_base_id]],fba_fluxes[rxn],0),0)))</f>
        <v>1</v>
      </c>
    </row>
    <row r="1317" spans="1:12" hidden="1" x14ac:dyDescent="0.2">
      <c r="A1317" s="1" t="s">
        <v>2122</v>
      </c>
      <c r="B1317">
        <v>3.1757409200210002E-3</v>
      </c>
      <c r="C1317">
        <v>0</v>
      </c>
      <c r="D1317">
        <v>1000.0000000000001</v>
      </c>
      <c r="E1317" t="str">
        <f>_xlfn.TEXTBEFORE(runRBA_RBA_fluxes[[#This Row],[rxn]],"-")</f>
        <v>BIOSYN</v>
      </c>
      <c r="F1317" t="str">
        <f>IFERROR(_xlfn.TEXTAFTER(_xlfn.TEXTBEFORE(runRBA_RBA_fluxes[[#This Row],[rxn]],"_"&amp;runRBA_RBA_fluxes[[#This Row],[dir]]&amp;"-",-1),runRBA_RBA_fluxes[[#This Row],[tag]]&amp;"-"),"")</f>
        <v/>
      </c>
      <c r="G1317" t="e">
        <f>_xlfn.TEXTAFTER(_xlfn.TEXTBEFORE(runRBA_RBA_fluxes[[#This Row],[rxn]],"-"&amp;runRBA_RBA_fluxes[[#This Row],[enz]],-1),"_",-1)</f>
        <v>#N/A</v>
      </c>
      <c r="H1317" t="str">
        <f>_xlfn.TEXTAFTER(runRBA_RBA_fluxes[[#This Row],[rxn]],"-",-1)</f>
        <v>SO4</v>
      </c>
      <c r="I1317" s="1" t="e">
        <f>IF(runRBA_RBA_fluxes[[#This Row],[dir]]="REV",-runRBA_RBA_fluxes[[#This Row],[ub]],runRBA_RBA_fluxes[[#This Row],[lb]])</f>
        <v>#N/A</v>
      </c>
      <c r="J1317" s="1" t="e">
        <f>IF(runRBA_RBA_fluxes[[#This Row],[dir]]="REV",-runRBA_RBA_fluxes[[#This Row],[lb]],runRBA_RBA_fluxes[[#This Row],[ub]])</f>
        <v>#N/A</v>
      </c>
      <c r="K1317" s="1" t="e">
        <f>IF(runRBA_RBA_fluxes[[#This Row],[dir]]="REV",-1,1)*runRBA_RBA_fluxes[[#This Row],[flux]]</f>
        <v>#N/A</v>
      </c>
      <c r="L1317" s="1" t="b">
        <f>NOT(ISERROR(IF(runRBA_RBA_fluxes[[#This Row],[tag]]="RXN",MATCH(runRBA_RBA_fluxes[[#This Row],[rxn_base_id]],fba_fluxes[rxn],0),0)))</f>
        <v>1</v>
      </c>
    </row>
    <row r="1318" spans="1:12" hidden="1" x14ac:dyDescent="0.2">
      <c r="A1318" s="1" t="s">
        <v>2123</v>
      </c>
      <c r="B1318">
        <v>6.7598415384999996E-5</v>
      </c>
      <c r="C1318">
        <v>0</v>
      </c>
      <c r="D1318">
        <v>1000.0000000000001</v>
      </c>
      <c r="E1318" t="str">
        <f>_xlfn.TEXTBEFORE(runRBA_RBA_fluxes[[#This Row],[rxn]],"-")</f>
        <v>BIOSYN</v>
      </c>
      <c r="F1318" t="str">
        <f>IFERROR(_xlfn.TEXTAFTER(_xlfn.TEXTBEFORE(runRBA_RBA_fluxes[[#This Row],[rxn]],"_"&amp;runRBA_RBA_fluxes[[#This Row],[dir]]&amp;"-",-1),runRBA_RBA_fluxes[[#This Row],[tag]]&amp;"-"),"")</f>
        <v/>
      </c>
      <c r="G1318" t="e">
        <f>_xlfn.TEXTAFTER(_xlfn.TEXTBEFORE(runRBA_RBA_fluxes[[#This Row],[rxn]],"-"&amp;runRBA_RBA_fluxes[[#This Row],[enz]],-1),"_",-1)</f>
        <v>#N/A</v>
      </c>
      <c r="H1318" t="str">
        <f>_xlfn.TEXTAFTER(runRBA_RBA_fluxes[[#This Row],[rxn]],"-",-1)</f>
        <v>METAL3</v>
      </c>
      <c r="I1318" s="1" t="e">
        <f>IF(runRBA_RBA_fluxes[[#This Row],[dir]]="REV",-runRBA_RBA_fluxes[[#This Row],[ub]],runRBA_RBA_fluxes[[#This Row],[lb]])</f>
        <v>#N/A</v>
      </c>
      <c r="J1318" s="1" t="e">
        <f>IF(runRBA_RBA_fluxes[[#This Row],[dir]]="REV",-runRBA_RBA_fluxes[[#This Row],[lb]],runRBA_RBA_fluxes[[#This Row],[ub]])</f>
        <v>#N/A</v>
      </c>
      <c r="K1318" s="1" t="e">
        <f>IF(runRBA_RBA_fluxes[[#This Row],[dir]]="REV",-1,1)*runRBA_RBA_fluxes[[#This Row],[flux]]</f>
        <v>#N/A</v>
      </c>
      <c r="L1318" s="1" t="b">
        <f>NOT(ISERROR(IF(runRBA_RBA_fluxes[[#This Row],[tag]]="RXN",MATCH(runRBA_RBA_fluxes[[#This Row],[rxn_base_id]],fba_fluxes[rxn],0),0)))</f>
        <v>1</v>
      </c>
    </row>
    <row r="1319" spans="1:12" x14ac:dyDescent="0.2">
      <c r="A1319" s="1" t="s">
        <v>975</v>
      </c>
      <c r="B1319">
        <v>2.5837887199550002E-3</v>
      </c>
      <c r="C1319">
        <v>0</v>
      </c>
      <c r="D1319">
        <v>1000.0000000000001</v>
      </c>
      <c r="E1319" t="str">
        <f>_xlfn.TEXTBEFORE(runRBA_RBA_fluxes[[#This Row],[rxn]],"-")</f>
        <v>RXN</v>
      </c>
      <c r="F1319" t="str">
        <f>IFERROR(_xlfn.TEXTAFTER(_xlfn.TEXTBEFORE(runRBA_RBA_fluxes[[#This Row],[rxn]],"_"&amp;runRBA_RBA_fluxes[[#This Row],[dir]]&amp;"-",-1),runRBA_RBA_fluxes[[#This Row],[tag]]&amp;"-"),"")</f>
        <v>TRE6PP_c</v>
      </c>
      <c r="G1319" t="str">
        <f>_xlfn.TEXTAFTER(_xlfn.TEXTBEFORE(runRBA_RBA_fluxes[[#This Row],[rxn]],"-"&amp;runRBA_RBA_fluxes[[#This Row],[enz]],-1),"_",-1)</f>
        <v>FWD</v>
      </c>
      <c r="H1319" t="str">
        <f>_xlfn.TEXTAFTER(runRBA_RBA_fluxes[[#This Row],[rxn]],"-",-1)</f>
        <v>TPS123</v>
      </c>
      <c r="I1319" s="1">
        <f>IF(runRBA_RBA_fluxes[[#This Row],[dir]]="REV",-runRBA_RBA_fluxes[[#This Row],[ub]],runRBA_RBA_fluxes[[#This Row],[lb]])</f>
        <v>0</v>
      </c>
      <c r="J1319" s="1">
        <f>IF(runRBA_RBA_fluxes[[#This Row],[dir]]="REV",-runRBA_RBA_fluxes[[#This Row],[lb]],runRBA_RBA_fluxes[[#This Row],[ub]])</f>
        <v>1000.0000000000001</v>
      </c>
      <c r="K1319" s="1">
        <f>IF(runRBA_RBA_fluxes[[#This Row],[dir]]="REV",-1,1)*runRBA_RBA_fluxes[[#This Row],[flux]]</f>
        <v>2.5837887199550002E-3</v>
      </c>
      <c r="L1319" s="1" t="b">
        <f>NOT(ISERROR(IF(runRBA_RBA_fluxes[[#This Row],[tag]]="RXN",MATCH(runRBA_RBA_fluxes[[#This Row],[rxn_base_id]],fba_fluxes[rxn],0),0)))</f>
        <v>1</v>
      </c>
    </row>
    <row r="1320" spans="1:12" hidden="1" x14ac:dyDescent="0.2">
      <c r="A1320" s="1" t="s">
        <v>2124</v>
      </c>
      <c r="B1320">
        <v>1.206592E-8</v>
      </c>
      <c r="C1320">
        <v>0</v>
      </c>
      <c r="D1320">
        <v>1000.0000000000001</v>
      </c>
      <c r="E1320" t="str">
        <f>_xlfn.TEXTBEFORE(runRBA_RBA_fluxes[[#This Row],[rxn]],"-")</f>
        <v>ENZSYN</v>
      </c>
      <c r="F1320" t="str">
        <f>IFERROR(_xlfn.TEXTAFTER(_xlfn.TEXTBEFORE(runRBA_RBA_fluxes[[#This Row],[rxn]],"_"&amp;runRBA_RBA_fluxes[[#This Row],[dir]]&amp;"-",-1),runRBA_RBA_fluxes[[#This Row],[tag]]&amp;"-"),"")</f>
        <v/>
      </c>
      <c r="G1320" t="e">
        <f>_xlfn.TEXTAFTER(_xlfn.TEXTBEFORE(runRBA_RBA_fluxes[[#This Row],[rxn]],"-"&amp;runRBA_RBA_fluxes[[#This Row],[enz]],-1),"_",-1)</f>
        <v>#N/A</v>
      </c>
      <c r="H1320" t="str">
        <f>_xlfn.TEXTAFTER(runRBA_RBA_fluxes[[#This Row],[rxn]],"-",-1)</f>
        <v>YMR113W</v>
      </c>
      <c r="I1320" s="1" t="e">
        <f>IF(runRBA_RBA_fluxes[[#This Row],[dir]]="REV",-runRBA_RBA_fluxes[[#This Row],[ub]],runRBA_RBA_fluxes[[#This Row],[lb]])</f>
        <v>#N/A</v>
      </c>
      <c r="J1320" s="1" t="e">
        <f>IF(runRBA_RBA_fluxes[[#This Row],[dir]]="REV",-runRBA_RBA_fluxes[[#This Row],[lb]],runRBA_RBA_fluxes[[#This Row],[ub]])</f>
        <v>#N/A</v>
      </c>
      <c r="K1320" s="1" t="e">
        <f>IF(runRBA_RBA_fluxes[[#This Row],[dir]]="REV",-1,1)*runRBA_RBA_fluxes[[#This Row],[flux]]</f>
        <v>#N/A</v>
      </c>
      <c r="L1320" s="1" t="b">
        <f>NOT(ISERROR(IF(runRBA_RBA_fluxes[[#This Row],[tag]]="RXN",MATCH(runRBA_RBA_fluxes[[#This Row],[rxn_base_id]],fba_fluxes[rxn],0),0)))</f>
        <v>1</v>
      </c>
    </row>
    <row r="1321" spans="1:12" hidden="1" x14ac:dyDescent="0.2">
      <c r="A1321" s="1" t="s">
        <v>2125</v>
      </c>
      <c r="B1321">
        <v>5.9971356999999999E-8</v>
      </c>
      <c r="C1321">
        <v>0</v>
      </c>
      <c r="D1321">
        <v>1000.0000000000001</v>
      </c>
      <c r="E1321" t="str">
        <f>_xlfn.TEXTBEFORE(runRBA_RBA_fluxes[[#This Row],[rxn]],"-")</f>
        <v>ENZLOAD</v>
      </c>
      <c r="F1321" t="str">
        <f>IFERROR(_xlfn.TEXTAFTER(_xlfn.TEXTBEFORE(runRBA_RBA_fluxes[[#This Row],[rxn]],"_"&amp;runRBA_RBA_fluxes[[#This Row],[dir]]&amp;"-",-1),runRBA_RBA_fluxes[[#This Row],[tag]]&amp;"-"),"")</f>
        <v>RPE_c</v>
      </c>
      <c r="G1321" t="str">
        <f>_xlfn.TEXTAFTER(_xlfn.TEXTBEFORE(runRBA_RBA_fluxes[[#This Row],[rxn]],"-"&amp;runRBA_RBA_fluxes[[#This Row],[enz]],-1),"_",-1)</f>
        <v>FWD</v>
      </c>
      <c r="H1321" t="str">
        <f>_xlfn.TEXTAFTER(runRBA_RBA_fluxes[[#This Row],[rxn]],"-",-1)</f>
        <v>YJL121C</v>
      </c>
      <c r="I1321" s="1">
        <f>IF(runRBA_RBA_fluxes[[#This Row],[dir]]="REV",-runRBA_RBA_fluxes[[#This Row],[ub]],runRBA_RBA_fluxes[[#This Row],[lb]])</f>
        <v>0</v>
      </c>
      <c r="J1321" s="1">
        <f>IF(runRBA_RBA_fluxes[[#This Row],[dir]]="REV",-runRBA_RBA_fluxes[[#This Row],[lb]],runRBA_RBA_fluxes[[#This Row],[ub]])</f>
        <v>1000.0000000000001</v>
      </c>
      <c r="K1321" s="1">
        <f>IF(runRBA_RBA_fluxes[[#This Row],[dir]]="REV",-1,1)*runRBA_RBA_fluxes[[#This Row],[flux]]</f>
        <v>5.9971356999999999E-8</v>
      </c>
      <c r="L1321" s="1" t="b">
        <f>NOT(ISERROR(IF(runRBA_RBA_fluxes[[#This Row],[tag]]="RXN",MATCH(runRBA_RBA_fluxes[[#This Row],[rxn_base_id]],fba_fluxes[rxn],0),0)))</f>
        <v>1</v>
      </c>
    </row>
    <row r="1322" spans="1:12" x14ac:dyDescent="0.2">
      <c r="A1322" s="1" t="s">
        <v>976</v>
      </c>
      <c r="B1322">
        <v>1.3144123587600001E-4</v>
      </c>
      <c r="C1322">
        <v>0</v>
      </c>
      <c r="D1322">
        <v>1000.0000000000001</v>
      </c>
      <c r="E1322" t="str">
        <f>_xlfn.TEXTBEFORE(runRBA_RBA_fluxes[[#This Row],[rxn]],"-")</f>
        <v>RXN</v>
      </c>
      <c r="F1322" t="str">
        <f>IFERROR(_xlfn.TEXTAFTER(_xlfn.TEXTBEFORE(runRBA_RBA_fluxes[[#This Row],[rxn]],"_"&amp;runRBA_RBA_fluxes[[#This Row],[dir]]&amp;"-",-1),runRBA_RBA_fluxes[[#This Row],[tag]]&amp;"-"),"")</f>
        <v>ECOAR240_rm</v>
      </c>
      <c r="G1322" t="str">
        <f>_xlfn.TEXTAFTER(_xlfn.TEXTBEFORE(runRBA_RBA_fluxes[[#This Row],[rxn]],"-"&amp;runRBA_RBA_fluxes[[#This Row],[enz]],-1),"_",-1)</f>
        <v>FWD</v>
      </c>
      <c r="H1322" t="str">
        <f>_xlfn.TEXTAFTER(runRBA_RBA_fluxes[[#This Row],[rxn]],"-",-1)</f>
        <v>YDL015C</v>
      </c>
      <c r="I1322" s="1">
        <f>IF(runRBA_RBA_fluxes[[#This Row],[dir]]="REV",-runRBA_RBA_fluxes[[#This Row],[ub]],runRBA_RBA_fluxes[[#This Row],[lb]])</f>
        <v>0</v>
      </c>
      <c r="J1322" s="1">
        <f>IF(runRBA_RBA_fluxes[[#This Row],[dir]]="REV",-runRBA_RBA_fluxes[[#This Row],[lb]],runRBA_RBA_fluxes[[#This Row],[ub]])</f>
        <v>1000.0000000000001</v>
      </c>
      <c r="K1322" s="1">
        <f>IF(runRBA_RBA_fluxes[[#This Row],[dir]]="REV",-1,1)*runRBA_RBA_fluxes[[#This Row],[flux]]</f>
        <v>1.3144123587600001E-4</v>
      </c>
      <c r="L1322" s="1" t="b">
        <f>NOT(ISERROR(IF(runRBA_RBA_fluxes[[#This Row],[tag]]="RXN",MATCH(runRBA_RBA_fluxes[[#This Row],[rxn_base_id]],fba_fluxes[rxn],0),0)))</f>
        <v>1</v>
      </c>
    </row>
    <row r="1323" spans="1:12" hidden="1" x14ac:dyDescent="0.2">
      <c r="A1323" s="1" t="s">
        <v>2126</v>
      </c>
      <c r="B1323">
        <v>9.0485032E-7</v>
      </c>
      <c r="C1323">
        <v>0</v>
      </c>
      <c r="D1323">
        <v>1000.0000000000001</v>
      </c>
      <c r="E1323" t="str">
        <f>_xlfn.TEXTBEFORE(runRBA_RBA_fluxes[[#This Row],[rxn]],"-")</f>
        <v>ENZLOAD</v>
      </c>
      <c r="F1323" t="str">
        <f>IFERROR(_xlfn.TEXTAFTER(_xlfn.TEXTBEFORE(runRBA_RBA_fluxes[[#This Row],[rxn]],"_"&amp;runRBA_RBA_fluxes[[#This Row],[dir]]&amp;"-",-1),runRBA_RBA_fluxes[[#This Row],[tag]]&amp;"-"),"")</f>
        <v>PGCD_c</v>
      </c>
      <c r="G1323" t="str">
        <f>_xlfn.TEXTAFTER(_xlfn.TEXTBEFORE(runRBA_RBA_fluxes[[#This Row],[rxn]],"-"&amp;runRBA_RBA_fluxes[[#This Row],[enz]],-1),"_",-1)</f>
        <v>FWD</v>
      </c>
      <c r="H1323" t="str">
        <f>_xlfn.TEXTAFTER(runRBA_RBA_fluxes[[#This Row],[rxn]],"-",-1)</f>
        <v>YER081W</v>
      </c>
      <c r="I1323" s="1">
        <f>IF(runRBA_RBA_fluxes[[#This Row],[dir]]="REV",-runRBA_RBA_fluxes[[#This Row],[ub]],runRBA_RBA_fluxes[[#This Row],[lb]])</f>
        <v>0</v>
      </c>
      <c r="J1323" s="1">
        <f>IF(runRBA_RBA_fluxes[[#This Row],[dir]]="REV",-runRBA_RBA_fluxes[[#This Row],[lb]],runRBA_RBA_fluxes[[#This Row],[ub]])</f>
        <v>1000.0000000000001</v>
      </c>
      <c r="K1323" s="1">
        <f>IF(runRBA_RBA_fluxes[[#This Row],[dir]]="REV",-1,1)*runRBA_RBA_fluxes[[#This Row],[flux]]</f>
        <v>9.0485032E-7</v>
      </c>
      <c r="L1323" s="1" t="b">
        <f>NOT(ISERROR(IF(runRBA_RBA_fluxes[[#This Row],[tag]]="RXN",MATCH(runRBA_RBA_fluxes[[#This Row],[rxn_base_id]],fba_fluxes[rxn],0),0)))</f>
        <v>1</v>
      </c>
    </row>
    <row r="1324" spans="1:12" hidden="1" x14ac:dyDescent="0.2">
      <c r="A1324" s="1" t="s">
        <v>2127</v>
      </c>
      <c r="B1324">
        <v>8.5550444000000004E-8</v>
      </c>
      <c r="C1324">
        <v>0</v>
      </c>
      <c r="D1324">
        <v>1000.0000000000001</v>
      </c>
      <c r="E1324" t="str">
        <f>_xlfn.TEXTBEFORE(runRBA_RBA_fluxes[[#This Row],[rxn]],"-")</f>
        <v>PROSYN</v>
      </c>
      <c r="F1324" t="str">
        <f>IFERROR(_xlfn.TEXTAFTER(_xlfn.TEXTBEFORE(runRBA_RBA_fluxes[[#This Row],[rxn]],"_"&amp;runRBA_RBA_fluxes[[#This Row],[dir]]&amp;"-",-1),runRBA_RBA_fluxes[[#This Row],[tag]]&amp;"-"),"")</f>
        <v/>
      </c>
      <c r="G1324" t="e">
        <f>_xlfn.TEXTAFTER(_xlfn.TEXTBEFORE(runRBA_RBA_fluxes[[#This Row],[rxn]],"-"&amp;runRBA_RBA_fluxes[[#This Row],[enz]],-1),"_",-1)</f>
        <v>#N/A</v>
      </c>
      <c r="H1324" t="str">
        <f>_xlfn.TEXTAFTER(runRBA_RBA_fluxes[[#This Row],[rxn]],"-",-1)</f>
        <v>YHR216W</v>
      </c>
      <c r="I1324" s="1" t="e">
        <f>IF(runRBA_RBA_fluxes[[#This Row],[dir]]="REV",-runRBA_RBA_fluxes[[#This Row],[ub]],runRBA_RBA_fluxes[[#This Row],[lb]])</f>
        <v>#N/A</v>
      </c>
      <c r="J1324" s="1" t="e">
        <f>IF(runRBA_RBA_fluxes[[#This Row],[dir]]="REV",-runRBA_RBA_fluxes[[#This Row],[lb]],runRBA_RBA_fluxes[[#This Row],[ub]])</f>
        <v>#N/A</v>
      </c>
      <c r="K1324" s="1" t="e">
        <f>IF(runRBA_RBA_fluxes[[#This Row],[dir]]="REV",-1,1)*runRBA_RBA_fluxes[[#This Row],[flux]]</f>
        <v>#N/A</v>
      </c>
      <c r="L1324" s="1" t="b">
        <f>NOT(ISERROR(IF(runRBA_RBA_fluxes[[#This Row],[tag]]="RXN",MATCH(runRBA_RBA_fluxes[[#This Row],[rxn_base_id]],fba_fluxes[rxn],0),0)))</f>
        <v>1</v>
      </c>
    </row>
    <row r="1325" spans="1:12" x14ac:dyDescent="0.2">
      <c r="A1325" s="1" t="s">
        <v>977</v>
      </c>
      <c r="B1325">
        <v>2.3436285853899999E-4</v>
      </c>
      <c r="C1325">
        <v>0</v>
      </c>
      <c r="D1325">
        <v>1000.0000000000001</v>
      </c>
      <c r="E1325" t="str">
        <f>_xlfn.TEXTBEFORE(runRBA_RBA_fluxes[[#This Row],[rxn]],"-")</f>
        <v>RXN</v>
      </c>
      <c r="F1325" t="str">
        <f>IFERROR(_xlfn.TEXTAFTER(_xlfn.TEXTBEFORE(runRBA_RBA_fluxes[[#This Row],[rxn]],"_"&amp;runRBA_RBA_fluxes[[#This Row],[dir]]&amp;"-",-1),runRBA_RBA_fluxes[[#This Row],[tag]]&amp;"-"),"")</f>
        <v>TAGt_c_rm</v>
      </c>
      <c r="G1325" t="str">
        <f>_xlfn.TEXTAFTER(_xlfn.TEXTBEFORE(runRBA_RBA_fluxes[[#This Row],[rxn]],"-"&amp;runRBA_RBA_fluxes[[#This Row],[enz]],-1),"_",-1)</f>
        <v>REV</v>
      </c>
      <c r="H1325" t="str">
        <f>_xlfn.TEXTAFTER(runRBA_RBA_fluxes[[#This Row],[rxn]],"-",-1)</f>
        <v>SPONT</v>
      </c>
      <c r="I1325" s="1">
        <f>IF(runRBA_RBA_fluxes[[#This Row],[dir]]="REV",-runRBA_RBA_fluxes[[#This Row],[ub]],runRBA_RBA_fluxes[[#This Row],[lb]])</f>
        <v>-1000.0000000000001</v>
      </c>
      <c r="J1325" s="1">
        <f>IF(runRBA_RBA_fluxes[[#This Row],[dir]]="REV",-runRBA_RBA_fluxes[[#This Row],[lb]],runRBA_RBA_fluxes[[#This Row],[ub]])</f>
        <v>0</v>
      </c>
      <c r="K1325" s="1">
        <f>IF(runRBA_RBA_fluxes[[#This Row],[dir]]="REV",-1,1)*runRBA_RBA_fluxes[[#This Row],[flux]]</f>
        <v>-2.3436285853899999E-4</v>
      </c>
      <c r="L1325" s="1" t="b">
        <f>NOT(ISERROR(IF(runRBA_RBA_fluxes[[#This Row],[tag]]="RXN",MATCH(runRBA_RBA_fluxes[[#This Row],[rxn_base_id]],fba_fluxes[rxn],0),0)))</f>
        <v>1</v>
      </c>
    </row>
    <row r="1326" spans="1:12" x14ac:dyDescent="0.2">
      <c r="A1326" s="1" t="s">
        <v>978</v>
      </c>
      <c r="B1326">
        <v>0.40829649665788198</v>
      </c>
      <c r="C1326">
        <v>0</v>
      </c>
      <c r="D1326">
        <v>1000.0000000000001</v>
      </c>
      <c r="E1326" t="str">
        <f>_xlfn.TEXTBEFORE(runRBA_RBA_fluxes[[#This Row],[rxn]],"-")</f>
        <v>RXN</v>
      </c>
      <c r="F1326" t="str">
        <f>IFERROR(_xlfn.TEXTAFTER(_xlfn.TEXTBEFORE(runRBA_RBA_fluxes[[#This Row],[rxn]],"_"&amp;runRBA_RBA_fluxes[[#This Row],[dir]]&amp;"-",-1),runRBA_RBA_fluxes[[#This Row],[tag]]&amp;"-"),"")</f>
        <v>MTHFD_c</v>
      </c>
      <c r="G1326" t="str">
        <f>_xlfn.TEXTAFTER(_xlfn.TEXTBEFORE(runRBA_RBA_fluxes[[#This Row],[rxn]],"-"&amp;runRBA_RBA_fluxes[[#This Row],[enz]],-1),"_",-1)</f>
        <v>FWD</v>
      </c>
      <c r="H1326" t="str">
        <f>_xlfn.TEXTAFTER(runRBA_RBA_fluxes[[#This Row],[rxn]],"-",-1)</f>
        <v>YGR204W</v>
      </c>
      <c r="I1326" s="1">
        <f>IF(runRBA_RBA_fluxes[[#This Row],[dir]]="REV",-runRBA_RBA_fluxes[[#This Row],[ub]],runRBA_RBA_fluxes[[#This Row],[lb]])</f>
        <v>0</v>
      </c>
      <c r="J1326" s="1">
        <f>IF(runRBA_RBA_fluxes[[#This Row],[dir]]="REV",-runRBA_RBA_fluxes[[#This Row],[lb]],runRBA_RBA_fluxes[[#This Row],[ub]])</f>
        <v>1000.0000000000001</v>
      </c>
      <c r="K1326" s="1">
        <f>IF(runRBA_RBA_fluxes[[#This Row],[dir]]="REV",-1,1)*runRBA_RBA_fluxes[[#This Row],[flux]]</f>
        <v>0.40829649665788198</v>
      </c>
      <c r="L1326" s="1" t="b">
        <f>NOT(ISERROR(IF(runRBA_RBA_fluxes[[#This Row],[tag]]="RXN",MATCH(runRBA_RBA_fluxes[[#This Row],[rxn_base_id]],fba_fluxes[rxn],0),0)))</f>
        <v>1</v>
      </c>
    </row>
    <row r="1327" spans="1:12" x14ac:dyDescent="0.2">
      <c r="A1327" s="1" t="s">
        <v>979</v>
      </c>
      <c r="B1327">
        <v>7.2451447399811006E-2</v>
      </c>
      <c r="C1327">
        <v>0</v>
      </c>
      <c r="D1327">
        <v>1000.0000000000001</v>
      </c>
      <c r="E1327" t="str">
        <f>_xlfn.TEXTBEFORE(runRBA_RBA_fluxes[[#This Row],[rxn]],"-")</f>
        <v>RXN</v>
      </c>
      <c r="F1327" t="str">
        <f>IFERROR(_xlfn.TEXTAFTER(_xlfn.TEXTBEFORE(runRBA_RBA_fluxes[[#This Row],[rxn]],"_"&amp;runRBA_RBA_fluxes[[#This Row],[dir]]&amp;"-",-1),runRBA_RBA_fluxes[[#This Row],[tag]]&amp;"-"),"")</f>
        <v>VALt_c_m</v>
      </c>
      <c r="G1327" t="str">
        <f>_xlfn.TEXTAFTER(_xlfn.TEXTBEFORE(runRBA_RBA_fluxes[[#This Row],[rxn]],"-"&amp;runRBA_RBA_fluxes[[#This Row],[enz]],-1),"_",-1)</f>
        <v>REV</v>
      </c>
      <c r="H1327" t="str">
        <f>_xlfn.TEXTAFTER(runRBA_RBA_fluxes[[#This Row],[rxn]],"-",-1)</f>
        <v>SPONT</v>
      </c>
      <c r="I1327" s="1">
        <f>IF(runRBA_RBA_fluxes[[#This Row],[dir]]="REV",-runRBA_RBA_fluxes[[#This Row],[ub]],runRBA_RBA_fluxes[[#This Row],[lb]])</f>
        <v>-1000.0000000000001</v>
      </c>
      <c r="J1327" s="1">
        <f>IF(runRBA_RBA_fluxes[[#This Row],[dir]]="REV",-runRBA_RBA_fluxes[[#This Row],[lb]],runRBA_RBA_fluxes[[#This Row],[ub]])</f>
        <v>0</v>
      </c>
      <c r="K1327" s="1">
        <f>IF(runRBA_RBA_fluxes[[#This Row],[dir]]="REV",-1,1)*runRBA_RBA_fluxes[[#This Row],[flux]]</f>
        <v>-7.2451447399811006E-2</v>
      </c>
      <c r="L1327" s="1" t="b">
        <f>NOT(ISERROR(IF(runRBA_RBA_fluxes[[#This Row],[tag]]="RXN",MATCH(runRBA_RBA_fluxes[[#This Row],[rxn_base_id]],fba_fluxes[rxn],0),0)))</f>
        <v>1</v>
      </c>
    </row>
    <row r="1328" spans="1:12" hidden="1" x14ac:dyDescent="0.2">
      <c r="A1328" s="1" t="s">
        <v>2128</v>
      </c>
      <c r="B1328">
        <v>1.7879514899999999E-7</v>
      </c>
      <c r="C1328">
        <v>0</v>
      </c>
      <c r="D1328">
        <v>1000.0000000000001</v>
      </c>
      <c r="E1328" t="str">
        <f>_xlfn.TEXTBEFORE(runRBA_RBA_fluxes[[#This Row],[rxn]],"-")</f>
        <v>PROSYN</v>
      </c>
      <c r="F1328" t="str">
        <f>IFERROR(_xlfn.TEXTAFTER(_xlfn.TEXTBEFORE(runRBA_RBA_fluxes[[#This Row],[rxn]],"_"&amp;runRBA_RBA_fluxes[[#This Row],[dir]]&amp;"-",-1),runRBA_RBA_fluxes[[#This Row],[tag]]&amp;"-"),"")</f>
        <v/>
      </c>
      <c r="G1328" t="e">
        <f>_xlfn.TEXTAFTER(_xlfn.TEXTBEFORE(runRBA_RBA_fluxes[[#This Row],[rxn]],"-"&amp;runRBA_RBA_fluxes[[#This Row],[enz]],-1),"_",-1)</f>
        <v>#N/A</v>
      </c>
      <c r="H1328" t="str">
        <f>_xlfn.TEXTAFTER(runRBA_RBA_fluxes[[#This Row],[rxn]],"-",-1)</f>
        <v>YBR248C</v>
      </c>
      <c r="I1328" s="1" t="e">
        <f>IF(runRBA_RBA_fluxes[[#This Row],[dir]]="REV",-runRBA_RBA_fluxes[[#This Row],[ub]],runRBA_RBA_fluxes[[#This Row],[lb]])</f>
        <v>#N/A</v>
      </c>
      <c r="J1328" s="1" t="e">
        <f>IF(runRBA_RBA_fluxes[[#This Row],[dir]]="REV",-runRBA_RBA_fluxes[[#This Row],[lb]],runRBA_RBA_fluxes[[#This Row],[ub]])</f>
        <v>#N/A</v>
      </c>
      <c r="K1328" s="1" t="e">
        <f>IF(runRBA_RBA_fluxes[[#This Row],[dir]]="REV",-1,1)*runRBA_RBA_fluxes[[#This Row],[flux]]</f>
        <v>#N/A</v>
      </c>
      <c r="L1328" s="1" t="b">
        <f>NOT(ISERROR(IF(runRBA_RBA_fluxes[[#This Row],[tag]]="RXN",MATCH(runRBA_RBA_fluxes[[#This Row],[rxn_base_id]],fba_fluxes[rxn],0),0)))</f>
        <v>1</v>
      </c>
    </row>
    <row r="1329" spans="1:12" hidden="1" x14ac:dyDescent="0.2">
      <c r="A1329" s="1" t="s">
        <v>2129</v>
      </c>
      <c r="B1329">
        <v>9.2242217999999996E-8</v>
      </c>
      <c r="C1329">
        <v>0</v>
      </c>
      <c r="D1329">
        <v>1000.0000000000001</v>
      </c>
      <c r="E1329" t="str">
        <f>_xlfn.TEXTBEFORE(runRBA_RBA_fluxes[[#This Row],[rxn]],"-")</f>
        <v>PROSYN</v>
      </c>
      <c r="F1329" t="str">
        <f>IFERROR(_xlfn.TEXTAFTER(_xlfn.TEXTBEFORE(runRBA_RBA_fluxes[[#This Row],[rxn]],"_"&amp;runRBA_RBA_fluxes[[#This Row],[dir]]&amp;"-",-1),runRBA_RBA_fluxes[[#This Row],[tag]]&amp;"-"),"")</f>
        <v/>
      </c>
      <c r="G1329" t="e">
        <f>_xlfn.TEXTAFTER(_xlfn.TEXTBEFORE(runRBA_RBA_fluxes[[#This Row],[rxn]],"-"&amp;runRBA_RBA_fluxes[[#This Row],[enz]],-1),"_",-1)</f>
        <v>#N/A</v>
      </c>
      <c r="H1329" t="str">
        <f>_xlfn.TEXTAFTER(runRBA_RBA_fluxes[[#This Row],[rxn]],"-",-1)</f>
        <v>YLR342W</v>
      </c>
      <c r="I1329" s="1" t="e">
        <f>IF(runRBA_RBA_fluxes[[#This Row],[dir]]="REV",-runRBA_RBA_fluxes[[#This Row],[ub]],runRBA_RBA_fluxes[[#This Row],[lb]])</f>
        <v>#N/A</v>
      </c>
      <c r="J1329" s="1" t="e">
        <f>IF(runRBA_RBA_fluxes[[#This Row],[dir]]="REV",-runRBA_RBA_fluxes[[#This Row],[lb]],runRBA_RBA_fluxes[[#This Row],[ub]])</f>
        <v>#N/A</v>
      </c>
      <c r="K1329" s="1" t="e">
        <f>IF(runRBA_RBA_fluxes[[#This Row],[dir]]="REV",-1,1)*runRBA_RBA_fluxes[[#This Row],[flux]]</f>
        <v>#N/A</v>
      </c>
      <c r="L1329" s="1" t="b">
        <f>NOT(ISERROR(IF(runRBA_RBA_fluxes[[#This Row],[tag]]="RXN",MATCH(runRBA_RBA_fluxes[[#This Row],[rxn_base_id]],fba_fluxes[rxn],0),0)))</f>
        <v>1</v>
      </c>
    </row>
    <row r="1330" spans="1:12" hidden="1" x14ac:dyDescent="0.2">
      <c r="A1330" s="1" t="s">
        <v>2130</v>
      </c>
      <c r="B1330">
        <v>2.268997E-8</v>
      </c>
      <c r="C1330">
        <v>0</v>
      </c>
      <c r="D1330">
        <v>1000.0000000000001</v>
      </c>
      <c r="E1330" t="str">
        <f>_xlfn.TEXTBEFORE(runRBA_RBA_fluxes[[#This Row],[rxn]],"-")</f>
        <v>ENZLOAD</v>
      </c>
      <c r="F1330" t="str">
        <f>IFERROR(_xlfn.TEXTAFTER(_xlfn.TEXTBEFORE(runRBA_RBA_fluxes[[#This Row],[rxn]],"_"&amp;runRBA_RBA_fluxes[[#This Row],[dir]]&amp;"-",-1),runRBA_RBA_fluxes[[#This Row],[tag]]&amp;"-"),"")</f>
        <v>PAILS_rm</v>
      </c>
      <c r="G1330" t="str">
        <f>_xlfn.TEXTAFTER(_xlfn.TEXTBEFORE(runRBA_RBA_fluxes[[#This Row],[rxn]],"-"&amp;runRBA_RBA_fluxes[[#This Row],[enz]],-1),"_",-1)</f>
        <v>FWD</v>
      </c>
      <c r="H1330" t="str">
        <f>_xlfn.TEXTAFTER(runRBA_RBA_fluxes[[#This Row],[rxn]],"-",-1)</f>
        <v>YPR113W</v>
      </c>
      <c r="I1330" s="1">
        <f>IF(runRBA_RBA_fluxes[[#This Row],[dir]]="REV",-runRBA_RBA_fluxes[[#This Row],[ub]],runRBA_RBA_fluxes[[#This Row],[lb]])</f>
        <v>0</v>
      </c>
      <c r="J1330" s="1">
        <f>IF(runRBA_RBA_fluxes[[#This Row],[dir]]="REV",-runRBA_RBA_fluxes[[#This Row],[lb]],runRBA_RBA_fluxes[[#This Row],[ub]])</f>
        <v>1000.0000000000001</v>
      </c>
      <c r="K1330" s="1">
        <f>IF(runRBA_RBA_fluxes[[#This Row],[dir]]="REV",-1,1)*runRBA_RBA_fluxes[[#This Row],[flux]]</f>
        <v>2.268997E-8</v>
      </c>
      <c r="L1330" s="1" t="b">
        <f>NOT(ISERROR(IF(runRBA_RBA_fluxes[[#This Row],[tag]]="RXN",MATCH(runRBA_RBA_fluxes[[#This Row],[rxn_base_id]],fba_fluxes[rxn],0),0)))</f>
        <v>1</v>
      </c>
    </row>
    <row r="1331" spans="1:12" hidden="1" x14ac:dyDescent="0.2">
      <c r="A1331" s="1" t="s">
        <v>2131</v>
      </c>
      <c r="B1331">
        <v>1.3758939099999999E-7</v>
      </c>
      <c r="C1331">
        <v>0</v>
      </c>
      <c r="D1331">
        <v>1000.0000000000001</v>
      </c>
      <c r="E1331" t="str">
        <f>_xlfn.TEXTBEFORE(runRBA_RBA_fluxes[[#This Row],[rxn]],"-")</f>
        <v>ENZLOAD</v>
      </c>
      <c r="F1331" t="str">
        <f>IFERROR(_xlfn.TEXTAFTER(_xlfn.TEXTBEFORE(runRBA_RBA_fluxes[[#This Row],[rxn]],"_"&amp;runRBA_RBA_fluxes[[#This Row],[dir]]&amp;"-",-1),runRBA_RBA_fluxes[[#This Row],[tag]]&amp;"-"),"")</f>
        <v>METAT_c</v>
      </c>
      <c r="G1331" t="str">
        <f>_xlfn.TEXTAFTER(_xlfn.TEXTBEFORE(runRBA_RBA_fluxes[[#This Row],[rxn]],"-"&amp;runRBA_RBA_fluxes[[#This Row],[enz]],-1),"_",-1)</f>
        <v>FWD</v>
      </c>
      <c r="H1331" t="str">
        <f>_xlfn.TEXTAFTER(runRBA_RBA_fluxes[[#This Row],[rxn]],"-",-1)</f>
        <v>YLR180W</v>
      </c>
      <c r="I1331" s="1">
        <f>IF(runRBA_RBA_fluxes[[#This Row],[dir]]="REV",-runRBA_RBA_fluxes[[#This Row],[ub]],runRBA_RBA_fluxes[[#This Row],[lb]])</f>
        <v>0</v>
      </c>
      <c r="J1331" s="1">
        <f>IF(runRBA_RBA_fluxes[[#This Row],[dir]]="REV",-runRBA_RBA_fluxes[[#This Row],[lb]],runRBA_RBA_fluxes[[#This Row],[ub]])</f>
        <v>1000.0000000000001</v>
      </c>
      <c r="K1331" s="1">
        <f>IF(runRBA_RBA_fluxes[[#This Row],[dir]]="REV",-1,1)*runRBA_RBA_fluxes[[#This Row],[flux]]</f>
        <v>1.3758939099999999E-7</v>
      </c>
      <c r="L1331" s="1" t="b">
        <f>NOT(ISERROR(IF(runRBA_RBA_fluxes[[#This Row],[tag]]="RXN",MATCH(runRBA_RBA_fluxes[[#This Row],[rxn_base_id]],fba_fluxes[rxn],0),0)))</f>
        <v>1</v>
      </c>
    </row>
    <row r="1332" spans="1:12" hidden="1" x14ac:dyDescent="0.2">
      <c r="A1332" s="1" t="s">
        <v>2132</v>
      </c>
      <c r="B1332">
        <v>3.6527600000000002E-10</v>
      </c>
      <c r="C1332">
        <v>0</v>
      </c>
      <c r="D1332">
        <v>1000.0000000000001</v>
      </c>
      <c r="E1332" t="str">
        <f>_xlfn.TEXTBEFORE(runRBA_RBA_fluxes[[#This Row],[rxn]],"-")</f>
        <v>ENZLOAD</v>
      </c>
      <c r="F1332" t="str">
        <f>IFERROR(_xlfn.TEXTAFTER(_xlfn.TEXTBEFORE(runRBA_RBA_fluxes[[#This Row],[rxn]],"_"&amp;runRBA_RBA_fluxes[[#This Row],[dir]]&amp;"-",-1),runRBA_RBA_fluxes[[#This Row],[tag]]&amp;"-"),"")</f>
        <v>3HACD240_rm</v>
      </c>
      <c r="G1332" t="str">
        <f>_xlfn.TEXTAFTER(_xlfn.TEXTBEFORE(runRBA_RBA_fluxes[[#This Row],[rxn]],"-"&amp;runRBA_RBA_fluxes[[#This Row],[enz]],-1),"_",-1)</f>
        <v>FWD</v>
      </c>
      <c r="H1332" t="str">
        <f>_xlfn.TEXTAFTER(runRBA_RBA_fluxes[[#This Row],[rxn]],"-",-1)</f>
        <v>YJL097W</v>
      </c>
      <c r="I1332" s="1">
        <f>IF(runRBA_RBA_fluxes[[#This Row],[dir]]="REV",-runRBA_RBA_fluxes[[#This Row],[ub]],runRBA_RBA_fluxes[[#This Row],[lb]])</f>
        <v>0</v>
      </c>
      <c r="J1332" s="1">
        <f>IF(runRBA_RBA_fluxes[[#This Row],[dir]]="REV",-runRBA_RBA_fluxes[[#This Row],[lb]],runRBA_RBA_fluxes[[#This Row],[ub]])</f>
        <v>1000.0000000000001</v>
      </c>
      <c r="K1332" s="1">
        <f>IF(runRBA_RBA_fluxes[[#This Row],[dir]]="REV",-1,1)*runRBA_RBA_fluxes[[#This Row],[flux]]</f>
        <v>3.6527600000000002E-10</v>
      </c>
      <c r="L1332" s="1" t="b">
        <f>NOT(ISERROR(IF(runRBA_RBA_fluxes[[#This Row],[tag]]="RXN",MATCH(runRBA_RBA_fluxes[[#This Row],[rxn_base_id]],fba_fluxes[rxn],0),0)))</f>
        <v>1</v>
      </c>
    </row>
    <row r="1333" spans="1:12" hidden="1" x14ac:dyDescent="0.2">
      <c r="A1333" s="1" t="s">
        <v>2133</v>
      </c>
      <c r="B1333">
        <v>1.2126285E-8</v>
      </c>
      <c r="C1333">
        <v>0</v>
      </c>
      <c r="D1333">
        <v>1000.0000000000001</v>
      </c>
      <c r="E1333" t="str">
        <f>_xlfn.TEXTBEFORE(runRBA_RBA_fluxes[[#This Row],[rxn]],"-")</f>
        <v>PROSYN</v>
      </c>
      <c r="F1333" t="str">
        <f>IFERROR(_xlfn.TEXTAFTER(_xlfn.TEXTBEFORE(runRBA_RBA_fluxes[[#This Row],[rxn]],"_"&amp;runRBA_RBA_fluxes[[#This Row],[dir]]&amp;"-",-1),runRBA_RBA_fluxes[[#This Row],[tag]]&amp;"-"),"")</f>
        <v/>
      </c>
      <c r="G1333" t="e">
        <f>_xlfn.TEXTAFTER(_xlfn.TEXTBEFORE(runRBA_RBA_fluxes[[#This Row],[rxn]],"-"&amp;runRBA_RBA_fluxes[[#This Row],[enz]],-1),"_",-1)</f>
        <v>#N/A</v>
      </c>
      <c r="H1333" t="str">
        <f>_xlfn.TEXTAFTER(runRBA_RBA_fluxes[[#This Row],[rxn]],"-",-1)</f>
        <v>YNL169C</v>
      </c>
      <c r="I1333" s="1" t="e">
        <f>IF(runRBA_RBA_fluxes[[#This Row],[dir]]="REV",-runRBA_RBA_fluxes[[#This Row],[ub]],runRBA_RBA_fluxes[[#This Row],[lb]])</f>
        <v>#N/A</v>
      </c>
      <c r="J1333" s="1" t="e">
        <f>IF(runRBA_RBA_fluxes[[#This Row],[dir]]="REV",-runRBA_RBA_fluxes[[#This Row],[lb]],runRBA_RBA_fluxes[[#This Row],[ub]])</f>
        <v>#N/A</v>
      </c>
      <c r="K1333" s="1" t="e">
        <f>IF(runRBA_RBA_fluxes[[#This Row],[dir]]="REV",-1,1)*runRBA_RBA_fluxes[[#This Row],[flux]]</f>
        <v>#N/A</v>
      </c>
      <c r="L1333" s="1" t="b">
        <f>NOT(ISERROR(IF(runRBA_RBA_fluxes[[#This Row],[tag]]="RXN",MATCH(runRBA_RBA_fluxes[[#This Row],[rxn_base_id]],fba_fluxes[rxn],0),0)))</f>
        <v>1</v>
      </c>
    </row>
    <row r="1334" spans="1:12" hidden="1" x14ac:dyDescent="0.2">
      <c r="A1334" s="1" t="s">
        <v>2134</v>
      </c>
      <c r="B1334">
        <v>9.0542968999999999E-8</v>
      </c>
      <c r="C1334">
        <v>0</v>
      </c>
      <c r="D1334">
        <v>1000.0000000000001</v>
      </c>
      <c r="E1334" t="str">
        <f>_xlfn.TEXTBEFORE(runRBA_RBA_fluxes[[#This Row],[rxn]],"-")</f>
        <v>PROSYN</v>
      </c>
      <c r="F1334" t="str">
        <f>IFERROR(_xlfn.TEXTAFTER(_xlfn.TEXTBEFORE(runRBA_RBA_fluxes[[#This Row],[rxn]],"_"&amp;runRBA_RBA_fluxes[[#This Row],[dir]]&amp;"-",-1),runRBA_RBA_fluxes[[#This Row],[tag]]&amp;"-"),"")</f>
        <v/>
      </c>
      <c r="G1334" t="e">
        <f>_xlfn.TEXTAFTER(_xlfn.TEXTBEFORE(runRBA_RBA_fluxes[[#This Row],[rxn]],"-"&amp;runRBA_RBA_fluxes[[#This Row],[enz]],-1),"_",-1)</f>
        <v>#N/A</v>
      </c>
      <c r="H1334" t="str">
        <f>_xlfn.TEXTAFTER(runRBA_RBA_fluxes[[#This Row],[rxn]],"-",-1)</f>
        <v>YPR166C</v>
      </c>
      <c r="I1334" s="1" t="e">
        <f>IF(runRBA_RBA_fluxes[[#This Row],[dir]]="REV",-runRBA_RBA_fluxes[[#This Row],[ub]],runRBA_RBA_fluxes[[#This Row],[lb]])</f>
        <v>#N/A</v>
      </c>
      <c r="J1334" s="1" t="e">
        <f>IF(runRBA_RBA_fluxes[[#This Row],[dir]]="REV",-runRBA_RBA_fluxes[[#This Row],[lb]],runRBA_RBA_fluxes[[#This Row],[ub]])</f>
        <v>#N/A</v>
      </c>
      <c r="K1334" s="1" t="e">
        <f>IF(runRBA_RBA_fluxes[[#This Row],[dir]]="REV",-1,1)*runRBA_RBA_fluxes[[#This Row],[flux]]</f>
        <v>#N/A</v>
      </c>
      <c r="L1334" s="1" t="b">
        <f>NOT(ISERROR(IF(runRBA_RBA_fluxes[[#This Row],[tag]]="RXN",MATCH(runRBA_RBA_fluxes[[#This Row],[rxn_base_id]],fba_fluxes[rxn],0),0)))</f>
        <v>1</v>
      </c>
    </row>
    <row r="1335" spans="1:12" hidden="1" x14ac:dyDescent="0.2">
      <c r="A1335" s="1" t="s">
        <v>2135</v>
      </c>
      <c r="B1335">
        <v>3.1713730000000001E-9</v>
      </c>
      <c r="C1335">
        <v>0</v>
      </c>
      <c r="D1335">
        <v>1000.0000000000001</v>
      </c>
      <c r="E1335" t="str">
        <f>_xlfn.TEXTBEFORE(runRBA_RBA_fluxes[[#This Row],[rxn]],"-")</f>
        <v>ENZLOAD</v>
      </c>
      <c r="F1335" t="str">
        <f>IFERROR(_xlfn.TEXTAFTER(_xlfn.TEXTBEFORE(runRBA_RBA_fluxes[[#This Row],[rxn]],"_"&amp;runRBA_RBA_fluxes[[#This Row],[dir]]&amp;"-",-1),runRBA_RBA_fluxes[[#This Row],[tag]]&amp;"-"),"")</f>
        <v>SQLEy_r</v>
      </c>
      <c r="G1335" t="str">
        <f>_xlfn.TEXTAFTER(_xlfn.TEXTBEFORE(runRBA_RBA_fluxes[[#This Row],[rxn]],"-"&amp;runRBA_RBA_fluxes[[#This Row],[enz]],-1),"_",-1)</f>
        <v>FWD</v>
      </c>
      <c r="H1335" t="str">
        <f>_xlfn.TEXTAFTER(runRBA_RBA_fluxes[[#This Row],[rxn]],"-",-1)</f>
        <v>YGR175C</v>
      </c>
      <c r="I1335" s="1">
        <f>IF(runRBA_RBA_fluxes[[#This Row],[dir]]="REV",-runRBA_RBA_fluxes[[#This Row],[ub]],runRBA_RBA_fluxes[[#This Row],[lb]])</f>
        <v>0</v>
      </c>
      <c r="J1335" s="1">
        <f>IF(runRBA_RBA_fluxes[[#This Row],[dir]]="REV",-runRBA_RBA_fluxes[[#This Row],[lb]],runRBA_RBA_fluxes[[#This Row],[ub]])</f>
        <v>1000.0000000000001</v>
      </c>
      <c r="K1335" s="1">
        <f>IF(runRBA_RBA_fluxes[[#This Row],[dir]]="REV",-1,1)*runRBA_RBA_fluxes[[#This Row],[flux]]</f>
        <v>3.1713730000000001E-9</v>
      </c>
      <c r="L1335" s="1" t="b">
        <f>NOT(ISERROR(IF(runRBA_RBA_fluxes[[#This Row],[tag]]="RXN",MATCH(runRBA_RBA_fluxes[[#This Row],[rxn_base_id]],fba_fluxes[rxn],0),0)))</f>
        <v>1</v>
      </c>
    </row>
    <row r="1336" spans="1:12" hidden="1" x14ac:dyDescent="0.2">
      <c r="A1336" s="1" t="s">
        <v>2136</v>
      </c>
      <c r="B1336">
        <v>9.0542968999999999E-8</v>
      </c>
      <c r="C1336">
        <v>0</v>
      </c>
      <c r="D1336">
        <v>1000.0000000000001</v>
      </c>
      <c r="E1336" t="str">
        <f>_xlfn.TEXTBEFORE(runRBA_RBA_fluxes[[#This Row],[rxn]],"-")</f>
        <v>RIBOSUBSYN</v>
      </c>
      <c r="F1336" t="str">
        <f>IFERROR(_xlfn.TEXTAFTER(_xlfn.TEXTBEFORE(runRBA_RBA_fluxes[[#This Row],[rxn]],"_"&amp;runRBA_RBA_fluxes[[#This Row],[dir]]&amp;"-",-1),runRBA_RBA_fluxes[[#This Row],[tag]]&amp;"-"),"")</f>
        <v/>
      </c>
      <c r="G1336" t="e">
        <f>_xlfn.TEXTAFTER(_xlfn.TEXTBEFORE(runRBA_RBA_fluxes[[#This Row],[rxn]],"-"&amp;runRBA_RBA_fluxes[[#This Row],[enz]],-1),"_",-1)</f>
        <v>#N/A</v>
      </c>
      <c r="H1336" t="str">
        <f>_xlfn.TEXTAFTER(runRBA_RBA_fluxes[[#This Row],[rxn]],"-",-1)</f>
        <v>YKR085C</v>
      </c>
      <c r="I1336" s="1" t="e">
        <f>IF(runRBA_RBA_fluxes[[#This Row],[dir]]="REV",-runRBA_RBA_fluxes[[#This Row],[ub]],runRBA_RBA_fluxes[[#This Row],[lb]])</f>
        <v>#N/A</v>
      </c>
      <c r="J1336" s="1" t="e">
        <f>IF(runRBA_RBA_fluxes[[#This Row],[dir]]="REV",-runRBA_RBA_fluxes[[#This Row],[lb]],runRBA_RBA_fluxes[[#This Row],[ub]])</f>
        <v>#N/A</v>
      </c>
      <c r="K1336" s="1" t="e">
        <f>IF(runRBA_RBA_fluxes[[#This Row],[dir]]="REV",-1,1)*runRBA_RBA_fluxes[[#This Row],[flux]]</f>
        <v>#N/A</v>
      </c>
      <c r="L1336" s="1" t="b">
        <f>NOT(ISERROR(IF(runRBA_RBA_fluxes[[#This Row],[tag]]="RXN",MATCH(runRBA_RBA_fluxes[[#This Row],[rxn_base_id]],fba_fluxes[rxn],0),0)))</f>
        <v>1</v>
      </c>
    </row>
    <row r="1337" spans="1:12" hidden="1" x14ac:dyDescent="0.2">
      <c r="A1337" s="1" t="s">
        <v>2137</v>
      </c>
      <c r="B1337">
        <v>0</v>
      </c>
      <c r="C1337">
        <v>0</v>
      </c>
      <c r="D1337">
        <v>1000.0000000000001</v>
      </c>
      <c r="E1337" t="str">
        <f>_xlfn.TEXTBEFORE(runRBA_RBA_fluxes[[#This Row],[rxn]],"-")</f>
        <v>ENZSYN</v>
      </c>
      <c r="F1337" t="str">
        <f>IFERROR(_xlfn.TEXTAFTER(_xlfn.TEXTBEFORE(runRBA_RBA_fluxes[[#This Row],[rxn]],"_"&amp;runRBA_RBA_fluxes[[#This Row],[dir]]&amp;"-",-1),runRBA_RBA_fluxes[[#This Row],[tag]]&amp;"-"),"")</f>
        <v/>
      </c>
      <c r="G1337" t="e">
        <f>_xlfn.TEXTAFTER(_xlfn.TEXTBEFORE(runRBA_RBA_fluxes[[#This Row],[rxn]],"-"&amp;runRBA_RBA_fluxes[[#This Row],[enz]],-1),"_",-1)</f>
        <v>#N/A</v>
      </c>
      <c r="H1337" t="str">
        <f>_xlfn.TEXTAFTER(runRBA_RBA_fluxes[[#This Row],[rxn]],"-",-1)</f>
        <v>RNR1234</v>
      </c>
      <c r="I1337" s="1" t="e">
        <f>IF(runRBA_RBA_fluxes[[#This Row],[dir]]="REV",-runRBA_RBA_fluxes[[#This Row],[ub]],runRBA_RBA_fluxes[[#This Row],[lb]])</f>
        <v>#N/A</v>
      </c>
      <c r="J1337" s="1" t="e">
        <f>IF(runRBA_RBA_fluxes[[#This Row],[dir]]="REV",-runRBA_RBA_fluxes[[#This Row],[lb]],runRBA_RBA_fluxes[[#This Row],[ub]])</f>
        <v>#N/A</v>
      </c>
      <c r="K1337" s="1" t="e">
        <f>IF(runRBA_RBA_fluxes[[#This Row],[dir]]="REV",-1,1)*runRBA_RBA_fluxes[[#This Row],[flux]]</f>
        <v>#N/A</v>
      </c>
      <c r="L1337" s="1" t="b">
        <f>NOT(ISERROR(IF(runRBA_RBA_fluxes[[#This Row],[tag]]="RXN",MATCH(runRBA_RBA_fluxes[[#This Row],[rxn_base_id]],fba_fluxes[rxn],0),0)))</f>
        <v>1</v>
      </c>
    </row>
    <row r="1338" spans="1:12" hidden="1" x14ac:dyDescent="0.2">
      <c r="A1338" s="1" t="s">
        <v>2138</v>
      </c>
      <c r="B1338">
        <v>5.7374604000000002E-8</v>
      </c>
      <c r="C1338">
        <v>0</v>
      </c>
      <c r="D1338">
        <v>1000.0000000000001</v>
      </c>
      <c r="E1338" t="str">
        <f>_xlfn.TEXTBEFORE(runRBA_RBA_fluxes[[#This Row],[rxn]],"-")</f>
        <v>ENZLOAD</v>
      </c>
      <c r="F1338" t="str">
        <f>IFERROR(_xlfn.TEXTAFTER(_xlfn.TEXTBEFORE(runRBA_RBA_fluxes[[#This Row],[rxn]],"_"&amp;runRBA_RBA_fluxes[[#This Row],[dir]]&amp;"-",-1),runRBA_RBA_fluxes[[#This Row],[tag]]&amp;"-"),"")</f>
        <v>TYRTRS_c</v>
      </c>
      <c r="G1338" t="str">
        <f>_xlfn.TEXTAFTER(_xlfn.TEXTBEFORE(runRBA_RBA_fluxes[[#This Row],[rxn]],"-"&amp;runRBA_RBA_fluxes[[#This Row],[enz]],-1),"_",-1)</f>
        <v>FWD</v>
      </c>
      <c r="H1338" t="str">
        <f>_xlfn.TEXTAFTER(runRBA_RBA_fluxes[[#This Row],[rxn]],"-",-1)</f>
        <v>YGR185C</v>
      </c>
      <c r="I1338" s="1">
        <f>IF(runRBA_RBA_fluxes[[#This Row],[dir]]="REV",-runRBA_RBA_fluxes[[#This Row],[ub]],runRBA_RBA_fluxes[[#This Row],[lb]])</f>
        <v>0</v>
      </c>
      <c r="J1338" s="1">
        <f>IF(runRBA_RBA_fluxes[[#This Row],[dir]]="REV",-runRBA_RBA_fluxes[[#This Row],[lb]],runRBA_RBA_fluxes[[#This Row],[ub]])</f>
        <v>1000.0000000000001</v>
      </c>
      <c r="K1338" s="1">
        <f>IF(runRBA_RBA_fluxes[[#This Row],[dir]]="REV",-1,1)*runRBA_RBA_fluxes[[#This Row],[flux]]</f>
        <v>5.7374604000000002E-8</v>
      </c>
      <c r="L1338" s="1" t="b">
        <f>NOT(ISERROR(IF(runRBA_RBA_fluxes[[#This Row],[tag]]="RXN",MATCH(runRBA_RBA_fluxes[[#This Row],[rxn_base_id]],fba_fluxes[rxn],0),0)))</f>
        <v>1</v>
      </c>
    </row>
    <row r="1339" spans="1:12" hidden="1" x14ac:dyDescent="0.2">
      <c r="A1339" s="1" t="s">
        <v>2139</v>
      </c>
      <c r="B1339">
        <v>2.5221221999999999E-8</v>
      </c>
      <c r="C1339">
        <v>0</v>
      </c>
      <c r="D1339">
        <v>1000.0000000000001</v>
      </c>
      <c r="E1339" t="str">
        <f>_xlfn.TEXTBEFORE(runRBA_RBA_fluxes[[#This Row],[rxn]],"-")</f>
        <v>PROSYN</v>
      </c>
      <c r="F1339" t="str">
        <f>IFERROR(_xlfn.TEXTAFTER(_xlfn.TEXTBEFORE(runRBA_RBA_fluxes[[#This Row],[rxn]],"_"&amp;runRBA_RBA_fluxes[[#This Row],[dir]]&amp;"-",-1),runRBA_RBA_fluxes[[#This Row],[tag]]&amp;"-"),"")</f>
        <v/>
      </c>
      <c r="G1339" t="e">
        <f>_xlfn.TEXTAFTER(_xlfn.TEXTBEFORE(runRBA_RBA_fluxes[[#This Row],[rxn]],"-"&amp;runRBA_RBA_fluxes[[#This Row],[enz]],-1),"_",-1)</f>
        <v>#N/A</v>
      </c>
      <c r="H1339" t="str">
        <f>_xlfn.TEXTAFTER(runRBA_RBA_fluxes[[#This Row],[rxn]],"-",-1)</f>
        <v>YGL026C</v>
      </c>
      <c r="I1339" s="1" t="e">
        <f>IF(runRBA_RBA_fluxes[[#This Row],[dir]]="REV",-runRBA_RBA_fluxes[[#This Row],[ub]],runRBA_RBA_fluxes[[#This Row],[lb]])</f>
        <v>#N/A</v>
      </c>
      <c r="J1339" s="1" t="e">
        <f>IF(runRBA_RBA_fluxes[[#This Row],[dir]]="REV",-runRBA_RBA_fluxes[[#This Row],[lb]],runRBA_RBA_fluxes[[#This Row],[ub]])</f>
        <v>#N/A</v>
      </c>
      <c r="K1339" s="1" t="e">
        <f>IF(runRBA_RBA_fluxes[[#This Row],[dir]]="REV",-1,1)*runRBA_RBA_fluxes[[#This Row],[flux]]</f>
        <v>#N/A</v>
      </c>
      <c r="L1339" s="1" t="b">
        <f>NOT(ISERROR(IF(runRBA_RBA_fluxes[[#This Row],[tag]]="RXN",MATCH(runRBA_RBA_fluxes[[#This Row],[rxn_base_id]],fba_fluxes[rxn],0),0)))</f>
        <v>1</v>
      </c>
    </row>
    <row r="1340" spans="1:12" x14ac:dyDescent="0.2">
      <c r="A1340" s="1" t="s">
        <v>980</v>
      </c>
      <c r="B1340">
        <v>2.5277309841809999E-3</v>
      </c>
      <c r="C1340">
        <v>0</v>
      </c>
      <c r="D1340">
        <v>1000.0000000000001</v>
      </c>
      <c r="E1340" t="str">
        <f>_xlfn.TEXTBEFORE(runRBA_RBA_fluxes[[#This Row],[rxn]],"-")</f>
        <v>RXN</v>
      </c>
      <c r="F1340" t="str">
        <f>IFERROR(_xlfn.TEXTAFTER(_xlfn.TEXTBEFORE(runRBA_RBA_fluxes[[#This Row],[rxn]],"_"&amp;runRBA_RBA_fluxes[[#This Row],[dir]]&amp;"-",-1),runRBA_RBA_fluxes[[#This Row],[tag]]&amp;"-"),"")</f>
        <v>CHTNS_c</v>
      </c>
      <c r="G1340" t="str">
        <f>_xlfn.TEXTAFTER(_xlfn.TEXTBEFORE(runRBA_RBA_fluxes[[#This Row],[rxn]],"-"&amp;runRBA_RBA_fluxes[[#This Row],[enz]],-1),"_",-1)</f>
        <v>FWD</v>
      </c>
      <c r="H1340" t="str">
        <f>_xlfn.TEXTAFTER(runRBA_RBA_fluxes[[#This Row],[rxn]],"-",-1)</f>
        <v>YBR038W</v>
      </c>
      <c r="I1340" s="1">
        <f>IF(runRBA_RBA_fluxes[[#This Row],[dir]]="REV",-runRBA_RBA_fluxes[[#This Row],[ub]],runRBA_RBA_fluxes[[#This Row],[lb]])</f>
        <v>0</v>
      </c>
      <c r="J1340" s="1">
        <f>IF(runRBA_RBA_fluxes[[#This Row],[dir]]="REV",-runRBA_RBA_fluxes[[#This Row],[lb]],runRBA_RBA_fluxes[[#This Row],[ub]])</f>
        <v>1000.0000000000001</v>
      </c>
      <c r="K1340" s="1">
        <f>IF(runRBA_RBA_fluxes[[#This Row],[dir]]="REV",-1,1)*runRBA_RBA_fluxes[[#This Row],[flux]]</f>
        <v>2.5277309841809999E-3</v>
      </c>
      <c r="L1340" s="1" t="b">
        <f>NOT(ISERROR(IF(runRBA_RBA_fluxes[[#This Row],[tag]]="RXN",MATCH(runRBA_RBA_fluxes[[#This Row],[rxn_base_id]],fba_fluxes[rxn],0),0)))</f>
        <v>1</v>
      </c>
    </row>
    <row r="1341" spans="1:12" hidden="1" x14ac:dyDescent="0.2">
      <c r="A1341" s="1" t="s">
        <v>2140</v>
      </c>
      <c r="B1341">
        <v>7.47137969E-7</v>
      </c>
      <c r="C1341">
        <v>0</v>
      </c>
      <c r="D1341">
        <v>1000.0000000000001</v>
      </c>
      <c r="E1341" t="str">
        <f>_xlfn.TEXTBEFORE(runRBA_RBA_fluxes[[#This Row],[rxn]],"-")</f>
        <v>RIBOSUBSYN</v>
      </c>
      <c r="F1341" t="str">
        <f>IFERROR(_xlfn.TEXTAFTER(_xlfn.TEXTBEFORE(runRBA_RBA_fluxes[[#This Row],[rxn]],"_"&amp;runRBA_RBA_fluxes[[#This Row],[dir]]&amp;"-",-1),runRBA_RBA_fluxes[[#This Row],[tag]]&amp;"-"),"")</f>
        <v/>
      </c>
      <c r="G1341" t="e">
        <f>_xlfn.TEXTAFTER(_xlfn.TEXTBEFORE(runRBA_RBA_fluxes[[#This Row],[rxn]],"-"&amp;runRBA_RBA_fluxes[[#This Row],[enz]],-1),"_",-1)</f>
        <v>#N/A</v>
      </c>
      <c r="H1341" t="str">
        <f>_xlfn.TEXTAFTER(runRBA_RBA_fluxes[[#This Row],[rxn]],"-",-1)</f>
        <v>YKR057W</v>
      </c>
      <c r="I1341" s="1" t="e">
        <f>IF(runRBA_RBA_fluxes[[#This Row],[dir]]="REV",-runRBA_RBA_fluxes[[#This Row],[ub]],runRBA_RBA_fluxes[[#This Row],[lb]])</f>
        <v>#N/A</v>
      </c>
      <c r="J1341" s="1" t="e">
        <f>IF(runRBA_RBA_fluxes[[#This Row],[dir]]="REV",-runRBA_RBA_fluxes[[#This Row],[lb]],runRBA_RBA_fluxes[[#This Row],[ub]])</f>
        <v>#N/A</v>
      </c>
      <c r="K1341" s="1" t="e">
        <f>IF(runRBA_RBA_fluxes[[#This Row],[dir]]="REV",-1,1)*runRBA_RBA_fluxes[[#This Row],[flux]]</f>
        <v>#N/A</v>
      </c>
      <c r="L1341" s="1" t="b">
        <f>NOT(ISERROR(IF(runRBA_RBA_fluxes[[#This Row],[tag]]="RXN",MATCH(runRBA_RBA_fluxes[[#This Row],[rxn_base_id]],fba_fluxes[rxn],0),0)))</f>
        <v>1</v>
      </c>
    </row>
    <row r="1342" spans="1:12" x14ac:dyDescent="0.2">
      <c r="A1342" s="1" t="s">
        <v>981</v>
      </c>
      <c r="B1342">
        <v>2.6958312840389999E-2</v>
      </c>
      <c r="C1342">
        <v>0</v>
      </c>
      <c r="D1342">
        <v>1000.0000000000001</v>
      </c>
      <c r="E1342" t="str">
        <f>_xlfn.TEXTBEFORE(runRBA_RBA_fluxes[[#This Row],[rxn]],"-")</f>
        <v>RXN</v>
      </c>
      <c r="F1342" t="str">
        <f>IFERROR(_xlfn.TEXTAFTER(_xlfn.TEXTBEFORE(runRBA_RBA_fluxes[[#This Row],[rxn]],"_"&amp;runRBA_RBA_fluxes[[#This Row],[dir]]&amp;"-",-1),runRBA_RBA_fluxes[[#This Row],[tag]]&amp;"-"),"")</f>
        <v>HCITS_m</v>
      </c>
      <c r="G1342" t="str">
        <f>_xlfn.TEXTAFTER(_xlfn.TEXTBEFORE(runRBA_RBA_fluxes[[#This Row],[rxn]],"-"&amp;runRBA_RBA_fluxes[[#This Row],[enz]],-1),"_",-1)</f>
        <v>FWD</v>
      </c>
      <c r="H1342" t="str">
        <f>_xlfn.TEXTAFTER(runRBA_RBA_fluxes[[#This Row],[rxn]],"-",-1)</f>
        <v>YDL131W</v>
      </c>
      <c r="I1342" s="1">
        <f>IF(runRBA_RBA_fluxes[[#This Row],[dir]]="REV",-runRBA_RBA_fluxes[[#This Row],[ub]],runRBA_RBA_fluxes[[#This Row],[lb]])</f>
        <v>0</v>
      </c>
      <c r="J1342" s="1">
        <f>IF(runRBA_RBA_fluxes[[#This Row],[dir]]="REV",-runRBA_RBA_fluxes[[#This Row],[lb]],runRBA_RBA_fluxes[[#This Row],[ub]])</f>
        <v>1000.0000000000001</v>
      </c>
      <c r="K1342" s="1">
        <f>IF(runRBA_RBA_fluxes[[#This Row],[dir]]="REV",-1,1)*runRBA_RBA_fluxes[[#This Row],[flux]]</f>
        <v>2.6958312840389999E-2</v>
      </c>
      <c r="L1342" s="1" t="b">
        <f>NOT(ISERROR(IF(runRBA_RBA_fluxes[[#This Row],[tag]]="RXN",MATCH(runRBA_RBA_fluxes[[#This Row],[rxn_base_id]],fba_fluxes[rxn],0),0)))</f>
        <v>1</v>
      </c>
    </row>
    <row r="1343" spans="1:12" hidden="1" x14ac:dyDescent="0.2">
      <c r="A1343" s="1" t="s">
        <v>2141</v>
      </c>
      <c r="B1343">
        <v>1.7132411199999999E-7</v>
      </c>
      <c r="C1343">
        <v>0</v>
      </c>
      <c r="D1343">
        <v>1000.0000000000001</v>
      </c>
      <c r="E1343" t="str">
        <f>_xlfn.TEXTBEFORE(runRBA_RBA_fluxes[[#This Row],[rxn]],"-")</f>
        <v>ENZSYN</v>
      </c>
      <c r="F1343" t="str">
        <f>IFERROR(_xlfn.TEXTAFTER(_xlfn.TEXTBEFORE(runRBA_RBA_fluxes[[#This Row],[rxn]],"_"&amp;runRBA_RBA_fluxes[[#This Row],[dir]]&amp;"-",-1),runRBA_RBA_fluxes[[#This Row],[tag]]&amp;"-"),"")</f>
        <v/>
      </c>
      <c r="G1343" t="e">
        <f>_xlfn.TEXTAFTER(_xlfn.TEXTBEFORE(runRBA_RBA_fluxes[[#This Row],[rxn]],"-"&amp;runRBA_RBA_fluxes[[#This Row],[enz]],-1),"_",-1)</f>
        <v>#N/A</v>
      </c>
      <c r="H1343" t="str">
        <f>_xlfn.TEXTAFTER(runRBA_RBA_fluxes[[#This Row],[rxn]],"-",-1)</f>
        <v>YHR011W</v>
      </c>
      <c r="I1343" s="1" t="e">
        <f>IF(runRBA_RBA_fluxes[[#This Row],[dir]]="REV",-runRBA_RBA_fluxes[[#This Row],[ub]],runRBA_RBA_fluxes[[#This Row],[lb]])</f>
        <v>#N/A</v>
      </c>
      <c r="J1343" s="1" t="e">
        <f>IF(runRBA_RBA_fluxes[[#This Row],[dir]]="REV",-runRBA_RBA_fluxes[[#This Row],[lb]],runRBA_RBA_fluxes[[#This Row],[ub]])</f>
        <v>#N/A</v>
      </c>
      <c r="K1343" s="1" t="e">
        <f>IF(runRBA_RBA_fluxes[[#This Row],[dir]]="REV",-1,1)*runRBA_RBA_fluxes[[#This Row],[flux]]</f>
        <v>#N/A</v>
      </c>
      <c r="L1343" s="1" t="b">
        <f>NOT(ISERROR(IF(runRBA_RBA_fluxes[[#This Row],[tag]]="RXN",MATCH(runRBA_RBA_fluxes[[#This Row],[rxn_base_id]],fba_fluxes[rxn],0),0)))</f>
        <v>1</v>
      </c>
    </row>
    <row r="1344" spans="1:12" hidden="1" x14ac:dyDescent="0.2">
      <c r="A1344" s="1" t="s">
        <v>2142</v>
      </c>
      <c r="B1344">
        <v>6.4356969999999999E-9</v>
      </c>
      <c r="C1344">
        <v>0</v>
      </c>
      <c r="D1344">
        <v>1000.0000000000001</v>
      </c>
      <c r="E1344" t="str">
        <f>_xlfn.TEXTBEFORE(runRBA_RBA_fluxes[[#This Row],[rxn]],"-")</f>
        <v>ENZLOAD</v>
      </c>
      <c r="F1344" t="str">
        <f>IFERROR(_xlfn.TEXTAFTER(_xlfn.TEXTBEFORE(runRBA_RBA_fluxes[[#This Row],[rxn]],"_"&amp;runRBA_RBA_fluxes[[#This Row],[dir]]&amp;"-",-1),runRBA_RBA_fluxes[[#This Row],[tag]]&amp;"-"),"")</f>
        <v>ACOADS160_rm</v>
      </c>
      <c r="G1344" t="str">
        <f>_xlfn.TEXTAFTER(_xlfn.TEXTBEFORE(runRBA_RBA_fluxes[[#This Row],[rxn]],"-"&amp;runRBA_RBA_fluxes[[#This Row],[enz]],-1),"_",-1)</f>
        <v>FWD</v>
      </c>
      <c r="H1344" t="str">
        <f>_xlfn.TEXTAFTER(runRBA_RBA_fluxes[[#This Row],[rxn]],"-",-1)</f>
        <v>YGL055W</v>
      </c>
      <c r="I1344" s="1">
        <f>IF(runRBA_RBA_fluxes[[#This Row],[dir]]="REV",-runRBA_RBA_fluxes[[#This Row],[ub]],runRBA_RBA_fluxes[[#This Row],[lb]])</f>
        <v>0</v>
      </c>
      <c r="J1344" s="1">
        <f>IF(runRBA_RBA_fluxes[[#This Row],[dir]]="REV",-runRBA_RBA_fluxes[[#This Row],[lb]],runRBA_RBA_fluxes[[#This Row],[ub]])</f>
        <v>1000.0000000000001</v>
      </c>
      <c r="K1344" s="1">
        <f>IF(runRBA_RBA_fluxes[[#This Row],[dir]]="REV",-1,1)*runRBA_RBA_fluxes[[#This Row],[flux]]</f>
        <v>6.4356969999999999E-9</v>
      </c>
      <c r="L1344" s="1" t="b">
        <f>NOT(ISERROR(IF(runRBA_RBA_fluxes[[#This Row],[tag]]="RXN",MATCH(runRBA_RBA_fluxes[[#This Row],[rxn_base_id]],fba_fluxes[rxn],0),0)))</f>
        <v>1</v>
      </c>
    </row>
    <row r="1345" spans="1:12" x14ac:dyDescent="0.2">
      <c r="A1345" s="1" t="s">
        <v>982</v>
      </c>
      <c r="B1345">
        <v>9.9291905455379994E-3</v>
      </c>
      <c r="C1345">
        <v>0</v>
      </c>
      <c r="D1345">
        <v>1000.0000000000001</v>
      </c>
      <c r="E1345" t="str">
        <f>_xlfn.TEXTBEFORE(runRBA_RBA_fluxes[[#This Row],[rxn]],"-")</f>
        <v>RXN</v>
      </c>
      <c r="F1345" t="str">
        <f>IFERROR(_xlfn.TEXTAFTER(_xlfn.TEXTBEFORE(runRBA_RBA_fluxes[[#This Row],[rxn]],"_"&amp;runRBA_RBA_fluxes[[#This Row],[dir]]&amp;"-",-1),runRBA_RBA_fluxes[[#This Row],[tag]]&amp;"-"),"")</f>
        <v>BPNT_c</v>
      </c>
      <c r="G1345" t="str">
        <f>_xlfn.TEXTAFTER(_xlfn.TEXTBEFORE(runRBA_RBA_fluxes[[#This Row],[rxn]],"-"&amp;runRBA_RBA_fluxes[[#This Row],[enz]],-1),"_",-1)</f>
        <v>FWD</v>
      </c>
      <c r="H1345" t="str">
        <f>_xlfn.TEXTAFTER(runRBA_RBA_fluxes[[#This Row],[rxn]],"-",-1)</f>
        <v>YOL064C</v>
      </c>
      <c r="I1345" s="1">
        <f>IF(runRBA_RBA_fluxes[[#This Row],[dir]]="REV",-runRBA_RBA_fluxes[[#This Row],[ub]],runRBA_RBA_fluxes[[#This Row],[lb]])</f>
        <v>0</v>
      </c>
      <c r="J1345" s="1">
        <f>IF(runRBA_RBA_fluxes[[#This Row],[dir]]="REV",-runRBA_RBA_fluxes[[#This Row],[lb]],runRBA_RBA_fluxes[[#This Row],[ub]])</f>
        <v>1000.0000000000001</v>
      </c>
      <c r="K1345" s="1">
        <f>IF(runRBA_RBA_fluxes[[#This Row],[dir]]="REV",-1,1)*runRBA_RBA_fluxes[[#This Row],[flux]]</f>
        <v>9.9291905455379994E-3</v>
      </c>
      <c r="L1345" s="1" t="b">
        <f>NOT(ISERROR(IF(runRBA_RBA_fluxes[[#This Row],[tag]]="RXN",MATCH(runRBA_RBA_fluxes[[#This Row],[rxn_base_id]],fba_fluxes[rxn],0),0)))</f>
        <v>1</v>
      </c>
    </row>
    <row r="1346" spans="1:12" x14ac:dyDescent="0.2">
      <c r="A1346" s="1" t="s">
        <v>983</v>
      </c>
      <c r="B1346">
        <v>9.9965685711183E-2</v>
      </c>
      <c r="C1346">
        <v>0</v>
      </c>
      <c r="D1346">
        <v>1000.0000000000001</v>
      </c>
      <c r="E1346" t="str">
        <f>_xlfn.TEXTBEFORE(runRBA_RBA_fluxes[[#This Row],[rxn]],"-")</f>
        <v>RXN</v>
      </c>
      <c r="F1346" t="str">
        <f>IFERROR(_xlfn.TEXTAFTER(_xlfn.TEXTBEFORE(runRBA_RBA_fluxes[[#This Row],[rxn]],"_"&amp;runRBA_RBA_fluxes[[#This Row],[dir]]&amp;"-",-1),runRBA_RBA_fluxes[[#This Row],[tag]]&amp;"-"),"")</f>
        <v>PYRDC_c</v>
      </c>
      <c r="G1346" t="str">
        <f>_xlfn.TEXTAFTER(_xlfn.TEXTBEFORE(runRBA_RBA_fluxes[[#This Row],[rxn]],"-"&amp;runRBA_RBA_fluxes[[#This Row],[enz]],-1),"_",-1)</f>
        <v>FWD</v>
      </c>
      <c r="H1346" t="str">
        <f>_xlfn.TEXTAFTER(runRBA_RBA_fluxes[[#This Row],[rxn]],"-",-1)</f>
        <v>YGR087C</v>
      </c>
      <c r="I1346" s="1">
        <f>IF(runRBA_RBA_fluxes[[#This Row],[dir]]="REV",-runRBA_RBA_fluxes[[#This Row],[ub]],runRBA_RBA_fluxes[[#This Row],[lb]])</f>
        <v>0</v>
      </c>
      <c r="J1346" s="1">
        <f>IF(runRBA_RBA_fluxes[[#This Row],[dir]]="REV",-runRBA_RBA_fluxes[[#This Row],[lb]],runRBA_RBA_fluxes[[#This Row],[ub]])</f>
        <v>1000.0000000000001</v>
      </c>
      <c r="K1346" s="1">
        <f>IF(runRBA_RBA_fluxes[[#This Row],[dir]]="REV",-1,1)*runRBA_RBA_fluxes[[#This Row],[flux]]</f>
        <v>9.9965685711183E-2</v>
      </c>
      <c r="L1346" s="1" t="b">
        <f>NOT(ISERROR(IF(runRBA_RBA_fluxes[[#This Row],[tag]]="RXN",MATCH(runRBA_RBA_fluxes[[#This Row],[rxn_base_id]],fba_fluxes[rxn],0),0)))</f>
        <v>1</v>
      </c>
    </row>
    <row r="1347" spans="1:12" x14ac:dyDescent="0.2">
      <c r="A1347" s="1" t="s">
        <v>984</v>
      </c>
      <c r="B1347">
        <v>1.3104931465559E-2</v>
      </c>
      <c r="C1347">
        <v>0</v>
      </c>
      <c r="D1347">
        <v>1000.0000000000001</v>
      </c>
      <c r="E1347" t="str">
        <f>_xlfn.TEXTBEFORE(runRBA_RBA_fluxes[[#This Row],[rxn]],"-")</f>
        <v>RXN</v>
      </c>
      <c r="F1347" t="str">
        <f>IFERROR(_xlfn.TEXTAFTER(_xlfn.TEXTBEFORE(runRBA_RBA_fluxes[[#This Row],[rxn]],"_"&amp;runRBA_RBA_fluxes[[#This Row],[dir]]&amp;"-",-1),runRBA_RBA_fluxes[[#This Row],[tag]]&amp;"-"),"")</f>
        <v>SO4t_c_e</v>
      </c>
      <c r="G1347" t="str">
        <f>_xlfn.TEXTAFTER(_xlfn.TEXTBEFORE(runRBA_RBA_fluxes[[#This Row],[rxn]],"-"&amp;runRBA_RBA_fluxes[[#This Row],[enz]],-1),"_",-1)</f>
        <v>FWD</v>
      </c>
      <c r="H1347" t="str">
        <f>_xlfn.TEXTAFTER(runRBA_RBA_fluxes[[#This Row],[rxn]],"-",-1)</f>
        <v>YBR294W</v>
      </c>
      <c r="I1347" s="1">
        <f>IF(runRBA_RBA_fluxes[[#This Row],[dir]]="REV",-runRBA_RBA_fluxes[[#This Row],[ub]],runRBA_RBA_fluxes[[#This Row],[lb]])</f>
        <v>0</v>
      </c>
      <c r="J1347" s="1">
        <f>IF(runRBA_RBA_fluxes[[#This Row],[dir]]="REV",-runRBA_RBA_fluxes[[#This Row],[lb]],runRBA_RBA_fluxes[[#This Row],[ub]])</f>
        <v>1000.0000000000001</v>
      </c>
      <c r="K1347" s="1">
        <f>IF(runRBA_RBA_fluxes[[#This Row],[dir]]="REV",-1,1)*runRBA_RBA_fluxes[[#This Row],[flux]]</f>
        <v>1.3104931465559E-2</v>
      </c>
      <c r="L1347" s="1" t="b">
        <f>NOT(ISERROR(IF(runRBA_RBA_fluxes[[#This Row],[tag]]="RXN",MATCH(runRBA_RBA_fluxes[[#This Row],[rxn_base_id]],fba_fluxes[rxn],0),0)))</f>
        <v>1</v>
      </c>
    </row>
    <row r="1348" spans="1:12" hidden="1" x14ac:dyDescent="0.2">
      <c r="A1348" s="1" t="s">
        <v>2143</v>
      </c>
      <c r="B1348">
        <v>7.47137969E-7</v>
      </c>
      <c r="C1348">
        <v>0</v>
      </c>
      <c r="D1348">
        <v>1000.0000000000001</v>
      </c>
      <c r="E1348" t="str">
        <f>_xlfn.TEXTBEFORE(runRBA_RBA_fluxes[[#This Row],[rxn]],"-")</f>
        <v>PROSYN</v>
      </c>
      <c r="F1348" t="str">
        <f>IFERROR(_xlfn.TEXTAFTER(_xlfn.TEXTBEFORE(runRBA_RBA_fluxes[[#This Row],[rxn]],"_"&amp;runRBA_RBA_fluxes[[#This Row],[dir]]&amp;"-",-1),runRBA_RBA_fluxes[[#This Row],[tag]]&amp;"-"),"")</f>
        <v/>
      </c>
      <c r="G1348" t="e">
        <f>_xlfn.TEXTAFTER(_xlfn.TEXTBEFORE(runRBA_RBA_fluxes[[#This Row],[rxn]],"-"&amp;runRBA_RBA_fluxes[[#This Row],[enz]],-1),"_",-1)</f>
        <v>#N/A</v>
      </c>
      <c r="H1348" t="str">
        <f>_xlfn.TEXTAFTER(runRBA_RBA_fluxes[[#This Row],[rxn]],"-",-1)</f>
        <v>YGR034W</v>
      </c>
      <c r="I1348" s="1" t="e">
        <f>IF(runRBA_RBA_fluxes[[#This Row],[dir]]="REV",-runRBA_RBA_fluxes[[#This Row],[ub]],runRBA_RBA_fluxes[[#This Row],[lb]])</f>
        <v>#N/A</v>
      </c>
      <c r="J1348" s="1" t="e">
        <f>IF(runRBA_RBA_fluxes[[#This Row],[dir]]="REV",-runRBA_RBA_fluxes[[#This Row],[lb]],runRBA_RBA_fluxes[[#This Row],[ub]])</f>
        <v>#N/A</v>
      </c>
      <c r="K1348" s="1" t="e">
        <f>IF(runRBA_RBA_fluxes[[#This Row],[dir]]="REV",-1,1)*runRBA_RBA_fluxes[[#This Row],[flux]]</f>
        <v>#N/A</v>
      </c>
      <c r="L1348" s="1" t="b">
        <f>NOT(ISERROR(IF(runRBA_RBA_fluxes[[#This Row],[tag]]="RXN",MATCH(runRBA_RBA_fluxes[[#This Row],[rxn_base_id]],fba_fluxes[rxn],0),0)))</f>
        <v>1</v>
      </c>
    </row>
    <row r="1349" spans="1:12" hidden="1" x14ac:dyDescent="0.2">
      <c r="A1349" s="1" t="s">
        <v>2144</v>
      </c>
      <c r="B1349">
        <v>4.6147766799999998E-7</v>
      </c>
      <c r="C1349">
        <v>0</v>
      </c>
      <c r="D1349">
        <v>1000.0000000000001</v>
      </c>
      <c r="E1349" t="str">
        <f>_xlfn.TEXTBEFORE(runRBA_RBA_fluxes[[#This Row],[rxn]],"-")</f>
        <v>ENZSYN</v>
      </c>
      <c r="F1349" t="str">
        <f>IFERROR(_xlfn.TEXTAFTER(_xlfn.TEXTBEFORE(runRBA_RBA_fluxes[[#This Row],[rxn]],"_"&amp;runRBA_RBA_fluxes[[#This Row],[dir]]&amp;"-",-1),runRBA_RBA_fluxes[[#This Row],[tag]]&amp;"-"),"")</f>
        <v/>
      </c>
      <c r="G1349" t="e">
        <f>_xlfn.TEXTAFTER(_xlfn.TEXTBEFORE(runRBA_RBA_fluxes[[#This Row],[rxn]],"-"&amp;runRBA_RBA_fluxes[[#This Row],[enz]],-1),"_",-1)</f>
        <v>#N/A</v>
      </c>
      <c r="H1349" t="str">
        <f>_xlfn.TEXTAFTER(runRBA_RBA_fluxes[[#This Row],[rxn]],"-",-1)</f>
        <v>YER043C</v>
      </c>
      <c r="I1349" s="1" t="e">
        <f>IF(runRBA_RBA_fluxes[[#This Row],[dir]]="REV",-runRBA_RBA_fluxes[[#This Row],[ub]],runRBA_RBA_fluxes[[#This Row],[lb]])</f>
        <v>#N/A</v>
      </c>
      <c r="J1349" s="1" t="e">
        <f>IF(runRBA_RBA_fluxes[[#This Row],[dir]]="REV",-runRBA_RBA_fluxes[[#This Row],[lb]],runRBA_RBA_fluxes[[#This Row],[ub]])</f>
        <v>#N/A</v>
      </c>
      <c r="K1349" s="1" t="e">
        <f>IF(runRBA_RBA_fluxes[[#This Row],[dir]]="REV",-1,1)*runRBA_RBA_fluxes[[#This Row],[flux]]</f>
        <v>#N/A</v>
      </c>
      <c r="L1349" s="1" t="b">
        <f>NOT(ISERROR(IF(runRBA_RBA_fluxes[[#This Row],[tag]]="RXN",MATCH(runRBA_RBA_fluxes[[#This Row],[rxn_base_id]],fba_fluxes[rxn],0),0)))</f>
        <v>1</v>
      </c>
    </row>
    <row r="1350" spans="1:12" hidden="1" x14ac:dyDescent="0.2">
      <c r="A1350" s="1" t="s">
        <v>2145</v>
      </c>
      <c r="B1350">
        <v>7.5406589E-8</v>
      </c>
      <c r="C1350">
        <v>0</v>
      </c>
      <c r="D1350">
        <v>1000.0000000000001</v>
      </c>
      <c r="E1350" t="str">
        <f>_xlfn.TEXTBEFORE(runRBA_RBA_fluxes[[#This Row],[rxn]],"-")</f>
        <v>ENZLOAD</v>
      </c>
      <c r="F1350" t="str">
        <f>IFERROR(_xlfn.TEXTAFTER(_xlfn.TEXTBEFORE(runRBA_RBA_fluxes[[#This Row],[rxn]],"_"&amp;runRBA_RBA_fluxes[[#This Row],[dir]]&amp;"-",-1),runRBA_RBA_fluxes[[#This Row],[tag]]&amp;"-"),"")</f>
        <v>CITMALta_m</v>
      </c>
      <c r="G1350" t="str">
        <f>_xlfn.TEXTAFTER(_xlfn.TEXTBEFORE(runRBA_RBA_fluxes[[#This Row],[rxn]],"-"&amp;runRBA_RBA_fluxes[[#This Row],[enz]],-1),"_",-1)</f>
        <v>FWD</v>
      </c>
      <c r="H1350" t="str">
        <f>_xlfn.TEXTAFTER(runRBA_RBA_fluxes[[#This Row],[rxn]],"-",-1)</f>
        <v>YBR291C</v>
      </c>
      <c r="I1350" s="1">
        <f>IF(runRBA_RBA_fluxes[[#This Row],[dir]]="REV",-runRBA_RBA_fluxes[[#This Row],[ub]],runRBA_RBA_fluxes[[#This Row],[lb]])</f>
        <v>0</v>
      </c>
      <c r="J1350" s="1">
        <f>IF(runRBA_RBA_fluxes[[#This Row],[dir]]="REV",-runRBA_RBA_fluxes[[#This Row],[lb]],runRBA_RBA_fluxes[[#This Row],[ub]])</f>
        <v>1000.0000000000001</v>
      </c>
      <c r="K1350" s="1">
        <f>IF(runRBA_RBA_fluxes[[#This Row],[dir]]="REV",-1,1)*runRBA_RBA_fluxes[[#This Row],[flux]]</f>
        <v>7.5406589E-8</v>
      </c>
      <c r="L1350" s="1" t="b">
        <f>NOT(ISERROR(IF(runRBA_RBA_fluxes[[#This Row],[tag]]="RXN",MATCH(runRBA_RBA_fluxes[[#This Row],[rxn_base_id]],fba_fluxes[rxn],0),0)))</f>
        <v>1</v>
      </c>
    </row>
    <row r="1351" spans="1:12" hidden="1" x14ac:dyDescent="0.2">
      <c r="A1351" s="1" t="s">
        <v>2146</v>
      </c>
      <c r="B1351">
        <v>5.1429492000000001E-8</v>
      </c>
      <c r="C1351">
        <v>0</v>
      </c>
      <c r="D1351">
        <v>1000.0000000000001</v>
      </c>
      <c r="E1351" t="str">
        <f>_xlfn.TEXTBEFORE(runRBA_RBA_fluxes[[#This Row],[rxn]],"-")</f>
        <v>PROSYN</v>
      </c>
      <c r="F1351" t="str">
        <f>IFERROR(_xlfn.TEXTAFTER(_xlfn.TEXTBEFORE(runRBA_RBA_fluxes[[#This Row],[rxn]],"_"&amp;runRBA_RBA_fluxes[[#This Row],[dir]]&amp;"-",-1),runRBA_RBA_fluxes[[#This Row],[tag]]&amp;"-"),"")</f>
        <v/>
      </c>
      <c r="G1351" t="e">
        <f>_xlfn.TEXTAFTER(_xlfn.TEXTBEFORE(runRBA_RBA_fluxes[[#This Row],[rxn]],"-"&amp;runRBA_RBA_fluxes[[#This Row],[enz]],-1),"_",-1)</f>
        <v>#N/A</v>
      </c>
      <c r="H1351" t="str">
        <f>_xlfn.TEXTAFTER(runRBA_RBA_fluxes[[#This Row],[rxn]],"-",-1)</f>
        <v>YMR319C</v>
      </c>
      <c r="I1351" s="1" t="e">
        <f>IF(runRBA_RBA_fluxes[[#This Row],[dir]]="REV",-runRBA_RBA_fluxes[[#This Row],[ub]],runRBA_RBA_fluxes[[#This Row],[lb]])</f>
        <v>#N/A</v>
      </c>
      <c r="J1351" s="1" t="e">
        <f>IF(runRBA_RBA_fluxes[[#This Row],[dir]]="REV",-runRBA_RBA_fluxes[[#This Row],[lb]],runRBA_RBA_fluxes[[#This Row],[ub]])</f>
        <v>#N/A</v>
      </c>
      <c r="K1351" s="1" t="e">
        <f>IF(runRBA_RBA_fluxes[[#This Row],[dir]]="REV",-1,1)*runRBA_RBA_fluxes[[#This Row],[flux]]</f>
        <v>#N/A</v>
      </c>
      <c r="L1351" s="1" t="b">
        <f>NOT(ISERROR(IF(runRBA_RBA_fluxes[[#This Row],[tag]]="RXN",MATCH(runRBA_RBA_fluxes[[#This Row],[rxn_base_id]],fba_fluxes[rxn],0),0)))</f>
        <v>1</v>
      </c>
    </row>
    <row r="1352" spans="1:12" hidden="1" x14ac:dyDescent="0.2">
      <c r="A1352" s="1" t="s">
        <v>2147</v>
      </c>
      <c r="B1352">
        <v>1.16276689E-7</v>
      </c>
      <c r="C1352">
        <v>0</v>
      </c>
      <c r="D1352">
        <v>1000.0000000000001</v>
      </c>
      <c r="E1352" t="str">
        <f>_xlfn.TEXTBEFORE(runRBA_RBA_fluxes[[#This Row],[rxn]],"-")</f>
        <v>ENZSYN</v>
      </c>
      <c r="F1352" t="str">
        <f>IFERROR(_xlfn.TEXTAFTER(_xlfn.TEXTBEFORE(runRBA_RBA_fluxes[[#This Row],[rxn]],"_"&amp;runRBA_RBA_fluxes[[#This Row],[dir]]&amp;"-",-1),runRBA_RBA_fluxes[[#This Row],[tag]]&amp;"-"),"")</f>
        <v/>
      </c>
      <c r="G1352" t="e">
        <f>_xlfn.TEXTAFTER(_xlfn.TEXTBEFORE(runRBA_RBA_fluxes[[#This Row],[rxn]],"-"&amp;runRBA_RBA_fluxes[[#This Row],[enz]],-1),"_",-1)</f>
        <v>#N/A</v>
      </c>
      <c r="H1352" t="str">
        <f>_xlfn.TEXTAFTER(runRBA_RBA_fluxes[[#This Row],[rxn]],"-",-1)</f>
        <v>YOR202W</v>
      </c>
      <c r="I1352" s="1" t="e">
        <f>IF(runRBA_RBA_fluxes[[#This Row],[dir]]="REV",-runRBA_RBA_fluxes[[#This Row],[ub]],runRBA_RBA_fluxes[[#This Row],[lb]])</f>
        <v>#N/A</v>
      </c>
      <c r="J1352" s="1" t="e">
        <f>IF(runRBA_RBA_fluxes[[#This Row],[dir]]="REV",-runRBA_RBA_fluxes[[#This Row],[lb]],runRBA_RBA_fluxes[[#This Row],[ub]])</f>
        <v>#N/A</v>
      </c>
      <c r="K1352" s="1" t="e">
        <f>IF(runRBA_RBA_fluxes[[#This Row],[dir]]="REV",-1,1)*runRBA_RBA_fluxes[[#This Row],[flux]]</f>
        <v>#N/A</v>
      </c>
      <c r="L1352" s="1" t="b">
        <f>NOT(ISERROR(IF(runRBA_RBA_fluxes[[#This Row],[tag]]="RXN",MATCH(runRBA_RBA_fluxes[[#This Row],[rxn_base_id]],fba_fluxes[rxn],0),0)))</f>
        <v>1</v>
      </c>
    </row>
    <row r="1353" spans="1:12" hidden="1" x14ac:dyDescent="0.2">
      <c r="A1353" s="1" t="s">
        <v>2148</v>
      </c>
      <c r="B1353">
        <v>8.1189006299999996E-7</v>
      </c>
      <c r="C1353">
        <v>0</v>
      </c>
      <c r="D1353">
        <v>1000.0000000000001</v>
      </c>
      <c r="E1353" t="str">
        <f>_xlfn.TEXTBEFORE(runRBA_RBA_fluxes[[#This Row],[rxn]],"-")</f>
        <v>ENZSYN</v>
      </c>
      <c r="F1353" t="str">
        <f>IFERROR(_xlfn.TEXTAFTER(_xlfn.TEXTBEFORE(runRBA_RBA_fluxes[[#This Row],[rxn]],"_"&amp;runRBA_RBA_fluxes[[#This Row],[dir]]&amp;"-",-1),runRBA_RBA_fluxes[[#This Row],[tag]]&amp;"-"),"")</f>
        <v/>
      </c>
      <c r="G1353" t="e">
        <f>_xlfn.TEXTAFTER(_xlfn.TEXTBEFORE(runRBA_RBA_fluxes[[#This Row],[rxn]],"-"&amp;runRBA_RBA_fluxes[[#This Row],[enz]],-1),"_",-1)</f>
        <v>#N/A</v>
      </c>
      <c r="H1353" t="str">
        <f>_xlfn.TEXTAFTER(runRBA_RBA_fluxes[[#This Row],[rxn]],"-",-1)</f>
        <v>YOR375C</v>
      </c>
      <c r="I1353" s="1" t="e">
        <f>IF(runRBA_RBA_fluxes[[#This Row],[dir]]="REV",-runRBA_RBA_fluxes[[#This Row],[ub]],runRBA_RBA_fluxes[[#This Row],[lb]])</f>
        <v>#N/A</v>
      </c>
      <c r="J1353" s="1" t="e">
        <f>IF(runRBA_RBA_fluxes[[#This Row],[dir]]="REV",-runRBA_RBA_fluxes[[#This Row],[lb]],runRBA_RBA_fluxes[[#This Row],[ub]])</f>
        <v>#N/A</v>
      </c>
      <c r="K1353" s="1" t="e">
        <f>IF(runRBA_RBA_fluxes[[#This Row],[dir]]="REV",-1,1)*runRBA_RBA_fluxes[[#This Row],[flux]]</f>
        <v>#N/A</v>
      </c>
      <c r="L1353" s="1" t="b">
        <f>NOT(ISERROR(IF(runRBA_RBA_fluxes[[#This Row],[tag]]="RXN",MATCH(runRBA_RBA_fluxes[[#This Row],[rxn_base_id]],fba_fluxes[rxn],0),0)))</f>
        <v>1</v>
      </c>
    </row>
    <row r="1354" spans="1:12" hidden="1" x14ac:dyDescent="0.2">
      <c r="A1354" s="1" t="s">
        <v>2149</v>
      </c>
      <c r="B1354">
        <v>2.4895311999999999E-8</v>
      </c>
      <c r="C1354">
        <v>0</v>
      </c>
      <c r="D1354">
        <v>1000.0000000000001</v>
      </c>
      <c r="E1354" t="str">
        <f>_xlfn.TEXTBEFORE(runRBA_RBA_fluxes[[#This Row],[rxn]],"-")</f>
        <v>PROSYN</v>
      </c>
      <c r="F1354" t="str">
        <f>IFERROR(_xlfn.TEXTAFTER(_xlfn.TEXTBEFORE(runRBA_RBA_fluxes[[#This Row],[rxn]],"_"&amp;runRBA_RBA_fluxes[[#This Row],[dir]]&amp;"-",-1),runRBA_RBA_fluxes[[#This Row],[tag]]&amp;"-"),"")</f>
        <v/>
      </c>
      <c r="G1354" t="e">
        <f>_xlfn.TEXTAFTER(_xlfn.TEXTBEFORE(runRBA_RBA_fluxes[[#This Row],[rxn]],"-"&amp;runRBA_RBA_fluxes[[#This Row],[enz]],-1),"_",-1)</f>
        <v>#N/A</v>
      </c>
      <c r="H1354" t="str">
        <f>_xlfn.TEXTAFTER(runRBA_RBA_fluxes[[#This Row],[rxn]],"-",-1)</f>
        <v>YPL117C</v>
      </c>
      <c r="I1354" s="1" t="e">
        <f>IF(runRBA_RBA_fluxes[[#This Row],[dir]]="REV",-runRBA_RBA_fluxes[[#This Row],[ub]],runRBA_RBA_fluxes[[#This Row],[lb]])</f>
        <v>#N/A</v>
      </c>
      <c r="J1354" s="1" t="e">
        <f>IF(runRBA_RBA_fluxes[[#This Row],[dir]]="REV",-runRBA_RBA_fluxes[[#This Row],[lb]],runRBA_RBA_fluxes[[#This Row],[ub]])</f>
        <v>#N/A</v>
      </c>
      <c r="K1354" s="1" t="e">
        <f>IF(runRBA_RBA_fluxes[[#This Row],[dir]]="REV",-1,1)*runRBA_RBA_fluxes[[#This Row],[flux]]</f>
        <v>#N/A</v>
      </c>
      <c r="L1354" s="1" t="b">
        <f>NOT(ISERROR(IF(runRBA_RBA_fluxes[[#This Row],[tag]]="RXN",MATCH(runRBA_RBA_fluxes[[#This Row],[rxn_base_id]],fba_fluxes[rxn],0),0)))</f>
        <v>1</v>
      </c>
    </row>
    <row r="1355" spans="1:12" x14ac:dyDescent="0.2">
      <c r="A1355" s="1" t="s">
        <v>985</v>
      </c>
      <c r="B1355">
        <v>3.7653918639929999E-3</v>
      </c>
      <c r="C1355">
        <v>0</v>
      </c>
      <c r="D1355">
        <v>1000.0000000000001</v>
      </c>
      <c r="E1355" t="str">
        <f>_xlfn.TEXTBEFORE(runRBA_RBA_fluxes[[#This Row],[rxn]],"-")</f>
        <v>RXN</v>
      </c>
      <c r="F1355" t="str">
        <f>IFERROR(_xlfn.TEXTAFTER(_xlfn.TEXTBEFORE(runRBA_RBA_fluxes[[#This Row],[rxn]],"_"&amp;runRBA_RBA_fluxes[[#This Row],[dir]]&amp;"-",-1),runRBA_RBA_fluxes[[#This Row],[tag]]&amp;"-"),"")</f>
        <v>ANPRT_c</v>
      </c>
      <c r="G1355" t="str">
        <f>_xlfn.TEXTAFTER(_xlfn.TEXTBEFORE(runRBA_RBA_fluxes[[#This Row],[rxn]],"-"&amp;runRBA_RBA_fluxes[[#This Row],[enz]],-1),"_",-1)</f>
        <v>FWD</v>
      </c>
      <c r="H1355" t="str">
        <f>_xlfn.TEXTAFTER(runRBA_RBA_fluxes[[#This Row],[rxn]],"-",-1)</f>
        <v>YDR354W</v>
      </c>
      <c r="I1355" s="1">
        <f>IF(runRBA_RBA_fluxes[[#This Row],[dir]]="REV",-runRBA_RBA_fluxes[[#This Row],[ub]],runRBA_RBA_fluxes[[#This Row],[lb]])</f>
        <v>0</v>
      </c>
      <c r="J1355" s="1">
        <f>IF(runRBA_RBA_fluxes[[#This Row],[dir]]="REV",-runRBA_RBA_fluxes[[#This Row],[lb]],runRBA_RBA_fluxes[[#This Row],[ub]])</f>
        <v>1000.0000000000001</v>
      </c>
      <c r="K1355" s="1">
        <f>IF(runRBA_RBA_fluxes[[#This Row],[dir]]="REV",-1,1)*runRBA_RBA_fluxes[[#This Row],[flux]]</f>
        <v>3.7653918639929999E-3</v>
      </c>
      <c r="L1355" s="1" t="b">
        <f>NOT(ISERROR(IF(runRBA_RBA_fluxes[[#This Row],[tag]]="RXN",MATCH(runRBA_RBA_fluxes[[#This Row],[rxn_base_id]],fba_fluxes[rxn],0),0)))</f>
        <v>1</v>
      </c>
    </row>
    <row r="1356" spans="1:12" hidden="1" x14ac:dyDescent="0.2">
      <c r="A1356" s="1" t="s">
        <v>2150</v>
      </c>
      <c r="B1356">
        <v>6.2445094572000001E-5</v>
      </c>
      <c r="C1356">
        <v>0</v>
      </c>
      <c r="D1356">
        <v>1000.0000000000001</v>
      </c>
      <c r="E1356" t="str">
        <f>_xlfn.TEXTBEFORE(runRBA_RBA_fluxes[[#This Row],[rxn]],"-")</f>
        <v>BIOSYN</v>
      </c>
      <c r="F1356" t="str">
        <f>IFERROR(_xlfn.TEXTAFTER(_xlfn.TEXTBEFORE(runRBA_RBA_fluxes[[#This Row],[rxn]],"_"&amp;runRBA_RBA_fluxes[[#This Row],[dir]]&amp;"-",-1),runRBA_RBA_fluxes[[#This Row],[tag]]&amp;"-"),"")</f>
        <v/>
      </c>
      <c r="G1356" t="e">
        <f>_xlfn.TEXTAFTER(_xlfn.TEXTBEFORE(runRBA_RBA_fluxes[[#This Row],[rxn]],"-"&amp;runRBA_RBA_fluxes[[#This Row],[enz]],-1),"_",-1)</f>
        <v>#N/A</v>
      </c>
      <c r="H1356" t="str">
        <f>_xlfn.TEXTAFTER(runRBA_RBA_fluxes[[#This Row],[rxn]],"-",-1)</f>
        <v>LIPID2</v>
      </c>
      <c r="I1356" s="1" t="e">
        <f>IF(runRBA_RBA_fluxes[[#This Row],[dir]]="REV",-runRBA_RBA_fluxes[[#This Row],[ub]],runRBA_RBA_fluxes[[#This Row],[lb]])</f>
        <v>#N/A</v>
      </c>
      <c r="J1356" s="1" t="e">
        <f>IF(runRBA_RBA_fluxes[[#This Row],[dir]]="REV",-runRBA_RBA_fluxes[[#This Row],[lb]],runRBA_RBA_fluxes[[#This Row],[ub]])</f>
        <v>#N/A</v>
      </c>
      <c r="K1356" s="1" t="e">
        <f>IF(runRBA_RBA_fluxes[[#This Row],[dir]]="REV",-1,1)*runRBA_RBA_fluxes[[#This Row],[flux]]</f>
        <v>#N/A</v>
      </c>
      <c r="L1356" s="1" t="b">
        <f>NOT(ISERROR(IF(runRBA_RBA_fluxes[[#This Row],[tag]]="RXN",MATCH(runRBA_RBA_fluxes[[#This Row],[rxn_base_id]],fba_fluxes[rxn],0),0)))</f>
        <v>1</v>
      </c>
    </row>
    <row r="1357" spans="1:12" hidden="1" x14ac:dyDescent="0.2">
      <c r="A1357" s="1" t="s">
        <v>2151</v>
      </c>
      <c r="B1357">
        <v>1.1491316220000001E-6</v>
      </c>
      <c r="C1357">
        <v>0</v>
      </c>
      <c r="D1357">
        <v>1000.0000000000001</v>
      </c>
      <c r="E1357" t="str">
        <f>_xlfn.TEXTBEFORE(runRBA_RBA_fluxes[[#This Row],[rxn]],"-")</f>
        <v>ENZSYN</v>
      </c>
      <c r="F1357" t="str">
        <f>IFERROR(_xlfn.TEXTAFTER(_xlfn.TEXTBEFORE(runRBA_RBA_fluxes[[#This Row],[rxn]],"_"&amp;runRBA_RBA_fluxes[[#This Row],[dir]]&amp;"-",-1),runRBA_RBA_fluxes[[#This Row],[tag]]&amp;"-"),"")</f>
        <v/>
      </c>
      <c r="G1357" t="e">
        <f>_xlfn.TEXTAFTER(_xlfn.TEXTBEFORE(runRBA_RBA_fluxes[[#This Row],[rxn]],"-"&amp;runRBA_RBA_fluxes[[#This Row],[enz]],-1),"_",-1)</f>
        <v>#N/A</v>
      </c>
      <c r="H1357" t="str">
        <f>_xlfn.TEXTAFTER(runRBA_RBA_fluxes[[#This Row],[rxn]],"-",-1)</f>
        <v>YOR283W</v>
      </c>
      <c r="I1357" s="1" t="e">
        <f>IF(runRBA_RBA_fluxes[[#This Row],[dir]]="REV",-runRBA_RBA_fluxes[[#This Row],[ub]],runRBA_RBA_fluxes[[#This Row],[lb]])</f>
        <v>#N/A</v>
      </c>
      <c r="J1357" s="1" t="e">
        <f>IF(runRBA_RBA_fluxes[[#This Row],[dir]]="REV",-runRBA_RBA_fluxes[[#This Row],[lb]],runRBA_RBA_fluxes[[#This Row],[ub]])</f>
        <v>#N/A</v>
      </c>
      <c r="K1357" s="1" t="e">
        <f>IF(runRBA_RBA_fluxes[[#This Row],[dir]]="REV",-1,1)*runRBA_RBA_fluxes[[#This Row],[flux]]</f>
        <v>#N/A</v>
      </c>
      <c r="L1357" s="1" t="b">
        <f>NOT(ISERROR(IF(runRBA_RBA_fluxes[[#This Row],[tag]]="RXN",MATCH(runRBA_RBA_fluxes[[#This Row],[rxn_base_id]],fba_fluxes[rxn],0),0)))</f>
        <v>1</v>
      </c>
    </row>
    <row r="1358" spans="1:12" hidden="1" x14ac:dyDescent="0.2">
      <c r="A1358" s="1" t="s">
        <v>2152</v>
      </c>
      <c r="B1358">
        <v>1.0504300000000001E-10</v>
      </c>
      <c r="C1358">
        <v>0</v>
      </c>
      <c r="D1358">
        <v>1000.0000000000001</v>
      </c>
      <c r="E1358" t="str">
        <f>_xlfn.TEXTBEFORE(runRBA_RBA_fluxes[[#This Row],[rxn]],"-")</f>
        <v>ENZLOAD</v>
      </c>
      <c r="F1358" t="str">
        <f>IFERROR(_xlfn.TEXTAFTER(_xlfn.TEXTBEFORE(runRBA_RBA_fluxes[[#This Row],[rxn]],"_"&amp;runRBA_RBA_fluxes[[#This Row],[dir]]&amp;"-",-1),runRBA_RBA_fluxes[[#This Row],[tag]]&amp;"-"),"")</f>
        <v>G3PAT_l</v>
      </c>
      <c r="G1358" t="str">
        <f>_xlfn.TEXTAFTER(_xlfn.TEXTBEFORE(runRBA_RBA_fluxes[[#This Row],[rxn]],"-"&amp;runRBA_RBA_fluxes[[#This Row],[enz]],-1),"_",-1)</f>
        <v>FWD</v>
      </c>
      <c r="H1358" t="str">
        <f>_xlfn.TEXTAFTER(runRBA_RBA_fluxes[[#This Row],[rxn]],"-",-1)</f>
        <v>YKR067W_l</v>
      </c>
      <c r="I1358" s="1">
        <f>IF(runRBA_RBA_fluxes[[#This Row],[dir]]="REV",-runRBA_RBA_fluxes[[#This Row],[ub]],runRBA_RBA_fluxes[[#This Row],[lb]])</f>
        <v>0</v>
      </c>
      <c r="J1358" s="1">
        <f>IF(runRBA_RBA_fluxes[[#This Row],[dir]]="REV",-runRBA_RBA_fluxes[[#This Row],[lb]],runRBA_RBA_fluxes[[#This Row],[ub]])</f>
        <v>1000.0000000000001</v>
      </c>
      <c r="K1358" s="1">
        <f>IF(runRBA_RBA_fluxes[[#This Row],[dir]]="REV",-1,1)*runRBA_RBA_fluxes[[#This Row],[flux]]</f>
        <v>1.0504300000000001E-10</v>
      </c>
      <c r="L1358" s="1" t="b">
        <f>NOT(ISERROR(IF(runRBA_RBA_fluxes[[#This Row],[tag]]="RXN",MATCH(runRBA_RBA_fluxes[[#This Row],[rxn_base_id]],fba_fluxes[rxn],0),0)))</f>
        <v>1</v>
      </c>
    </row>
    <row r="1359" spans="1:12" x14ac:dyDescent="0.2">
      <c r="A1359" s="1" t="s">
        <v>986</v>
      </c>
      <c r="B1359">
        <v>0.50491269434578301</v>
      </c>
      <c r="C1359">
        <v>0</v>
      </c>
      <c r="D1359">
        <v>1000.0000000000001</v>
      </c>
      <c r="E1359" t="str">
        <f>_xlfn.TEXTBEFORE(runRBA_RBA_fluxes[[#This Row],[rxn]],"-")</f>
        <v>RXN</v>
      </c>
      <c r="F1359" t="str">
        <f>IFERROR(_xlfn.TEXTAFTER(_xlfn.TEXTBEFORE(runRBA_RBA_fluxes[[#This Row],[rxn]],"_"&amp;runRBA_RBA_fluxes[[#This Row],[dir]]&amp;"-",-1),runRBA_RBA_fluxes[[#This Row],[tag]]&amp;"-"),"")</f>
        <v>CITMALta_m</v>
      </c>
      <c r="G1359" t="str">
        <f>_xlfn.TEXTAFTER(_xlfn.TEXTBEFORE(runRBA_RBA_fluxes[[#This Row],[rxn]],"-"&amp;runRBA_RBA_fluxes[[#This Row],[enz]],-1),"_",-1)</f>
        <v>FWD</v>
      </c>
      <c r="H1359" t="str">
        <f>_xlfn.TEXTAFTER(runRBA_RBA_fluxes[[#This Row],[rxn]],"-",-1)</f>
        <v>YBR291C</v>
      </c>
      <c r="I1359" s="1">
        <f>IF(runRBA_RBA_fluxes[[#This Row],[dir]]="REV",-runRBA_RBA_fluxes[[#This Row],[ub]],runRBA_RBA_fluxes[[#This Row],[lb]])</f>
        <v>0</v>
      </c>
      <c r="J1359" s="1">
        <f>IF(runRBA_RBA_fluxes[[#This Row],[dir]]="REV",-runRBA_RBA_fluxes[[#This Row],[lb]],runRBA_RBA_fluxes[[#This Row],[ub]])</f>
        <v>1000.0000000000001</v>
      </c>
      <c r="K1359" s="1">
        <f>IF(runRBA_RBA_fluxes[[#This Row],[dir]]="REV",-1,1)*runRBA_RBA_fluxes[[#This Row],[flux]]</f>
        <v>0.50491269434578301</v>
      </c>
      <c r="L1359" s="1" t="b">
        <f>NOT(ISERROR(IF(runRBA_RBA_fluxes[[#This Row],[tag]]="RXN",MATCH(runRBA_RBA_fluxes[[#This Row],[rxn_base_id]],fba_fluxes[rxn],0),0)))</f>
        <v>1</v>
      </c>
    </row>
    <row r="1360" spans="1:12" hidden="1" x14ac:dyDescent="0.2">
      <c r="A1360" s="1" t="s">
        <v>2153</v>
      </c>
      <c r="B1360">
        <v>2.518373E-9</v>
      </c>
      <c r="C1360">
        <v>0</v>
      </c>
      <c r="D1360">
        <v>1000.0000000000001</v>
      </c>
      <c r="E1360" t="str">
        <f>_xlfn.TEXTBEFORE(runRBA_RBA_fluxes[[#This Row],[rxn]],"-")</f>
        <v>PROSYN</v>
      </c>
      <c r="F1360" t="str">
        <f>IFERROR(_xlfn.TEXTAFTER(_xlfn.TEXTBEFORE(runRBA_RBA_fluxes[[#This Row],[rxn]],"_"&amp;runRBA_RBA_fluxes[[#This Row],[dir]]&amp;"-",-1),runRBA_RBA_fluxes[[#This Row],[tag]]&amp;"-"),"")</f>
        <v/>
      </c>
      <c r="G1360" t="e">
        <f>_xlfn.TEXTAFTER(_xlfn.TEXTBEFORE(runRBA_RBA_fluxes[[#This Row],[rxn]],"-"&amp;runRBA_RBA_fluxes[[#This Row],[enz]],-1),"_",-1)</f>
        <v>#N/A</v>
      </c>
      <c r="H1360" t="str">
        <f>_xlfn.TEXTAFTER(runRBA_RBA_fluxes[[#This Row],[rxn]],"-",-1)</f>
        <v>YEL029C</v>
      </c>
      <c r="I1360" s="1" t="e">
        <f>IF(runRBA_RBA_fluxes[[#This Row],[dir]]="REV",-runRBA_RBA_fluxes[[#This Row],[ub]],runRBA_RBA_fluxes[[#This Row],[lb]])</f>
        <v>#N/A</v>
      </c>
      <c r="J1360" s="1" t="e">
        <f>IF(runRBA_RBA_fluxes[[#This Row],[dir]]="REV",-runRBA_RBA_fluxes[[#This Row],[lb]],runRBA_RBA_fluxes[[#This Row],[ub]])</f>
        <v>#N/A</v>
      </c>
      <c r="K1360" s="1" t="e">
        <f>IF(runRBA_RBA_fluxes[[#This Row],[dir]]="REV",-1,1)*runRBA_RBA_fluxes[[#This Row],[flux]]</f>
        <v>#N/A</v>
      </c>
      <c r="L1360" s="1" t="b">
        <f>NOT(ISERROR(IF(runRBA_RBA_fluxes[[#This Row],[tag]]="RXN",MATCH(runRBA_RBA_fluxes[[#This Row],[rxn_base_id]],fba_fluxes[rxn],0),0)))</f>
        <v>1</v>
      </c>
    </row>
    <row r="1361" spans="1:12" hidden="1" x14ac:dyDescent="0.2">
      <c r="A1361" s="1" t="s">
        <v>2154</v>
      </c>
      <c r="B1361">
        <v>9.0542968999999999E-8</v>
      </c>
      <c r="C1361">
        <v>0</v>
      </c>
      <c r="D1361">
        <v>1000.0000000000001</v>
      </c>
      <c r="E1361" t="str">
        <f>_xlfn.TEXTBEFORE(runRBA_RBA_fluxes[[#This Row],[rxn]],"-")</f>
        <v>PROSYN</v>
      </c>
      <c r="F1361" t="str">
        <f>IFERROR(_xlfn.TEXTAFTER(_xlfn.TEXTBEFORE(runRBA_RBA_fluxes[[#This Row],[rxn]],"_"&amp;runRBA_RBA_fluxes[[#This Row],[dir]]&amp;"-",-1),runRBA_RBA_fluxes[[#This Row],[tag]]&amp;"-"),"")</f>
        <v/>
      </c>
      <c r="G1361" t="e">
        <f>_xlfn.TEXTAFTER(_xlfn.TEXTBEFORE(runRBA_RBA_fluxes[[#This Row],[rxn]],"-"&amp;runRBA_RBA_fluxes[[#This Row],[enz]],-1),"_",-1)</f>
        <v>#N/A</v>
      </c>
      <c r="H1361" t="str">
        <f>_xlfn.TEXTAFTER(runRBA_RBA_fluxes[[#This Row],[rxn]],"-",-1)</f>
        <v>YPR100W</v>
      </c>
      <c r="I1361" s="1" t="e">
        <f>IF(runRBA_RBA_fluxes[[#This Row],[dir]]="REV",-runRBA_RBA_fluxes[[#This Row],[ub]],runRBA_RBA_fluxes[[#This Row],[lb]])</f>
        <v>#N/A</v>
      </c>
      <c r="J1361" s="1" t="e">
        <f>IF(runRBA_RBA_fluxes[[#This Row],[dir]]="REV",-runRBA_RBA_fluxes[[#This Row],[lb]],runRBA_RBA_fluxes[[#This Row],[ub]])</f>
        <v>#N/A</v>
      </c>
      <c r="K1361" s="1" t="e">
        <f>IF(runRBA_RBA_fluxes[[#This Row],[dir]]="REV",-1,1)*runRBA_RBA_fluxes[[#This Row],[flux]]</f>
        <v>#N/A</v>
      </c>
      <c r="L1361" s="1" t="b">
        <f>NOT(ISERROR(IF(runRBA_RBA_fluxes[[#This Row],[tag]]="RXN",MATCH(runRBA_RBA_fluxes[[#This Row],[rxn_base_id]],fba_fluxes[rxn],0),0)))</f>
        <v>1</v>
      </c>
    </row>
    <row r="1362" spans="1:12" hidden="1" x14ac:dyDescent="0.2">
      <c r="A1362" s="1" t="s">
        <v>2155</v>
      </c>
      <c r="B1362">
        <v>4.0257387999999998E-7</v>
      </c>
      <c r="C1362">
        <v>0</v>
      </c>
      <c r="D1362">
        <v>1000.0000000000001</v>
      </c>
      <c r="E1362" t="str">
        <f>_xlfn.TEXTBEFORE(runRBA_RBA_fluxes[[#This Row],[rxn]],"-")</f>
        <v>ENZSYN</v>
      </c>
      <c r="F1362" t="str">
        <f>IFERROR(_xlfn.TEXTAFTER(_xlfn.TEXTBEFORE(runRBA_RBA_fluxes[[#This Row],[rxn]],"_"&amp;runRBA_RBA_fluxes[[#This Row],[dir]]&amp;"-",-1),runRBA_RBA_fluxes[[#This Row],[tag]]&amp;"-"),"")</f>
        <v/>
      </c>
      <c r="G1362" t="e">
        <f>_xlfn.TEXTAFTER(_xlfn.TEXTBEFORE(runRBA_RBA_fluxes[[#This Row],[rxn]],"-"&amp;runRBA_RBA_fluxes[[#This Row],[enz]],-1),"_",-1)</f>
        <v>#N/A</v>
      </c>
      <c r="H1362" t="str">
        <f>_xlfn.TEXTAFTER(runRBA_RBA_fluxes[[#This Row],[rxn]],"-",-1)</f>
        <v>YCL030C</v>
      </c>
      <c r="I1362" s="1" t="e">
        <f>IF(runRBA_RBA_fluxes[[#This Row],[dir]]="REV",-runRBA_RBA_fluxes[[#This Row],[ub]],runRBA_RBA_fluxes[[#This Row],[lb]])</f>
        <v>#N/A</v>
      </c>
      <c r="J1362" s="1" t="e">
        <f>IF(runRBA_RBA_fluxes[[#This Row],[dir]]="REV",-runRBA_RBA_fluxes[[#This Row],[lb]],runRBA_RBA_fluxes[[#This Row],[ub]])</f>
        <v>#N/A</v>
      </c>
      <c r="K1362" s="1" t="e">
        <f>IF(runRBA_RBA_fluxes[[#This Row],[dir]]="REV",-1,1)*runRBA_RBA_fluxes[[#This Row],[flux]]</f>
        <v>#N/A</v>
      </c>
      <c r="L1362" s="1" t="b">
        <f>NOT(ISERROR(IF(runRBA_RBA_fluxes[[#This Row],[tag]]="RXN",MATCH(runRBA_RBA_fluxes[[#This Row],[rxn_base_id]],fba_fluxes[rxn],0),0)))</f>
        <v>1</v>
      </c>
    </row>
    <row r="1363" spans="1:12" hidden="1" x14ac:dyDescent="0.2">
      <c r="A1363" s="1" t="s">
        <v>2156</v>
      </c>
      <c r="B1363">
        <v>0</v>
      </c>
      <c r="C1363">
        <v>0</v>
      </c>
      <c r="D1363">
        <v>1000.0000000000001</v>
      </c>
      <c r="E1363" t="str">
        <f>_xlfn.TEXTBEFORE(runRBA_RBA_fluxes[[#This Row],[rxn]],"-")</f>
        <v>PROSYN</v>
      </c>
      <c r="F1363" t="str">
        <f>IFERROR(_xlfn.TEXTAFTER(_xlfn.TEXTBEFORE(runRBA_RBA_fluxes[[#This Row],[rxn]],"_"&amp;runRBA_RBA_fluxes[[#This Row],[dir]]&amp;"-",-1),runRBA_RBA_fluxes[[#This Row],[tag]]&amp;"-"),"")</f>
        <v/>
      </c>
      <c r="G1363" t="e">
        <f>_xlfn.TEXTAFTER(_xlfn.TEXTBEFORE(runRBA_RBA_fluxes[[#This Row],[rxn]],"-"&amp;runRBA_RBA_fluxes[[#This Row],[enz]],-1),"_",-1)</f>
        <v>#N/A</v>
      </c>
      <c r="H1363" t="str">
        <f>_xlfn.TEXTAFTER(runRBA_RBA_fluxes[[#This Row],[rxn]],"-",-1)</f>
        <v>YPL172C</v>
      </c>
      <c r="I1363" s="1" t="e">
        <f>IF(runRBA_RBA_fluxes[[#This Row],[dir]]="REV",-runRBA_RBA_fluxes[[#This Row],[ub]],runRBA_RBA_fluxes[[#This Row],[lb]])</f>
        <v>#N/A</v>
      </c>
      <c r="J1363" s="1" t="e">
        <f>IF(runRBA_RBA_fluxes[[#This Row],[dir]]="REV",-runRBA_RBA_fluxes[[#This Row],[lb]],runRBA_RBA_fluxes[[#This Row],[ub]])</f>
        <v>#N/A</v>
      </c>
      <c r="K1363" s="1" t="e">
        <f>IF(runRBA_RBA_fluxes[[#This Row],[dir]]="REV",-1,1)*runRBA_RBA_fluxes[[#This Row],[flux]]</f>
        <v>#N/A</v>
      </c>
      <c r="L1363" s="1" t="b">
        <f>NOT(ISERROR(IF(runRBA_RBA_fluxes[[#This Row],[tag]]="RXN",MATCH(runRBA_RBA_fluxes[[#This Row],[rxn_base_id]],fba_fluxes[rxn],0),0)))</f>
        <v>1</v>
      </c>
    </row>
    <row r="1364" spans="1:12" hidden="1" x14ac:dyDescent="0.2">
      <c r="A1364" s="1" t="s">
        <v>2157</v>
      </c>
      <c r="B1364">
        <v>2.813623316934E-2</v>
      </c>
      <c r="C1364">
        <v>0</v>
      </c>
      <c r="D1364">
        <v>1000.0000000000001</v>
      </c>
      <c r="E1364" t="str">
        <f>_xlfn.TEXTBEFORE(runRBA_RBA_fluxes[[#This Row],[rxn]],"-")</f>
        <v>BIOSYN</v>
      </c>
      <c r="F1364" t="str">
        <f>IFERROR(_xlfn.TEXTAFTER(_xlfn.TEXTBEFORE(runRBA_RBA_fluxes[[#This Row],[rxn]],"_"&amp;runRBA_RBA_fluxes[[#This Row],[dir]]&amp;"-",-1),runRBA_RBA_fluxes[[#This Row],[tag]]&amp;"-"),"")</f>
        <v/>
      </c>
      <c r="G1364" t="e">
        <f>_xlfn.TEXTAFTER(_xlfn.TEXTBEFORE(runRBA_RBA_fluxes[[#This Row],[rxn]],"-"&amp;runRBA_RBA_fluxes[[#This Row],[enz]],-1),"_",-1)</f>
        <v>#N/A</v>
      </c>
      <c r="H1364" t="str">
        <f>_xlfn.TEXTAFTER(runRBA_RBA_fluxes[[#This Row],[rxn]],"-",-1)</f>
        <v>CARB3</v>
      </c>
      <c r="I1364" s="1" t="e">
        <f>IF(runRBA_RBA_fluxes[[#This Row],[dir]]="REV",-runRBA_RBA_fluxes[[#This Row],[ub]],runRBA_RBA_fluxes[[#This Row],[lb]])</f>
        <v>#N/A</v>
      </c>
      <c r="J1364" s="1" t="e">
        <f>IF(runRBA_RBA_fluxes[[#This Row],[dir]]="REV",-runRBA_RBA_fluxes[[#This Row],[lb]],runRBA_RBA_fluxes[[#This Row],[ub]])</f>
        <v>#N/A</v>
      </c>
      <c r="K1364" s="1" t="e">
        <f>IF(runRBA_RBA_fluxes[[#This Row],[dir]]="REV",-1,1)*runRBA_RBA_fluxes[[#This Row],[flux]]</f>
        <v>#N/A</v>
      </c>
      <c r="L1364" s="1" t="b">
        <f>NOT(ISERROR(IF(runRBA_RBA_fluxes[[#This Row],[tag]]="RXN",MATCH(runRBA_RBA_fluxes[[#This Row],[rxn_base_id]],fba_fluxes[rxn],0),0)))</f>
        <v>1</v>
      </c>
    </row>
    <row r="1365" spans="1:12" hidden="1" x14ac:dyDescent="0.2">
      <c r="A1365" s="1" t="s">
        <v>2158</v>
      </c>
      <c r="B1365">
        <v>2.3436285853899999E-4</v>
      </c>
      <c r="C1365">
        <v>0</v>
      </c>
      <c r="D1365">
        <v>1000.0000000000001</v>
      </c>
      <c r="E1365" t="str">
        <f>_xlfn.TEXTBEFORE(runRBA_RBA_fluxes[[#This Row],[rxn]],"-")</f>
        <v>BIOSYN</v>
      </c>
      <c r="F1365" t="str">
        <f>IFERROR(_xlfn.TEXTAFTER(_xlfn.TEXTBEFORE(runRBA_RBA_fluxes[[#This Row],[rxn]],"_"&amp;runRBA_RBA_fluxes[[#This Row],[dir]]&amp;"-",-1),runRBA_RBA_fluxes[[#This Row],[tag]]&amp;"-"),"")</f>
        <v/>
      </c>
      <c r="G1365" t="e">
        <f>_xlfn.TEXTAFTER(_xlfn.TEXTBEFORE(runRBA_RBA_fluxes[[#This Row],[rxn]],"-"&amp;runRBA_RBA_fluxes[[#This Row],[enz]],-1),"_",-1)</f>
        <v>#N/A</v>
      </c>
      <c r="H1365" t="str">
        <f>_xlfn.TEXTAFTER(runRBA_RBA_fluxes[[#This Row],[rxn]],"-",-1)</f>
        <v>LIPID12</v>
      </c>
      <c r="I1365" s="1" t="e">
        <f>IF(runRBA_RBA_fluxes[[#This Row],[dir]]="REV",-runRBA_RBA_fluxes[[#This Row],[ub]],runRBA_RBA_fluxes[[#This Row],[lb]])</f>
        <v>#N/A</v>
      </c>
      <c r="J1365" s="1" t="e">
        <f>IF(runRBA_RBA_fluxes[[#This Row],[dir]]="REV",-runRBA_RBA_fluxes[[#This Row],[lb]],runRBA_RBA_fluxes[[#This Row],[ub]])</f>
        <v>#N/A</v>
      </c>
      <c r="K1365" s="1" t="e">
        <f>IF(runRBA_RBA_fluxes[[#This Row],[dir]]="REV",-1,1)*runRBA_RBA_fluxes[[#This Row],[flux]]</f>
        <v>#N/A</v>
      </c>
      <c r="L1365" s="1" t="b">
        <f>NOT(ISERROR(IF(runRBA_RBA_fluxes[[#This Row],[tag]]="RXN",MATCH(runRBA_RBA_fluxes[[#This Row],[rxn_base_id]],fba_fluxes[rxn],0),0)))</f>
        <v>1</v>
      </c>
    </row>
    <row r="1366" spans="1:12" hidden="1" x14ac:dyDescent="0.2">
      <c r="A1366" s="1" t="s">
        <v>2159</v>
      </c>
      <c r="B1366">
        <v>1.6151232910000001E-6</v>
      </c>
      <c r="C1366">
        <v>0</v>
      </c>
      <c r="D1366">
        <v>1000.0000000000001</v>
      </c>
      <c r="E1366" t="str">
        <f>_xlfn.TEXTBEFORE(runRBA_RBA_fluxes[[#This Row],[rxn]],"-")</f>
        <v>PROSYN</v>
      </c>
      <c r="F1366" t="str">
        <f>IFERROR(_xlfn.TEXTAFTER(_xlfn.TEXTBEFORE(runRBA_RBA_fluxes[[#This Row],[rxn]],"_"&amp;runRBA_RBA_fluxes[[#This Row],[dir]]&amp;"-",-1),runRBA_RBA_fluxes[[#This Row],[tag]]&amp;"-"),"")</f>
        <v/>
      </c>
      <c r="G1366" t="e">
        <f>_xlfn.TEXTAFTER(_xlfn.TEXTBEFORE(runRBA_RBA_fluxes[[#This Row],[rxn]],"-"&amp;runRBA_RBA_fluxes[[#This Row],[enz]],-1),"_",-1)</f>
        <v>#N/A</v>
      </c>
      <c r="H1366" t="str">
        <f>_xlfn.TEXTAFTER(runRBA_RBA_fluxes[[#This Row],[rxn]],"-",-1)</f>
        <v>YDL055C</v>
      </c>
      <c r="I1366" s="1" t="e">
        <f>IF(runRBA_RBA_fluxes[[#This Row],[dir]]="REV",-runRBA_RBA_fluxes[[#This Row],[ub]],runRBA_RBA_fluxes[[#This Row],[lb]])</f>
        <v>#N/A</v>
      </c>
      <c r="J1366" s="1" t="e">
        <f>IF(runRBA_RBA_fluxes[[#This Row],[dir]]="REV",-runRBA_RBA_fluxes[[#This Row],[lb]],runRBA_RBA_fluxes[[#This Row],[ub]])</f>
        <v>#N/A</v>
      </c>
      <c r="K1366" s="1" t="e">
        <f>IF(runRBA_RBA_fluxes[[#This Row],[dir]]="REV",-1,1)*runRBA_RBA_fluxes[[#This Row],[flux]]</f>
        <v>#N/A</v>
      </c>
      <c r="L1366" s="1" t="b">
        <f>NOT(ISERROR(IF(runRBA_RBA_fluxes[[#This Row],[tag]]="RXN",MATCH(runRBA_RBA_fluxes[[#This Row],[rxn_base_id]],fba_fluxes[rxn],0),0)))</f>
        <v>1</v>
      </c>
    </row>
    <row r="1367" spans="1:12" hidden="1" x14ac:dyDescent="0.2">
      <c r="A1367" s="1" t="s">
        <v>2160</v>
      </c>
      <c r="B1367">
        <v>1.2665446080000001E-6</v>
      </c>
      <c r="C1367">
        <v>0</v>
      </c>
      <c r="D1367">
        <v>1000.0000000000001</v>
      </c>
      <c r="E1367" t="str">
        <f>_xlfn.TEXTBEFORE(runRBA_RBA_fluxes[[#This Row],[rxn]],"-")</f>
        <v>PROSYN</v>
      </c>
      <c r="F1367" t="str">
        <f>IFERROR(_xlfn.TEXTAFTER(_xlfn.TEXTBEFORE(runRBA_RBA_fluxes[[#This Row],[rxn]],"_"&amp;runRBA_RBA_fluxes[[#This Row],[dir]]&amp;"-",-1),runRBA_RBA_fluxes[[#This Row],[tag]]&amp;"-"),"")</f>
        <v/>
      </c>
      <c r="G1367" t="e">
        <f>_xlfn.TEXTAFTER(_xlfn.TEXTBEFORE(runRBA_RBA_fluxes[[#This Row],[rxn]],"-"&amp;runRBA_RBA_fluxes[[#This Row],[enz]],-1),"_",-1)</f>
        <v>#N/A</v>
      </c>
      <c r="H1367" t="str">
        <f>_xlfn.TEXTAFTER(runRBA_RBA_fluxes[[#This Row],[rxn]],"-",-1)</f>
        <v>YDR047W</v>
      </c>
      <c r="I1367" s="1" t="e">
        <f>IF(runRBA_RBA_fluxes[[#This Row],[dir]]="REV",-runRBA_RBA_fluxes[[#This Row],[ub]],runRBA_RBA_fluxes[[#This Row],[lb]])</f>
        <v>#N/A</v>
      </c>
      <c r="J1367" s="1" t="e">
        <f>IF(runRBA_RBA_fluxes[[#This Row],[dir]]="REV",-runRBA_RBA_fluxes[[#This Row],[lb]],runRBA_RBA_fluxes[[#This Row],[ub]])</f>
        <v>#N/A</v>
      </c>
      <c r="K1367" s="1" t="e">
        <f>IF(runRBA_RBA_fluxes[[#This Row],[dir]]="REV",-1,1)*runRBA_RBA_fluxes[[#This Row],[flux]]</f>
        <v>#N/A</v>
      </c>
      <c r="L1367" s="1" t="b">
        <f>NOT(ISERROR(IF(runRBA_RBA_fluxes[[#This Row],[tag]]="RXN",MATCH(runRBA_RBA_fluxes[[#This Row],[rxn_base_id]],fba_fluxes[rxn],0),0)))</f>
        <v>1</v>
      </c>
    </row>
    <row r="1368" spans="1:12" hidden="1" x14ac:dyDescent="0.2">
      <c r="A1368" s="1" t="s">
        <v>2161</v>
      </c>
      <c r="B1368">
        <v>9.0542968999999999E-8</v>
      </c>
      <c r="C1368">
        <v>0</v>
      </c>
      <c r="D1368">
        <v>1000.0000000000001</v>
      </c>
      <c r="E1368" t="str">
        <f>_xlfn.TEXTBEFORE(runRBA_RBA_fluxes[[#This Row],[rxn]],"-")</f>
        <v>PROSYN</v>
      </c>
      <c r="F1368" t="str">
        <f>IFERROR(_xlfn.TEXTAFTER(_xlfn.TEXTBEFORE(runRBA_RBA_fluxes[[#This Row],[rxn]],"_"&amp;runRBA_RBA_fluxes[[#This Row],[dir]]&amp;"-",-1),runRBA_RBA_fluxes[[#This Row],[tag]]&amp;"-"),"")</f>
        <v/>
      </c>
      <c r="G1368" t="e">
        <f>_xlfn.TEXTAFTER(_xlfn.TEXTBEFORE(runRBA_RBA_fluxes[[#This Row],[rxn]],"-"&amp;runRBA_RBA_fluxes[[#This Row],[enz]],-1),"_",-1)</f>
        <v>#N/A</v>
      </c>
      <c r="H1368" t="str">
        <f>_xlfn.TEXTAFTER(runRBA_RBA_fluxes[[#This Row],[rxn]],"-",-1)</f>
        <v>YGR220C</v>
      </c>
      <c r="I1368" s="1" t="e">
        <f>IF(runRBA_RBA_fluxes[[#This Row],[dir]]="REV",-runRBA_RBA_fluxes[[#This Row],[ub]],runRBA_RBA_fluxes[[#This Row],[lb]])</f>
        <v>#N/A</v>
      </c>
      <c r="J1368" s="1" t="e">
        <f>IF(runRBA_RBA_fluxes[[#This Row],[dir]]="REV",-runRBA_RBA_fluxes[[#This Row],[lb]],runRBA_RBA_fluxes[[#This Row],[ub]])</f>
        <v>#N/A</v>
      </c>
      <c r="K1368" s="1" t="e">
        <f>IF(runRBA_RBA_fluxes[[#This Row],[dir]]="REV",-1,1)*runRBA_RBA_fluxes[[#This Row],[flux]]</f>
        <v>#N/A</v>
      </c>
      <c r="L1368" s="1" t="b">
        <f>NOT(ISERROR(IF(runRBA_RBA_fluxes[[#This Row],[tag]]="RXN",MATCH(runRBA_RBA_fluxes[[#This Row],[rxn_base_id]],fba_fluxes[rxn],0),0)))</f>
        <v>1</v>
      </c>
    </row>
    <row r="1369" spans="1:12" hidden="1" x14ac:dyDescent="0.2">
      <c r="A1369" s="1" t="s">
        <v>2162</v>
      </c>
      <c r="B1369">
        <v>1.81840842E-7</v>
      </c>
      <c r="C1369">
        <v>0</v>
      </c>
      <c r="D1369">
        <v>1000.0000000000001</v>
      </c>
      <c r="E1369" t="str">
        <f>_xlfn.TEXTBEFORE(runRBA_RBA_fluxes[[#This Row],[rxn]],"-")</f>
        <v>ENZLOAD</v>
      </c>
      <c r="F1369" t="str">
        <f>IFERROR(_xlfn.TEXTAFTER(_xlfn.TEXTBEFORE(runRBA_RBA_fluxes[[#This Row],[rxn]],"_"&amp;runRBA_RBA_fluxes[[#This Row],[dir]]&amp;"-",-1),runRBA_RBA_fluxes[[#This Row],[tag]]&amp;"-"),"")</f>
        <v>THRTRS_c</v>
      </c>
      <c r="G1369" t="str">
        <f>_xlfn.TEXTAFTER(_xlfn.TEXTBEFORE(runRBA_RBA_fluxes[[#This Row],[rxn]],"-"&amp;runRBA_RBA_fluxes[[#This Row],[enz]],-1),"_",-1)</f>
        <v>FWD</v>
      </c>
      <c r="H1369" t="str">
        <f>_xlfn.TEXTAFTER(runRBA_RBA_fluxes[[#This Row],[rxn]],"-",-1)</f>
        <v>YIL078W</v>
      </c>
      <c r="I1369" s="1">
        <f>IF(runRBA_RBA_fluxes[[#This Row],[dir]]="REV",-runRBA_RBA_fluxes[[#This Row],[ub]],runRBA_RBA_fluxes[[#This Row],[lb]])</f>
        <v>0</v>
      </c>
      <c r="J1369" s="1">
        <f>IF(runRBA_RBA_fluxes[[#This Row],[dir]]="REV",-runRBA_RBA_fluxes[[#This Row],[lb]],runRBA_RBA_fluxes[[#This Row],[ub]])</f>
        <v>1000.0000000000001</v>
      </c>
      <c r="K1369" s="1">
        <f>IF(runRBA_RBA_fluxes[[#This Row],[dir]]="REV",-1,1)*runRBA_RBA_fluxes[[#This Row],[flux]]</f>
        <v>1.81840842E-7</v>
      </c>
      <c r="L1369" s="1" t="b">
        <f>NOT(ISERROR(IF(runRBA_RBA_fluxes[[#This Row],[tag]]="RXN",MATCH(runRBA_RBA_fluxes[[#This Row],[rxn_base_id]],fba_fluxes[rxn],0),0)))</f>
        <v>1</v>
      </c>
    </row>
    <row r="1370" spans="1:12" hidden="1" x14ac:dyDescent="0.2">
      <c r="A1370" s="1" t="s">
        <v>2163</v>
      </c>
      <c r="B1370">
        <v>7.47137969E-7</v>
      </c>
      <c r="C1370">
        <v>0</v>
      </c>
      <c r="D1370">
        <v>1000.0000000000001</v>
      </c>
      <c r="E1370" t="str">
        <f>_xlfn.TEXTBEFORE(runRBA_RBA_fluxes[[#This Row],[rxn]],"-")</f>
        <v>RIBOSUBSYN</v>
      </c>
      <c r="F1370" t="str">
        <f>IFERROR(_xlfn.TEXTAFTER(_xlfn.TEXTBEFORE(runRBA_RBA_fluxes[[#This Row],[rxn]],"_"&amp;runRBA_RBA_fluxes[[#This Row],[dir]]&amp;"-",-1),runRBA_RBA_fluxes[[#This Row],[tag]]&amp;"-"),"")</f>
        <v/>
      </c>
      <c r="G1370" t="e">
        <f>_xlfn.TEXTAFTER(_xlfn.TEXTBEFORE(runRBA_RBA_fluxes[[#This Row],[rxn]],"-"&amp;runRBA_RBA_fluxes[[#This Row],[enz]],-1),"_",-1)</f>
        <v>#N/A</v>
      </c>
      <c r="H1370" t="str">
        <f>_xlfn.TEXTAFTER(runRBA_RBA_fluxes[[#This Row],[rxn]],"-",-1)</f>
        <v>YBL092W</v>
      </c>
      <c r="I1370" s="1" t="e">
        <f>IF(runRBA_RBA_fluxes[[#This Row],[dir]]="REV",-runRBA_RBA_fluxes[[#This Row],[ub]],runRBA_RBA_fluxes[[#This Row],[lb]])</f>
        <v>#N/A</v>
      </c>
      <c r="J1370" s="1" t="e">
        <f>IF(runRBA_RBA_fluxes[[#This Row],[dir]]="REV",-runRBA_RBA_fluxes[[#This Row],[lb]],runRBA_RBA_fluxes[[#This Row],[ub]])</f>
        <v>#N/A</v>
      </c>
      <c r="K1370" s="1" t="e">
        <f>IF(runRBA_RBA_fluxes[[#This Row],[dir]]="REV",-1,1)*runRBA_RBA_fluxes[[#This Row],[flux]]</f>
        <v>#N/A</v>
      </c>
      <c r="L1370" s="1" t="b">
        <f>NOT(ISERROR(IF(runRBA_RBA_fluxes[[#This Row],[tag]]="RXN",MATCH(runRBA_RBA_fluxes[[#This Row],[rxn_base_id]],fba_fluxes[rxn],0),0)))</f>
        <v>1</v>
      </c>
    </row>
    <row r="1371" spans="1:12" hidden="1" x14ac:dyDescent="0.2">
      <c r="A1371" s="1" t="s">
        <v>2164</v>
      </c>
      <c r="B1371">
        <v>4.3641863000000001E-8</v>
      </c>
      <c r="C1371">
        <v>0</v>
      </c>
      <c r="D1371">
        <v>1000.0000000000001</v>
      </c>
      <c r="E1371" t="str">
        <f>_xlfn.TEXTBEFORE(runRBA_RBA_fluxes[[#This Row],[rxn]],"-")</f>
        <v>ENZSYN</v>
      </c>
      <c r="F1371" t="str">
        <f>IFERROR(_xlfn.TEXTAFTER(_xlfn.TEXTBEFORE(runRBA_RBA_fluxes[[#This Row],[rxn]],"_"&amp;runRBA_RBA_fluxes[[#This Row],[dir]]&amp;"-",-1),runRBA_RBA_fluxes[[#This Row],[tag]]&amp;"-"),"")</f>
        <v/>
      </c>
      <c r="G1371" t="e">
        <f>_xlfn.TEXTAFTER(_xlfn.TEXTBEFORE(runRBA_RBA_fluxes[[#This Row],[rxn]],"-"&amp;runRBA_RBA_fluxes[[#This Row],[enz]],-1),"_",-1)</f>
        <v>#N/A</v>
      </c>
      <c r="H1371" t="str">
        <f>_xlfn.TEXTAFTER(runRBA_RBA_fluxes[[#This Row],[rxn]],"-",-1)</f>
        <v>YNR043W</v>
      </c>
      <c r="I1371" s="1" t="e">
        <f>IF(runRBA_RBA_fluxes[[#This Row],[dir]]="REV",-runRBA_RBA_fluxes[[#This Row],[ub]],runRBA_RBA_fluxes[[#This Row],[lb]])</f>
        <v>#N/A</v>
      </c>
      <c r="J1371" s="1" t="e">
        <f>IF(runRBA_RBA_fluxes[[#This Row],[dir]]="REV",-runRBA_RBA_fluxes[[#This Row],[lb]],runRBA_RBA_fluxes[[#This Row],[ub]])</f>
        <v>#N/A</v>
      </c>
      <c r="K1371" s="1" t="e">
        <f>IF(runRBA_RBA_fluxes[[#This Row],[dir]]="REV",-1,1)*runRBA_RBA_fluxes[[#This Row],[flux]]</f>
        <v>#N/A</v>
      </c>
      <c r="L1371" s="1" t="b">
        <f>NOT(ISERROR(IF(runRBA_RBA_fluxes[[#This Row],[tag]]="RXN",MATCH(runRBA_RBA_fluxes[[#This Row],[rxn_base_id]],fba_fluxes[rxn],0),0)))</f>
        <v>1</v>
      </c>
    </row>
    <row r="1372" spans="1:12" x14ac:dyDescent="0.2">
      <c r="A1372" s="1" t="s">
        <v>987</v>
      </c>
      <c r="B1372">
        <v>1.1411900901789999E-3</v>
      </c>
      <c r="C1372">
        <v>0</v>
      </c>
      <c r="D1372">
        <v>1000.0000000000001</v>
      </c>
      <c r="E1372" t="str">
        <f>_xlfn.TEXTBEFORE(runRBA_RBA_fluxes[[#This Row],[rxn]],"-")</f>
        <v>RXN</v>
      </c>
      <c r="F1372" t="str">
        <f>IFERROR(_xlfn.TEXTAFTER(_xlfn.TEXTBEFORE(runRBA_RBA_fluxes[[#This Row],[rxn]],"_"&amp;runRBA_RBA_fluxes[[#This Row],[dir]]&amp;"-",-1),runRBA_RBA_fluxes[[#This Row],[tag]]&amp;"-"),"")</f>
        <v>LNSTLS_c</v>
      </c>
      <c r="G1372" t="str">
        <f>_xlfn.TEXTAFTER(_xlfn.TEXTBEFORE(runRBA_RBA_fluxes[[#This Row],[rxn]],"-"&amp;runRBA_RBA_fluxes[[#This Row],[enz]],-1),"_",-1)</f>
        <v>FWD</v>
      </c>
      <c r="H1372" t="str">
        <f>_xlfn.TEXTAFTER(runRBA_RBA_fluxes[[#This Row],[rxn]],"-",-1)</f>
        <v>YHR072W</v>
      </c>
      <c r="I1372" s="1">
        <f>IF(runRBA_RBA_fluxes[[#This Row],[dir]]="REV",-runRBA_RBA_fluxes[[#This Row],[ub]],runRBA_RBA_fluxes[[#This Row],[lb]])</f>
        <v>0</v>
      </c>
      <c r="J1372" s="1">
        <f>IF(runRBA_RBA_fluxes[[#This Row],[dir]]="REV",-runRBA_RBA_fluxes[[#This Row],[lb]],runRBA_RBA_fluxes[[#This Row],[ub]])</f>
        <v>1000.0000000000001</v>
      </c>
      <c r="K1372" s="1">
        <f>IF(runRBA_RBA_fluxes[[#This Row],[dir]]="REV",-1,1)*runRBA_RBA_fluxes[[#This Row],[flux]]</f>
        <v>1.1411900901789999E-3</v>
      </c>
      <c r="L1372" s="1" t="b">
        <f>NOT(ISERROR(IF(runRBA_RBA_fluxes[[#This Row],[tag]]="RXN",MATCH(runRBA_RBA_fluxes[[#This Row],[rxn_base_id]],fba_fluxes[rxn],0),0)))</f>
        <v>1</v>
      </c>
    </row>
    <row r="1373" spans="1:12" hidden="1" x14ac:dyDescent="0.2">
      <c r="A1373" s="1" t="s">
        <v>2165</v>
      </c>
      <c r="B1373">
        <v>1.3270429999999999E-9</v>
      </c>
      <c r="C1373">
        <v>0</v>
      </c>
      <c r="D1373">
        <v>1000.0000000000001</v>
      </c>
      <c r="E1373" t="str">
        <f>_xlfn.TEXTBEFORE(runRBA_RBA_fluxes[[#This Row],[rxn]],"-")</f>
        <v>ENZLOAD</v>
      </c>
      <c r="F1373" t="str">
        <f>IFERROR(_xlfn.TEXTAFTER(_xlfn.TEXTBEFORE(runRBA_RBA_fluxes[[#This Row],[rxn]],"_"&amp;runRBA_RBA_fluxes[[#This Row],[dir]]&amp;"-",-1),runRBA_RBA_fluxes[[#This Row],[tag]]&amp;"-"),"")</f>
        <v>OMCDC_c</v>
      </c>
      <c r="G1373" t="str">
        <f>_xlfn.TEXTAFTER(_xlfn.TEXTBEFORE(runRBA_RBA_fluxes[[#This Row],[rxn]],"-"&amp;runRBA_RBA_fluxes[[#This Row],[enz]],-1),"_",-1)</f>
        <v>FWD</v>
      </c>
      <c r="H1373" t="str">
        <f>_xlfn.TEXTAFTER(runRBA_RBA_fluxes[[#This Row],[rxn]],"-",-1)</f>
        <v>YJR148W</v>
      </c>
      <c r="I1373" s="1">
        <f>IF(runRBA_RBA_fluxes[[#This Row],[dir]]="REV",-runRBA_RBA_fluxes[[#This Row],[ub]],runRBA_RBA_fluxes[[#This Row],[lb]])</f>
        <v>0</v>
      </c>
      <c r="J1373" s="1">
        <f>IF(runRBA_RBA_fluxes[[#This Row],[dir]]="REV",-runRBA_RBA_fluxes[[#This Row],[lb]],runRBA_RBA_fluxes[[#This Row],[ub]])</f>
        <v>1000.0000000000001</v>
      </c>
      <c r="K1373" s="1">
        <f>IF(runRBA_RBA_fluxes[[#This Row],[dir]]="REV",-1,1)*runRBA_RBA_fluxes[[#This Row],[flux]]</f>
        <v>1.3270429999999999E-9</v>
      </c>
      <c r="L1373" s="1" t="b">
        <f>NOT(ISERROR(IF(runRBA_RBA_fluxes[[#This Row],[tag]]="RXN",MATCH(runRBA_RBA_fluxes[[#This Row],[rxn_base_id]],fba_fluxes[rxn],0),0)))</f>
        <v>1</v>
      </c>
    </row>
    <row r="1374" spans="1:12" hidden="1" x14ac:dyDescent="0.2">
      <c r="A1374" s="1" t="s">
        <v>2166</v>
      </c>
      <c r="B1374">
        <v>1.1013253199999999E-7</v>
      </c>
      <c r="C1374">
        <v>0</v>
      </c>
      <c r="D1374">
        <v>1000.0000000000001</v>
      </c>
      <c r="E1374" t="str">
        <f>_xlfn.TEXTBEFORE(runRBA_RBA_fluxes[[#This Row],[rxn]],"-")</f>
        <v>ENZSYN</v>
      </c>
      <c r="F1374" t="str">
        <f>IFERROR(_xlfn.TEXTAFTER(_xlfn.TEXTBEFORE(runRBA_RBA_fluxes[[#This Row],[rxn]],"_"&amp;runRBA_RBA_fluxes[[#This Row],[dir]]&amp;"-",-1),runRBA_RBA_fluxes[[#This Row],[tag]]&amp;"-"),"")</f>
        <v/>
      </c>
      <c r="G1374" t="e">
        <f>_xlfn.TEXTAFTER(_xlfn.TEXTBEFORE(runRBA_RBA_fluxes[[#This Row],[rxn]],"-"&amp;runRBA_RBA_fluxes[[#This Row],[enz]],-1),"_",-1)</f>
        <v>#N/A</v>
      </c>
      <c r="H1374" t="str">
        <f>_xlfn.TEXTAFTER(runRBA_RBA_fluxes[[#This Row],[rxn]],"-",-1)</f>
        <v>YDR158W</v>
      </c>
      <c r="I1374" s="1" t="e">
        <f>IF(runRBA_RBA_fluxes[[#This Row],[dir]]="REV",-runRBA_RBA_fluxes[[#This Row],[ub]],runRBA_RBA_fluxes[[#This Row],[lb]])</f>
        <v>#N/A</v>
      </c>
      <c r="J1374" s="1" t="e">
        <f>IF(runRBA_RBA_fluxes[[#This Row],[dir]]="REV",-runRBA_RBA_fluxes[[#This Row],[lb]],runRBA_RBA_fluxes[[#This Row],[ub]])</f>
        <v>#N/A</v>
      </c>
      <c r="K1374" s="1" t="e">
        <f>IF(runRBA_RBA_fluxes[[#This Row],[dir]]="REV",-1,1)*runRBA_RBA_fluxes[[#This Row],[flux]]</f>
        <v>#N/A</v>
      </c>
      <c r="L1374" s="1" t="b">
        <f>NOT(ISERROR(IF(runRBA_RBA_fluxes[[#This Row],[tag]]="RXN",MATCH(runRBA_RBA_fluxes[[#This Row],[rxn_base_id]],fba_fluxes[rxn],0),0)))</f>
        <v>1</v>
      </c>
    </row>
    <row r="1375" spans="1:12" x14ac:dyDescent="0.2">
      <c r="A1375" s="1" t="s">
        <v>988</v>
      </c>
      <c r="B1375">
        <v>1.9325499063E-5</v>
      </c>
      <c r="C1375">
        <v>0</v>
      </c>
      <c r="D1375">
        <v>1000.0000000000001</v>
      </c>
      <c r="E1375" t="str">
        <f>_xlfn.TEXTBEFORE(runRBA_RBA_fluxes[[#This Row],[rxn]],"-")</f>
        <v>RXN</v>
      </c>
      <c r="F1375" t="str">
        <f>IFERROR(_xlfn.TEXTAFTER(_xlfn.TEXTBEFORE(runRBA_RBA_fluxes[[#This Row],[rxn]],"_"&amp;runRBA_RBA_fluxes[[#This Row],[dir]]&amp;"-",-1),runRBA_RBA_fluxes[[#This Row],[tag]]&amp;"-"),"")</f>
        <v>PNTK_c</v>
      </c>
      <c r="G1375" t="str">
        <f>_xlfn.TEXTAFTER(_xlfn.TEXTBEFORE(runRBA_RBA_fluxes[[#This Row],[rxn]],"-"&amp;runRBA_RBA_fluxes[[#This Row],[enz]],-1),"_",-1)</f>
        <v>FWD</v>
      </c>
      <c r="H1375" t="str">
        <f>_xlfn.TEXTAFTER(runRBA_RBA_fluxes[[#This Row],[rxn]],"-",-1)</f>
        <v>YDR531W</v>
      </c>
      <c r="I1375" s="1">
        <f>IF(runRBA_RBA_fluxes[[#This Row],[dir]]="REV",-runRBA_RBA_fluxes[[#This Row],[ub]],runRBA_RBA_fluxes[[#This Row],[lb]])</f>
        <v>0</v>
      </c>
      <c r="J1375" s="1">
        <f>IF(runRBA_RBA_fluxes[[#This Row],[dir]]="REV",-runRBA_RBA_fluxes[[#This Row],[lb]],runRBA_RBA_fluxes[[#This Row],[ub]])</f>
        <v>1000.0000000000001</v>
      </c>
      <c r="K1375" s="1">
        <f>IF(runRBA_RBA_fluxes[[#This Row],[dir]]="REV",-1,1)*runRBA_RBA_fluxes[[#This Row],[flux]]</f>
        <v>1.9325499063E-5</v>
      </c>
      <c r="L1375" s="1" t="b">
        <f>NOT(ISERROR(IF(runRBA_RBA_fluxes[[#This Row],[tag]]="RXN",MATCH(runRBA_RBA_fluxes[[#This Row],[rxn_base_id]],fba_fluxes[rxn],0),0)))</f>
        <v>1</v>
      </c>
    </row>
    <row r="1376" spans="1:12" hidden="1" x14ac:dyDescent="0.2">
      <c r="A1376" s="1" t="s">
        <v>2167</v>
      </c>
      <c r="B1376">
        <v>7.47137969E-7</v>
      </c>
      <c r="C1376">
        <v>0</v>
      </c>
      <c r="D1376">
        <v>1000.0000000000001</v>
      </c>
      <c r="E1376" t="str">
        <f>_xlfn.TEXTBEFORE(runRBA_RBA_fluxes[[#This Row],[rxn]],"-")</f>
        <v>RIBOSUBSYN</v>
      </c>
      <c r="F1376" t="str">
        <f>IFERROR(_xlfn.TEXTAFTER(_xlfn.TEXTBEFORE(runRBA_RBA_fluxes[[#This Row],[rxn]],"_"&amp;runRBA_RBA_fluxes[[#This Row],[dir]]&amp;"-",-1),runRBA_RBA_fluxes[[#This Row],[tag]]&amp;"-"),"")</f>
        <v/>
      </c>
      <c r="G1376" t="e">
        <f>_xlfn.TEXTAFTER(_xlfn.TEXTBEFORE(runRBA_RBA_fluxes[[#This Row],[rxn]],"-"&amp;runRBA_RBA_fluxes[[#This Row],[enz]],-1),"_",-1)</f>
        <v>#N/A</v>
      </c>
      <c r="H1376" t="str">
        <f>_xlfn.TEXTAFTER(runRBA_RBA_fluxes[[#This Row],[rxn]],"-",-1)</f>
        <v>YDL136W</v>
      </c>
      <c r="I1376" s="1" t="e">
        <f>IF(runRBA_RBA_fluxes[[#This Row],[dir]]="REV",-runRBA_RBA_fluxes[[#This Row],[ub]],runRBA_RBA_fluxes[[#This Row],[lb]])</f>
        <v>#N/A</v>
      </c>
      <c r="J1376" s="1" t="e">
        <f>IF(runRBA_RBA_fluxes[[#This Row],[dir]]="REV",-runRBA_RBA_fluxes[[#This Row],[lb]],runRBA_RBA_fluxes[[#This Row],[ub]])</f>
        <v>#N/A</v>
      </c>
      <c r="K1376" s="1" t="e">
        <f>IF(runRBA_RBA_fluxes[[#This Row],[dir]]="REV",-1,1)*runRBA_RBA_fluxes[[#This Row],[flux]]</f>
        <v>#N/A</v>
      </c>
      <c r="L1376" s="1" t="b">
        <f>NOT(ISERROR(IF(runRBA_RBA_fluxes[[#This Row],[tag]]="RXN",MATCH(runRBA_RBA_fluxes[[#This Row],[rxn_base_id]],fba_fluxes[rxn],0),0)))</f>
        <v>1</v>
      </c>
    </row>
    <row r="1377" spans="1:12" hidden="1" x14ac:dyDescent="0.2">
      <c r="A1377" s="1" t="s">
        <v>2168</v>
      </c>
      <c r="B1377">
        <v>1.2942202300000001E-7</v>
      </c>
      <c r="C1377">
        <v>0</v>
      </c>
      <c r="D1377">
        <v>1000.0000000000001</v>
      </c>
      <c r="E1377" t="str">
        <f>_xlfn.TEXTBEFORE(runRBA_RBA_fluxes[[#This Row],[rxn]],"-")</f>
        <v>PROSYN</v>
      </c>
      <c r="F1377" t="str">
        <f>IFERROR(_xlfn.TEXTAFTER(_xlfn.TEXTBEFORE(runRBA_RBA_fluxes[[#This Row],[rxn]],"_"&amp;runRBA_RBA_fluxes[[#This Row],[dir]]&amp;"-",-1),runRBA_RBA_fluxes[[#This Row],[tag]]&amp;"-"),"")</f>
        <v/>
      </c>
      <c r="G1377" t="e">
        <f>_xlfn.TEXTAFTER(_xlfn.TEXTBEFORE(runRBA_RBA_fluxes[[#This Row],[rxn]],"-"&amp;runRBA_RBA_fluxes[[#This Row],[enz]],-1),"_",-1)</f>
        <v>#N/A</v>
      </c>
      <c r="H1377" t="str">
        <f>_xlfn.TEXTAFTER(runRBA_RBA_fluxes[[#This Row],[rxn]],"-",-1)</f>
        <v>YDR234W</v>
      </c>
      <c r="I1377" s="1" t="e">
        <f>IF(runRBA_RBA_fluxes[[#This Row],[dir]]="REV",-runRBA_RBA_fluxes[[#This Row],[ub]],runRBA_RBA_fluxes[[#This Row],[lb]])</f>
        <v>#N/A</v>
      </c>
      <c r="J1377" s="1" t="e">
        <f>IF(runRBA_RBA_fluxes[[#This Row],[dir]]="REV",-runRBA_RBA_fluxes[[#This Row],[lb]],runRBA_RBA_fluxes[[#This Row],[ub]])</f>
        <v>#N/A</v>
      </c>
      <c r="K1377" s="1" t="e">
        <f>IF(runRBA_RBA_fluxes[[#This Row],[dir]]="REV",-1,1)*runRBA_RBA_fluxes[[#This Row],[flux]]</f>
        <v>#N/A</v>
      </c>
      <c r="L1377" s="1" t="b">
        <f>NOT(ISERROR(IF(runRBA_RBA_fluxes[[#This Row],[tag]]="RXN",MATCH(runRBA_RBA_fluxes[[#This Row],[rxn_base_id]],fba_fluxes[rxn],0),0)))</f>
        <v>1</v>
      </c>
    </row>
    <row r="1378" spans="1:12" hidden="1" x14ac:dyDescent="0.2">
      <c r="A1378" s="1" t="s">
        <v>2169</v>
      </c>
      <c r="B1378">
        <v>2.4895311999999999E-8</v>
      </c>
      <c r="C1378">
        <v>0</v>
      </c>
      <c r="D1378">
        <v>1000.0000000000001</v>
      </c>
      <c r="E1378" t="str">
        <f>_xlfn.TEXTBEFORE(runRBA_RBA_fluxes[[#This Row],[rxn]],"-")</f>
        <v>ENZSYN</v>
      </c>
      <c r="F1378" t="str">
        <f>IFERROR(_xlfn.TEXTAFTER(_xlfn.TEXTBEFORE(runRBA_RBA_fluxes[[#This Row],[rxn]],"_"&amp;runRBA_RBA_fluxes[[#This Row],[dir]]&amp;"-",-1),runRBA_RBA_fluxes[[#This Row],[tag]]&amp;"-"),"")</f>
        <v/>
      </c>
      <c r="G1378" t="e">
        <f>_xlfn.TEXTAFTER(_xlfn.TEXTBEFORE(runRBA_RBA_fluxes[[#This Row],[rxn]],"-"&amp;runRBA_RBA_fluxes[[#This Row],[enz]],-1),"_",-1)</f>
        <v>#N/A</v>
      </c>
      <c r="H1378" t="str">
        <f>_xlfn.TEXTAFTER(runRBA_RBA_fluxes[[#This Row],[rxn]],"-",-1)</f>
        <v>YPL117C</v>
      </c>
      <c r="I1378" s="1" t="e">
        <f>IF(runRBA_RBA_fluxes[[#This Row],[dir]]="REV",-runRBA_RBA_fluxes[[#This Row],[ub]],runRBA_RBA_fluxes[[#This Row],[lb]])</f>
        <v>#N/A</v>
      </c>
      <c r="J1378" s="1" t="e">
        <f>IF(runRBA_RBA_fluxes[[#This Row],[dir]]="REV",-runRBA_RBA_fluxes[[#This Row],[lb]],runRBA_RBA_fluxes[[#This Row],[ub]])</f>
        <v>#N/A</v>
      </c>
      <c r="K1378" s="1" t="e">
        <f>IF(runRBA_RBA_fluxes[[#This Row],[dir]]="REV",-1,1)*runRBA_RBA_fluxes[[#This Row],[flux]]</f>
        <v>#N/A</v>
      </c>
      <c r="L1378" s="1" t="b">
        <f>NOT(ISERROR(IF(runRBA_RBA_fluxes[[#This Row],[tag]]="RXN",MATCH(runRBA_RBA_fluxes[[#This Row],[rxn_base_id]],fba_fluxes[rxn],0),0)))</f>
        <v>1</v>
      </c>
    </row>
    <row r="1379" spans="1:12" hidden="1" x14ac:dyDescent="0.2">
      <c r="A1379" s="1" t="s">
        <v>2170</v>
      </c>
      <c r="B1379">
        <v>5.3772504000000002E-8</v>
      </c>
      <c r="C1379">
        <v>0</v>
      </c>
      <c r="D1379">
        <v>1000.0000000000001</v>
      </c>
      <c r="E1379" t="str">
        <f>_xlfn.TEXTBEFORE(runRBA_RBA_fluxes[[#This Row],[rxn]],"-")</f>
        <v>PROSYN</v>
      </c>
      <c r="F1379" t="str">
        <f>IFERROR(_xlfn.TEXTAFTER(_xlfn.TEXTBEFORE(runRBA_RBA_fluxes[[#This Row],[rxn]],"_"&amp;runRBA_RBA_fluxes[[#This Row],[dir]]&amp;"-",-1),runRBA_RBA_fluxes[[#This Row],[tag]]&amp;"-"),"")</f>
        <v/>
      </c>
      <c r="G1379" t="e">
        <f>_xlfn.TEXTAFTER(_xlfn.TEXTBEFORE(runRBA_RBA_fluxes[[#This Row],[rxn]],"-"&amp;runRBA_RBA_fluxes[[#This Row],[enz]],-1),"_",-1)</f>
        <v>#N/A</v>
      </c>
      <c r="H1379" t="str">
        <f>_xlfn.TEXTAFTER(runRBA_RBA_fluxes[[#This Row],[rxn]],"-",-1)</f>
        <v>YFL017C</v>
      </c>
      <c r="I1379" s="1" t="e">
        <f>IF(runRBA_RBA_fluxes[[#This Row],[dir]]="REV",-runRBA_RBA_fluxes[[#This Row],[ub]],runRBA_RBA_fluxes[[#This Row],[lb]])</f>
        <v>#N/A</v>
      </c>
      <c r="J1379" s="1" t="e">
        <f>IF(runRBA_RBA_fluxes[[#This Row],[dir]]="REV",-runRBA_RBA_fluxes[[#This Row],[lb]],runRBA_RBA_fluxes[[#This Row],[ub]])</f>
        <v>#N/A</v>
      </c>
      <c r="K1379" s="1" t="e">
        <f>IF(runRBA_RBA_fluxes[[#This Row],[dir]]="REV",-1,1)*runRBA_RBA_fluxes[[#This Row],[flux]]</f>
        <v>#N/A</v>
      </c>
      <c r="L1379" s="1" t="b">
        <f>NOT(ISERROR(IF(runRBA_RBA_fluxes[[#This Row],[tag]]="RXN",MATCH(runRBA_RBA_fluxes[[#This Row],[rxn_base_id]],fba_fluxes[rxn],0),0)))</f>
        <v>1</v>
      </c>
    </row>
    <row r="1380" spans="1:12" x14ac:dyDescent="0.2">
      <c r="A1380" s="1" t="s">
        <v>989</v>
      </c>
      <c r="B1380">
        <v>2.2824818540300002E-3</v>
      </c>
      <c r="C1380">
        <v>0</v>
      </c>
      <c r="D1380">
        <v>1000.0000000000001</v>
      </c>
      <c r="E1380" t="str">
        <f>_xlfn.TEXTBEFORE(runRBA_RBA_fluxes[[#This Row],[rxn]],"-")</f>
        <v>RXN</v>
      </c>
      <c r="F1380" t="str">
        <f>IFERROR(_xlfn.TEXTAFTER(_xlfn.TEXTBEFORE(runRBA_RBA_fluxes[[#This Row],[rxn]],"_"&amp;runRBA_RBA_fluxes[[#This Row],[dir]]&amp;"-",-1),runRBA_RBA_fluxes[[#This Row],[tag]]&amp;"-"),"")</f>
        <v>IPDDI_c</v>
      </c>
      <c r="G1380" t="str">
        <f>_xlfn.TEXTAFTER(_xlfn.TEXTBEFORE(runRBA_RBA_fluxes[[#This Row],[rxn]],"-"&amp;runRBA_RBA_fluxes[[#This Row],[enz]],-1),"_",-1)</f>
        <v>FWD</v>
      </c>
      <c r="H1380" t="str">
        <f>_xlfn.TEXTAFTER(runRBA_RBA_fluxes[[#This Row],[rxn]],"-",-1)</f>
        <v>YPL117C</v>
      </c>
      <c r="I1380" s="1">
        <f>IF(runRBA_RBA_fluxes[[#This Row],[dir]]="REV",-runRBA_RBA_fluxes[[#This Row],[ub]],runRBA_RBA_fluxes[[#This Row],[lb]])</f>
        <v>0</v>
      </c>
      <c r="J1380" s="1">
        <f>IF(runRBA_RBA_fluxes[[#This Row],[dir]]="REV",-runRBA_RBA_fluxes[[#This Row],[lb]],runRBA_RBA_fluxes[[#This Row],[ub]])</f>
        <v>1000.0000000000001</v>
      </c>
      <c r="K1380" s="1">
        <f>IF(runRBA_RBA_fluxes[[#This Row],[dir]]="REV",-1,1)*runRBA_RBA_fluxes[[#This Row],[flux]]</f>
        <v>2.2824818540300002E-3</v>
      </c>
      <c r="L1380" s="1" t="b">
        <f>NOT(ISERROR(IF(runRBA_RBA_fluxes[[#This Row],[tag]]="RXN",MATCH(runRBA_RBA_fluxes[[#This Row],[rxn_base_id]],fba_fluxes[rxn],0),0)))</f>
        <v>1</v>
      </c>
    </row>
    <row r="1381" spans="1:12" x14ac:dyDescent="0.2">
      <c r="A1381" s="1" t="s">
        <v>990</v>
      </c>
      <c r="B1381">
        <v>2.3668337414300001E-4</v>
      </c>
      <c r="C1381">
        <v>0</v>
      </c>
      <c r="D1381">
        <v>1000.0000000000001</v>
      </c>
      <c r="E1381" t="str">
        <f>_xlfn.TEXTBEFORE(runRBA_RBA_fluxes[[#This Row],[rxn]],"-")</f>
        <v>RXN</v>
      </c>
      <c r="F1381" t="str">
        <f>IFERROR(_xlfn.TEXTAFTER(_xlfn.TEXTBEFORE(runRBA_RBA_fluxes[[#This Row],[rxn]],"_"&amp;runRBA_RBA_fluxes[[#This Row],[dir]]&amp;"-",-1),runRBA_RBA_fluxes[[#This Row],[tag]]&amp;"-"),"")</f>
        <v>NTD3pp_c</v>
      </c>
      <c r="G1381" t="str">
        <f>_xlfn.TEXTAFTER(_xlfn.TEXTBEFORE(runRBA_RBA_fluxes[[#This Row],[rxn]],"-"&amp;runRBA_RBA_fluxes[[#This Row],[enz]],-1),"_",-1)</f>
        <v>FWD</v>
      </c>
      <c r="H1381" t="str">
        <f>_xlfn.TEXTAFTER(runRBA_RBA_fluxes[[#This Row],[rxn]],"-",-1)</f>
        <v>UNKNOWN</v>
      </c>
      <c r="I1381" s="1">
        <f>IF(runRBA_RBA_fluxes[[#This Row],[dir]]="REV",-runRBA_RBA_fluxes[[#This Row],[ub]],runRBA_RBA_fluxes[[#This Row],[lb]])</f>
        <v>0</v>
      </c>
      <c r="J1381" s="1">
        <f>IF(runRBA_RBA_fluxes[[#This Row],[dir]]="REV",-runRBA_RBA_fluxes[[#This Row],[lb]],runRBA_RBA_fluxes[[#This Row],[ub]])</f>
        <v>1000.0000000000001</v>
      </c>
      <c r="K1381" s="1">
        <f>IF(runRBA_RBA_fluxes[[#This Row],[dir]]="REV",-1,1)*runRBA_RBA_fluxes[[#This Row],[flux]]</f>
        <v>2.3668337414300001E-4</v>
      </c>
      <c r="L1381" s="1" t="b">
        <f>NOT(ISERROR(IF(runRBA_RBA_fluxes[[#This Row],[tag]]="RXN",MATCH(runRBA_RBA_fluxes[[#This Row],[rxn_base_id]],fba_fluxes[rxn],0),0)))</f>
        <v>1</v>
      </c>
    </row>
    <row r="1382" spans="1:12" x14ac:dyDescent="0.2">
      <c r="A1382" s="1" t="s">
        <v>992</v>
      </c>
      <c r="B1382">
        <v>3.1057274406039999E-3</v>
      </c>
      <c r="C1382">
        <v>0</v>
      </c>
      <c r="D1382">
        <v>1000.0000000000001</v>
      </c>
      <c r="E1382" t="str">
        <f>_xlfn.TEXTBEFORE(runRBA_RBA_fluxes[[#This Row],[rxn]],"-")</f>
        <v>RXN</v>
      </c>
      <c r="F1382" t="str">
        <f>IFERROR(_xlfn.TEXTAFTER(_xlfn.TEXTBEFORE(runRBA_RBA_fluxes[[#This Row],[rxn]],"_"&amp;runRBA_RBA_fluxes[[#This Row],[dir]]&amp;"-",-1),runRBA_RBA_fluxes[[#This Row],[tag]]&amp;"-"),"")</f>
        <v>ORPT_c</v>
      </c>
      <c r="G1382" t="str">
        <f>_xlfn.TEXTAFTER(_xlfn.TEXTBEFORE(runRBA_RBA_fluxes[[#This Row],[rxn]],"-"&amp;runRBA_RBA_fluxes[[#This Row],[enz]],-1),"_",-1)</f>
        <v>REV</v>
      </c>
      <c r="H1382" t="str">
        <f>_xlfn.TEXTAFTER(runRBA_RBA_fluxes[[#This Row],[rxn]],"-",-1)</f>
        <v>YMR271C</v>
      </c>
      <c r="I1382" s="1">
        <f>IF(runRBA_RBA_fluxes[[#This Row],[dir]]="REV",-runRBA_RBA_fluxes[[#This Row],[ub]],runRBA_RBA_fluxes[[#This Row],[lb]])</f>
        <v>-1000.0000000000001</v>
      </c>
      <c r="J1382" s="1">
        <f>IF(runRBA_RBA_fluxes[[#This Row],[dir]]="REV",-runRBA_RBA_fluxes[[#This Row],[lb]],runRBA_RBA_fluxes[[#This Row],[ub]])</f>
        <v>0</v>
      </c>
      <c r="K1382" s="1">
        <f>IF(runRBA_RBA_fluxes[[#This Row],[dir]]="REV",-1,1)*runRBA_RBA_fluxes[[#This Row],[flux]]</f>
        <v>-3.1057274406039999E-3</v>
      </c>
      <c r="L1382" s="1" t="b">
        <f>NOT(ISERROR(IF(runRBA_RBA_fluxes[[#This Row],[tag]]="RXN",MATCH(runRBA_RBA_fluxes[[#This Row],[rxn_base_id]],fba_fluxes[rxn],0),0)))</f>
        <v>1</v>
      </c>
    </row>
    <row r="1383" spans="1:12" hidden="1" x14ac:dyDescent="0.2">
      <c r="A1383" s="1" t="s">
        <v>2171</v>
      </c>
      <c r="B1383">
        <v>9.0542968999999999E-8</v>
      </c>
      <c r="C1383">
        <v>0</v>
      </c>
      <c r="D1383">
        <v>1000.0000000000001</v>
      </c>
      <c r="E1383" t="str">
        <f>_xlfn.TEXTBEFORE(runRBA_RBA_fluxes[[#This Row],[rxn]],"-")</f>
        <v>PROSYN</v>
      </c>
      <c r="F1383" t="str">
        <f>IFERROR(_xlfn.TEXTAFTER(_xlfn.TEXTBEFORE(runRBA_RBA_fluxes[[#This Row],[rxn]],"_"&amp;runRBA_RBA_fluxes[[#This Row],[dir]]&amp;"-",-1),runRBA_RBA_fluxes[[#This Row],[tag]]&amp;"-"),"")</f>
        <v/>
      </c>
      <c r="G1383" t="e">
        <f>_xlfn.TEXTAFTER(_xlfn.TEXTBEFORE(runRBA_RBA_fluxes[[#This Row],[rxn]],"-"&amp;runRBA_RBA_fluxes[[#This Row],[enz]],-1),"_",-1)</f>
        <v>#N/A</v>
      </c>
      <c r="H1383" t="str">
        <f>_xlfn.TEXTAFTER(runRBA_RBA_fluxes[[#This Row],[rxn]],"-",-1)</f>
        <v>YMR193W</v>
      </c>
      <c r="I1383" s="1" t="e">
        <f>IF(runRBA_RBA_fluxes[[#This Row],[dir]]="REV",-runRBA_RBA_fluxes[[#This Row],[ub]],runRBA_RBA_fluxes[[#This Row],[lb]])</f>
        <v>#N/A</v>
      </c>
      <c r="J1383" s="1" t="e">
        <f>IF(runRBA_RBA_fluxes[[#This Row],[dir]]="REV",-runRBA_RBA_fluxes[[#This Row],[lb]],runRBA_RBA_fluxes[[#This Row],[ub]])</f>
        <v>#N/A</v>
      </c>
      <c r="K1383" s="1" t="e">
        <f>IF(runRBA_RBA_fluxes[[#This Row],[dir]]="REV",-1,1)*runRBA_RBA_fluxes[[#This Row],[flux]]</f>
        <v>#N/A</v>
      </c>
      <c r="L1383" s="1" t="b">
        <f>NOT(ISERROR(IF(runRBA_RBA_fluxes[[#This Row],[tag]]="RXN",MATCH(runRBA_RBA_fluxes[[#This Row],[rxn_base_id]],fba_fluxes[rxn],0),0)))</f>
        <v>1</v>
      </c>
    </row>
    <row r="1384" spans="1:12" hidden="1" x14ac:dyDescent="0.2">
      <c r="A1384" s="1" t="s">
        <v>2172</v>
      </c>
      <c r="B1384">
        <v>9.0542968999999999E-8</v>
      </c>
      <c r="C1384">
        <v>0</v>
      </c>
      <c r="D1384">
        <v>1000.0000000000001</v>
      </c>
      <c r="E1384" t="str">
        <f>_xlfn.TEXTBEFORE(runRBA_RBA_fluxes[[#This Row],[rxn]],"-")</f>
        <v>PROSYN</v>
      </c>
      <c r="F1384" t="str">
        <f>IFERROR(_xlfn.TEXTAFTER(_xlfn.TEXTBEFORE(runRBA_RBA_fluxes[[#This Row],[rxn]],"_"&amp;runRBA_RBA_fluxes[[#This Row],[dir]]&amp;"-",-1),runRBA_RBA_fluxes[[#This Row],[tag]]&amp;"-"),"")</f>
        <v/>
      </c>
      <c r="G1384" t="e">
        <f>_xlfn.TEXTAFTER(_xlfn.TEXTBEFORE(runRBA_RBA_fluxes[[#This Row],[rxn]],"-"&amp;runRBA_RBA_fluxes[[#This Row],[enz]],-1),"_",-1)</f>
        <v>#N/A</v>
      </c>
      <c r="H1384" t="str">
        <f>_xlfn.TEXTAFTER(runRBA_RBA_fluxes[[#This Row],[rxn]],"-",-1)</f>
        <v>YGL068W</v>
      </c>
      <c r="I1384" s="1" t="e">
        <f>IF(runRBA_RBA_fluxes[[#This Row],[dir]]="REV",-runRBA_RBA_fluxes[[#This Row],[ub]],runRBA_RBA_fluxes[[#This Row],[lb]])</f>
        <v>#N/A</v>
      </c>
      <c r="J1384" s="1" t="e">
        <f>IF(runRBA_RBA_fluxes[[#This Row],[dir]]="REV",-runRBA_RBA_fluxes[[#This Row],[lb]],runRBA_RBA_fluxes[[#This Row],[ub]])</f>
        <v>#N/A</v>
      </c>
      <c r="K1384" s="1" t="e">
        <f>IF(runRBA_RBA_fluxes[[#This Row],[dir]]="REV",-1,1)*runRBA_RBA_fluxes[[#This Row],[flux]]</f>
        <v>#N/A</v>
      </c>
      <c r="L1384" s="1" t="b">
        <f>NOT(ISERROR(IF(runRBA_RBA_fluxes[[#This Row],[tag]]="RXN",MATCH(runRBA_RBA_fluxes[[#This Row],[rxn_base_id]],fba_fluxes[rxn],0),0)))</f>
        <v>1</v>
      </c>
    </row>
    <row r="1385" spans="1:12" hidden="1" x14ac:dyDescent="0.2">
      <c r="A1385" s="1" t="s">
        <v>2173</v>
      </c>
      <c r="B1385">
        <v>7.5472200000000003E-9</v>
      </c>
      <c r="C1385">
        <v>0</v>
      </c>
      <c r="D1385">
        <v>1000.0000000000001</v>
      </c>
      <c r="E1385" t="str">
        <f>_xlfn.TEXTBEFORE(runRBA_RBA_fluxes[[#This Row],[rxn]],"-")</f>
        <v>ENZSYN</v>
      </c>
      <c r="F1385" t="str">
        <f>IFERROR(_xlfn.TEXTAFTER(_xlfn.TEXTBEFORE(runRBA_RBA_fluxes[[#This Row],[rxn]],"_"&amp;runRBA_RBA_fluxes[[#This Row],[dir]]&amp;"-",-1),runRBA_RBA_fluxes[[#This Row],[tag]]&amp;"-"),"")</f>
        <v/>
      </c>
      <c r="G1385" t="e">
        <f>_xlfn.TEXTAFTER(_xlfn.TEXTBEFORE(runRBA_RBA_fluxes[[#This Row],[rxn]],"-"&amp;runRBA_RBA_fluxes[[#This Row],[enz]],-1),"_",-1)</f>
        <v>#N/A</v>
      </c>
      <c r="H1385" t="str">
        <f>_xlfn.TEXTAFTER(runRBA_RBA_fluxes[[#This Row],[rxn]],"-",-1)</f>
        <v>YLR245C</v>
      </c>
      <c r="I1385" s="1" t="e">
        <f>IF(runRBA_RBA_fluxes[[#This Row],[dir]]="REV",-runRBA_RBA_fluxes[[#This Row],[ub]],runRBA_RBA_fluxes[[#This Row],[lb]])</f>
        <v>#N/A</v>
      </c>
      <c r="J1385" s="1" t="e">
        <f>IF(runRBA_RBA_fluxes[[#This Row],[dir]]="REV",-runRBA_RBA_fluxes[[#This Row],[lb]],runRBA_RBA_fluxes[[#This Row],[ub]])</f>
        <v>#N/A</v>
      </c>
      <c r="K1385" s="1" t="e">
        <f>IF(runRBA_RBA_fluxes[[#This Row],[dir]]="REV",-1,1)*runRBA_RBA_fluxes[[#This Row],[flux]]</f>
        <v>#N/A</v>
      </c>
      <c r="L1385" s="1" t="b">
        <f>NOT(ISERROR(IF(runRBA_RBA_fluxes[[#This Row],[tag]]="RXN",MATCH(runRBA_RBA_fluxes[[#This Row],[rxn_base_id]],fba_fluxes[rxn],0),0)))</f>
        <v>1</v>
      </c>
    </row>
    <row r="1386" spans="1:12" hidden="1" x14ac:dyDescent="0.2">
      <c r="A1386" s="1" t="s">
        <v>2174</v>
      </c>
      <c r="B1386">
        <v>7.47137969E-7</v>
      </c>
      <c r="C1386">
        <v>0</v>
      </c>
      <c r="D1386">
        <v>1000.0000000000001</v>
      </c>
      <c r="E1386" t="str">
        <f>_xlfn.TEXTBEFORE(runRBA_RBA_fluxes[[#This Row],[rxn]],"-")</f>
        <v>RIBOSUBSYN</v>
      </c>
      <c r="F1386" t="str">
        <f>IFERROR(_xlfn.TEXTAFTER(_xlfn.TEXTBEFORE(runRBA_RBA_fluxes[[#This Row],[rxn]],"_"&amp;runRBA_RBA_fluxes[[#This Row],[dir]]&amp;"-",-1),runRBA_RBA_fluxes[[#This Row],[tag]]&amp;"-"),"")</f>
        <v/>
      </c>
      <c r="G1386" t="e">
        <f>_xlfn.TEXTAFTER(_xlfn.TEXTBEFORE(runRBA_RBA_fluxes[[#This Row],[rxn]],"-"&amp;runRBA_RBA_fluxes[[#This Row],[enz]],-1),"_",-1)</f>
        <v>#N/A</v>
      </c>
      <c r="H1386" t="str">
        <f>_xlfn.TEXTAFTER(runRBA_RBA_fluxes[[#This Row],[rxn]],"-",-1)</f>
        <v>YOL040C</v>
      </c>
      <c r="I1386" s="1" t="e">
        <f>IF(runRBA_RBA_fluxes[[#This Row],[dir]]="REV",-runRBA_RBA_fluxes[[#This Row],[ub]],runRBA_RBA_fluxes[[#This Row],[lb]])</f>
        <v>#N/A</v>
      </c>
      <c r="J1386" s="1" t="e">
        <f>IF(runRBA_RBA_fluxes[[#This Row],[dir]]="REV",-runRBA_RBA_fluxes[[#This Row],[lb]],runRBA_RBA_fluxes[[#This Row],[ub]])</f>
        <v>#N/A</v>
      </c>
      <c r="K1386" s="1" t="e">
        <f>IF(runRBA_RBA_fluxes[[#This Row],[dir]]="REV",-1,1)*runRBA_RBA_fluxes[[#This Row],[flux]]</f>
        <v>#N/A</v>
      </c>
      <c r="L1386" s="1" t="b">
        <f>NOT(ISERROR(IF(runRBA_RBA_fluxes[[#This Row],[tag]]="RXN",MATCH(runRBA_RBA_fluxes[[#This Row],[rxn_base_id]],fba_fluxes[rxn],0),0)))</f>
        <v>1</v>
      </c>
    </row>
    <row r="1387" spans="1:12" hidden="1" x14ac:dyDescent="0.2">
      <c r="A1387" s="1" t="s">
        <v>2175</v>
      </c>
      <c r="B1387">
        <v>1.206592E-8</v>
      </c>
      <c r="C1387">
        <v>0</v>
      </c>
      <c r="D1387">
        <v>1000.0000000000001</v>
      </c>
      <c r="E1387" t="str">
        <f>_xlfn.TEXTBEFORE(runRBA_RBA_fluxes[[#This Row],[rxn]],"-")</f>
        <v>PROSYN</v>
      </c>
      <c r="F1387" t="str">
        <f>IFERROR(_xlfn.TEXTAFTER(_xlfn.TEXTBEFORE(runRBA_RBA_fluxes[[#This Row],[rxn]],"_"&amp;runRBA_RBA_fluxes[[#This Row],[dir]]&amp;"-",-1),runRBA_RBA_fluxes[[#This Row],[tag]]&amp;"-"),"")</f>
        <v/>
      </c>
      <c r="G1387" t="e">
        <f>_xlfn.TEXTAFTER(_xlfn.TEXTBEFORE(runRBA_RBA_fluxes[[#This Row],[rxn]],"-"&amp;runRBA_RBA_fluxes[[#This Row],[enz]],-1),"_",-1)</f>
        <v>#N/A</v>
      </c>
      <c r="H1387" t="str">
        <f>_xlfn.TEXTAFTER(runRBA_RBA_fluxes[[#This Row],[rxn]],"-",-1)</f>
        <v>YMR113W</v>
      </c>
      <c r="I1387" s="1" t="e">
        <f>IF(runRBA_RBA_fluxes[[#This Row],[dir]]="REV",-runRBA_RBA_fluxes[[#This Row],[ub]],runRBA_RBA_fluxes[[#This Row],[lb]])</f>
        <v>#N/A</v>
      </c>
      <c r="J1387" s="1" t="e">
        <f>IF(runRBA_RBA_fluxes[[#This Row],[dir]]="REV",-runRBA_RBA_fluxes[[#This Row],[lb]],runRBA_RBA_fluxes[[#This Row],[ub]])</f>
        <v>#N/A</v>
      </c>
      <c r="K1387" s="1" t="e">
        <f>IF(runRBA_RBA_fluxes[[#This Row],[dir]]="REV",-1,1)*runRBA_RBA_fluxes[[#This Row],[flux]]</f>
        <v>#N/A</v>
      </c>
      <c r="L1387" s="1" t="b">
        <f>NOT(ISERROR(IF(runRBA_RBA_fluxes[[#This Row],[tag]]="RXN",MATCH(runRBA_RBA_fluxes[[#This Row],[rxn_base_id]],fba_fluxes[rxn],0),0)))</f>
        <v>1</v>
      </c>
    </row>
    <row r="1388" spans="1:12" x14ac:dyDescent="0.2">
      <c r="A1388" s="1" t="s">
        <v>993</v>
      </c>
      <c r="B1388">
        <v>13.21</v>
      </c>
      <c r="C1388">
        <v>0</v>
      </c>
      <c r="D1388">
        <v>13.21</v>
      </c>
      <c r="E1388" t="str">
        <f>_xlfn.TEXTBEFORE(runRBA_RBA_fluxes[[#This Row],[rxn]],"-")</f>
        <v>RXN</v>
      </c>
      <c r="F1388" t="str">
        <f>IFERROR(_xlfn.TEXTAFTER(_xlfn.TEXTBEFORE(runRBA_RBA_fluxes[[#This Row],[rxn]],"_"&amp;runRBA_RBA_fluxes[[#This Row],[dir]]&amp;"-",-1),runRBA_RBA_fluxes[[#This Row],[tag]]&amp;"-"),"")</f>
        <v>EX_glc__D_e</v>
      </c>
      <c r="G1388" t="str">
        <f>_xlfn.TEXTAFTER(_xlfn.TEXTBEFORE(runRBA_RBA_fluxes[[#This Row],[rxn]],"-"&amp;runRBA_RBA_fluxes[[#This Row],[enz]],-1),"_",-1)</f>
        <v>REV</v>
      </c>
      <c r="H1388" t="str">
        <f>_xlfn.TEXTAFTER(runRBA_RBA_fluxes[[#This Row],[rxn]],"-",-1)</f>
        <v>SPONT</v>
      </c>
      <c r="I1388" s="1">
        <f>IF(runRBA_RBA_fluxes[[#This Row],[dir]]="REV",-runRBA_RBA_fluxes[[#This Row],[ub]],runRBA_RBA_fluxes[[#This Row],[lb]])</f>
        <v>-13.21</v>
      </c>
      <c r="J1388" s="1">
        <f>IF(runRBA_RBA_fluxes[[#This Row],[dir]]="REV",-runRBA_RBA_fluxes[[#This Row],[lb]],runRBA_RBA_fluxes[[#This Row],[ub]])</f>
        <v>0</v>
      </c>
      <c r="K1388" s="1">
        <f>IF(runRBA_RBA_fluxes[[#This Row],[dir]]="REV",-1,1)*runRBA_RBA_fluxes[[#This Row],[flux]]</f>
        <v>-13.21</v>
      </c>
      <c r="L1388" s="1" t="b">
        <f>NOT(ISERROR(IF(runRBA_RBA_fluxes[[#This Row],[tag]]="RXN",MATCH(runRBA_RBA_fluxes[[#This Row],[rxn_base_id]],fba_fluxes[rxn],0),0)))</f>
        <v>1</v>
      </c>
    </row>
    <row r="1389" spans="1:12" hidden="1" x14ac:dyDescent="0.2">
      <c r="A1389" s="1" t="s">
        <v>2176</v>
      </c>
      <c r="B1389">
        <v>9.0542968999999999E-8</v>
      </c>
      <c r="C1389">
        <v>0</v>
      </c>
      <c r="D1389">
        <v>1000.0000000000001</v>
      </c>
      <c r="E1389" t="str">
        <f>_xlfn.TEXTBEFORE(runRBA_RBA_fluxes[[#This Row],[rxn]],"-")</f>
        <v>PROSYN</v>
      </c>
      <c r="F1389" t="str">
        <f>IFERROR(_xlfn.TEXTAFTER(_xlfn.TEXTBEFORE(runRBA_RBA_fluxes[[#This Row],[rxn]],"_"&amp;runRBA_RBA_fluxes[[#This Row],[dir]]&amp;"-",-1),runRBA_RBA_fluxes[[#This Row],[tag]]&amp;"-"),"")</f>
        <v/>
      </c>
      <c r="G1389" t="e">
        <f>_xlfn.TEXTAFTER(_xlfn.TEXTBEFORE(runRBA_RBA_fluxes[[#This Row],[rxn]],"-"&amp;runRBA_RBA_fluxes[[#This Row],[enz]],-1),"_",-1)</f>
        <v>#N/A</v>
      </c>
      <c r="H1389" t="str">
        <f>_xlfn.TEXTAFTER(runRBA_RBA_fluxes[[#This Row],[rxn]],"-",-1)</f>
        <v>YER050C</v>
      </c>
      <c r="I1389" s="1" t="e">
        <f>IF(runRBA_RBA_fluxes[[#This Row],[dir]]="REV",-runRBA_RBA_fluxes[[#This Row],[ub]],runRBA_RBA_fluxes[[#This Row],[lb]])</f>
        <v>#N/A</v>
      </c>
      <c r="J1389" s="1" t="e">
        <f>IF(runRBA_RBA_fluxes[[#This Row],[dir]]="REV",-runRBA_RBA_fluxes[[#This Row],[lb]],runRBA_RBA_fluxes[[#This Row],[ub]])</f>
        <v>#N/A</v>
      </c>
      <c r="K1389" s="1" t="e">
        <f>IF(runRBA_RBA_fluxes[[#This Row],[dir]]="REV",-1,1)*runRBA_RBA_fluxes[[#This Row],[flux]]</f>
        <v>#N/A</v>
      </c>
      <c r="L1389" s="1" t="b">
        <f>NOT(ISERROR(IF(runRBA_RBA_fluxes[[#This Row],[tag]]="RXN",MATCH(runRBA_RBA_fluxes[[#This Row],[rxn_base_id]],fba_fluxes[rxn],0),0)))</f>
        <v>1</v>
      </c>
    </row>
    <row r="1390" spans="1:12" x14ac:dyDescent="0.2">
      <c r="A1390" s="1" t="s">
        <v>994</v>
      </c>
      <c r="B1390">
        <v>2.241375214536E-3</v>
      </c>
      <c r="C1390">
        <v>0</v>
      </c>
      <c r="D1390">
        <v>1000.0000000000001</v>
      </c>
      <c r="E1390" t="str">
        <f>_xlfn.TEXTBEFORE(runRBA_RBA_fluxes[[#This Row],[rxn]],"-")</f>
        <v>RXN</v>
      </c>
      <c r="F1390" t="str">
        <f>IFERROR(_xlfn.TEXTAFTER(_xlfn.TEXTBEFORE(runRBA_RBA_fluxes[[#This Row],[rxn]],"_"&amp;runRBA_RBA_fluxes[[#This Row],[dir]]&amp;"-",-1),runRBA_RBA_fluxes[[#This Row],[tag]]&amp;"-"),"")</f>
        <v>CYSTRS_c</v>
      </c>
      <c r="G1390" t="str">
        <f>_xlfn.TEXTAFTER(_xlfn.TEXTBEFORE(runRBA_RBA_fluxes[[#This Row],[rxn]],"-"&amp;runRBA_RBA_fluxes[[#This Row],[enz]],-1),"_",-1)</f>
        <v>FWD</v>
      </c>
      <c r="H1390" t="str">
        <f>_xlfn.TEXTAFTER(runRBA_RBA_fluxes[[#This Row],[rxn]],"-",-1)</f>
        <v>YNL247W</v>
      </c>
      <c r="I1390" s="1">
        <f>IF(runRBA_RBA_fluxes[[#This Row],[dir]]="REV",-runRBA_RBA_fluxes[[#This Row],[ub]],runRBA_RBA_fluxes[[#This Row],[lb]])</f>
        <v>0</v>
      </c>
      <c r="J1390" s="1">
        <f>IF(runRBA_RBA_fluxes[[#This Row],[dir]]="REV",-runRBA_RBA_fluxes[[#This Row],[lb]],runRBA_RBA_fluxes[[#This Row],[ub]])</f>
        <v>1000.0000000000001</v>
      </c>
      <c r="K1390" s="1">
        <f>IF(runRBA_RBA_fluxes[[#This Row],[dir]]="REV",-1,1)*runRBA_RBA_fluxes[[#This Row],[flux]]</f>
        <v>2.241375214536E-3</v>
      </c>
      <c r="L1390" s="1" t="b">
        <f>NOT(ISERROR(IF(runRBA_RBA_fluxes[[#This Row],[tag]]="RXN",MATCH(runRBA_RBA_fluxes[[#This Row],[rxn_base_id]],fba_fluxes[rxn],0),0)))</f>
        <v>1</v>
      </c>
    </row>
    <row r="1391" spans="1:12" hidden="1" x14ac:dyDescent="0.2">
      <c r="A1391" s="1" t="s">
        <v>2177</v>
      </c>
      <c r="B1391">
        <v>2.3290181300000001E-7</v>
      </c>
      <c r="C1391">
        <v>0</v>
      </c>
      <c r="D1391">
        <v>1000.0000000000001</v>
      </c>
      <c r="E1391" t="str">
        <f>_xlfn.TEXTBEFORE(runRBA_RBA_fluxes[[#This Row],[rxn]],"-")</f>
        <v>PROSYN</v>
      </c>
      <c r="F1391" t="str">
        <f>IFERROR(_xlfn.TEXTAFTER(_xlfn.TEXTBEFORE(runRBA_RBA_fluxes[[#This Row],[rxn]],"_"&amp;runRBA_RBA_fluxes[[#This Row],[dir]]&amp;"-",-1),runRBA_RBA_fluxes[[#This Row],[tag]]&amp;"-"),"")</f>
        <v/>
      </c>
      <c r="G1391" t="e">
        <f>_xlfn.TEXTAFTER(_xlfn.TEXTBEFORE(runRBA_RBA_fluxes[[#This Row],[rxn]],"-"&amp;runRBA_RBA_fluxes[[#This Row],[enz]],-1),"_",-1)</f>
        <v>#N/A</v>
      </c>
      <c r="H1391" t="str">
        <f>_xlfn.TEXTAFTER(runRBA_RBA_fluxes[[#This Row],[rxn]],"-",-1)</f>
        <v>YKR052C</v>
      </c>
      <c r="I1391" s="1" t="e">
        <f>IF(runRBA_RBA_fluxes[[#This Row],[dir]]="REV",-runRBA_RBA_fluxes[[#This Row],[ub]],runRBA_RBA_fluxes[[#This Row],[lb]])</f>
        <v>#N/A</v>
      </c>
      <c r="J1391" s="1" t="e">
        <f>IF(runRBA_RBA_fluxes[[#This Row],[dir]]="REV",-runRBA_RBA_fluxes[[#This Row],[lb]],runRBA_RBA_fluxes[[#This Row],[ub]])</f>
        <v>#N/A</v>
      </c>
      <c r="K1391" s="1" t="e">
        <f>IF(runRBA_RBA_fluxes[[#This Row],[dir]]="REV",-1,1)*runRBA_RBA_fluxes[[#This Row],[flux]]</f>
        <v>#N/A</v>
      </c>
      <c r="L1391" s="1" t="b">
        <f>NOT(ISERROR(IF(runRBA_RBA_fluxes[[#This Row],[tag]]="RXN",MATCH(runRBA_RBA_fluxes[[#This Row],[rxn_base_id]],fba_fluxes[rxn],0),0)))</f>
        <v>1</v>
      </c>
    </row>
    <row r="1392" spans="1:12" hidden="1" x14ac:dyDescent="0.2">
      <c r="A1392" s="1" t="s">
        <v>2178</v>
      </c>
      <c r="B1392">
        <v>2.0502581E-8</v>
      </c>
      <c r="C1392">
        <v>0</v>
      </c>
      <c r="D1392">
        <v>1000.0000000000001</v>
      </c>
      <c r="E1392" t="str">
        <f>_xlfn.TEXTBEFORE(runRBA_RBA_fluxes[[#This Row],[rxn]],"-")</f>
        <v>ENZSYN</v>
      </c>
      <c r="F1392" t="str">
        <f>IFERROR(_xlfn.TEXTAFTER(_xlfn.TEXTBEFORE(runRBA_RBA_fluxes[[#This Row],[rxn]],"_"&amp;runRBA_RBA_fluxes[[#This Row],[dir]]&amp;"-",-1),runRBA_RBA_fluxes[[#This Row],[tag]]&amp;"-"),"")</f>
        <v/>
      </c>
      <c r="G1392" t="e">
        <f>_xlfn.TEXTAFTER(_xlfn.TEXTBEFORE(runRBA_RBA_fluxes[[#This Row],[rxn]],"-"&amp;runRBA_RBA_fluxes[[#This Row],[enz]],-1),"_",-1)</f>
        <v>#N/A</v>
      </c>
      <c r="H1392" t="str">
        <f>_xlfn.TEXTAFTER(runRBA_RBA_fluxes[[#This Row],[rxn]],"-",-1)</f>
        <v>YDR481C</v>
      </c>
      <c r="I1392" s="1" t="e">
        <f>IF(runRBA_RBA_fluxes[[#This Row],[dir]]="REV",-runRBA_RBA_fluxes[[#This Row],[ub]],runRBA_RBA_fluxes[[#This Row],[lb]])</f>
        <v>#N/A</v>
      </c>
      <c r="J1392" s="1" t="e">
        <f>IF(runRBA_RBA_fluxes[[#This Row],[dir]]="REV",-runRBA_RBA_fluxes[[#This Row],[lb]],runRBA_RBA_fluxes[[#This Row],[ub]])</f>
        <v>#N/A</v>
      </c>
      <c r="K1392" s="1" t="e">
        <f>IF(runRBA_RBA_fluxes[[#This Row],[dir]]="REV",-1,1)*runRBA_RBA_fluxes[[#This Row],[flux]]</f>
        <v>#N/A</v>
      </c>
      <c r="L1392" s="1" t="b">
        <f>NOT(ISERROR(IF(runRBA_RBA_fluxes[[#This Row],[tag]]="RXN",MATCH(runRBA_RBA_fluxes[[#This Row],[rxn_base_id]],fba_fluxes[rxn],0),0)))</f>
        <v>1</v>
      </c>
    </row>
    <row r="1393" spans="1:12" hidden="1" x14ac:dyDescent="0.2">
      <c r="A1393" s="1" t="s">
        <v>2179</v>
      </c>
      <c r="B1393">
        <v>2.52885E-10</v>
      </c>
      <c r="C1393">
        <v>0</v>
      </c>
      <c r="D1393">
        <v>1000.0000000000001</v>
      </c>
      <c r="E1393" t="str">
        <f>_xlfn.TEXTBEFORE(runRBA_RBA_fluxes[[#This Row],[rxn]],"-")</f>
        <v>PROSYN</v>
      </c>
      <c r="F1393" t="str">
        <f>IFERROR(_xlfn.TEXTAFTER(_xlfn.TEXTBEFORE(runRBA_RBA_fluxes[[#This Row],[rxn]],"_"&amp;runRBA_RBA_fluxes[[#This Row],[dir]]&amp;"-",-1),runRBA_RBA_fluxes[[#This Row],[tag]]&amp;"-"),"")</f>
        <v/>
      </c>
      <c r="G1393" t="e">
        <f>_xlfn.TEXTAFTER(_xlfn.TEXTBEFORE(runRBA_RBA_fluxes[[#This Row],[rxn]],"-"&amp;runRBA_RBA_fluxes[[#This Row],[enz]],-1),"_",-1)</f>
        <v>#N/A</v>
      </c>
      <c r="H1393" t="str">
        <f>_xlfn.TEXTAFTER(runRBA_RBA_fluxes[[#This Row],[rxn]],"-",-1)</f>
        <v>YDL022W</v>
      </c>
      <c r="I1393" s="1" t="e">
        <f>IF(runRBA_RBA_fluxes[[#This Row],[dir]]="REV",-runRBA_RBA_fluxes[[#This Row],[ub]],runRBA_RBA_fluxes[[#This Row],[lb]])</f>
        <v>#N/A</v>
      </c>
      <c r="J1393" s="1" t="e">
        <f>IF(runRBA_RBA_fluxes[[#This Row],[dir]]="REV",-runRBA_RBA_fluxes[[#This Row],[lb]],runRBA_RBA_fluxes[[#This Row],[ub]])</f>
        <v>#N/A</v>
      </c>
      <c r="K1393" s="1" t="e">
        <f>IF(runRBA_RBA_fluxes[[#This Row],[dir]]="REV",-1,1)*runRBA_RBA_fluxes[[#This Row],[flux]]</f>
        <v>#N/A</v>
      </c>
      <c r="L1393" s="1" t="b">
        <f>NOT(ISERROR(IF(runRBA_RBA_fluxes[[#This Row],[tag]]="RXN",MATCH(runRBA_RBA_fluxes[[#This Row],[rxn_base_id]],fba_fluxes[rxn],0),0)))</f>
        <v>1</v>
      </c>
    </row>
    <row r="1394" spans="1:12" hidden="1" x14ac:dyDescent="0.2">
      <c r="A1394" s="1" t="s">
        <v>2180</v>
      </c>
      <c r="B1394">
        <v>9.0542968999999999E-8</v>
      </c>
      <c r="C1394">
        <v>0</v>
      </c>
      <c r="D1394">
        <v>1000.0000000000001</v>
      </c>
      <c r="E1394" t="str">
        <f>_xlfn.TEXTBEFORE(runRBA_RBA_fluxes[[#This Row],[rxn]],"-")</f>
        <v>RIBOSUBSYN</v>
      </c>
      <c r="F1394" t="str">
        <f>IFERROR(_xlfn.TEXTAFTER(_xlfn.TEXTBEFORE(runRBA_RBA_fluxes[[#This Row],[rxn]],"_"&amp;runRBA_RBA_fluxes[[#This Row],[dir]]&amp;"-",-1),runRBA_RBA_fluxes[[#This Row],[tag]]&amp;"-"),"")</f>
        <v/>
      </c>
      <c r="G1394" t="e">
        <f>_xlfn.TEXTAFTER(_xlfn.TEXTBEFORE(runRBA_RBA_fluxes[[#This Row],[rxn]],"-"&amp;runRBA_RBA_fluxes[[#This Row],[enz]],-1),"_",-1)</f>
        <v>#N/A</v>
      </c>
      <c r="H1394" t="str">
        <f>_xlfn.TEXTAFTER(runRBA_RBA_fluxes[[#This Row],[rxn]],"-",-1)</f>
        <v>YGL068W</v>
      </c>
      <c r="I1394" s="1" t="e">
        <f>IF(runRBA_RBA_fluxes[[#This Row],[dir]]="REV",-runRBA_RBA_fluxes[[#This Row],[ub]],runRBA_RBA_fluxes[[#This Row],[lb]])</f>
        <v>#N/A</v>
      </c>
      <c r="J1394" s="1" t="e">
        <f>IF(runRBA_RBA_fluxes[[#This Row],[dir]]="REV",-runRBA_RBA_fluxes[[#This Row],[lb]],runRBA_RBA_fluxes[[#This Row],[ub]])</f>
        <v>#N/A</v>
      </c>
      <c r="K1394" s="1" t="e">
        <f>IF(runRBA_RBA_fluxes[[#This Row],[dir]]="REV",-1,1)*runRBA_RBA_fluxes[[#This Row],[flux]]</f>
        <v>#N/A</v>
      </c>
      <c r="L1394" s="1" t="b">
        <f>NOT(ISERROR(IF(runRBA_RBA_fluxes[[#This Row],[tag]]="RXN",MATCH(runRBA_RBA_fluxes[[#This Row],[rxn_base_id]],fba_fluxes[rxn],0),0)))</f>
        <v>1</v>
      </c>
    </row>
    <row r="1395" spans="1:12" hidden="1" x14ac:dyDescent="0.2">
      <c r="A1395" s="1" t="s">
        <v>2181</v>
      </c>
      <c r="B1395">
        <v>1.4438640000000001E-8</v>
      </c>
      <c r="C1395">
        <v>0</v>
      </c>
      <c r="D1395">
        <v>1000.0000000000001</v>
      </c>
      <c r="E1395" t="str">
        <f>_xlfn.TEXTBEFORE(runRBA_RBA_fluxes[[#This Row],[rxn]],"-")</f>
        <v>ENZLOAD</v>
      </c>
      <c r="F1395" t="str">
        <f>IFERROR(_xlfn.TEXTAFTER(_xlfn.TEXTBEFORE(runRBA_RBA_fluxes[[#This Row],[rxn]],"_"&amp;runRBA_RBA_fluxes[[#This Row],[dir]]&amp;"-",-1),runRBA_RBA_fluxes[[#This Row],[tag]]&amp;"-"),"")</f>
        <v>MG2tps_c_e</v>
      </c>
      <c r="G1395" t="str">
        <f>_xlfn.TEXTAFTER(_xlfn.TEXTBEFORE(runRBA_RBA_fluxes[[#This Row],[rxn]],"-"&amp;runRBA_RBA_fluxes[[#This Row],[enz]],-1),"_",-1)</f>
        <v>FWD</v>
      </c>
      <c r="H1395" t="str">
        <f>_xlfn.TEXTAFTER(runRBA_RBA_fluxes[[#This Row],[rxn]],"-",-1)</f>
        <v>YGR191W</v>
      </c>
      <c r="I1395" s="1">
        <f>IF(runRBA_RBA_fluxes[[#This Row],[dir]]="REV",-runRBA_RBA_fluxes[[#This Row],[ub]],runRBA_RBA_fluxes[[#This Row],[lb]])</f>
        <v>0</v>
      </c>
      <c r="J1395" s="1">
        <f>IF(runRBA_RBA_fluxes[[#This Row],[dir]]="REV",-runRBA_RBA_fluxes[[#This Row],[lb]],runRBA_RBA_fluxes[[#This Row],[ub]])</f>
        <v>1000.0000000000001</v>
      </c>
      <c r="K1395" s="1">
        <f>IF(runRBA_RBA_fluxes[[#This Row],[dir]]="REV",-1,1)*runRBA_RBA_fluxes[[#This Row],[flux]]</f>
        <v>1.4438640000000001E-8</v>
      </c>
      <c r="L1395" s="1" t="b">
        <f>NOT(ISERROR(IF(runRBA_RBA_fluxes[[#This Row],[tag]]="RXN",MATCH(runRBA_RBA_fluxes[[#This Row],[rxn_base_id]],fba_fluxes[rxn],0),0)))</f>
        <v>1</v>
      </c>
    </row>
    <row r="1396" spans="1:12" hidden="1" x14ac:dyDescent="0.2">
      <c r="A1396" s="1" t="s">
        <v>2182</v>
      </c>
      <c r="B1396">
        <v>9.0542968999999999E-8</v>
      </c>
      <c r="C1396">
        <v>0</v>
      </c>
      <c r="D1396">
        <v>1000.0000000000001</v>
      </c>
      <c r="E1396" t="str">
        <f>_xlfn.TEXTBEFORE(runRBA_RBA_fluxes[[#This Row],[rxn]],"-")</f>
        <v>RIBOSUBSYN</v>
      </c>
      <c r="F1396" t="str">
        <f>IFERROR(_xlfn.TEXTAFTER(_xlfn.TEXTBEFORE(runRBA_RBA_fluxes[[#This Row],[rxn]],"_"&amp;runRBA_RBA_fluxes[[#This Row],[dir]]&amp;"-",-1),runRBA_RBA_fluxes[[#This Row],[tag]]&amp;"-"),"")</f>
        <v/>
      </c>
      <c r="G1396" t="e">
        <f>_xlfn.TEXTAFTER(_xlfn.TEXTBEFORE(runRBA_RBA_fluxes[[#This Row],[rxn]],"-"&amp;runRBA_RBA_fluxes[[#This Row],[enz]],-1),"_",-1)</f>
        <v>#N/A</v>
      </c>
      <c r="H1396" t="str">
        <f>_xlfn.TEXTAFTER(runRBA_RBA_fluxes[[#This Row],[rxn]],"-",-1)</f>
        <v>YDR322W</v>
      </c>
      <c r="I1396" s="1" t="e">
        <f>IF(runRBA_RBA_fluxes[[#This Row],[dir]]="REV",-runRBA_RBA_fluxes[[#This Row],[ub]],runRBA_RBA_fluxes[[#This Row],[lb]])</f>
        <v>#N/A</v>
      </c>
      <c r="J1396" s="1" t="e">
        <f>IF(runRBA_RBA_fluxes[[#This Row],[dir]]="REV",-runRBA_RBA_fluxes[[#This Row],[lb]],runRBA_RBA_fluxes[[#This Row],[ub]])</f>
        <v>#N/A</v>
      </c>
      <c r="K1396" s="1" t="e">
        <f>IF(runRBA_RBA_fluxes[[#This Row],[dir]]="REV",-1,1)*runRBA_RBA_fluxes[[#This Row],[flux]]</f>
        <v>#N/A</v>
      </c>
      <c r="L1396" s="1" t="b">
        <f>NOT(ISERROR(IF(runRBA_RBA_fluxes[[#This Row],[tag]]="RXN",MATCH(runRBA_RBA_fluxes[[#This Row],[rxn_base_id]],fba_fluxes[rxn],0),0)))</f>
        <v>1</v>
      </c>
    </row>
    <row r="1397" spans="1:12" x14ac:dyDescent="0.2">
      <c r="A1397" s="1" t="s">
        <v>995</v>
      </c>
      <c r="B1397">
        <v>6.4080897359999997E-6</v>
      </c>
      <c r="C1397">
        <v>0</v>
      </c>
      <c r="D1397">
        <v>1000.0000000000001</v>
      </c>
      <c r="E1397" t="str">
        <f>_xlfn.TEXTBEFORE(runRBA_RBA_fluxes[[#This Row],[rxn]],"-")</f>
        <v>RXN</v>
      </c>
      <c r="F1397" t="str">
        <f>IFERROR(_xlfn.TEXTAFTER(_xlfn.TEXTBEFORE(runRBA_RBA_fluxes[[#This Row],[rxn]],"_"&amp;runRBA_RBA_fluxes[[#This Row],[dir]]&amp;"-",-1),runRBA_RBA_fluxes[[#This Row],[tag]]&amp;"-"),"")</f>
        <v>DHNPTt_c_m</v>
      </c>
      <c r="G1397" t="str">
        <f>_xlfn.TEXTAFTER(_xlfn.TEXTBEFORE(runRBA_RBA_fluxes[[#This Row],[rxn]],"-"&amp;runRBA_RBA_fluxes[[#This Row],[enz]],-1),"_",-1)</f>
        <v>FWD</v>
      </c>
      <c r="H1397" t="str">
        <f>_xlfn.TEXTAFTER(runRBA_RBA_fluxes[[#This Row],[rxn]],"-",-1)</f>
        <v>SPONT</v>
      </c>
      <c r="I1397" s="1">
        <f>IF(runRBA_RBA_fluxes[[#This Row],[dir]]="REV",-runRBA_RBA_fluxes[[#This Row],[ub]],runRBA_RBA_fluxes[[#This Row],[lb]])</f>
        <v>0</v>
      </c>
      <c r="J1397" s="1">
        <f>IF(runRBA_RBA_fluxes[[#This Row],[dir]]="REV",-runRBA_RBA_fluxes[[#This Row],[lb]],runRBA_RBA_fluxes[[#This Row],[ub]])</f>
        <v>1000.0000000000001</v>
      </c>
      <c r="K1397" s="1">
        <f>IF(runRBA_RBA_fluxes[[#This Row],[dir]]="REV",-1,1)*runRBA_RBA_fluxes[[#This Row],[flux]]</f>
        <v>6.4080897359999997E-6</v>
      </c>
      <c r="L1397" s="1" t="b">
        <f>NOT(ISERROR(IF(runRBA_RBA_fluxes[[#This Row],[tag]]="RXN",MATCH(runRBA_RBA_fluxes[[#This Row],[rxn_base_id]],fba_fluxes[rxn],0),0)))</f>
        <v>1</v>
      </c>
    </row>
    <row r="1398" spans="1:12" x14ac:dyDescent="0.2">
      <c r="A1398" s="1" t="s">
        <v>996</v>
      </c>
      <c r="B1398">
        <v>6.7726302189200004E-4</v>
      </c>
      <c r="C1398">
        <v>0</v>
      </c>
      <c r="D1398">
        <v>1000.0000000000001</v>
      </c>
      <c r="E1398" t="str">
        <f>_xlfn.TEXTBEFORE(runRBA_RBA_fluxes[[#This Row],[rxn]],"-")</f>
        <v>RXN</v>
      </c>
      <c r="F1398" t="str">
        <f>IFERROR(_xlfn.TEXTAFTER(_xlfn.TEXTBEFORE(runRBA_RBA_fluxes[[#This Row],[rxn]],"_"&amp;runRBA_RBA_fluxes[[#This Row],[dir]]&amp;"-",-1),runRBA_RBA_fluxes[[#This Row],[tag]]&amp;"-"),"")</f>
        <v>PMTCOAt_c_l</v>
      </c>
      <c r="G1398" t="str">
        <f>_xlfn.TEXTAFTER(_xlfn.TEXTBEFORE(runRBA_RBA_fluxes[[#This Row],[rxn]],"-"&amp;runRBA_RBA_fluxes[[#This Row],[enz]],-1),"_",-1)</f>
        <v>FWD</v>
      </c>
      <c r="H1398" t="str">
        <f>_xlfn.TEXTAFTER(runRBA_RBA_fluxes[[#This Row],[rxn]],"-",-1)</f>
        <v>SPONT</v>
      </c>
      <c r="I1398" s="1">
        <f>IF(runRBA_RBA_fluxes[[#This Row],[dir]]="REV",-runRBA_RBA_fluxes[[#This Row],[ub]],runRBA_RBA_fluxes[[#This Row],[lb]])</f>
        <v>0</v>
      </c>
      <c r="J1398" s="1">
        <f>IF(runRBA_RBA_fluxes[[#This Row],[dir]]="REV",-runRBA_RBA_fluxes[[#This Row],[lb]],runRBA_RBA_fluxes[[#This Row],[ub]])</f>
        <v>1000.0000000000001</v>
      </c>
      <c r="K1398" s="1">
        <f>IF(runRBA_RBA_fluxes[[#This Row],[dir]]="REV",-1,1)*runRBA_RBA_fluxes[[#This Row],[flux]]</f>
        <v>6.7726302189200004E-4</v>
      </c>
      <c r="L1398" s="1" t="b">
        <f>NOT(ISERROR(IF(runRBA_RBA_fluxes[[#This Row],[tag]]="RXN",MATCH(runRBA_RBA_fluxes[[#This Row],[rxn_base_id]],fba_fluxes[rxn],0),0)))</f>
        <v>1</v>
      </c>
    </row>
    <row r="1399" spans="1:12" hidden="1" x14ac:dyDescent="0.2">
      <c r="A1399" s="1" t="s">
        <v>2183</v>
      </c>
      <c r="B1399">
        <v>7.47137969E-7</v>
      </c>
      <c r="C1399">
        <v>0</v>
      </c>
      <c r="D1399">
        <v>1000.0000000000001</v>
      </c>
      <c r="E1399" t="str">
        <f>_xlfn.TEXTBEFORE(runRBA_RBA_fluxes[[#This Row],[rxn]],"-")</f>
        <v>RIBOSUBSYN</v>
      </c>
      <c r="F1399" t="str">
        <f>IFERROR(_xlfn.TEXTAFTER(_xlfn.TEXTBEFORE(runRBA_RBA_fluxes[[#This Row],[rxn]],"_"&amp;runRBA_RBA_fluxes[[#This Row],[dir]]&amp;"-",-1),runRBA_RBA_fluxes[[#This Row],[tag]]&amp;"-"),"")</f>
        <v/>
      </c>
      <c r="G1399" t="e">
        <f>_xlfn.TEXTAFTER(_xlfn.TEXTBEFORE(runRBA_RBA_fluxes[[#This Row],[rxn]],"-"&amp;runRBA_RBA_fluxes[[#This Row],[enz]],-1),"_",-1)</f>
        <v>#N/A</v>
      </c>
      <c r="H1399" t="str">
        <f>_xlfn.TEXTAFTER(runRBA_RBA_fluxes[[#This Row],[rxn]],"-",-1)</f>
        <v>A</v>
      </c>
      <c r="I1399" s="1" t="e">
        <f>IF(runRBA_RBA_fluxes[[#This Row],[dir]]="REV",-runRBA_RBA_fluxes[[#This Row],[ub]],runRBA_RBA_fluxes[[#This Row],[lb]])</f>
        <v>#N/A</v>
      </c>
      <c r="J1399" s="1" t="e">
        <f>IF(runRBA_RBA_fluxes[[#This Row],[dir]]="REV",-runRBA_RBA_fluxes[[#This Row],[lb]],runRBA_RBA_fluxes[[#This Row],[ub]])</f>
        <v>#N/A</v>
      </c>
      <c r="K1399" s="1" t="e">
        <f>IF(runRBA_RBA_fluxes[[#This Row],[dir]]="REV",-1,1)*runRBA_RBA_fluxes[[#This Row],[flux]]</f>
        <v>#N/A</v>
      </c>
      <c r="L1399" s="1" t="b">
        <f>NOT(ISERROR(IF(runRBA_RBA_fluxes[[#This Row],[tag]]="RXN",MATCH(runRBA_RBA_fluxes[[#This Row],[rxn_base_id]],fba_fluxes[rxn],0),0)))</f>
        <v>1</v>
      </c>
    </row>
    <row r="1400" spans="1:12" hidden="1" x14ac:dyDescent="0.2">
      <c r="A1400" s="1" t="s">
        <v>2184</v>
      </c>
      <c r="B1400">
        <v>4.7562527299999998E-7</v>
      </c>
      <c r="C1400">
        <v>0</v>
      </c>
      <c r="D1400">
        <v>1000.0000000000001</v>
      </c>
      <c r="E1400" t="str">
        <f>_xlfn.TEXTBEFORE(runRBA_RBA_fluxes[[#This Row],[rxn]],"-")</f>
        <v>PROSYN</v>
      </c>
      <c r="F1400" t="str">
        <f>IFERROR(_xlfn.TEXTAFTER(_xlfn.TEXTBEFORE(runRBA_RBA_fluxes[[#This Row],[rxn]],"_"&amp;runRBA_RBA_fluxes[[#This Row],[dir]]&amp;"-",-1),runRBA_RBA_fluxes[[#This Row],[tag]]&amp;"-"),"")</f>
        <v/>
      </c>
      <c r="G1400" t="e">
        <f>_xlfn.TEXTAFTER(_xlfn.TEXTBEFORE(runRBA_RBA_fluxes[[#This Row],[rxn]],"-"&amp;runRBA_RBA_fluxes[[#This Row],[enz]],-1),"_",-1)</f>
        <v>#N/A</v>
      </c>
      <c r="H1400" t="str">
        <f>_xlfn.TEXTAFTER(runRBA_RBA_fluxes[[#This Row],[rxn]],"-",-1)</f>
        <v>YMR205C</v>
      </c>
      <c r="I1400" s="1" t="e">
        <f>IF(runRBA_RBA_fluxes[[#This Row],[dir]]="REV",-runRBA_RBA_fluxes[[#This Row],[ub]],runRBA_RBA_fluxes[[#This Row],[lb]])</f>
        <v>#N/A</v>
      </c>
      <c r="J1400" s="1" t="e">
        <f>IF(runRBA_RBA_fluxes[[#This Row],[dir]]="REV",-runRBA_RBA_fluxes[[#This Row],[lb]],runRBA_RBA_fluxes[[#This Row],[ub]])</f>
        <v>#N/A</v>
      </c>
      <c r="K1400" s="1" t="e">
        <f>IF(runRBA_RBA_fluxes[[#This Row],[dir]]="REV",-1,1)*runRBA_RBA_fluxes[[#This Row],[flux]]</f>
        <v>#N/A</v>
      </c>
      <c r="L1400" s="1" t="b">
        <f>NOT(ISERROR(IF(runRBA_RBA_fluxes[[#This Row],[tag]]="RXN",MATCH(runRBA_RBA_fluxes[[#This Row],[rxn_base_id]],fba_fluxes[rxn],0),0)))</f>
        <v>1</v>
      </c>
    </row>
    <row r="1401" spans="1:12" x14ac:dyDescent="0.2">
      <c r="A1401" s="1" t="s">
        <v>997</v>
      </c>
      <c r="B1401">
        <v>6.8474455620900002E-3</v>
      </c>
      <c r="C1401">
        <v>0</v>
      </c>
      <c r="D1401">
        <v>1000.0000000000001</v>
      </c>
      <c r="E1401" t="str">
        <f>_xlfn.TEXTBEFORE(runRBA_RBA_fluxes[[#This Row],[rxn]],"-")</f>
        <v>RXN</v>
      </c>
      <c r="F1401" t="str">
        <f>IFERROR(_xlfn.TEXTAFTER(_xlfn.TEXTBEFORE(runRBA_RBA_fluxes[[#This Row],[rxn]],"_"&amp;runRBA_RBA_fluxes[[#This Row],[dir]]&amp;"-",-1),runRBA_RBA_fluxes[[#This Row],[tag]]&amp;"-"),"")</f>
        <v>DPMVD_c</v>
      </c>
      <c r="G1401" t="str">
        <f>_xlfn.TEXTAFTER(_xlfn.TEXTBEFORE(runRBA_RBA_fluxes[[#This Row],[rxn]],"-"&amp;runRBA_RBA_fluxes[[#This Row],[enz]],-1),"_",-1)</f>
        <v>FWD</v>
      </c>
      <c r="H1401" t="str">
        <f>_xlfn.TEXTAFTER(runRBA_RBA_fluxes[[#This Row],[rxn]],"-",-1)</f>
        <v>YNR043W</v>
      </c>
      <c r="I1401" s="1">
        <f>IF(runRBA_RBA_fluxes[[#This Row],[dir]]="REV",-runRBA_RBA_fluxes[[#This Row],[ub]],runRBA_RBA_fluxes[[#This Row],[lb]])</f>
        <v>0</v>
      </c>
      <c r="J1401" s="1">
        <f>IF(runRBA_RBA_fluxes[[#This Row],[dir]]="REV",-runRBA_RBA_fluxes[[#This Row],[lb]],runRBA_RBA_fluxes[[#This Row],[ub]])</f>
        <v>1000.0000000000001</v>
      </c>
      <c r="K1401" s="1">
        <f>IF(runRBA_RBA_fluxes[[#This Row],[dir]]="REV",-1,1)*runRBA_RBA_fluxes[[#This Row],[flux]]</f>
        <v>6.8474455620900002E-3</v>
      </c>
      <c r="L1401" s="1" t="b">
        <f>NOT(ISERROR(IF(runRBA_RBA_fluxes[[#This Row],[tag]]="RXN",MATCH(runRBA_RBA_fluxes[[#This Row],[rxn_base_id]],fba_fluxes[rxn],0),0)))</f>
        <v>1</v>
      </c>
    </row>
    <row r="1402" spans="1:12" hidden="1" x14ac:dyDescent="0.2">
      <c r="A1402" s="1" t="s">
        <v>2185</v>
      </c>
      <c r="B1402">
        <v>1.13441984E-7</v>
      </c>
      <c r="C1402">
        <v>0</v>
      </c>
      <c r="D1402">
        <v>1000.0000000000001</v>
      </c>
      <c r="E1402" t="str">
        <f>_xlfn.TEXTBEFORE(runRBA_RBA_fluxes[[#This Row],[rxn]],"-")</f>
        <v>ENZLOAD</v>
      </c>
      <c r="F1402" t="str">
        <f>IFERROR(_xlfn.TEXTAFTER(_xlfn.TEXTBEFORE(runRBA_RBA_fluxes[[#This Row],[rxn]],"_"&amp;runRBA_RBA_fluxes[[#This Row],[dir]]&amp;"-",-1),runRBA_RBA_fluxes[[#This Row],[tag]]&amp;"-"),"")</f>
        <v>METTRS_c</v>
      </c>
      <c r="G1402" t="str">
        <f>_xlfn.TEXTAFTER(_xlfn.TEXTBEFORE(runRBA_RBA_fluxes[[#This Row],[rxn]],"-"&amp;runRBA_RBA_fluxes[[#This Row],[enz]],-1),"_",-1)</f>
        <v>FWD</v>
      </c>
      <c r="H1402" t="str">
        <f>_xlfn.TEXTAFTER(runRBA_RBA_fluxes[[#This Row],[rxn]],"-",-1)</f>
        <v>MES1ARC1</v>
      </c>
      <c r="I1402" s="1">
        <f>IF(runRBA_RBA_fluxes[[#This Row],[dir]]="REV",-runRBA_RBA_fluxes[[#This Row],[ub]],runRBA_RBA_fluxes[[#This Row],[lb]])</f>
        <v>0</v>
      </c>
      <c r="J1402" s="1">
        <f>IF(runRBA_RBA_fluxes[[#This Row],[dir]]="REV",-runRBA_RBA_fluxes[[#This Row],[lb]],runRBA_RBA_fluxes[[#This Row],[ub]])</f>
        <v>1000.0000000000001</v>
      </c>
      <c r="K1402" s="1">
        <f>IF(runRBA_RBA_fluxes[[#This Row],[dir]]="REV",-1,1)*runRBA_RBA_fluxes[[#This Row],[flux]]</f>
        <v>1.13441984E-7</v>
      </c>
      <c r="L1402" s="1" t="b">
        <f>NOT(ISERROR(IF(runRBA_RBA_fluxes[[#This Row],[tag]]="RXN",MATCH(runRBA_RBA_fluxes[[#This Row],[rxn_base_id]],fba_fluxes[rxn],0),0)))</f>
        <v>1</v>
      </c>
    </row>
    <row r="1403" spans="1:12" x14ac:dyDescent="0.2">
      <c r="A1403" s="1" t="s">
        <v>998</v>
      </c>
      <c r="B1403">
        <v>3.5839384797620001E-3</v>
      </c>
      <c r="C1403">
        <v>0</v>
      </c>
      <c r="D1403">
        <v>1000.0000000000001</v>
      </c>
      <c r="E1403" t="str">
        <f>_xlfn.TEXTBEFORE(runRBA_RBA_fluxes[[#This Row],[rxn]],"-")</f>
        <v>RXN</v>
      </c>
      <c r="F1403" t="str">
        <f>IFERROR(_xlfn.TEXTAFTER(_xlfn.TEXTBEFORE(runRBA_RBA_fluxes[[#This Row],[rxn]],"_"&amp;runRBA_RBA_fluxes[[#This Row],[dir]]&amp;"-",-1),runRBA_RBA_fluxes[[#This Row],[tag]]&amp;"-"),"")</f>
        <v>COAt_c_l</v>
      </c>
      <c r="G1403" t="str">
        <f>_xlfn.TEXTAFTER(_xlfn.TEXTBEFORE(runRBA_RBA_fluxes[[#This Row],[rxn]],"-"&amp;runRBA_RBA_fluxes[[#This Row],[enz]],-1),"_",-1)</f>
        <v>REV</v>
      </c>
      <c r="H1403" t="str">
        <f>_xlfn.TEXTAFTER(runRBA_RBA_fluxes[[#This Row],[rxn]],"-",-1)</f>
        <v>SPONT</v>
      </c>
      <c r="I1403" s="1">
        <f>IF(runRBA_RBA_fluxes[[#This Row],[dir]]="REV",-runRBA_RBA_fluxes[[#This Row],[ub]],runRBA_RBA_fluxes[[#This Row],[lb]])</f>
        <v>-1000.0000000000001</v>
      </c>
      <c r="J1403" s="1">
        <f>IF(runRBA_RBA_fluxes[[#This Row],[dir]]="REV",-runRBA_RBA_fluxes[[#This Row],[lb]],runRBA_RBA_fluxes[[#This Row],[ub]])</f>
        <v>0</v>
      </c>
      <c r="K1403" s="1">
        <f>IF(runRBA_RBA_fluxes[[#This Row],[dir]]="REV",-1,1)*runRBA_RBA_fluxes[[#This Row],[flux]]</f>
        <v>-3.5839384797620001E-3</v>
      </c>
      <c r="L1403" s="1" t="b">
        <f>NOT(ISERROR(IF(runRBA_RBA_fluxes[[#This Row],[tag]]="RXN",MATCH(runRBA_RBA_fluxes[[#This Row],[rxn_base_id]],fba_fluxes[rxn],0),0)))</f>
        <v>1</v>
      </c>
    </row>
    <row r="1404" spans="1:12" x14ac:dyDescent="0.2">
      <c r="A1404" s="1" t="s">
        <v>999</v>
      </c>
      <c r="B1404">
        <v>0.41998694068143699</v>
      </c>
      <c r="C1404">
        <v>0</v>
      </c>
      <c r="D1404">
        <v>1000.0000000000001</v>
      </c>
      <c r="E1404" t="str">
        <f>_xlfn.TEXTBEFORE(runRBA_RBA_fluxes[[#This Row],[rxn]],"-")</f>
        <v>RXN</v>
      </c>
      <c r="F1404" t="str">
        <f>IFERROR(_xlfn.TEXTAFTER(_xlfn.TEXTBEFORE(runRBA_RBA_fluxes[[#This Row],[rxn]],"_"&amp;runRBA_RBA_fluxes[[#This Row],[dir]]&amp;"-",-1),runRBA_RBA_fluxes[[#This Row],[tag]]&amp;"-"),"")</f>
        <v>GHMT2r_c</v>
      </c>
      <c r="G1404" t="str">
        <f>_xlfn.TEXTAFTER(_xlfn.TEXTBEFORE(runRBA_RBA_fluxes[[#This Row],[rxn]],"-"&amp;runRBA_RBA_fluxes[[#This Row],[enz]],-1),"_",-1)</f>
        <v>FWD</v>
      </c>
      <c r="H1404" t="str">
        <f>_xlfn.TEXTAFTER(runRBA_RBA_fluxes[[#This Row],[rxn]],"-",-1)</f>
        <v>YLR058C</v>
      </c>
      <c r="I1404" s="1">
        <f>IF(runRBA_RBA_fluxes[[#This Row],[dir]]="REV",-runRBA_RBA_fluxes[[#This Row],[ub]],runRBA_RBA_fluxes[[#This Row],[lb]])</f>
        <v>0</v>
      </c>
      <c r="J1404" s="1">
        <f>IF(runRBA_RBA_fluxes[[#This Row],[dir]]="REV",-runRBA_RBA_fluxes[[#This Row],[lb]],runRBA_RBA_fluxes[[#This Row],[ub]])</f>
        <v>1000.0000000000001</v>
      </c>
      <c r="K1404" s="1">
        <f>IF(runRBA_RBA_fluxes[[#This Row],[dir]]="REV",-1,1)*runRBA_RBA_fluxes[[#This Row],[flux]]</f>
        <v>0.41998694068143699</v>
      </c>
      <c r="L1404" s="1" t="b">
        <f>NOT(ISERROR(IF(runRBA_RBA_fluxes[[#This Row],[tag]]="RXN",MATCH(runRBA_RBA_fluxes[[#This Row],[rxn_base_id]],fba_fluxes[rxn],0),0)))</f>
        <v>1</v>
      </c>
    </row>
    <row r="1405" spans="1:12" hidden="1" x14ac:dyDescent="0.2">
      <c r="A1405" s="1" t="s">
        <v>2186</v>
      </c>
      <c r="B1405">
        <v>7.6115352310000003E-6</v>
      </c>
      <c r="C1405">
        <v>0</v>
      </c>
      <c r="D1405">
        <v>1000.0000000000001</v>
      </c>
      <c r="E1405" t="str">
        <f>_xlfn.TEXTBEFORE(runRBA_RBA_fluxes[[#This Row],[rxn]],"-")</f>
        <v>PROSYN</v>
      </c>
      <c r="F1405" t="str">
        <f>IFERROR(_xlfn.TEXTAFTER(_xlfn.TEXTBEFORE(runRBA_RBA_fluxes[[#This Row],[rxn]],"_"&amp;runRBA_RBA_fluxes[[#This Row],[dir]]&amp;"-",-1),runRBA_RBA_fluxes[[#This Row],[tag]]&amp;"-"),"")</f>
        <v/>
      </c>
      <c r="G1405" t="e">
        <f>_xlfn.TEXTAFTER(_xlfn.TEXTBEFORE(runRBA_RBA_fluxes[[#This Row],[rxn]],"-"&amp;runRBA_RBA_fluxes[[#This Row],[enz]],-1),"_",-1)</f>
        <v>#N/A</v>
      </c>
      <c r="H1405" t="str">
        <f>_xlfn.TEXTAFTER(runRBA_RBA_fluxes[[#This Row],[rxn]],"-",-1)</f>
        <v>YGL187C</v>
      </c>
      <c r="I1405" s="1" t="e">
        <f>IF(runRBA_RBA_fluxes[[#This Row],[dir]]="REV",-runRBA_RBA_fluxes[[#This Row],[ub]],runRBA_RBA_fluxes[[#This Row],[lb]])</f>
        <v>#N/A</v>
      </c>
      <c r="J1405" s="1" t="e">
        <f>IF(runRBA_RBA_fluxes[[#This Row],[dir]]="REV",-runRBA_RBA_fluxes[[#This Row],[lb]],runRBA_RBA_fluxes[[#This Row],[ub]])</f>
        <v>#N/A</v>
      </c>
      <c r="K1405" s="1" t="e">
        <f>IF(runRBA_RBA_fluxes[[#This Row],[dir]]="REV",-1,1)*runRBA_RBA_fluxes[[#This Row],[flux]]</f>
        <v>#N/A</v>
      </c>
      <c r="L1405" s="1" t="b">
        <f>NOT(ISERROR(IF(runRBA_RBA_fluxes[[#This Row],[tag]]="RXN",MATCH(runRBA_RBA_fluxes[[#This Row],[rxn_base_id]],fba_fluxes[rxn],0),0)))</f>
        <v>1</v>
      </c>
    </row>
    <row r="1406" spans="1:12" x14ac:dyDescent="0.2">
      <c r="A1406" s="1" t="s">
        <v>1000</v>
      </c>
      <c r="B1406">
        <v>1.06737427863E-4</v>
      </c>
      <c r="C1406">
        <v>0</v>
      </c>
      <c r="D1406">
        <v>1000.0000000000001</v>
      </c>
      <c r="E1406" t="str">
        <f>_xlfn.TEXTBEFORE(runRBA_RBA_fluxes[[#This Row],[rxn]],"-")</f>
        <v>RXN</v>
      </c>
      <c r="F1406" t="str">
        <f>IFERROR(_xlfn.TEXTAFTER(_xlfn.TEXTBEFORE(runRBA_RBA_fluxes[[#This Row],[rxn]],"_"&amp;runRBA_RBA_fluxes[[#This Row],[dir]]&amp;"-",-1),runRBA_RBA_fluxes[[#This Row],[tag]]&amp;"-"),"")</f>
        <v>FE2t_c_m</v>
      </c>
      <c r="G1406" t="str">
        <f>_xlfn.TEXTAFTER(_xlfn.TEXTBEFORE(runRBA_RBA_fluxes[[#This Row],[rxn]],"-"&amp;runRBA_RBA_fluxes[[#This Row],[enz]],-1),"_",-1)</f>
        <v>FWD</v>
      </c>
      <c r="H1406" t="str">
        <f>_xlfn.TEXTAFTER(runRBA_RBA_fluxes[[#This Row],[rxn]],"-",-1)</f>
        <v>YKR052C</v>
      </c>
      <c r="I1406" s="1">
        <f>IF(runRBA_RBA_fluxes[[#This Row],[dir]]="REV",-runRBA_RBA_fluxes[[#This Row],[ub]],runRBA_RBA_fluxes[[#This Row],[lb]])</f>
        <v>0</v>
      </c>
      <c r="J1406" s="1">
        <f>IF(runRBA_RBA_fluxes[[#This Row],[dir]]="REV",-runRBA_RBA_fluxes[[#This Row],[lb]],runRBA_RBA_fluxes[[#This Row],[ub]])</f>
        <v>1000.0000000000001</v>
      </c>
      <c r="K1406" s="1">
        <f>IF(runRBA_RBA_fluxes[[#This Row],[dir]]="REV",-1,1)*runRBA_RBA_fluxes[[#This Row],[flux]]</f>
        <v>1.06737427863E-4</v>
      </c>
      <c r="L1406" s="1" t="b">
        <f>NOT(ISERROR(IF(runRBA_RBA_fluxes[[#This Row],[tag]]="RXN",MATCH(runRBA_RBA_fluxes[[#This Row],[rxn_base_id]],fba_fluxes[rxn],0),0)))</f>
        <v>1</v>
      </c>
    </row>
    <row r="1407" spans="1:12" hidden="1" x14ac:dyDescent="0.2">
      <c r="A1407" s="1" t="s">
        <v>2187</v>
      </c>
      <c r="B1407">
        <v>3.0695790500000001E-7</v>
      </c>
      <c r="C1407">
        <v>0</v>
      </c>
      <c r="D1407">
        <v>1000.0000000000001</v>
      </c>
      <c r="E1407" t="str">
        <f>_xlfn.TEXTBEFORE(runRBA_RBA_fluxes[[#This Row],[rxn]],"-")</f>
        <v>PROSYN</v>
      </c>
      <c r="F1407" t="str">
        <f>IFERROR(_xlfn.TEXTAFTER(_xlfn.TEXTBEFORE(runRBA_RBA_fluxes[[#This Row],[rxn]],"_"&amp;runRBA_RBA_fluxes[[#This Row],[dir]]&amp;"-",-1),runRBA_RBA_fluxes[[#This Row],[tag]]&amp;"-"),"")</f>
        <v/>
      </c>
      <c r="G1407" t="e">
        <f>_xlfn.TEXTAFTER(_xlfn.TEXTBEFORE(runRBA_RBA_fluxes[[#This Row],[rxn]],"-"&amp;runRBA_RBA_fluxes[[#This Row],[enz]],-1),"_",-1)</f>
        <v>#N/A</v>
      </c>
      <c r="H1407" t="str">
        <f>_xlfn.TEXTAFTER(runRBA_RBA_fluxes[[#This Row],[rxn]],"-",-1)</f>
        <v>YPL231W</v>
      </c>
      <c r="I1407" s="1" t="e">
        <f>IF(runRBA_RBA_fluxes[[#This Row],[dir]]="REV",-runRBA_RBA_fluxes[[#This Row],[ub]],runRBA_RBA_fluxes[[#This Row],[lb]])</f>
        <v>#N/A</v>
      </c>
      <c r="J1407" s="1" t="e">
        <f>IF(runRBA_RBA_fluxes[[#This Row],[dir]]="REV",-runRBA_RBA_fluxes[[#This Row],[lb]],runRBA_RBA_fluxes[[#This Row],[ub]])</f>
        <v>#N/A</v>
      </c>
      <c r="K1407" s="1" t="e">
        <f>IF(runRBA_RBA_fluxes[[#This Row],[dir]]="REV",-1,1)*runRBA_RBA_fluxes[[#This Row],[flux]]</f>
        <v>#N/A</v>
      </c>
      <c r="L1407" s="1" t="b">
        <f>NOT(ISERROR(IF(runRBA_RBA_fluxes[[#This Row],[tag]]="RXN",MATCH(runRBA_RBA_fluxes[[#This Row],[rxn_base_id]],fba_fluxes[rxn],0),0)))</f>
        <v>1</v>
      </c>
    </row>
    <row r="1408" spans="1:12" hidden="1" x14ac:dyDescent="0.2">
      <c r="A1408" s="1" t="s">
        <v>2188</v>
      </c>
      <c r="B1408">
        <v>2.0050549978630002E-3</v>
      </c>
      <c r="C1408">
        <v>0</v>
      </c>
      <c r="D1408">
        <v>1000.0000000000001</v>
      </c>
      <c r="E1408" t="str">
        <f>_xlfn.TEXTBEFORE(runRBA_RBA_fluxes[[#This Row],[rxn]],"-")</f>
        <v>BIOSYN</v>
      </c>
      <c r="F1408" t="str">
        <f>IFERROR(_xlfn.TEXTAFTER(_xlfn.TEXTBEFORE(runRBA_RBA_fluxes[[#This Row],[rxn]],"_"&amp;runRBA_RBA_fluxes[[#This Row],[dir]]&amp;"-",-1),runRBA_RBA_fluxes[[#This Row],[tag]]&amp;"-"),"")</f>
        <v/>
      </c>
      <c r="G1408" t="e">
        <f>_xlfn.TEXTAFTER(_xlfn.TEXTBEFORE(runRBA_RBA_fluxes[[#This Row],[rxn]],"-"&amp;runRBA_RBA_fluxes[[#This Row],[enz]],-1),"_",-1)</f>
        <v>#N/A</v>
      </c>
      <c r="H1408" t="str">
        <f>_xlfn.TEXTAFTER(runRBA_RBA_fluxes[[#This Row],[rxn]],"-",-1)</f>
        <v>LIPID</v>
      </c>
      <c r="I1408" s="1" t="e">
        <f>IF(runRBA_RBA_fluxes[[#This Row],[dir]]="REV",-runRBA_RBA_fluxes[[#This Row],[ub]],runRBA_RBA_fluxes[[#This Row],[lb]])</f>
        <v>#N/A</v>
      </c>
      <c r="J1408" s="1" t="e">
        <f>IF(runRBA_RBA_fluxes[[#This Row],[dir]]="REV",-runRBA_RBA_fluxes[[#This Row],[lb]],runRBA_RBA_fluxes[[#This Row],[ub]])</f>
        <v>#N/A</v>
      </c>
      <c r="K1408" s="1" t="e">
        <f>IF(runRBA_RBA_fluxes[[#This Row],[dir]]="REV",-1,1)*runRBA_RBA_fluxes[[#This Row],[flux]]</f>
        <v>#N/A</v>
      </c>
      <c r="L1408" s="1" t="b">
        <f>NOT(ISERROR(IF(runRBA_RBA_fluxes[[#This Row],[tag]]="RXN",MATCH(runRBA_RBA_fluxes[[#This Row],[rxn_base_id]],fba_fluxes[rxn],0),0)))</f>
        <v>1</v>
      </c>
    </row>
    <row r="1409" spans="1:12" hidden="1" x14ac:dyDescent="0.2">
      <c r="A1409" s="1" t="s">
        <v>2189</v>
      </c>
      <c r="B1409">
        <v>3.1633763799999999E-7</v>
      </c>
      <c r="C1409">
        <v>0</v>
      </c>
      <c r="D1409">
        <v>1000.0000000000001</v>
      </c>
      <c r="E1409" t="str">
        <f>_xlfn.TEXTBEFORE(runRBA_RBA_fluxes[[#This Row],[rxn]],"-")</f>
        <v>ENZLOAD</v>
      </c>
      <c r="F1409" t="str">
        <f>IFERROR(_xlfn.TEXTAFTER(_xlfn.TEXTBEFORE(runRBA_RBA_fluxes[[#This Row],[rxn]],"_"&amp;runRBA_RBA_fluxes[[#This Row],[dir]]&amp;"-",-1),runRBA_RBA_fluxes[[#This Row],[tag]]&amp;"-"),"")</f>
        <v>GHMT2r_c</v>
      </c>
      <c r="G1409" t="str">
        <f>_xlfn.TEXTAFTER(_xlfn.TEXTBEFORE(runRBA_RBA_fluxes[[#This Row],[rxn]],"-"&amp;runRBA_RBA_fluxes[[#This Row],[enz]],-1),"_",-1)</f>
        <v>FWD</v>
      </c>
      <c r="H1409" t="str">
        <f>_xlfn.TEXTAFTER(runRBA_RBA_fluxes[[#This Row],[rxn]],"-",-1)</f>
        <v>YLR058C</v>
      </c>
      <c r="I1409" s="1">
        <f>IF(runRBA_RBA_fluxes[[#This Row],[dir]]="REV",-runRBA_RBA_fluxes[[#This Row],[ub]],runRBA_RBA_fluxes[[#This Row],[lb]])</f>
        <v>0</v>
      </c>
      <c r="J1409" s="1">
        <f>IF(runRBA_RBA_fluxes[[#This Row],[dir]]="REV",-runRBA_RBA_fluxes[[#This Row],[lb]],runRBA_RBA_fluxes[[#This Row],[ub]])</f>
        <v>1000.0000000000001</v>
      </c>
      <c r="K1409" s="1">
        <f>IF(runRBA_RBA_fluxes[[#This Row],[dir]]="REV",-1,1)*runRBA_RBA_fluxes[[#This Row],[flux]]</f>
        <v>3.1633763799999999E-7</v>
      </c>
      <c r="L1409" s="1" t="b">
        <f>NOT(ISERROR(IF(runRBA_RBA_fluxes[[#This Row],[tag]]="RXN",MATCH(runRBA_RBA_fluxes[[#This Row],[rxn_base_id]],fba_fluxes[rxn],0),0)))</f>
        <v>1</v>
      </c>
    </row>
    <row r="1410" spans="1:12" hidden="1" x14ac:dyDescent="0.2">
      <c r="A1410" s="1" t="s">
        <v>2190</v>
      </c>
      <c r="B1410">
        <v>0</v>
      </c>
      <c r="C1410">
        <v>0</v>
      </c>
      <c r="D1410">
        <v>1000.0000000000001</v>
      </c>
      <c r="E1410" t="str">
        <f>_xlfn.TEXTBEFORE(runRBA_RBA_fluxes[[#This Row],[rxn]],"-")</f>
        <v>ENZLOAD</v>
      </c>
      <c r="F1410" t="str">
        <f>IFERROR(_xlfn.TEXTAFTER(_xlfn.TEXTBEFORE(runRBA_RBA_fluxes[[#This Row],[rxn]],"_"&amp;runRBA_RBA_fluxes[[#This Row],[dir]]&amp;"-",-1),runRBA_RBA_fluxes[[#This Row],[tag]]&amp;"-"),"")</f>
        <v>PDX5POi_c</v>
      </c>
      <c r="G1410" t="str">
        <f>_xlfn.TEXTAFTER(_xlfn.TEXTBEFORE(runRBA_RBA_fluxes[[#This Row],[rxn]],"-"&amp;runRBA_RBA_fluxes[[#This Row],[enz]],-1),"_",-1)</f>
        <v>FWD</v>
      </c>
      <c r="H1410" t="str">
        <f>_xlfn.TEXTAFTER(runRBA_RBA_fluxes[[#This Row],[rxn]],"-",-1)</f>
        <v>YBR035C</v>
      </c>
      <c r="I1410" s="1">
        <f>IF(runRBA_RBA_fluxes[[#This Row],[dir]]="REV",-runRBA_RBA_fluxes[[#This Row],[ub]],runRBA_RBA_fluxes[[#This Row],[lb]])</f>
        <v>0</v>
      </c>
      <c r="J1410" s="1">
        <f>IF(runRBA_RBA_fluxes[[#This Row],[dir]]="REV",-runRBA_RBA_fluxes[[#This Row],[lb]],runRBA_RBA_fluxes[[#This Row],[ub]])</f>
        <v>1000.0000000000001</v>
      </c>
      <c r="K1410" s="1">
        <f>IF(runRBA_RBA_fluxes[[#This Row],[dir]]="REV",-1,1)*runRBA_RBA_fluxes[[#This Row],[flux]]</f>
        <v>0</v>
      </c>
      <c r="L1410" s="1" t="b">
        <f>NOT(ISERROR(IF(runRBA_RBA_fluxes[[#This Row],[tag]]="RXN",MATCH(runRBA_RBA_fluxes[[#This Row],[rxn_base_id]],fba_fluxes[rxn],0),0)))</f>
        <v>1</v>
      </c>
    </row>
    <row r="1411" spans="1:12" x14ac:dyDescent="0.2">
      <c r="A1411" s="1" t="s">
        <v>1001</v>
      </c>
      <c r="B1411">
        <v>6.5720617938000005E-5</v>
      </c>
      <c r="C1411">
        <v>0</v>
      </c>
      <c r="D1411">
        <v>1000.0000000000001</v>
      </c>
      <c r="E1411" t="str">
        <f>_xlfn.TEXTBEFORE(runRBA_RBA_fluxes[[#This Row],[rxn]],"-")</f>
        <v>RXN</v>
      </c>
      <c r="F1411" t="str">
        <f>IFERROR(_xlfn.TEXTAFTER(_xlfn.TEXTBEFORE(runRBA_RBA_fluxes[[#This Row],[rxn]],"_"&amp;runRBA_RBA_fluxes[[#This Row],[dir]]&amp;"-",-1),runRBA_RBA_fluxes[[#This Row],[tag]]&amp;"-"),"")</f>
        <v>3OACE260_rm</v>
      </c>
      <c r="G1411" t="str">
        <f>_xlfn.TEXTAFTER(_xlfn.TEXTBEFORE(runRBA_RBA_fluxes[[#This Row],[rxn]],"-"&amp;runRBA_RBA_fluxes[[#This Row],[enz]],-1),"_",-1)</f>
        <v>FWD</v>
      </c>
      <c r="H1411" t="str">
        <f>_xlfn.TEXTAFTER(runRBA_RBA_fluxes[[#This Row],[rxn]],"-",-1)</f>
        <v>YLR372W</v>
      </c>
      <c r="I1411" s="1">
        <f>IF(runRBA_RBA_fluxes[[#This Row],[dir]]="REV",-runRBA_RBA_fluxes[[#This Row],[ub]],runRBA_RBA_fluxes[[#This Row],[lb]])</f>
        <v>0</v>
      </c>
      <c r="J1411" s="1">
        <f>IF(runRBA_RBA_fluxes[[#This Row],[dir]]="REV",-runRBA_RBA_fluxes[[#This Row],[lb]],runRBA_RBA_fluxes[[#This Row],[ub]])</f>
        <v>1000.0000000000001</v>
      </c>
      <c r="K1411" s="1">
        <f>IF(runRBA_RBA_fluxes[[#This Row],[dir]]="REV",-1,1)*runRBA_RBA_fluxes[[#This Row],[flux]]</f>
        <v>6.5720617938000005E-5</v>
      </c>
      <c r="L1411" s="1" t="b">
        <f>NOT(ISERROR(IF(runRBA_RBA_fluxes[[#This Row],[tag]]="RXN",MATCH(runRBA_RBA_fluxes[[#This Row],[rxn_base_id]],fba_fluxes[rxn],0),0)))</f>
        <v>1</v>
      </c>
    </row>
    <row r="1412" spans="1:12" hidden="1" x14ac:dyDescent="0.2">
      <c r="A1412" s="1" t="s">
        <v>2191</v>
      </c>
      <c r="B1412">
        <v>2.3668337414300001E-4</v>
      </c>
      <c r="C1412">
        <v>0</v>
      </c>
      <c r="D1412">
        <v>1000.0000000000001</v>
      </c>
      <c r="E1412" t="str">
        <f>_xlfn.TEXTBEFORE(runRBA_RBA_fluxes[[#This Row],[rxn]],"-")</f>
        <v>BIOSYN</v>
      </c>
      <c r="F1412" t="str">
        <f>IFERROR(_xlfn.TEXTAFTER(_xlfn.TEXTBEFORE(runRBA_RBA_fluxes[[#This Row],[rxn]],"_"&amp;runRBA_RBA_fluxes[[#This Row],[dir]]&amp;"-",-1),runRBA_RBA_fluxes[[#This Row],[tag]]&amp;"-"),"")</f>
        <v/>
      </c>
      <c r="G1412" t="e">
        <f>_xlfn.TEXTAFTER(_xlfn.TEXTBEFORE(runRBA_RBA_fluxes[[#This Row],[rxn]],"-"&amp;runRBA_RBA_fluxes[[#This Row],[enz]],-1),"_",-1)</f>
        <v>#N/A</v>
      </c>
      <c r="H1412" t="str">
        <f>_xlfn.TEXTAFTER(runRBA_RBA_fluxes[[#This Row],[rxn]],"-",-1)</f>
        <v>DNA4</v>
      </c>
      <c r="I1412" s="1" t="e">
        <f>IF(runRBA_RBA_fluxes[[#This Row],[dir]]="REV",-runRBA_RBA_fluxes[[#This Row],[ub]],runRBA_RBA_fluxes[[#This Row],[lb]])</f>
        <v>#N/A</v>
      </c>
      <c r="J1412" s="1" t="e">
        <f>IF(runRBA_RBA_fluxes[[#This Row],[dir]]="REV",-runRBA_RBA_fluxes[[#This Row],[lb]],runRBA_RBA_fluxes[[#This Row],[ub]])</f>
        <v>#N/A</v>
      </c>
      <c r="K1412" s="1" t="e">
        <f>IF(runRBA_RBA_fluxes[[#This Row],[dir]]="REV",-1,1)*runRBA_RBA_fluxes[[#This Row],[flux]]</f>
        <v>#N/A</v>
      </c>
      <c r="L1412" s="1" t="b">
        <f>NOT(ISERROR(IF(runRBA_RBA_fluxes[[#This Row],[tag]]="RXN",MATCH(runRBA_RBA_fluxes[[#This Row],[rxn_base_id]],fba_fluxes[rxn],0),0)))</f>
        <v>1</v>
      </c>
    </row>
    <row r="1413" spans="1:12" hidden="1" x14ac:dyDescent="0.2">
      <c r="A1413" s="1" t="s">
        <v>2192</v>
      </c>
      <c r="B1413">
        <v>1.1491316220000001E-6</v>
      </c>
      <c r="C1413">
        <v>0</v>
      </c>
      <c r="D1413">
        <v>1000.0000000000001</v>
      </c>
      <c r="E1413" t="str">
        <f>_xlfn.TEXTBEFORE(runRBA_RBA_fluxes[[#This Row],[rxn]],"-")</f>
        <v>ENZLOAD</v>
      </c>
      <c r="F1413" t="str">
        <f>IFERROR(_xlfn.TEXTAFTER(_xlfn.TEXTBEFORE(runRBA_RBA_fluxes[[#This Row],[rxn]],"_"&amp;runRBA_RBA_fluxes[[#This Row],[dir]]&amp;"-",-1),runRBA_RBA_fluxes[[#This Row],[tag]]&amp;"-"),"")</f>
        <v>PGM_c</v>
      </c>
      <c r="G1413" t="str">
        <f>_xlfn.TEXTAFTER(_xlfn.TEXTBEFORE(runRBA_RBA_fluxes[[#This Row],[rxn]],"-"&amp;runRBA_RBA_fluxes[[#This Row],[enz]],-1),"_",-1)</f>
        <v>FWD</v>
      </c>
      <c r="H1413" t="str">
        <f>_xlfn.TEXTAFTER(runRBA_RBA_fluxes[[#This Row],[rxn]],"-",-1)</f>
        <v>YOR283W</v>
      </c>
      <c r="I1413" s="1">
        <f>IF(runRBA_RBA_fluxes[[#This Row],[dir]]="REV",-runRBA_RBA_fluxes[[#This Row],[ub]],runRBA_RBA_fluxes[[#This Row],[lb]])</f>
        <v>0</v>
      </c>
      <c r="J1413" s="1">
        <f>IF(runRBA_RBA_fluxes[[#This Row],[dir]]="REV",-runRBA_RBA_fluxes[[#This Row],[lb]],runRBA_RBA_fluxes[[#This Row],[ub]])</f>
        <v>1000.0000000000001</v>
      </c>
      <c r="K1413" s="1">
        <f>IF(runRBA_RBA_fluxes[[#This Row],[dir]]="REV",-1,1)*runRBA_RBA_fluxes[[#This Row],[flux]]</f>
        <v>1.1491316220000001E-6</v>
      </c>
      <c r="L1413" s="1" t="b">
        <f>NOT(ISERROR(IF(runRBA_RBA_fluxes[[#This Row],[tag]]="RXN",MATCH(runRBA_RBA_fluxes[[#This Row],[rxn_base_id]],fba_fluxes[rxn],0),0)))</f>
        <v>1</v>
      </c>
    </row>
    <row r="1414" spans="1:12" hidden="1" x14ac:dyDescent="0.2">
      <c r="A1414" s="1" t="s">
        <v>2193</v>
      </c>
      <c r="B1414">
        <v>1.8469128399999999E-7</v>
      </c>
      <c r="C1414">
        <v>0</v>
      </c>
      <c r="D1414">
        <v>1000.0000000000001</v>
      </c>
      <c r="E1414" t="str">
        <f>_xlfn.TEXTBEFORE(runRBA_RBA_fluxes[[#This Row],[rxn]],"-")</f>
        <v>ENZSYN</v>
      </c>
      <c r="F1414" t="str">
        <f>IFERROR(_xlfn.TEXTAFTER(_xlfn.TEXTBEFORE(runRBA_RBA_fluxes[[#This Row],[rxn]],"_"&amp;runRBA_RBA_fluxes[[#This Row],[dir]]&amp;"-",-1),runRBA_RBA_fluxes[[#This Row],[tag]]&amp;"-"),"")</f>
        <v/>
      </c>
      <c r="G1414" t="e">
        <f>_xlfn.TEXTAFTER(_xlfn.TEXTBEFORE(runRBA_RBA_fluxes[[#This Row],[rxn]],"-"&amp;runRBA_RBA_fluxes[[#This Row],[enz]],-1),"_",-1)</f>
        <v>#N/A</v>
      </c>
      <c r="H1414" t="str">
        <f>_xlfn.TEXTAFTER(runRBA_RBA_fluxes[[#This Row],[rxn]],"-",-1)</f>
        <v>YIL116W</v>
      </c>
      <c r="I1414" s="1" t="e">
        <f>IF(runRBA_RBA_fluxes[[#This Row],[dir]]="REV",-runRBA_RBA_fluxes[[#This Row],[ub]],runRBA_RBA_fluxes[[#This Row],[lb]])</f>
        <v>#N/A</v>
      </c>
      <c r="J1414" s="1" t="e">
        <f>IF(runRBA_RBA_fluxes[[#This Row],[dir]]="REV",-runRBA_RBA_fluxes[[#This Row],[lb]],runRBA_RBA_fluxes[[#This Row],[ub]])</f>
        <v>#N/A</v>
      </c>
      <c r="K1414" s="1" t="e">
        <f>IF(runRBA_RBA_fluxes[[#This Row],[dir]]="REV",-1,1)*runRBA_RBA_fluxes[[#This Row],[flux]]</f>
        <v>#N/A</v>
      </c>
      <c r="L1414" s="1" t="b">
        <f>NOT(ISERROR(IF(runRBA_RBA_fluxes[[#This Row],[tag]]="RXN",MATCH(runRBA_RBA_fluxes[[#This Row],[rxn_base_id]],fba_fluxes[rxn],0),0)))</f>
        <v>1</v>
      </c>
    </row>
    <row r="1415" spans="1:12" hidden="1" x14ac:dyDescent="0.2">
      <c r="A1415" s="1" t="s">
        <v>2194</v>
      </c>
      <c r="B1415">
        <v>7.47137969E-7</v>
      </c>
      <c r="C1415">
        <v>0</v>
      </c>
      <c r="D1415">
        <v>1000.0000000000001</v>
      </c>
      <c r="E1415" t="str">
        <f>_xlfn.TEXTBEFORE(runRBA_RBA_fluxes[[#This Row],[rxn]],"-")</f>
        <v>RIBOSUBSYN</v>
      </c>
      <c r="F1415" t="str">
        <f>IFERROR(_xlfn.TEXTAFTER(_xlfn.TEXTBEFORE(runRBA_RBA_fluxes[[#This Row],[rxn]],"_"&amp;runRBA_RBA_fluxes[[#This Row],[dir]]&amp;"-",-1),runRBA_RBA_fluxes[[#This Row],[tag]]&amp;"-"),"")</f>
        <v/>
      </c>
      <c r="G1415" t="e">
        <f>_xlfn.TEXTAFTER(_xlfn.TEXTBEFORE(runRBA_RBA_fluxes[[#This Row],[rxn]],"-"&amp;runRBA_RBA_fluxes[[#This Row],[enz]],-1),"_",-1)</f>
        <v>#N/A</v>
      </c>
      <c r="H1415" t="str">
        <f>_xlfn.TEXTAFTER(runRBA_RBA_fluxes[[#This Row],[rxn]],"-",-1)</f>
        <v>A</v>
      </c>
      <c r="I1415" s="1" t="e">
        <f>IF(runRBA_RBA_fluxes[[#This Row],[dir]]="REV",-runRBA_RBA_fluxes[[#This Row],[ub]],runRBA_RBA_fluxes[[#This Row],[lb]])</f>
        <v>#N/A</v>
      </c>
      <c r="J1415" s="1" t="e">
        <f>IF(runRBA_RBA_fluxes[[#This Row],[dir]]="REV",-runRBA_RBA_fluxes[[#This Row],[lb]],runRBA_RBA_fluxes[[#This Row],[ub]])</f>
        <v>#N/A</v>
      </c>
      <c r="K1415" s="1" t="e">
        <f>IF(runRBA_RBA_fluxes[[#This Row],[dir]]="REV",-1,1)*runRBA_RBA_fluxes[[#This Row],[flux]]</f>
        <v>#N/A</v>
      </c>
      <c r="L1415" s="1" t="b">
        <f>NOT(ISERROR(IF(runRBA_RBA_fluxes[[#This Row],[tag]]="RXN",MATCH(runRBA_RBA_fluxes[[#This Row],[rxn_base_id]],fba_fluxes[rxn],0),0)))</f>
        <v>1</v>
      </c>
    </row>
    <row r="1416" spans="1:12" hidden="1" x14ac:dyDescent="0.2">
      <c r="A1416" s="1" t="s">
        <v>2195</v>
      </c>
      <c r="B1416">
        <v>7.6115352310000003E-6</v>
      </c>
      <c r="C1416">
        <v>0</v>
      </c>
      <c r="D1416">
        <v>1000.0000000000001</v>
      </c>
      <c r="E1416" t="str">
        <f>_xlfn.TEXTBEFORE(runRBA_RBA_fluxes[[#This Row],[rxn]],"-")</f>
        <v>PROSYN</v>
      </c>
      <c r="F1416" t="str">
        <f>IFERROR(_xlfn.TEXTAFTER(_xlfn.TEXTBEFORE(runRBA_RBA_fluxes[[#This Row],[rxn]],"_"&amp;runRBA_RBA_fluxes[[#This Row],[dir]]&amp;"-",-1),runRBA_RBA_fluxes[[#This Row],[tag]]&amp;"-"),"")</f>
        <v/>
      </c>
      <c r="G1416" t="e">
        <f>_xlfn.TEXTAFTER(_xlfn.TEXTBEFORE(runRBA_RBA_fluxes[[#This Row],[rxn]],"-"&amp;runRBA_RBA_fluxes[[#This Row],[enz]],-1),"_",-1)</f>
        <v>#N/A</v>
      </c>
      <c r="H1416" t="str">
        <f>_xlfn.TEXTAFTER(runRBA_RBA_fluxes[[#This Row],[rxn]],"-",-1)</f>
        <v>YLR395C</v>
      </c>
      <c r="I1416" s="1" t="e">
        <f>IF(runRBA_RBA_fluxes[[#This Row],[dir]]="REV",-runRBA_RBA_fluxes[[#This Row],[ub]],runRBA_RBA_fluxes[[#This Row],[lb]])</f>
        <v>#N/A</v>
      </c>
      <c r="J1416" s="1" t="e">
        <f>IF(runRBA_RBA_fluxes[[#This Row],[dir]]="REV",-runRBA_RBA_fluxes[[#This Row],[lb]],runRBA_RBA_fluxes[[#This Row],[ub]])</f>
        <v>#N/A</v>
      </c>
      <c r="K1416" s="1" t="e">
        <f>IF(runRBA_RBA_fluxes[[#This Row],[dir]]="REV",-1,1)*runRBA_RBA_fluxes[[#This Row],[flux]]</f>
        <v>#N/A</v>
      </c>
      <c r="L1416" s="1" t="b">
        <f>NOT(ISERROR(IF(runRBA_RBA_fluxes[[#This Row],[tag]]="RXN",MATCH(runRBA_RBA_fluxes[[#This Row],[rxn_base_id]],fba_fluxes[rxn],0),0)))</f>
        <v>1</v>
      </c>
    </row>
    <row r="1417" spans="1:12" x14ac:dyDescent="0.2">
      <c r="A1417" s="1" t="s">
        <v>1002</v>
      </c>
      <c r="B1417">
        <v>2.6436827970850001E-3</v>
      </c>
      <c r="C1417">
        <v>0</v>
      </c>
      <c r="D1417">
        <v>1000.0000000000001</v>
      </c>
      <c r="E1417" t="str">
        <f>_xlfn.TEXTBEFORE(runRBA_RBA_fluxes[[#This Row],[rxn]],"-")</f>
        <v>RXN</v>
      </c>
      <c r="F1417" t="str">
        <f>IFERROR(_xlfn.TEXTAFTER(_xlfn.TEXTBEFORE(runRBA_RBA_fluxes[[#This Row],[rxn]],"_"&amp;runRBA_RBA_fluxes[[#This Row],[dir]]&amp;"-",-1),runRBA_RBA_fluxes[[#This Row],[tag]]&amp;"-"),"")</f>
        <v>AHCYSt_c_rm</v>
      </c>
      <c r="G1417" t="str">
        <f>_xlfn.TEXTAFTER(_xlfn.TEXTBEFORE(runRBA_RBA_fluxes[[#This Row],[rxn]],"-"&amp;runRBA_RBA_fluxes[[#This Row],[enz]],-1),"_",-1)</f>
        <v>REV</v>
      </c>
      <c r="H1417" t="str">
        <f>_xlfn.TEXTAFTER(runRBA_RBA_fluxes[[#This Row],[rxn]],"-",-1)</f>
        <v>SPONT</v>
      </c>
      <c r="I1417" s="1">
        <f>IF(runRBA_RBA_fluxes[[#This Row],[dir]]="REV",-runRBA_RBA_fluxes[[#This Row],[ub]],runRBA_RBA_fluxes[[#This Row],[lb]])</f>
        <v>-1000.0000000000001</v>
      </c>
      <c r="J1417" s="1">
        <f>IF(runRBA_RBA_fluxes[[#This Row],[dir]]="REV",-runRBA_RBA_fluxes[[#This Row],[lb]],runRBA_RBA_fluxes[[#This Row],[ub]])</f>
        <v>0</v>
      </c>
      <c r="K1417" s="1">
        <f>IF(runRBA_RBA_fluxes[[#This Row],[dir]]="REV",-1,1)*runRBA_RBA_fluxes[[#This Row],[flux]]</f>
        <v>-2.6436827970850001E-3</v>
      </c>
      <c r="L1417" s="1" t="b">
        <f>NOT(ISERROR(IF(runRBA_RBA_fluxes[[#This Row],[tag]]="RXN",MATCH(runRBA_RBA_fluxes[[#This Row],[rxn_base_id]],fba_fluxes[rxn],0),0)))</f>
        <v>1</v>
      </c>
    </row>
    <row r="1418" spans="1:12" x14ac:dyDescent="0.2">
      <c r="A1418" s="1" t="s">
        <v>1003</v>
      </c>
      <c r="B1418">
        <v>5.9971356999999999E-8</v>
      </c>
      <c r="C1418">
        <v>0</v>
      </c>
      <c r="D1418">
        <v>1000.0000000000001</v>
      </c>
      <c r="E1418" t="str">
        <f>_xlfn.TEXTBEFORE(runRBA_RBA_fluxes[[#This Row],[rxn]],"-")</f>
        <v>RXN</v>
      </c>
      <c r="F1418" t="str">
        <f>IFERROR(_xlfn.TEXTAFTER(_xlfn.TEXTBEFORE(runRBA_RBA_fluxes[[#This Row],[rxn]],"_"&amp;runRBA_RBA_fluxes[[#This Row],[dir]]&amp;"-",-1),runRBA_RBA_fluxes[[#This Row],[tag]]&amp;"-"),"")</f>
        <v>COBALT2t_c_e</v>
      </c>
      <c r="G1418" t="str">
        <f>_xlfn.TEXTAFTER(_xlfn.TEXTBEFORE(runRBA_RBA_fluxes[[#This Row],[rxn]],"-"&amp;runRBA_RBA_fluxes[[#This Row],[enz]],-1),"_",-1)</f>
        <v>FWD</v>
      </c>
      <c r="H1418" t="str">
        <f>_xlfn.TEXTAFTER(runRBA_RBA_fluxes[[#This Row],[rxn]],"-",-1)</f>
        <v>SPONT</v>
      </c>
      <c r="I1418" s="1">
        <f>IF(runRBA_RBA_fluxes[[#This Row],[dir]]="REV",-runRBA_RBA_fluxes[[#This Row],[ub]],runRBA_RBA_fluxes[[#This Row],[lb]])</f>
        <v>0</v>
      </c>
      <c r="J1418" s="1">
        <f>IF(runRBA_RBA_fluxes[[#This Row],[dir]]="REV",-runRBA_RBA_fluxes[[#This Row],[lb]],runRBA_RBA_fluxes[[#This Row],[ub]])</f>
        <v>1000.0000000000001</v>
      </c>
      <c r="K1418" s="1">
        <f>IF(runRBA_RBA_fluxes[[#This Row],[dir]]="REV",-1,1)*runRBA_RBA_fluxes[[#This Row],[flux]]</f>
        <v>5.9971356999999999E-8</v>
      </c>
      <c r="L1418" s="1" t="b">
        <f>NOT(ISERROR(IF(runRBA_RBA_fluxes[[#This Row],[tag]]="RXN",MATCH(runRBA_RBA_fluxes[[#This Row],[rxn_base_id]],fba_fluxes[rxn],0),0)))</f>
        <v>1</v>
      </c>
    </row>
    <row r="1419" spans="1:12" hidden="1" x14ac:dyDescent="0.2">
      <c r="A1419" s="1" t="s">
        <v>2196</v>
      </c>
      <c r="B1419">
        <v>7.47137969E-7</v>
      </c>
      <c r="C1419">
        <v>0</v>
      </c>
      <c r="D1419">
        <v>1000.0000000000001</v>
      </c>
      <c r="E1419" t="str">
        <f>_xlfn.TEXTBEFORE(runRBA_RBA_fluxes[[#This Row],[rxn]],"-")</f>
        <v>PROSYN</v>
      </c>
      <c r="F1419" t="str">
        <f>IFERROR(_xlfn.TEXTAFTER(_xlfn.TEXTBEFORE(runRBA_RBA_fluxes[[#This Row],[rxn]],"_"&amp;runRBA_RBA_fluxes[[#This Row],[dir]]&amp;"-",-1),runRBA_RBA_fluxes[[#This Row],[tag]]&amp;"-"),"")</f>
        <v/>
      </c>
      <c r="G1419" t="e">
        <f>_xlfn.TEXTAFTER(_xlfn.TEXTBEFORE(runRBA_RBA_fluxes[[#This Row],[rxn]],"-"&amp;runRBA_RBA_fluxes[[#This Row],[enz]],-1),"_",-1)</f>
        <v>#N/A</v>
      </c>
      <c r="H1419" t="str">
        <f>_xlfn.TEXTAFTER(runRBA_RBA_fluxes[[#This Row],[rxn]],"-",-1)</f>
        <v>YGL123W</v>
      </c>
      <c r="I1419" s="1" t="e">
        <f>IF(runRBA_RBA_fluxes[[#This Row],[dir]]="REV",-runRBA_RBA_fluxes[[#This Row],[ub]],runRBA_RBA_fluxes[[#This Row],[lb]])</f>
        <v>#N/A</v>
      </c>
      <c r="J1419" s="1" t="e">
        <f>IF(runRBA_RBA_fluxes[[#This Row],[dir]]="REV",-runRBA_RBA_fluxes[[#This Row],[lb]],runRBA_RBA_fluxes[[#This Row],[ub]])</f>
        <v>#N/A</v>
      </c>
      <c r="K1419" s="1" t="e">
        <f>IF(runRBA_RBA_fluxes[[#This Row],[dir]]="REV",-1,1)*runRBA_RBA_fluxes[[#This Row],[flux]]</f>
        <v>#N/A</v>
      </c>
      <c r="L1419" s="1" t="b">
        <f>NOT(ISERROR(IF(runRBA_RBA_fluxes[[#This Row],[tag]]="RXN",MATCH(runRBA_RBA_fluxes[[#This Row],[rxn_base_id]],fba_fluxes[rxn],0),0)))</f>
        <v>1</v>
      </c>
    </row>
    <row r="1420" spans="1:12" hidden="1" x14ac:dyDescent="0.2">
      <c r="A1420" s="1" t="s">
        <v>2197</v>
      </c>
      <c r="B1420">
        <v>3.8459385000000001E-8</v>
      </c>
      <c r="C1420">
        <v>0</v>
      </c>
      <c r="D1420">
        <v>1000.0000000000001</v>
      </c>
      <c r="E1420" t="str">
        <f>_xlfn.TEXTBEFORE(runRBA_RBA_fluxes[[#This Row],[rxn]],"-")</f>
        <v>ENZLOAD</v>
      </c>
      <c r="F1420" t="str">
        <f>IFERROR(_xlfn.TEXTAFTER(_xlfn.TEXTBEFORE(runRBA_RBA_fluxes[[#This Row],[rxn]],"_"&amp;runRBA_RBA_fluxes[[#This Row],[dir]]&amp;"-",-1),runRBA_RBA_fluxes[[#This Row],[tag]]&amp;"-"),"")</f>
        <v>NADS2_c</v>
      </c>
      <c r="G1420" t="str">
        <f>_xlfn.TEXTAFTER(_xlfn.TEXTBEFORE(runRBA_RBA_fluxes[[#This Row],[rxn]],"-"&amp;runRBA_RBA_fluxes[[#This Row],[enz]],-1),"_",-1)</f>
        <v>FWD</v>
      </c>
      <c r="H1420" t="str">
        <f>_xlfn.TEXTAFTER(runRBA_RBA_fluxes[[#This Row],[rxn]],"-",-1)</f>
        <v>YHR074W_c</v>
      </c>
      <c r="I1420" s="1">
        <f>IF(runRBA_RBA_fluxes[[#This Row],[dir]]="REV",-runRBA_RBA_fluxes[[#This Row],[ub]],runRBA_RBA_fluxes[[#This Row],[lb]])</f>
        <v>0</v>
      </c>
      <c r="J1420" s="1">
        <f>IF(runRBA_RBA_fluxes[[#This Row],[dir]]="REV",-runRBA_RBA_fluxes[[#This Row],[lb]],runRBA_RBA_fluxes[[#This Row],[ub]])</f>
        <v>1000.0000000000001</v>
      </c>
      <c r="K1420" s="1">
        <f>IF(runRBA_RBA_fluxes[[#This Row],[dir]]="REV",-1,1)*runRBA_RBA_fluxes[[#This Row],[flux]]</f>
        <v>3.8459385000000001E-8</v>
      </c>
      <c r="L1420" s="1" t="b">
        <f>NOT(ISERROR(IF(runRBA_RBA_fluxes[[#This Row],[tag]]="RXN",MATCH(runRBA_RBA_fluxes[[#This Row],[rxn_base_id]],fba_fluxes[rxn],0),0)))</f>
        <v>1</v>
      </c>
    </row>
    <row r="1421" spans="1:12" x14ac:dyDescent="0.2">
      <c r="A1421" s="1" t="s">
        <v>1005</v>
      </c>
      <c r="B1421">
        <v>0.39557967126821397</v>
      </c>
      <c r="C1421">
        <v>0</v>
      </c>
      <c r="D1421">
        <v>1000.0000000000001</v>
      </c>
      <c r="E1421" t="str">
        <f>_xlfn.TEXTBEFORE(runRBA_RBA_fluxes[[#This Row],[rxn]],"-")</f>
        <v>RXN</v>
      </c>
      <c r="F1421" t="str">
        <f>IFERROR(_xlfn.TEXTAFTER(_xlfn.TEXTBEFORE(runRBA_RBA_fluxes[[#This Row],[rxn]],"_"&amp;runRBA_RBA_fluxes[[#This Row],[dir]]&amp;"-",-1),runRBA_RBA_fluxes[[#This Row],[tag]]&amp;"-"),"")</f>
        <v>AKGDH_m</v>
      </c>
      <c r="G1421" t="str">
        <f>_xlfn.TEXTAFTER(_xlfn.TEXTBEFORE(runRBA_RBA_fluxes[[#This Row],[rxn]],"-"&amp;runRBA_RBA_fluxes[[#This Row],[enz]],-1),"_",-1)</f>
        <v>FWD</v>
      </c>
      <c r="H1421" t="str">
        <f>_xlfn.TEXTAFTER(runRBA_RBA_fluxes[[#This Row],[rxn]],"-",-1)</f>
        <v>KGDCPLX</v>
      </c>
      <c r="I1421" s="1">
        <f>IF(runRBA_RBA_fluxes[[#This Row],[dir]]="REV",-runRBA_RBA_fluxes[[#This Row],[ub]],runRBA_RBA_fluxes[[#This Row],[lb]])</f>
        <v>0</v>
      </c>
      <c r="J1421" s="1">
        <f>IF(runRBA_RBA_fluxes[[#This Row],[dir]]="REV",-runRBA_RBA_fluxes[[#This Row],[lb]],runRBA_RBA_fluxes[[#This Row],[ub]])</f>
        <v>1000.0000000000001</v>
      </c>
      <c r="K1421" s="1">
        <f>IF(runRBA_RBA_fluxes[[#This Row],[dir]]="REV",-1,1)*runRBA_RBA_fluxes[[#This Row],[flux]]</f>
        <v>0.39557967126821397</v>
      </c>
      <c r="L1421" s="1" t="b">
        <f>NOT(ISERROR(IF(runRBA_RBA_fluxes[[#This Row],[tag]]="RXN",MATCH(runRBA_RBA_fluxes[[#This Row],[rxn_base_id]],fba_fluxes[rxn],0),0)))</f>
        <v>1</v>
      </c>
    </row>
    <row r="1422" spans="1:12" x14ac:dyDescent="0.2">
      <c r="A1422" s="1" t="s">
        <v>1007</v>
      </c>
      <c r="B1422">
        <v>1.3080100225599999E-4</v>
      </c>
      <c r="C1422">
        <v>0</v>
      </c>
      <c r="D1422">
        <v>1000.0000000000001</v>
      </c>
      <c r="E1422" t="str">
        <f>_xlfn.TEXTBEFORE(runRBA_RBA_fluxes[[#This Row],[rxn]],"-")</f>
        <v>RXN</v>
      </c>
      <c r="F1422" t="str">
        <f>IFERROR(_xlfn.TEXTAFTER(_xlfn.TEXTBEFORE(runRBA_RBA_fluxes[[#This Row],[rxn]],"_"&amp;runRBA_RBA_fluxes[[#This Row],[dir]]&amp;"-",-1),runRBA_RBA_fluxes[[#This Row],[tag]]&amp;"-"),"")</f>
        <v>CA2tps_c_e</v>
      </c>
      <c r="G1422" t="str">
        <f>_xlfn.TEXTAFTER(_xlfn.TEXTBEFORE(runRBA_RBA_fluxes[[#This Row],[rxn]],"-"&amp;runRBA_RBA_fluxes[[#This Row],[enz]],-1),"_",-1)</f>
        <v>FWD</v>
      </c>
      <c r="H1422" t="str">
        <f>_xlfn.TEXTAFTER(runRBA_RBA_fluxes[[#This Row],[rxn]],"-",-1)</f>
        <v>YOL122C</v>
      </c>
      <c r="I1422" s="1">
        <f>IF(runRBA_RBA_fluxes[[#This Row],[dir]]="REV",-runRBA_RBA_fluxes[[#This Row],[ub]],runRBA_RBA_fluxes[[#This Row],[lb]])</f>
        <v>0</v>
      </c>
      <c r="J1422" s="1">
        <f>IF(runRBA_RBA_fluxes[[#This Row],[dir]]="REV",-runRBA_RBA_fluxes[[#This Row],[lb]],runRBA_RBA_fluxes[[#This Row],[ub]])</f>
        <v>1000.0000000000001</v>
      </c>
      <c r="K1422" s="1">
        <f>IF(runRBA_RBA_fluxes[[#This Row],[dir]]="REV",-1,1)*runRBA_RBA_fluxes[[#This Row],[flux]]</f>
        <v>1.3080100225599999E-4</v>
      </c>
      <c r="L1422" s="1" t="b">
        <f>NOT(ISERROR(IF(runRBA_RBA_fluxes[[#This Row],[tag]]="RXN",MATCH(runRBA_RBA_fluxes[[#This Row],[rxn_base_id]],fba_fluxes[rxn],0),0)))</f>
        <v>1</v>
      </c>
    </row>
    <row r="1423" spans="1:12" x14ac:dyDescent="0.2">
      <c r="A1423" s="1" t="s">
        <v>1008</v>
      </c>
      <c r="B1423">
        <v>2.0580362433313001E-2</v>
      </c>
      <c r="C1423">
        <v>0</v>
      </c>
      <c r="D1423">
        <v>1000.0000000000001</v>
      </c>
      <c r="E1423" t="str">
        <f>_xlfn.TEXTBEFORE(runRBA_RBA_fluxes[[#This Row],[rxn]],"-")</f>
        <v>RXN</v>
      </c>
      <c r="F1423" t="str">
        <f>IFERROR(_xlfn.TEXTAFTER(_xlfn.TEXTBEFORE(runRBA_RBA_fluxes[[#This Row],[rxn]],"_"&amp;runRBA_RBA_fluxes[[#This Row],[dir]]&amp;"-",-1),runRBA_RBA_fluxes[[#This Row],[tag]]&amp;"-"),"")</f>
        <v>PItps_e</v>
      </c>
      <c r="G1423" t="str">
        <f>_xlfn.TEXTAFTER(_xlfn.TEXTBEFORE(runRBA_RBA_fluxes[[#This Row],[rxn]],"-"&amp;runRBA_RBA_fluxes[[#This Row],[enz]],-1),"_",-1)</f>
        <v>FWD</v>
      </c>
      <c r="H1423" t="str">
        <f>_xlfn.TEXTAFTER(runRBA_RBA_fluxes[[#This Row],[rxn]],"-",-1)</f>
        <v>YJL198W</v>
      </c>
      <c r="I1423" s="1">
        <f>IF(runRBA_RBA_fluxes[[#This Row],[dir]]="REV",-runRBA_RBA_fluxes[[#This Row],[ub]],runRBA_RBA_fluxes[[#This Row],[lb]])</f>
        <v>0</v>
      </c>
      <c r="J1423" s="1">
        <f>IF(runRBA_RBA_fluxes[[#This Row],[dir]]="REV",-runRBA_RBA_fluxes[[#This Row],[lb]],runRBA_RBA_fluxes[[#This Row],[ub]])</f>
        <v>1000.0000000000001</v>
      </c>
      <c r="K1423" s="1">
        <f>IF(runRBA_RBA_fluxes[[#This Row],[dir]]="REV",-1,1)*runRBA_RBA_fluxes[[#This Row],[flux]]</f>
        <v>2.0580362433313001E-2</v>
      </c>
      <c r="L1423" s="1" t="b">
        <f>NOT(ISERROR(IF(runRBA_RBA_fluxes[[#This Row],[tag]]="RXN",MATCH(runRBA_RBA_fluxes[[#This Row],[rxn_base_id]],fba_fluxes[rxn],0),0)))</f>
        <v>1</v>
      </c>
    </row>
    <row r="1424" spans="1:12" hidden="1" x14ac:dyDescent="0.2">
      <c r="A1424" s="1" t="s">
        <v>2198</v>
      </c>
      <c r="B1424">
        <v>7.47137969E-7</v>
      </c>
      <c r="C1424">
        <v>0</v>
      </c>
      <c r="D1424">
        <v>1000.0000000000001</v>
      </c>
      <c r="E1424" t="str">
        <f>_xlfn.TEXTBEFORE(runRBA_RBA_fluxes[[#This Row],[rxn]],"-")</f>
        <v>PROSYN</v>
      </c>
      <c r="F1424" t="str">
        <f>IFERROR(_xlfn.TEXTAFTER(_xlfn.TEXTBEFORE(runRBA_RBA_fluxes[[#This Row],[rxn]],"_"&amp;runRBA_RBA_fluxes[[#This Row],[dir]]&amp;"-",-1),runRBA_RBA_fluxes[[#This Row],[tag]]&amp;"-"),"")</f>
        <v/>
      </c>
      <c r="G1424" t="e">
        <f>_xlfn.TEXTAFTER(_xlfn.TEXTBEFORE(runRBA_RBA_fluxes[[#This Row],[rxn]],"-"&amp;runRBA_RBA_fluxes[[#This Row],[enz]],-1),"_",-1)</f>
        <v>#N/A</v>
      </c>
      <c r="H1424" t="str">
        <f>_xlfn.TEXTAFTER(runRBA_RBA_fluxes[[#This Row],[rxn]],"-",-1)</f>
        <v>YDL081C</v>
      </c>
      <c r="I1424" s="1" t="e">
        <f>IF(runRBA_RBA_fluxes[[#This Row],[dir]]="REV",-runRBA_RBA_fluxes[[#This Row],[ub]],runRBA_RBA_fluxes[[#This Row],[lb]])</f>
        <v>#N/A</v>
      </c>
      <c r="J1424" s="1" t="e">
        <f>IF(runRBA_RBA_fluxes[[#This Row],[dir]]="REV",-runRBA_RBA_fluxes[[#This Row],[lb]],runRBA_RBA_fluxes[[#This Row],[ub]])</f>
        <v>#N/A</v>
      </c>
      <c r="K1424" s="1" t="e">
        <f>IF(runRBA_RBA_fluxes[[#This Row],[dir]]="REV",-1,1)*runRBA_RBA_fluxes[[#This Row],[flux]]</f>
        <v>#N/A</v>
      </c>
      <c r="L1424" s="1" t="b">
        <f>NOT(ISERROR(IF(runRBA_RBA_fluxes[[#This Row],[tag]]="RXN",MATCH(runRBA_RBA_fluxes[[#This Row],[rxn_base_id]],fba_fluxes[rxn],0),0)))</f>
        <v>1</v>
      </c>
    </row>
    <row r="1425" spans="1:12" hidden="1" x14ac:dyDescent="0.2">
      <c r="A1425" s="1" t="s">
        <v>2199</v>
      </c>
      <c r="B1425">
        <v>3.9280955999999999E-8</v>
      </c>
      <c r="C1425">
        <v>0</v>
      </c>
      <c r="D1425">
        <v>1000.0000000000001</v>
      </c>
      <c r="E1425" t="str">
        <f>_xlfn.TEXTBEFORE(runRBA_RBA_fluxes[[#This Row],[rxn]],"-")</f>
        <v>ENZLOAD</v>
      </c>
      <c r="F1425" t="str">
        <f>IFERROR(_xlfn.TEXTAFTER(_xlfn.TEXTBEFORE(runRBA_RBA_fluxes[[#This Row],[rxn]],"_"&amp;runRBA_RBA_fluxes[[#This Row],[dir]]&amp;"-",-1),runRBA_RBA_fluxes[[#This Row],[tag]]&amp;"-"),"")</f>
        <v>ORNtpa_m</v>
      </c>
      <c r="G1425" t="str">
        <f>_xlfn.TEXTAFTER(_xlfn.TEXTBEFORE(runRBA_RBA_fluxes[[#This Row],[rxn]],"-"&amp;runRBA_RBA_fluxes[[#This Row],[enz]],-1),"_",-1)</f>
        <v>FWD</v>
      </c>
      <c r="H1425" t="str">
        <f>_xlfn.TEXTAFTER(runRBA_RBA_fluxes[[#This Row],[rxn]],"-",-1)</f>
        <v>YOR130C</v>
      </c>
      <c r="I1425" s="1">
        <f>IF(runRBA_RBA_fluxes[[#This Row],[dir]]="REV",-runRBA_RBA_fluxes[[#This Row],[ub]],runRBA_RBA_fluxes[[#This Row],[lb]])</f>
        <v>0</v>
      </c>
      <c r="J1425" s="1">
        <f>IF(runRBA_RBA_fluxes[[#This Row],[dir]]="REV",-runRBA_RBA_fluxes[[#This Row],[lb]],runRBA_RBA_fluxes[[#This Row],[ub]])</f>
        <v>1000.0000000000001</v>
      </c>
      <c r="K1425" s="1">
        <f>IF(runRBA_RBA_fluxes[[#This Row],[dir]]="REV",-1,1)*runRBA_RBA_fluxes[[#This Row],[flux]]</f>
        <v>3.9280955999999999E-8</v>
      </c>
      <c r="L1425" s="1" t="b">
        <f>NOT(ISERROR(IF(runRBA_RBA_fluxes[[#This Row],[tag]]="RXN",MATCH(runRBA_RBA_fluxes[[#This Row],[rxn_base_id]],fba_fluxes[rxn],0),0)))</f>
        <v>1</v>
      </c>
    </row>
    <row r="1426" spans="1:12" hidden="1" x14ac:dyDescent="0.2">
      <c r="A1426" s="1" t="s">
        <v>2200</v>
      </c>
      <c r="B1426">
        <v>1.8051595299999999E-7</v>
      </c>
      <c r="C1426">
        <v>0</v>
      </c>
      <c r="D1426">
        <v>1000.0000000000001</v>
      </c>
      <c r="E1426" t="str">
        <f>_xlfn.TEXTBEFORE(runRBA_RBA_fluxes[[#This Row],[rxn]],"-")</f>
        <v>PROSYN</v>
      </c>
      <c r="F1426" t="str">
        <f>IFERROR(_xlfn.TEXTAFTER(_xlfn.TEXTBEFORE(runRBA_RBA_fluxes[[#This Row],[rxn]],"_"&amp;runRBA_RBA_fluxes[[#This Row],[dir]]&amp;"-",-1),runRBA_RBA_fluxes[[#This Row],[tag]]&amp;"-"),"")</f>
        <v/>
      </c>
      <c r="G1426" t="e">
        <f>_xlfn.TEXTAFTER(_xlfn.TEXTBEFORE(runRBA_RBA_fluxes[[#This Row],[rxn]],"-"&amp;runRBA_RBA_fluxes[[#This Row],[enz]],-1),"_",-1)</f>
        <v>#N/A</v>
      </c>
      <c r="H1426" t="str">
        <f>_xlfn.TEXTAFTER(runRBA_RBA_fluxes[[#This Row],[rxn]],"-",-1)</f>
        <v>YJL130C</v>
      </c>
      <c r="I1426" s="1" t="e">
        <f>IF(runRBA_RBA_fluxes[[#This Row],[dir]]="REV",-runRBA_RBA_fluxes[[#This Row],[ub]],runRBA_RBA_fluxes[[#This Row],[lb]])</f>
        <v>#N/A</v>
      </c>
      <c r="J1426" s="1" t="e">
        <f>IF(runRBA_RBA_fluxes[[#This Row],[dir]]="REV",-runRBA_RBA_fluxes[[#This Row],[lb]],runRBA_RBA_fluxes[[#This Row],[ub]])</f>
        <v>#N/A</v>
      </c>
      <c r="K1426" s="1" t="e">
        <f>IF(runRBA_RBA_fluxes[[#This Row],[dir]]="REV",-1,1)*runRBA_RBA_fluxes[[#This Row],[flux]]</f>
        <v>#N/A</v>
      </c>
      <c r="L1426" s="1" t="b">
        <f>NOT(ISERROR(IF(runRBA_RBA_fluxes[[#This Row],[tag]]="RXN",MATCH(runRBA_RBA_fluxes[[#This Row],[rxn_base_id]],fba_fluxes[rxn],0),0)))</f>
        <v>1</v>
      </c>
    </row>
    <row r="1427" spans="1:12" hidden="1" x14ac:dyDescent="0.2">
      <c r="A1427" s="1" t="s">
        <v>2201</v>
      </c>
      <c r="B1427">
        <v>2.518373E-9</v>
      </c>
      <c r="C1427">
        <v>0</v>
      </c>
      <c r="D1427">
        <v>1000.0000000000001</v>
      </c>
      <c r="E1427" t="str">
        <f>_xlfn.TEXTBEFORE(runRBA_RBA_fluxes[[#This Row],[rxn]],"-")</f>
        <v>ENZSYN</v>
      </c>
      <c r="F1427" t="str">
        <f>IFERROR(_xlfn.TEXTAFTER(_xlfn.TEXTBEFORE(runRBA_RBA_fluxes[[#This Row],[rxn]],"_"&amp;runRBA_RBA_fluxes[[#This Row],[dir]]&amp;"-",-1),runRBA_RBA_fluxes[[#This Row],[tag]]&amp;"-"),"")</f>
        <v/>
      </c>
      <c r="G1427" t="e">
        <f>_xlfn.TEXTAFTER(_xlfn.TEXTBEFORE(runRBA_RBA_fluxes[[#This Row],[rxn]],"-"&amp;runRBA_RBA_fluxes[[#This Row],[enz]],-1),"_",-1)</f>
        <v>#N/A</v>
      </c>
      <c r="H1427" t="str">
        <f>_xlfn.TEXTAFTER(runRBA_RBA_fluxes[[#This Row],[rxn]],"-",-1)</f>
        <v>YEL029C</v>
      </c>
      <c r="I1427" s="1" t="e">
        <f>IF(runRBA_RBA_fluxes[[#This Row],[dir]]="REV",-runRBA_RBA_fluxes[[#This Row],[ub]],runRBA_RBA_fluxes[[#This Row],[lb]])</f>
        <v>#N/A</v>
      </c>
      <c r="J1427" s="1" t="e">
        <f>IF(runRBA_RBA_fluxes[[#This Row],[dir]]="REV",-runRBA_RBA_fluxes[[#This Row],[lb]],runRBA_RBA_fluxes[[#This Row],[ub]])</f>
        <v>#N/A</v>
      </c>
      <c r="K1427" s="1" t="e">
        <f>IF(runRBA_RBA_fluxes[[#This Row],[dir]]="REV",-1,1)*runRBA_RBA_fluxes[[#This Row],[flux]]</f>
        <v>#N/A</v>
      </c>
      <c r="L1427" s="1" t="b">
        <f>NOT(ISERROR(IF(runRBA_RBA_fluxes[[#This Row],[tag]]="RXN",MATCH(runRBA_RBA_fluxes[[#This Row],[rxn_base_id]],fba_fluxes[rxn],0),0)))</f>
        <v>1</v>
      </c>
    </row>
    <row r="1428" spans="1:12" hidden="1" x14ac:dyDescent="0.2">
      <c r="A1428" s="1" t="s">
        <v>2202</v>
      </c>
      <c r="B1428">
        <v>9.9062370000000006E-9</v>
      </c>
      <c r="C1428">
        <v>0</v>
      </c>
      <c r="D1428">
        <v>1000.0000000000001</v>
      </c>
      <c r="E1428" t="str">
        <f>_xlfn.TEXTBEFORE(runRBA_RBA_fluxes[[#This Row],[rxn]],"-")</f>
        <v>ENZLOAD</v>
      </c>
      <c r="F1428" t="str">
        <f>IFERROR(_xlfn.TEXTAFTER(_xlfn.TEXTBEFORE(runRBA_RBA_fluxes[[#This Row],[rxn]],"_"&amp;runRBA_RBA_fluxes[[#This Row],[dir]]&amp;"-",-1),runRBA_RBA_fluxes[[#This Row],[tag]]&amp;"-"),"")</f>
        <v>SO4t_c_e</v>
      </c>
      <c r="G1428" t="str">
        <f>_xlfn.TEXTAFTER(_xlfn.TEXTBEFORE(runRBA_RBA_fluxes[[#This Row],[rxn]],"-"&amp;runRBA_RBA_fluxes[[#This Row],[enz]],-1),"_",-1)</f>
        <v>FWD</v>
      </c>
      <c r="H1428" t="str">
        <f>_xlfn.TEXTAFTER(runRBA_RBA_fluxes[[#This Row],[rxn]],"-",-1)</f>
        <v>YBR294W</v>
      </c>
      <c r="I1428" s="1">
        <f>IF(runRBA_RBA_fluxes[[#This Row],[dir]]="REV",-runRBA_RBA_fluxes[[#This Row],[ub]],runRBA_RBA_fluxes[[#This Row],[lb]])</f>
        <v>0</v>
      </c>
      <c r="J1428" s="1">
        <f>IF(runRBA_RBA_fluxes[[#This Row],[dir]]="REV",-runRBA_RBA_fluxes[[#This Row],[lb]],runRBA_RBA_fluxes[[#This Row],[ub]])</f>
        <v>1000.0000000000001</v>
      </c>
      <c r="K1428" s="1">
        <f>IF(runRBA_RBA_fluxes[[#This Row],[dir]]="REV",-1,1)*runRBA_RBA_fluxes[[#This Row],[flux]]</f>
        <v>9.9062370000000006E-9</v>
      </c>
      <c r="L1428" s="1" t="b">
        <f>NOT(ISERROR(IF(runRBA_RBA_fluxes[[#This Row],[tag]]="RXN",MATCH(runRBA_RBA_fluxes[[#This Row],[rxn_base_id]],fba_fluxes[rxn],0),0)))</f>
        <v>1</v>
      </c>
    </row>
    <row r="1429" spans="1:12" hidden="1" x14ac:dyDescent="0.2">
      <c r="A1429" s="1" t="s">
        <v>2203</v>
      </c>
      <c r="B1429">
        <v>4.3023797E-8</v>
      </c>
      <c r="C1429">
        <v>0</v>
      </c>
      <c r="D1429">
        <v>1000.0000000000001</v>
      </c>
      <c r="E1429" t="str">
        <f>_xlfn.TEXTBEFORE(runRBA_RBA_fluxes[[#This Row],[rxn]],"-")</f>
        <v>ENZSYN</v>
      </c>
      <c r="F1429" t="str">
        <f>IFERROR(_xlfn.TEXTAFTER(_xlfn.TEXTBEFORE(runRBA_RBA_fluxes[[#This Row],[rxn]],"_"&amp;runRBA_RBA_fluxes[[#This Row],[dir]]&amp;"-",-1),runRBA_RBA_fluxes[[#This Row],[tag]]&amp;"-"),"")</f>
        <v/>
      </c>
      <c r="G1429" t="e">
        <f>_xlfn.TEXTAFTER(_xlfn.TEXTBEFORE(runRBA_RBA_fluxes[[#This Row],[rxn]],"-"&amp;runRBA_RBA_fluxes[[#This Row],[enz]],-1),"_",-1)</f>
        <v>#N/A</v>
      </c>
      <c r="H1429" t="str">
        <f>_xlfn.TEXTAFTER(runRBA_RBA_fluxes[[#This Row],[rxn]],"-",-1)</f>
        <v>PMT35</v>
      </c>
      <c r="I1429" s="1" t="e">
        <f>IF(runRBA_RBA_fluxes[[#This Row],[dir]]="REV",-runRBA_RBA_fluxes[[#This Row],[ub]],runRBA_RBA_fluxes[[#This Row],[lb]])</f>
        <v>#N/A</v>
      </c>
      <c r="J1429" s="1" t="e">
        <f>IF(runRBA_RBA_fluxes[[#This Row],[dir]]="REV",-runRBA_RBA_fluxes[[#This Row],[lb]],runRBA_RBA_fluxes[[#This Row],[ub]])</f>
        <v>#N/A</v>
      </c>
      <c r="K1429" s="1" t="e">
        <f>IF(runRBA_RBA_fluxes[[#This Row],[dir]]="REV",-1,1)*runRBA_RBA_fluxes[[#This Row],[flux]]</f>
        <v>#N/A</v>
      </c>
      <c r="L1429" s="1" t="b">
        <f>NOT(ISERROR(IF(runRBA_RBA_fluxes[[#This Row],[tag]]="RXN",MATCH(runRBA_RBA_fluxes[[#This Row],[rxn_base_id]],fba_fluxes[rxn],0),0)))</f>
        <v>1</v>
      </c>
    </row>
    <row r="1430" spans="1:12" hidden="1" x14ac:dyDescent="0.2">
      <c r="A1430" s="1" t="s">
        <v>2204</v>
      </c>
      <c r="B1430">
        <v>0</v>
      </c>
      <c r="C1430">
        <v>0</v>
      </c>
      <c r="D1430">
        <v>1000.0000000000001</v>
      </c>
      <c r="E1430" t="str">
        <f>_xlfn.TEXTBEFORE(runRBA_RBA_fluxes[[#This Row],[rxn]],"-")</f>
        <v>PROSYN</v>
      </c>
      <c r="F1430" t="str">
        <f>IFERROR(_xlfn.TEXTAFTER(_xlfn.TEXTBEFORE(runRBA_RBA_fluxes[[#This Row],[rxn]],"_"&amp;runRBA_RBA_fluxes[[#This Row],[dir]]&amp;"-",-1),runRBA_RBA_fluxes[[#This Row],[tag]]&amp;"-"),"")</f>
        <v/>
      </c>
      <c r="G1430" t="e">
        <f>_xlfn.TEXTAFTER(_xlfn.TEXTBEFORE(runRBA_RBA_fluxes[[#This Row],[rxn]],"-"&amp;runRBA_RBA_fluxes[[#This Row],[enz]],-1),"_",-1)</f>
        <v>#N/A</v>
      </c>
      <c r="H1430" t="str">
        <f>_xlfn.TEXTAFTER(runRBA_RBA_fluxes[[#This Row],[rxn]],"-",-1)</f>
        <v>YGR180C</v>
      </c>
      <c r="I1430" s="1" t="e">
        <f>IF(runRBA_RBA_fluxes[[#This Row],[dir]]="REV",-runRBA_RBA_fluxes[[#This Row],[ub]],runRBA_RBA_fluxes[[#This Row],[lb]])</f>
        <v>#N/A</v>
      </c>
      <c r="J1430" s="1" t="e">
        <f>IF(runRBA_RBA_fluxes[[#This Row],[dir]]="REV",-runRBA_RBA_fluxes[[#This Row],[lb]],runRBA_RBA_fluxes[[#This Row],[ub]])</f>
        <v>#N/A</v>
      </c>
      <c r="K1430" s="1" t="e">
        <f>IF(runRBA_RBA_fluxes[[#This Row],[dir]]="REV",-1,1)*runRBA_RBA_fluxes[[#This Row],[flux]]</f>
        <v>#N/A</v>
      </c>
      <c r="L1430" s="1" t="b">
        <f>NOT(ISERROR(IF(runRBA_RBA_fluxes[[#This Row],[tag]]="RXN",MATCH(runRBA_RBA_fluxes[[#This Row],[rxn_base_id]],fba_fluxes[rxn],0),0)))</f>
        <v>1</v>
      </c>
    </row>
    <row r="1431" spans="1:12" hidden="1" x14ac:dyDescent="0.2">
      <c r="A1431" s="1" t="s">
        <v>2205</v>
      </c>
      <c r="B1431">
        <v>1.7551144499999999E-7</v>
      </c>
      <c r="C1431">
        <v>0</v>
      </c>
      <c r="D1431">
        <v>1000.0000000000001</v>
      </c>
      <c r="E1431" t="str">
        <f>_xlfn.TEXTBEFORE(runRBA_RBA_fluxes[[#This Row],[rxn]],"-")</f>
        <v>PROSYN</v>
      </c>
      <c r="F1431" t="str">
        <f>IFERROR(_xlfn.TEXTAFTER(_xlfn.TEXTBEFORE(runRBA_RBA_fluxes[[#This Row],[rxn]],"_"&amp;runRBA_RBA_fluxes[[#This Row],[dir]]&amp;"-",-1),runRBA_RBA_fluxes[[#This Row],[tag]]&amp;"-"),"")</f>
        <v/>
      </c>
      <c r="G1431" t="e">
        <f>_xlfn.TEXTAFTER(_xlfn.TEXTBEFORE(runRBA_RBA_fluxes[[#This Row],[rxn]],"-"&amp;runRBA_RBA_fluxes[[#This Row],[enz]],-1),"_",-1)</f>
        <v>#N/A</v>
      </c>
      <c r="H1431" t="str">
        <f>_xlfn.TEXTAFTER(runRBA_RBA_fluxes[[#This Row],[rxn]],"-",-1)</f>
        <v>YGR094W_c</v>
      </c>
      <c r="I1431" s="1" t="e">
        <f>IF(runRBA_RBA_fluxes[[#This Row],[dir]]="REV",-runRBA_RBA_fluxes[[#This Row],[ub]],runRBA_RBA_fluxes[[#This Row],[lb]])</f>
        <v>#N/A</v>
      </c>
      <c r="J1431" s="1" t="e">
        <f>IF(runRBA_RBA_fluxes[[#This Row],[dir]]="REV",-runRBA_RBA_fluxes[[#This Row],[lb]],runRBA_RBA_fluxes[[#This Row],[ub]])</f>
        <v>#N/A</v>
      </c>
      <c r="K1431" s="1" t="e">
        <f>IF(runRBA_RBA_fluxes[[#This Row],[dir]]="REV",-1,1)*runRBA_RBA_fluxes[[#This Row],[flux]]</f>
        <v>#N/A</v>
      </c>
      <c r="L1431" s="1" t="b">
        <f>NOT(ISERROR(IF(runRBA_RBA_fluxes[[#This Row],[tag]]="RXN",MATCH(runRBA_RBA_fluxes[[#This Row],[rxn_base_id]],fba_fluxes[rxn],0),0)))</f>
        <v>1</v>
      </c>
    </row>
    <row r="1432" spans="1:12" hidden="1" x14ac:dyDescent="0.2">
      <c r="A1432" s="1" t="s">
        <v>2206</v>
      </c>
      <c r="B1432">
        <v>9.0542968999999999E-8</v>
      </c>
      <c r="C1432">
        <v>0</v>
      </c>
      <c r="D1432">
        <v>1000.0000000000001</v>
      </c>
      <c r="E1432" t="str">
        <f>_xlfn.TEXTBEFORE(runRBA_RBA_fluxes[[#This Row],[rxn]],"-")</f>
        <v>RIBOSUBSYN</v>
      </c>
      <c r="F1432" t="str">
        <f>IFERROR(_xlfn.TEXTAFTER(_xlfn.TEXTBEFORE(runRBA_RBA_fluxes[[#This Row],[rxn]],"_"&amp;runRBA_RBA_fluxes[[#This Row],[dir]]&amp;"-",-1),runRBA_RBA_fluxes[[#This Row],[tag]]&amp;"-"),"")</f>
        <v/>
      </c>
      <c r="G1432" t="e">
        <f>_xlfn.TEXTAFTER(_xlfn.TEXTBEFORE(runRBA_RBA_fluxes[[#This Row],[rxn]],"-"&amp;runRBA_RBA_fluxes[[#This Row],[enz]],-1),"_",-1)</f>
        <v>#N/A</v>
      </c>
      <c r="H1432" t="str">
        <f>_xlfn.TEXTAFTER(runRBA_RBA_fluxes[[#This Row],[rxn]],"-",-1)</f>
        <v>YPR166C</v>
      </c>
      <c r="I1432" s="1" t="e">
        <f>IF(runRBA_RBA_fluxes[[#This Row],[dir]]="REV",-runRBA_RBA_fluxes[[#This Row],[ub]],runRBA_RBA_fluxes[[#This Row],[lb]])</f>
        <v>#N/A</v>
      </c>
      <c r="J1432" s="1" t="e">
        <f>IF(runRBA_RBA_fluxes[[#This Row],[dir]]="REV",-runRBA_RBA_fluxes[[#This Row],[lb]],runRBA_RBA_fluxes[[#This Row],[ub]])</f>
        <v>#N/A</v>
      </c>
      <c r="K1432" s="1" t="e">
        <f>IF(runRBA_RBA_fluxes[[#This Row],[dir]]="REV",-1,1)*runRBA_RBA_fluxes[[#This Row],[flux]]</f>
        <v>#N/A</v>
      </c>
      <c r="L1432" s="1" t="b">
        <f>NOT(ISERROR(IF(runRBA_RBA_fluxes[[#This Row],[tag]]="RXN",MATCH(runRBA_RBA_fluxes[[#This Row],[rxn_base_id]],fba_fluxes[rxn],0),0)))</f>
        <v>1</v>
      </c>
    </row>
    <row r="1433" spans="1:12" hidden="1" x14ac:dyDescent="0.2">
      <c r="A1433" s="1" t="s">
        <v>2207</v>
      </c>
      <c r="B1433">
        <v>9.3397643000000002E-8</v>
      </c>
      <c r="C1433">
        <v>0</v>
      </c>
      <c r="D1433">
        <v>1000.0000000000001</v>
      </c>
      <c r="E1433" t="str">
        <f>_xlfn.TEXTBEFORE(runRBA_RBA_fluxes[[#This Row],[rxn]],"-")</f>
        <v>PROSYN</v>
      </c>
      <c r="F1433" t="str">
        <f>IFERROR(_xlfn.TEXTAFTER(_xlfn.TEXTBEFORE(runRBA_RBA_fluxes[[#This Row],[rxn]],"_"&amp;runRBA_RBA_fluxes[[#This Row],[dir]]&amp;"-",-1),runRBA_RBA_fluxes[[#This Row],[tag]]&amp;"-"),"")</f>
        <v/>
      </c>
      <c r="G1433" t="e">
        <f>_xlfn.TEXTAFTER(_xlfn.TEXTBEFORE(runRBA_RBA_fluxes[[#This Row],[rxn]],"-"&amp;runRBA_RBA_fluxes[[#This Row],[enz]],-1),"_",-1)</f>
        <v>#N/A</v>
      </c>
      <c r="H1433" t="str">
        <f>_xlfn.TEXTAFTER(runRBA_RBA_fluxes[[#This Row],[rxn]],"-",-1)</f>
        <v>YGL245W</v>
      </c>
      <c r="I1433" s="1" t="e">
        <f>IF(runRBA_RBA_fluxes[[#This Row],[dir]]="REV",-runRBA_RBA_fluxes[[#This Row],[ub]],runRBA_RBA_fluxes[[#This Row],[lb]])</f>
        <v>#N/A</v>
      </c>
      <c r="J1433" s="1" t="e">
        <f>IF(runRBA_RBA_fluxes[[#This Row],[dir]]="REV",-runRBA_RBA_fluxes[[#This Row],[lb]],runRBA_RBA_fluxes[[#This Row],[ub]])</f>
        <v>#N/A</v>
      </c>
      <c r="K1433" s="1" t="e">
        <f>IF(runRBA_RBA_fluxes[[#This Row],[dir]]="REV",-1,1)*runRBA_RBA_fluxes[[#This Row],[flux]]</f>
        <v>#N/A</v>
      </c>
      <c r="L1433" s="1" t="b">
        <f>NOT(ISERROR(IF(runRBA_RBA_fluxes[[#This Row],[tag]]="RXN",MATCH(runRBA_RBA_fluxes[[#This Row],[rxn_base_id]],fba_fluxes[rxn],0),0)))</f>
        <v>1</v>
      </c>
    </row>
    <row r="1434" spans="1:12" hidden="1" x14ac:dyDescent="0.2">
      <c r="A1434" s="1" t="s">
        <v>2208</v>
      </c>
      <c r="B1434">
        <v>3.7330422E-8</v>
      </c>
      <c r="C1434">
        <v>0</v>
      </c>
      <c r="D1434">
        <v>1000.0000000000001</v>
      </c>
      <c r="E1434" t="str">
        <f>_xlfn.TEXTBEFORE(runRBA_RBA_fluxes[[#This Row],[rxn]],"-")</f>
        <v>ENZSYN</v>
      </c>
      <c r="F1434" t="str">
        <f>IFERROR(_xlfn.TEXTAFTER(_xlfn.TEXTBEFORE(runRBA_RBA_fluxes[[#This Row],[rxn]],"_"&amp;runRBA_RBA_fluxes[[#This Row],[dir]]&amp;"-",-1),runRBA_RBA_fluxes[[#This Row],[tag]]&amp;"-"),"")</f>
        <v/>
      </c>
      <c r="G1434" t="e">
        <f>_xlfn.TEXTAFTER(_xlfn.TEXTBEFORE(runRBA_RBA_fluxes[[#This Row],[rxn]],"-"&amp;runRBA_RBA_fluxes[[#This Row],[enz]],-1),"_",-1)</f>
        <v>#N/A</v>
      </c>
      <c r="H1434" t="str">
        <f>_xlfn.TEXTAFTER(runRBA_RBA_fluxes[[#This Row],[rxn]],"-",-1)</f>
        <v>PRS12</v>
      </c>
      <c r="I1434" s="1" t="e">
        <f>IF(runRBA_RBA_fluxes[[#This Row],[dir]]="REV",-runRBA_RBA_fluxes[[#This Row],[ub]],runRBA_RBA_fluxes[[#This Row],[lb]])</f>
        <v>#N/A</v>
      </c>
      <c r="J1434" s="1" t="e">
        <f>IF(runRBA_RBA_fluxes[[#This Row],[dir]]="REV",-runRBA_RBA_fluxes[[#This Row],[lb]],runRBA_RBA_fluxes[[#This Row],[ub]])</f>
        <v>#N/A</v>
      </c>
      <c r="K1434" s="1" t="e">
        <f>IF(runRBA_RBA_fluxes[[#This Row],[dir]]="REV",-1,1)*runRBA_RBA_fluxes[[#This Row],[flux]]</f>
        <v>#N/A</v>
      </c>
      <c r="L1434" s="1" t="b">
        <f>NOT(ISERROR(IF(runRBA_RBA_fluxes[[#This Row],[tag]]="RXN",MATCH(runRBA_RBA_fluxes[[#This Row],[rxn_base_id]],fba_fluxes[rxn],0),0)))</f>
        <v>1</v>
      </c>
    </row>
    <row r="1435" spans="1:12" x14ac:dyDescent="0.2">
      <c r="A1435" s="1" t="s">
        <v>1009</v>
      </c>
      <c r="B1435">
        <v>1.9876202056350002E-3</v>
      </c>
      <c r="C1435">
        <v>0</v>
      </c>
      <c r="D1435">
        <v>1000.0000000000001</v>
      </c>
      <c r="E1435" t="str">
        <f>_xlfn.TEXTBEFORE(runRBA_RBA_fluxes[[#This Row],[rxn]],"-")</f>
        <v>RXN</v>
      </c>
      <c r="F1435" t="str">
        <f>IFERROR(_xlfn.TEXTAFTER(_xlfn.TEXTBEFORE(runRBA_RBA_fluxes[[#This Row],[rxn]],"_"&amp;runRBA_RBA_fluxes[[#This Row],[dir]]&amp;"-",-1),runRBA_RBA_fluxes[[#This Row],[tag]]&amp;"-"),"")</f>
        <v>HDCOAt_c_l</v>
      </c>
      <c r="G1435" t="str">
        <f>_xlfn.TEXTAFTER(_xlfn.TEXTBEFORE(runRBA_RBA_fluxes[[#This Row],[rxn]],"-"&amp;runRBA_RBA_fluxes[[#This Row],[enz]],-1),"_",-1)</f>
        <v>FWD</v>
      </c>
      <c r="H1435" t="str">
        <f>_xlfn.TEXTAFTER(runRBA_RBA_fluxes[[#This Row],[rxn]],"-",-1)</f>
        <v>SPONT</v>
      </c>
      <c r="I1435" s="1">
        <f>IF(runRBA_RBA_fluxes[[#This Row],[dir]]="REV",-runRBA_RBA_fluxes[[#This Row],[ub]],runRBA_RBA_fluxes[[#This Row],[lb]])</f>
        <v>0</v>
      </c>
      <c r="J1435" s="1">
        <f>IF(runRBA_RBA_fluxes[[#This Row],[dir]]="REV",-runRBA_RBA_fluxes[[#This Row],[lb]],runRBA_RBA_fluxes[[#This Row],[ub]])</f>
        <v>1000.0000000000001</v>
      </c>
      <c r="K1435" s="1">
        <f>IF(runRBA_RBA_fluxes[[#This Row],[dir]]="REV",-1,1)*runRBA_RBA_fluxes[[#This Row],[flux]]</f>
        <v>1.9876202056350002E-3</v>
      </c>
      <c r="L1435" s="1" t="b">
        <f>NOT(ISERROR(IF(runRBA_RBA_fluxes[[#This Row],[tag]]="RXN",MATCH(runRBA_RBA_fluxes[[#This Row],[rxn_base_id]],fba_fluxes[rxn],0),0)))</f>
        <v>1</v>
      </c>
    </row>
    <row r="1436" spans="1:12" x14ac:dyDescent="0.2">
      <c r="A1436" s="1" t="s">
        <v>1010</v>
      </c>
      <c r="B1436">
        <v>0.39782990756507702</v>
      </c>
      <c r="C1436">
        <v>0</v>
      </c>
      <c r="D1436">
        <v>1000.0000000000001</v>
      </c>
      <c r="E1436" t="str">
        <f>_xlfn.TEXTBEFORE(runRBA_RBA_fluxes[[#This Row],[rxn]],"-")</f>
        <v>RXN</v>
      </c>
      <c r="F1436" t="str">
        <f>IFERROR(_xlfn.TEXTAFTER(_xlfn.TEXTBEFORE(runRBA_RBA_fluxes[[#This Row],[rxn]],"_"&amp;runRBA_RBA_fluxes[[#This Row],[dir]]&amp;"-",-1),runRBA_RBA_fluxes[[#This Row],[tag]]&amp;"-"),"")</f>
        <v>ME1_m</v>
      </c>
      <c r="G1436" t="str">
        <f>_xlfn.TEXTAFTER(_xlfn.TEXTBEFORE(runRBA_RBA_fluxes[[#This Row],[rxn]],"-"&amp;runRBA_RBA_fluxes[[#This Row],[enz]],-1),"_",-1)</f>
        <v>FWD</v>
      </c>
      <c r="H1436" t="str">
        <f>_xlfn.TEXTAFTER(runRBA_RBA_fluxes[[#This Row],[rxn]],"-",-1)</f>
        <v>YKL029C</v>
      </c>
      <c r="I1436" s="1">
        <f>IF(runRBA_RBA_fluxes[[#This Row],[dir]]="REV",-runRBA_RBA_fluxes[[#This Row],[ub]],runRBA_RBA_fluxes[[#This Row],[lb]])</f>
        <v>0</v>
      </c>
      <c r="J1436" s="1">
        <f>IF(runRBA_RBA_fluxes[[#This Row],[dir]]="REV",-runRBA_RBA_fluxes[[#This Row],[lb]],runRBA_RBA_fluxes[[#This Row],[ub]])</f>
        <v>1000.0000000000001</v>
      </c>
      <c r="K1436" s="1">
        <f>IF(runRBA_RBA_fluxes[[#This Row],[dir]]="REV",-1,1)*runRBA_RBA_fluxes[[#This Row],[flux]]</f>
        <v>0.39782990756507702</v>
      </c>
      <c r="L1436" s="1" t="b">
        <f>NOT(ISERROR(IF(runRBA_RBA_fluxes[[#This Row],[tag]]="RXN",MATCH(runRBA_RBA_fluxes[[#This Row],[rxn_base_id]],fba_fluxes[rxn],0),0)))</f>
        <v>1</v>
      </c>
    </row>
    <row r="1437" spans="1:12" x14ac:dyDescent="0.2">
      <c r="A1437" s="1" t="s">
        <v>1011</v>
      </c>
      <c r="B1437">
        <v>7.2451447399811006E-2</v>
      </c>
      <c r="C1437">
        <v>0</v>
      </c>
      <c r="D1437">
        <v>1000.0000000000001</v>
      </c>
      <c r="E1437" t="str">
        <f>_xlfn.TEXTBEFORE(runRBA_RBA_fluxes[[#This Row],[rxn]],"-")</f>
        <v>RXN</v>
      </c>
      <c r="F1437" t="str">
        <f>IFERROR(_xlfn.TEXTAFTER(_xlfn.TEXTBEFORE(runRBA_RBA_fluxes[[#This Row],[rxn]],"_"&amp;runRBA_RBA_fluxes[[#This Row],[dir]]&amp;"-",-1),runRBA_RBA_fluxes[[#This Row],[tag]]&amp;"-"),"")</f>
        <v>DHAD1_m</v>
      </c>
      <c r="G1437" t="str">
        <f>_xlfn.TEXTAFTER(_xlfn.TEXTBEFORE(runRBA_RBA_fluxes[[#This Row],[rxn]],"-"&amp;runRBA_RBA_fluxes[[#This Row],[enz]],-1),"_",-1)</f>
        <v>FWD</v>
      </c>
      <c r="H1437" t="str">
        <f>_xlfn.TEXTAFTER(runRBA_RBA_fluxes[[#This Row],[rxn]],"-",-1)</f>
        <v>YJR016C</v>
      </c>
      <c r="I1437" s="1">
        <f>IF(runRBA_RBA_fluxes[[#This Row],[dir]]="REV",-runRBA_RBA_fluxes[[#This Row],[ub]],runRBA_RBA_fluxes[[#This Row],[lb]])</f>
        <v>0</v>
      </c>
      <c r="J1437" s="1">
        <f>IF(runRBA_RBA_fluxes[[#This Row],[dir]]="REV",-runRBA_RBA_fluxes[[#This Row],[lb]],runRBA_RBA_fluxes[[#This Row],[ub]])</f>
        <v>1000.0000000000001</v>
      </c>
      <c r="K1437" s="1">
        <f>IF(runRBA_RBA_fluxes[[#This Row],[dir]]="REV",-1,1)*runRBA_RBA_fluxes[[#This Row],[flux]]</f>
        <v>7.2451447399811006E-2</v>
      </c>
      <c r="L1437" s="1" t="b">
        <f>NOT(ISERROR(IF(runRBA_RBA_fluxes[[#This Row],[tag]]="RXN",MATCH(runRBA_RBA_fluxes[[#This Row],[rxn_base_id]],fba_fluxes[rxn],0),0)))</f>
        <v>1</v>
      </c>
    </row>
    <row r="1438" spans="1:12" hidden="1" x14ac:dyDescent="0.2">
      <c r="A1438" s="1" t="s">
        <v>2209</v>
      </c>
      <c r="B1438">
        <v>0</v>
      </c>
      <c r="C1438">
        <v>0</v>
      </c>
      <c r="D1438">
        <v>1000.0000000000001</v>
      </c>
      <c r="E1438" t="str">
        <f>_xlfn.TEXTBEFORE(runRBA_RBA_fluxes[[#This Row],[rxn]],"-")</f>
        <v>PROSYN</v>
      </c>
      <c r="F1438" t="str">
        <f>IFERROR(_xlfn.TEXTAFTER(_xlfn.TEXTBEFORE(runRBA_RBA_fluxes[[#This Row],[rxn]],"_"&amp;runRBA_RBA_fluxes[[#This Row],[dir]]&amp;"-",-1),runRBA_RBA_fluxes[[#This Row],[tag]]&amp;"-"),"")</f>
        <v/>
      </c>
      <c r="G1438" t="e">
        <f>_xlfn.TEXTAFTER(_xlfn.TEXTBEFORE(runRBA_RBA_fluxes[[#This Row],[rxn]],"-"&amp;runRBA_RBA_fluxes[[#This Row],[enz]],-1),"_",-1)</f>
        <v>#N/A</v>
      </c>
      <c r="H1438" t="str">
        <f>_xlfn.TEXTAFTER(runRBA_RBA_fluxes[[#This Row],[rxn]],"-",-1)</f>
        <v>YOL122C</v>
      </c>
      <c r="I1438" s="1" t="e">
        <f>IF(runRBA_RBA_fluxes[[#This Row],[dir]]="REV",-runRBA_RBA_fluxes[[#This Row],[ub]],runRBA_RBA_fluxes[[#This Row],[lb]])</f>
        <v>#N/A</v>
      </c>
      <c r="J1438" s="1" t="e">
        <f>IF(runRBA_RBA_fluxes[[#This Row],[dir]]="REV",-runRBA_RBA_fluxes[[#This Row],[lb]],runRBA_RBA_fluxes[[#This Row],[ub]])</f>
        <v>#N/A</v>
      </c>
      <c r="K1438" s="1" t="e">
        <f>IF(runRBA_RBA_fluxes[[#This Row],[dir]]="REV",-1,1)*runRBA_RBA_fluxes[[#This Row],[flux]]</f>
        <v>#N/A</v>
      </c>
      <c r="L1438" s="1" t="b">
        <f>NOT(ISERROR(IF(runRBA_RBA_fluxes[[#This Row],[tag]]="RXN",MATCH(runRBA_RBA_fluxes[[#This Row],[rxn_base_id]],fba_fluxes[rxn],0),0)))</f>
        <v>1</v>
      </c>
    </row>
    <row r="1439" spans="1:12" hidden="1" x14ac:dyDescent="0.2">
      <c r="A1439" s="1" t="s">
        <v>2210</v>
      </c>
      <c r="B1439">
        <v>3.71329656E-7</v>
      </c>
      <c r="C1439">
        <v>0</v>
      </c>
      <c r="D1439">
        <v>1000.0000000000001</v>
      </c>
      <c r="E1439" t="str">
        <f>_xlfn.TEXTBEFORE(runRBA_RBA_fluxes[[#This Row],[rxn]],"-")</f>
        <v>ENZLOAD</v>
      </c>
      <c r="F1439" t="str">
        <f>IFERROR(_xlfn.TEXTAFTER(_xlfn.TEXTBEFORE(runRBA_RBA_fluxes[[#This Row],[rxn]],"_"&amp;runRBA_RBA_fluxes[[#This Row],[dir]]&amp;"-",-1),runRBA_RBA_fluxes[[#This Row],[tag]]&amp;"-"),"")</f>
        <v>PPPGO_m</v>
      </c>
      <c r="G1439" t="str">
        <f>_xlfn.TEXTAFTER(_xlfn.TEXTBEFORE(runRBA_RBA_fluxes[[#This Row],[rxn]],"-"&amp;runRBA_RBA_fluxes[[#This Row],[enz]],-1),"_",-1)</f>
        <v>FWD</v>
      </c>
      <c r="H1439" t="str">
        <f>_xlfn.TEXTAFTER(runRBA_RBA_fluxes[[#This Row],[rxn]],"-",-1)</f>
        <v>YER014W</v>
      </c>
      <c r="I1439" s="1">
        <f>IF(runRBA_RBA_fluxes[[#This Row],[dir]]="REV",-runRBA_RBA_fluxes[[#This Row],[ub]],runRBA_RBA_fluxes[[#This Row],[lb]])</f>
        <v>0</v>
      </c>
      <c r="J1439" s="1">
        <f>IF(runRBA_RBA_fluxes[[#This Row],[dir]]="REV",-runRBA_RBA_fluxes[[#This Row],[lb]],runRBA_RBA_fluxes[[#This Row],[ub]])</f>
        <v>1000.0000000000001</v>
      </c>
      <c r="K1439" s="1">
        <f>IF(runRBA_RBA_fluxes[[#This Row],[dir]]="REV",-1,1)*runRBA_RBA_fluxes[[#This Row],[flux]]</f>
        <v>3.71329656E-7</v>
      </c>
      <c r="L1439" s="1" t="b">
        <f>NOT(ISERROR(IF(runRBA_RBA_fluxes[[#This Row],[tag]]="RXN",MATCH(runRBA_RBA_fluxes[[#This Row],[rxn_base_id]],fba_fluxes[rxn],0),0)))</f>
        <v>1</v>
      </c>
    </row>
    <row r="1440" spans="1:12" x14ac:dyDescent="0.2">
      <c r="A1440" s="1" t="s">
        <v>1012</v>
      </c>
      <c r="B1440">
        <v>1.0189363313E-5</v>
      </c>
      <c r="C1440">
        <v>0</v>
      </c>
      <c r="D1440">
        <v>1000.0000000000001</v>
      </c>
      <c r="E1440" t="str">
        <f>_xlfn.TEXTBEFORE(runRBA_RBA_fluxes[[#This Row],[rxn]],"-")</f>
        <v>RXN</v>
      </c>
      <c r="F1440" t="str">
        <f>IFERROR(_xlfn.TEXTAFTER(_xlfn.TEXTBEFORE(runRBA_RBA_fluxes[[#This Row],[rxn]],"_"&amp;runRBA_RBA_fluxes[[#This Row],[dir]]&amp;"-",-1),runRBA_RBA_fluxes[[#This Row],[tag]]&amp;"-"),"")</f>
        <v>MN2tps_c_e</v>
      </c>
      <c r="G1440" t="str">
        <f>_xlfn.TEXTAFTER(_xlfn.TEXTBEFORE(runRBA_RBA_fluxes[[#This Row],[rxn]],"-"&amp;runRBA_RBA_fluxes[[#This Row],[enz]],-1),"_",-1)</f>
        <v>FWD</v>
      </c>
      <c r="H1440" t="str">
        <f>_xlfn.TEXTAFTER(runRBA_RBA_fluxes[[#This Row],[rxn]],"-",-1)</f>
        <v>YGR191W</v>
      </c>
      <c r="I1440" s="1">
        <f>IF(runRBA_RBA_fluxes[[#This Row],[dir]]="REV",-runRBA_RBA_fluxes[[#This Row],[ub]],runRBA_RBA_fluxes[[#This Row],[lb]])</f>
        <v>0</v>
      </c>
      <c r="J1440" s="1">
        <f>IF(runRBA_RBA_fluxes[[#This Row],[dir]]="REV",-runRBA_RBA_fluxes[[#This Row],[lb]],runRBA_RBA_fluxes[[#This Row],[ub]])</f>
        <v>1000.0000000000001</v>
      </c>
      <c r="K1440" s="1">
        <f>IF(runRBA_RBA_fluxes[[#This Row],[dir]]="REV",-1,1)*runRBA_RBA_fluxes[[#This Row],[flux]]</f>
        <v>1.0189363313E-5</v>
      </c>
      <c r="L1440" s="1" t="b">
        <f>NOT(ISERROR(IF(runRBA_RBA_fluxes[[#This Row],[tag]]="RXN",MATCH(runRBA_RBA_fluxes[[#This Row],[rxn_base_id]],fba_fluxes[rxn],0),0)))</f>
        <v>1</v>
      </c>
    </row>
    <row r="1441" spans="1:12" hidden="1" x14ac:dyDescent="0.2">
      <c r="A1441" s="1" t="s">
        <v>2211</v>
      </c>
      <c r="B1441">
        <v>8.7186291999999998E-8</v>
      </c>
      <c r="C1441">
        <v>0</v>
      </c>
      <c r="D1441">
        <v>1000.0000000000001</v>
      </c>
      <c r="E1441" t="str">
        <f>_xlfn.TEXTBEFORE(runRBA_RBA_fluxes[[#This Row],[rxn]],"-")</f>
        <v>ENZLOAD</v>
      </c>
      <c r="F1441" t="str">
        <f>IFERROR(_xlfn.TEXTAFTER(_xlfn.TEXTBEFORE(runRBA_RBA_fluxes[[#This Row],[rxn]],"_"&amp;runRBA_RBA_fluxes[[#This Row],[dir]]&amp;"-",-1),runRBA_RBA_fluxes[[#This Row],[tag]]&amp;"-"),"")</f>
        <v>MTHFR3_c</v>
      </c>
      <c r="G1441" t="str">
        <f>_xlfn.TEXTAFTER(_xlfn.TEXTBEFORE(runRBA_RBA_fluxes[[#This Row],[rxn]],"-"&amp;runRBA_RBA_fluxes[[#This Row],[enz]],-1),"_",-1)</f>
        <v>FWD</v>
      </c>
      <c r="H1441" t="str">
        <f>_xlfn.TEXTAFTER(runRBA_RBA_fluxes[[#This Row],[rxn]],"-",-1)</f>
        <v>YGL125W</v>
      </c>
      <c r="I1441" s="1">
        <f>IF(runRBA_RBA_fluxes[[#This Row],[dir]]="REV",-runRBA_RBA_fluxes[[#This Row],[ub]],runRBA_RBA_fluxes[[#This Row],[lb]])</f>
        <v>0</v>
      </c>
      <c r="J1441" s="1">
        <f>IF(runRBA_RBA_fluxes[[#This Row],[dir]]="REV",-runRBA_RBA_fluxes[[#This Row],[lb]],runRBA_RBA_fluxes[[#This Row],[ub]])</f>
        <v>1000.0000000000001</v>
      </c>
      <c r="K1441" s="1">
        <f>IF(runRBA_RBA_fluxes[[#This Row],[dir]]="REV",-1,1)*runRBA_RBA_fluxes[[#This Row],[flux]]</f>
        <v>8.7186291999999998E-8</v>
      </c>
      <c r="L1441" s="1" t="b">
        <f>NOT(ISERROR(IF(runRBA_RBA_fluxes[[#This Row],[tag]]="RXN",MATCH(runRBA_RBA_fluxes[[#This Row],[rxn_base_id]],fba_fluxes[rxn],0),0)))</f>
        <v>1</v>
      </c>
    </row>
    <row r="1442" spans="1:12" x14ac:dyDescent="0.2">
      <c r="A1442" s="1" t="s">
        <v>1013</v>
      </c>
      <c r="B1442">
        <v>2.7551173456641109</v>
      </c>
      <c r="C1442">
        <v>0</v>
      </c>
      <c r="D1442">
        <v>26.25403530509562</v>
      </c>
      <c r="E1442" t="str">
        <f>_xlfn.TEXTBEFORE(runRBA_RBA_fluxes[[#This Row],[rxn]],"-")</f>
        <v>RXN</v>
      </c>
      <c r="F1442" t="str">
        <f>IFERROR(_xlfn.TEXTAFTER(_xlfn.TEXTBEFORE(runRBA_RBA_fluxes[[#This Row],[rxn]],"_"&amp;runRBA_RBA_fluxes[[#This Row],[dir]]&amp;"-",-1),runRBA_RBA_fluxes[[#This Row],[tag]]&amp;"-"),"")</f>
        <v>EX_o2_e</v>
      </c>
      <c r="G1442" t="str">
        <f>_xlfn.TEXTAFTER(_xlfn.TEXTBEFORE(runRBA_RBA_fluxes[[#This Row],[rxn]],"-"&amp;runRBA_RBA_fluxes[[#This Row],[enz]],-1),"_",-1)</f>
        <v>REV</v>
      </c>
      <c r="H1442" t="str">
        <f>_xlfn.TEXTAFTER(runRBA_RBA_fluxes[[#This Row],[rxn]],"-",-1)</f>
        <v>SPONT</v>
      </c>
      <c r="I1442" s="1">
        <f>IF(runRBA_RBA_fluxes[[#This Row],[dir]]="REV",-runRBA_RBA_fluxes[[#This Row],[ub]],runRBA_RBA_fluxes[[#This Row],[lb]])</f>
        <v>-26.25403530509562</v>
      </c>
      <c r="J1442" s="1">
        <f>IF(runRBA_RBA_fluxes[[#This Row],[dir]]="REV",-runRBA_RBA_fluxes[[#This Row],[lb]],runRBA_RBA_fluxes[[#This Row],[ub]])</f>
        <v>0</v>
      </c>
      <c r="K1442" s="1">
        <f>IF(runRBA_RBA_fluxes[[#This Row],[dir]]="REV",-1,1)*runRBA_RBA_fluxes[[#This Row],[flux]]</f>
        <v>-2.7551173456641109</v>
      </c>
      <c r="L1442" s="1" t="b">
        <f>NOT(ISERROR(IF(runRBA_RBA_fluxes[[#This Row],[tag]]="RXN",MATCH(runRBA_RBA_fluxes[[#This Row],[rxn_base_id]],fba_fluxes[rxn],0),0)))</f>
        <v>1</v>
      </c>
    </row>
    <row r="1443" spans="1:12" hidden="1" x14ac:dyDescent="0.2">
      <c r="A1443" s="1" t="s">
        <v>2212</v>
      </c>
      <c r="B1443">
        <v>2.268997E-8</v>
      </c>
      <c r="C1443">
        <v>0</v>
      </c>
      <c r="D1443">
        <v>1000.0000000000001</v>
      </c>
      <c r="E1443" t="str">
        <f>_xlfn.TEXTBEFORE(runRBA_RBA_fluxes[[#This Row],[rxn]],"-")</f>
        <v>PROSYN</v>
      </c>
      <c r="F1443" t="str">
        <f>IFERROR(_xlfn.TEXTAFTER(_xlfn.TEXTBEFORE(runRBA_RBA_fluxes[[#This Row],[rxn]],"_"&amp;runRBA_RBA_fluxes[[#This Row],[dir]]&amp;"-",-1),runRBA_RBA_fluxes[[#This Row],[tag]]&amp;"-"),"")</f>
        <v/>
      </c>
      <c r="G1443" t="e">
        <f>_xlfn.TEXTAFTER(_xlfn.TEXTBEFORE(runRBA_RBA_fluxes[[#This Row],[rxn]],"-"&amp;runRBA_RBA_fluxes[[#This Row],[enz]],-1),"_",-1)</f>
        <v>#N/A</v>
      </c>
      <c r="H1443" t="str">
        <f>_xlfn.TEXTAFTER(runRBA_RBA_fluxes[[#This Row],[rxn]],"-",-1)</f>
        <v>YPR113W</v>
      </c>
      <c r="I1443" s="1" t="e">
        <f>IF(runRBA_RBA_fluxes[[#This Row],[dir]]="REV",-runRBA_RBA_fluxes[[#This Row],[ub]],runRBA_RBA_fluxes[[#This Row],[lb]])</f>
        <v>#N/A</v>
      </c>
      <c r="J1443" s="1" t="e">
        <f>IF(runRBA_RBA_fluxes[[#This Row],[dir]]="REV",-runRBA_RBA_fluxes[[#This Row],[lb]],runRBA_RBA_fluxes[[#This Row],[ub]])</f>
        <v>#N/A</v>
      </c>
      <c r="K1443" s="1" t="e">
        <f>IF(runRBA_RBA_fluxes[[#This Row],[dir]]="REV",-1,1)*runRBA_RBA_fluxes[[#This Row],[flux]]</f>
        <v>#N/A</v>
      </c>
      <c r="L1443" s="1" t="b">
        <f>NOT(ISERROR(IF(runRBA_RBA_fluxes[[#This Row],[tag]]="RXN",MATCH(runRBA_RBA_fluxes[[#This Row],[rxn_base_id]],fba_fluxes[rxn],0),0)))</f>
        <v>1</v>
      </c>
    </row>
    <row r="1444" spans="1:12" hidden="1" x14ac:dyDescent="0.2">
      <c r="A1444" s="1" t="s">
        <v>2213</v>
      </c>
      <c r="B1444">
        <v>2.2350714000000001E-8</v>
      </c>
      <c r="C1444">
        <v>0</v>
      </c>
      <c r="D1444">
        <v>1000.0000000000001</v>
      </c>
      <c r="E1444" t="str">
        <f>_xlfn.TEXTBEFORE(runRBA_RBA_fluxes[[#This Row],[rxn]],"-")</f>
        <v>ENZSYN</v>
      </c>
      <c r="F1444" t="str">
        <f>IFERROR(_xlfn.TEXTAFTER(_xlfn.TEXTBEFORE(runRBA_RBA_fluxes[[#This Row],[rxn]],"_"&amp;runRBA_RBA_fluxes[[#This Row],[dir]]&amp;"-",-1),runRBA_RBA_fluxes[[#This Row],[tag]]&amp;"-"),"")</f>
        <v/>
      </c>
      <c r="G1444" t="e">
        <f>_xlfn.TEXTAFTER(_xlfn.TEXTBEFORE(runRBA_RBA_fluxes[[#This Row],[rxn]],"-"&amp;runRBA_RBA_fluxes[[#This Row],[enz]],-1),"_",-1)</f>
        <v>#N/A</v>
      </c>
      <c r="H1444" t="str">
        <f>_xlfn.TEXTAFTER(runRBA_RBA_fluxes[[#This Row],[rxn]],"-",-1)</f>
        <v>YKL035W</v>
      </c>
      <c r="I1444" s="1" t="e">
        <f>IF(runRBA_RBA_fluxes[[#This Row],[dir]]="REV",-runRBA_RBA_fluxes[[#This Row],[ub]],runRBA_RBA_fluxes[[#This Row],[lb]])</f>
        <v>#N/A</v>
      </c>
      <c r="J1444" s="1" t="e">
        <f>IF(runRBA_RBA_fluxes[[#This Row],[dir]]="REV",-runRBA_RBA_fluxes[[#This Row],[lb]],runRBA_RBA_fluxes[[#This Row],[ub]])</f>
        <v>#N/A</v>
      </c>
      <c r="K1444" s="1" t="e">
        <f>IF(runRBA_RBA_fluxes[[#This Row],[dir]]="REV",-1,1)*runRBA_RBA_fluxes[[#This Row],[flux]]</f>
        <v>#N/A</v>
      </c>
      <c r="L1444" s="1" t="b">
        <f>NOT(ISERROR(IF(runRBA_RBA_fluxes[[#This Row],[tag]]="RXN",MATCH(runRBA_RBA_fluxes[[#This Row],[rxn_base_id]],fba_fluxes[rxn],0),0)))</f>
        <v>1</v>
      </c>
    </row>
    <row r="1445" spans="1:12" hidden="1" x14ac:dyDescent="0.2">
      <c r="A1445" s="1" t="s">
        <v>2214</v>
      </c>
      <c r="B1445">
        <v>6.9341465999999995E-8</v>
      </c>
      <c r="C1445">
        <v>0</v>
      </c>
      <c r="D1445">
        <v>1000.0000000000001</v>
      </c>
      <c r="E1445" t="str">
        <f>_xlfn.TEXTBEFORE(runRBA_RBA_fluxes[[#This Row],[rxn]],"-")</f>
        <v>PROSYN</v>
      </c>
      <c r="F1445" t="str">
        <f>IFERROR(_xlfn.TEXTAFTER(_xlfn.TEXTBEFORE(runRBA_RBA_fluxes[[#This Row],[rxn]],"_"&amp;runRBA_RBA_fluxes[[#This Row],[dir]]&amp;"-",-1),runRBA_RBA_fluxes[[#This Row],[tag]]&amp;"-"),"")</f>
        <v/>
      </c>
      <c r="G1445" t="e">
        <f>_xlfn.TEXTAFTER(_xlfn.TEXTBEFORE(runRBA_RBA_fluxes[[#This Row],[rxn]],"-"&amp;runRBA_RBA_fluxes[[#This Row],[enz]],-1),"_",-1)</f>
        <v>#N/A</v>
      </c>
      <c r="H1445" t="str">
        <f>_xlfn.TEXTAFTER(runRBA_RBA_fluxes[[#This Row],[rxn]],"-",-1)</f>
        <v>YDL103C</v>
      </c>
      <c r="I1445" s="1" t="e">
        <f>IF(runRBA_RBA_fluxes[[#This Row],[dir]]="REV",-runRBA_RBA_fluxes[[#This Row],[ub]],runRBA_RBA_fluxes[[#This Row],[lb]])</f>
        <v>#N/A</v>
      </c>
      <c r="J1445" s="1" t="e">
        <f>IF(runRBA_RBA_fluxes[[#This Row],[dir]]="REV",-runRBA_RBA_fluxes[[#This Row],[lb]],runRBA_RBA_fluxes[[#This Row],[ub]])</f>
        <v>#N/A</v>
      </c>
      <c r="K1445" s="1" t="e">
        <f>IF(runRBA_RBA_fluxes[[#This Row],[dir]]="REV",-1,1)*runRBA_RBA_fluxes[[#This Row],[flux]]</f>
        <v>#N/A</v>
      </c>
      <c r="L1445" s="1" t="b">
        <f>NOT(ISERROR(IF(runRBA_RBA_fluxes[[#This Row],[tag]]="RXN",MATCH(runRBA_RBA_fluxes[[#This Row],[rxn_base_id]],fba_fluxes[rxn],0),0)))</f>
        <v>1</v>
      </c>
    </row>
    <row r="1446" spans="1:12" hidden="1" x14ac:dyDescent="0.2">
      <c r="A1446" s="1" t="s">
        <v>2215</v>
      </c>
      <c r="B1446">
        <v>1.17567639E-7</v>
      </c>
      <c r="C1446">
        <v>0</v>
      </c>
      <c r="D1446">
        <v>1000.0000000000001</v>
      </c>
      <c r="E1446" t="str">
        <f>_xlfn.TEXTBEFORE(runRBA_RBA_fluxes[[#This Row],[rxn]],"-")</f>
        <v>ENZSYN</v>
      </c>
      <c r="F1446" t="str">
        <f>IFERROR(_xlfn.TEXTAFTER(_xlfn.TEXTBEFORE(runRBA_RBA_fluxes[[#This Row],[rxn]],"_"&amp;runRBA_RBA_fluxes[[#This Row],[dir]]&amp;"-",-1),runRBA_RBA_fluxes[[#This Row],[tag]]&amp;"-"),"")</f>
        <v/>
      </c>
      <c r="G1446" t="e">
        <f>_xlfn.TEXTAFTER(_xlfn.TEXTBEFORE(runRBA_RBA_fluxes[[#This Row],[rxn]],"-"&amp;runRBA_RBA_fluxes[[#This Row],[enz]],-1),"_",-1)</f>
        <v>#N/A</v>
      </c>
      <c r="H1446" t="str">
        <f>_xlfn.TEXTAFTER(runRBA_RBA_fluxes[[#This Row],[rxn]],"-",-1)</f>
        <v>YOR209C</v>
      </c>
      <c r="I1446" s="1" t="e">
        <f>IF(runRBA_RBA_fluxes[[#This Row],[dir]]="REV",-runRBA_RBA_fluxes[[#This Row],[ub]],runRBA_RBA_fluxes[[#This Row],[lb]])</f>
        <v>#N/A</v>
      </c>
      <c r="J1446" s="1" t="e">
        <f>IF(runRBA_RBA_fluxes[[#This Row],[dir]]="REV",-runRBA_RBA_fluxes[[#This Row],[lb]],runRBA_RBA_fluxes[[#This Row],[ub]])</f>
        <v>#N/A</v>
      </c>
      <c r="K1446" s="1" t="e">
        <f>IF(runRBA_RBA_fluxes[[#This Row],[dir]]="REV",-1,1)*runRBA_RBA_fluxes[[#This Row],[flux]]</f>
        <v>#N/A</v>
      </c>
      <c r="L1446" s="1" t="b">
        <f>NOT(ISERROR(IF(runRBA_RBA_fluxes[[#This Row],[tag]]="RXN",MATCH(runRBA_RBA_fluxes[[#This Row],[rxn_base_id]],fba_fluxes[rxn],0),0)))</f>
        <v>1</v>
      </c>
    </row>
    <row r="1447" spans="1:12" x14ac:dyDescent="0.2">
      <c r="A1447" s="1" t="s">
        <v>1014</v>
      </c>
      <c r="B1447">
        <v>1.59770964077E-4</v>
      </c>
      <c r="C1447">
        <v>0</v>
      </c>
      <c r="D1447">
        <v>1000.0000000000001</v>
      </c>
      <c r="E1447" t="str">
        <f>_xlfn.TEXTBEFORE(runRBA_RBA_fluxes[[#This Row],[rxn]],"-")</f>
        <v>RXN</v>
      </c>
      <c r="F1447" t="str">
        <f>IFERROR(_xlfn.TEXTAFTER(_xlfn.TEXTBEFORE(runRBA_RBA_fluxes[[#This Row],[rxn]],"_"&amp;runRBA_RBA_fluxes[[#This Row],[dir]]&amp;"-",-1),runRBA_RBA_fluxes[[#This Row],[tag]]&amp;"-"),"")</f>
        <v>RNDR2_c</v>
      </c>
      <c r="G1447" t="str">
        <f>_xlfn.TEXTAFTER(_xlfn.TEXTBEFORE(runRBA_RBA_fluxes[[#This Row],[rxn]],"-"&amp;runRBA_RBA_fluxes[[#This Row],[enz]],-1),"_",-1)</f>
        <v>FWD</v>
      </c>
      <c r="H1447" t="str">
        <f>_xlfn.TEXTAFTER(runRBA_RBA_fluxes[[#This Row],[rxn]],"-",-1)</f>
        <v>RNR1234</v>
      </c>
      <c r="I1447" s="1">
        <f>IF(runRBA_RBA_fluxes[[#This Row],[dir]]="REV",-runRBA_RBA_fluxes[[#This Row],[ub]],runRBA_RBA_fluxes[[#This Row],[lb]])</f>
        <v>0</v>
      </c>
      <c r="J1447" s="1">
        <f>IF(runRBA_RBA_fluxes[[#This Row],[dir]]="REV",-runRBA_RBA_fluxes[[#This Row],[lb]],runRBA_RBA_fluxes[[#This Row],[ub]])</f>
        <v>1000.0000000000001</v>
      </c>
      <c r="K1447" s="1">
        <f>IF(runRBA_RBA_fluxes[[#This Row],[dir]]="REV",-1,1)*runRBA_RBA_fluxes[[#This Row],[flux]]</f>
        <v>1.59770964077E-4</v>
      </c>
      <c r="L1447" s="1" t="b">
        <f>NOT(ISERROR(IF(runRBA_RBA_fluxes[[#This Row],[tag]]="RXN",MATCH(runRBA_RBA_fluxes[[#This Row],[rxn_base_id]],fba_fluxes[rxn],0),0)))</f>
        <v>1</v>
      </c>
    </row>
    <row r="1448" spans="1:12" hidden="1" x14ac:dyDescent="0.2">
      <c r="A1448" s="1" t="s">
        <v>2216</v>
      </c>
      <c r="B1448">
        <v>0</v>
      </c>
      <c r="C1448">
        <v>0</v>
      </c>
      <c r="D1448">
        <v>1000.0000000000001</v>
      </c>
      <c r="E1448" t="str">
        <f>_xlfn.TEXTBEFORE(runRBA_RBA_fluxes[[#This Row],[rxn]],"-")</f>
        <v>ENZSYN</v>
      </c>
      <c r="F1448" t="str">
        <f>IFERROR(_xlfn.TEXTAFTER(_xlfn.TEXTBEFORE(runRBA_RBA_fluxes[[#This Row],[rxn]],"_"&amp;runRBA_RBA_fluxes[[#This Row],[dir]]&amp;"-",-1),runRBA_RBA_fluxes[[#This Row],[tag]]&amp;"-"),"")</f>
        <v/>
      </c>
      <c r="G1448" t="e">
        <f>_xlfn.TEXTAFTER(_xlfn.TEXTBEFORE(runRBA_RBA_fluxes[[#This Row],[rxn]],"-"&amp;runRBA_RBA_fluxes[[#This Row],[enz]],-1),"_",-1)</f>
        <v>#N/A</v>
      </c>
      <c r="H1448" t="str">
        <f>_xlfn.TEXTAFTER(runRBA_RBA_fluxes[[#This Row],[rxn]],"-",-1)</f>
        <v>YLR237W</v>
      </c>
      <c r="I1448" s="1" t="e">
        <f>IF(runRBA_RBA_fluxes[[#This Row],[dir]]="REV",-runRBA_RBA_fluxes[[#This Row],[ub]],runRBA_RBA_fluxes[[#This Row],[lb]])</f>
        <v>#N/A</v>
      </c>
      <c r="J1448" s="1" t="e">
        <f>IF(runRBA_RBA_fluxes[[#This Row],[dir]]="REV",-runRBA_RBA_fluxes[[#This Row],[lb]],runRBA_RBA_fluxes[[#This Row],[ub]])</f>
        <v>#N/A</v>
      </c>
      <c r="K1448" s="1" t="e">
        <f>IF(runRBA_RBA_fluxes[[#This Row],[dir]]="REV",-1,1)*runRBA_RBA_fluxes[[#This Row],[flux]]</f>
        <v>#N/A</v>
      </c>
      <c r="L1448" s="1" t="b">
        <f>NOT(ISERROR(IF(runRBA_RBA_fluxes[[#This Row],[tag]]="RXN",MATCH(runRBA_RBA_fluxes[[#This Row],[rxn_base_id]],fba_fluxes[rxn],0),0)))</f>
        <v>1</v>
      </c>
    </row>
    <row r="1449" spans="1:12" x14ac:dyDescent="0.2">
      <c r="A1449" s="1" t="s">
        <v>1015</v>
      </c>
      <c r="B1449">
        <v>1.6120921931160001E-3</v>
      </c>
      <c r="C1449">
        <v>0</v>
      </c>
      <c r="D1449">
        <v>1000.0000000000001</v>
      </c>
      <c r="E1449" t="str">
        <f>_xlfn.TEXTBEFORE(runRBA_RBA_fluxes[[#This Row],[rxn]],"-")</f>
        <v>RXN</v>
      </c>
      <c r="F1449" t="str">
        <f>IFERROR(_xlfn.TEXTAFTER(_xlfn.TEXTBEFORE(runRBA_RBA_fluxes[[#This Row],[rxn]],"_"&amp;runRBA_RBA_fluxes[[#This Row],[dir]]&amp;"-",-1),runRBA_RBA_fluxes[[#This Row],[tag]]&amp;"-"),"")</f>
        <v>GK1_c</v>
      </c>
      <c r="G1449" t="str">
        <f>_xlfn.TEXTAFTER(_xlfn.TEXTBEFORE(runRBA_RBA_fluxes[[#This Row],[rxn]],"-"&amp;runRBA_RBA_fluxes[[#This Row],[enz]],-1),"_",-1)</f>
        <v>FWD</v>
      </c>
      <c r="H1449" t="str">
        <f>_xlfn.TEXTAFTER(runRBA_RBA_fluxes[[#This Row],[rxn]],"-",-1)</f>
        <v>YDR454C</v>
      </c>
      <c r="I1449" s="1">
        <f>IF(runRBA_RBA_fluxes[[#This Row],[dir]]="REV",-runRBA_RBA_fluxes[[#This Row],[ub]],runRBA_RBA_fluxes[[#This Row],[lb]])</f>
        <v>0</v>
      </c>
      <c r="J1449" s="1">
        <f>IF(runRBA_RBA_fluxes[[#This Row],[dir]]="REV",-runRBA_RBA_fluxes[[#This Row],[lb]],runRBA_RBA_fluxes[[#This Row],[ub]])</f>
        <v>1000.0000000000001</v>
      </c>
      <c r="K1449" s="1">
        <f>IF(runRBA_RBA_fluxes[[#This Row],[dir]]="REV",-1,1)*runRBA_RBA_fluxes[[#This Row],[flux]]</f>
        <v>1.6120921931160001E-3</v>
      </c>
      <c r="L1449" s="1" t="b">
        <f>NOT(ISERROR(IF(runRBA_RBA_fluxes[[#This Row],[tag]]="RXN",MATCH(runRBA_RBA_fluxes[[#This Row],[rxn_base_id]],fba_fluxes[rxn],0),0)))</f>
        <v>1</v>
      </c>
    </row>
    <row r="1450" spans="1:12" x14ac:dyDescent="0.2">
      <c r="A1450" s="1" t="s">
        <v>1016</v>
      </c>
      <c r="B1450">
        <v>6.5720617938000005E-5</v>
      </c>
      <c r="C1450">
        <v>0</v>
      </c>
      <c r="D1450">
        <v>1000.0000000000001</v>
      </c>
      <c r="E1450" t="str">
        <f>_xlfn.TEXTBEFORE(runRBA_RBA_fluxes[[#This Row],[rxn]],"-")</f>
        <v>RXN</v>
      </c>
      <c r="F1450" t="str">
        <f>IFERROR(_xlfn.TEXTAFTER(_xlfn.TEXTBEFORE(runRBA_RBA_fluxes[[#This Row],[rxn]],"_"&amp;runRBA_RBA_fluxes[[#This Row],[dir]]&amp;"-",-1),runRBA_RBA_fluxes[[#This Row],[tag]]&amp;"-"),"")</f>
        <v>ECOAR260_rm</v>
      </c>
      <c r="G1450" t="str">
        <f>_xlfn.TEXTAFTER(_xlfn.TEXTBEFORE(runRBA_RBA_fluxes[[#This Row],[rxn]],"-"&amp;runRBA_RBA_fluxes[[#This Row],[enz]],-1),"_",-1)</f>
        <v>FWD</v>
      </c>
      <c r="H1450" t="str">
        <f>_xlfn.TEXTAFTER(runRBA_RBA_fluxes[[#This Row],[rxn]],"-",-1)</f>
        <v>YDL015C</v>
      </c>
      <c r="I1450" s="1">
        <f>IF(runRBA_RBA_fluxes[[#This Row],[dir]]="REV",-runRBA_RBA_fluxes[[#This Row],[ub]],runRBA_RBA_fluxes[[#This Row],[lb]])</f>
        <v>0</v>
      </c>
      <c r="J1450" s="1">
        <f>IF(runRBA_RBA_fluxes[[#This Row],[dir]]="REV",-runRBA_RBA_fluxes[[#This Row],[lb]],runRBA_RBA_fluxes[[#This Row],[ub]])</f>
        <v>1000.0000000000001</v>
      </c>
      <c r="K1450" s="1">
        <f>IF(runRBA_RBA_fluxes[[#This Row],[dir]]="REV",-1,1)*runRBA_RBA_fluxes[[#This Row],[flux]]</f>
        <v>6.5720617938000005E-5</v>
      </c>
      <c r="L1450" s="1" t="b">
        <f>NOT(ISERROR(IF(runRBA_RBA_fluxes[[#This Row],[tag]]="RXN",MATCH(runRBA_RBA_fluxes[[#This Row],[rxn_base_id]],fba_fluxes[rxn],0),0)))</f>
        <v>1</v>
      </c>
    </row>
    <row r="1451" spans="1:12" x14ac:dyDescent="0.2">
      <c r="A1451" s="1" t="s">
        <v>1017</v>
      </c>
      <c r="B1451">
        <v>1.1411900901789999E-3</v>
      </c>
      <c r="C1451">
        <v>0</v>
      </c>
      <c r="D1451">
        <v>1000.0000000000001</v>
      </c>
      <c r="E1451" t="str">
        <f>_xlfn.TEXTBEFORE(runRBA_RBA_fluxes[[#This Row],[rxn]],"-")</f>
        <v>RXN</v>
      </c>
      <c r="F1451" t="str">
        <f>IFERROR(_xlfn.TEXTAFTER(_xlfn.TEXTBEFORE(runRBA_RBA_fluxes[[#This Row],[rxn]],"_"&amp;runRBA_RBA_fluxes[[#This Row],[dir]]&amp;"-",-1),runRBA_RBA_fluxes[[#This Row],[tag]]&amp;"-"),"")</f>
        <v>SSQ23EPXt_c_r</v>
      </c>
      <c r="G1451" t="str">
        <f>_xlfn.TEXTAFTER(_xlfn.TEXTBEFORE(runRBA_RBA_fluxes[[#This Row],[rxn]],"-"&amp;runRBA_RBA_fluxes[[#This Row],[enz]],-1),"_",-1)</f>
        <v>FWD</v>
      </c>
      <c r="H1451" t="str">
        <f>_xlfn.TEXTAFTER(runRBA_RBA_fluxes[[#This Row],[rxn]],"-",-1)</f>
        <v>SPONT</v>
      </c>
      <c r="I1451" s="1">
        <f>IF(runRBA_RBA_fluxes[[#This Row],[dir]]="REV",-runRBA_RBA_fluxes[[#This Row],[ub]],runRBA_RBA_fluxes[[#This Row],[lb]])</f>
        <v>0</v>
      </c>
      <c r="J1451" s="1">
        <f>IF(runRBA_RBA_fluxes[[#This Row],[dir]]="REV",-runRBA_RBA_fluxes[[#This Row],[lb]],runRBA_RBA_fluxes[[#This Row],[ub]])</f>
        <v>1000.0000000000001</v>
      </c>
      <c r="K1451" s="1">
        <f>IF(runRBA_RBA_fluxes[[#This Row],[dir]]="REV",-1,1)*runRBA_RBA_fluxes[[#This Row],[flux]]</f>
        <v>1.1411900901789999E-3</v>
      </c>
      <c r="L1451" s="1" t="b">
        <f>NOT(ISERROR(IF(runRBA_RBA_fluxes[[#This Row],[tag]]="RXN",MATCH(runRBA_RBA_fluxes[[#This Row],[rxn_base_id]],fba_fluxes[rxn],0),0)))</f>
        <v>1</v>
      </c>
    </row>
    <row r="1452" spans="1:12" hidden="1" x14ac:dyDescent="0.2">
      <c r="A1452" s="1" t="s">
        <v>2217</v>
      </c>
      <c r="B1452">
        <v>1.7447173900000001E-7</v>
      </c>
      <c r="C1452">
        <v>0</v>
      </c>
      <c r="D1452">
        <v>1000.0000000000001</v>
      </c>
      <c r="E1452" t="str">
        <f>_xlfn.TEXTBEFORE(runRBA_RBA_fluxes[[#This Row],[rxn]],"-")</f>
        <v>ENZSYN</v>
      </c>
      <c r="F1452" t="str">
        <f>IFERROR(_xlfn.TEXTAFTER(_xlfn.TEXTBEFORE(runRBA_RBA_fluxes[[#This Row],[rxn]],"_"&amp;runRBA_RBA_fluxes[[#This Row],[dir]]&amp;"-",-1),runRBA_RBA_fluxes[[#This Row],[tag]]&amp;"-"),"")</f>
        <v/>
      </c>
      <c r="G1452" t="e">
        <f>_xlfn.TEXTAFTER(_xlfn.TEXTBEFORE(runRBA_RBA_fluxes[[#This Row],[rxn]],"-"&amp;runRBA_RBA_fluxes[[#This Row],[enz]],-1),"_",-1)</f>
        <v>#N/A</v>
      </c>
      <c r="H1452" t="str">
        <f>_xlfn.TEXTAFTER(runRBA_RBA_fluxes[[#This Row],[rxn]],"-",-1)</f>
        <v>YLR153C</v>
      </c>
      <c r="I1452" s="1" t="e">
        <f>IF(runRBA_RBA_fluxes[[#This Row],[dir]]="REV",-runRBA_RBA_fluxes[[#This Row],[ub]],runRBA_RBA_fluxes[[#This Row],[lb]])</f>
        <v>#N/A</v>
      </c>
      <c r="J1452" s="1" t="e">
        <f>IF(runRBA_RBA_fluxes[[#This Row],[dir]]="REV",-runRBA_RBA_fluxes[[#This Row],[lb]],runRBA_RBA_fluxes[[#This Row],[ub]])</f>
        <v>#N/A</v>
      </c>
      <c r="K1452" s="1" t="e">
        <f>IF(runRBA_RBA_fluxes[[#This Row],[dir]]="REV",-1,1)*runRBA_RBA_fluxes[[#This Row],[flux]]</f>
        <v>#N/A</v>
      </c>
      <c r="L1452" s="1" t="b">
        <f>NOT(ISERROR(IF(runRBA_RBA_fluxes[[#This Row],[tag]]="RXN",MATCH(runRBA_RBA_fluxes[[#This Row],[rxn_base_id]],fba_fluxes[rxn],0),0)))</f>
        <v>1</v>
      </c>
    </row>
    <row r="1453" spans="1:12" hidden="1" x14ac:dyDescent="0.2">
      <c r="A1453" s="1" t="s">
        <v>2218</v>
      </c>
      <c r="B1453">
        <v>1.3270429999999999E-9</v>
      </c>
      <c r="C1453">
        <v>0</v>
      </c>
      <c r="D1453">
        <v>1000.0000000000001</v>
      </c>
      <c r="E1453" t="str">
        <f>_xlfn.TEXTBEFORE(runRBA_RBA_fluxes[[#This Row],[rxn]],"-")</f>
        <v>ENZLOAD</v>
      </c>
      <c r="F1453" t="str">
        <f>IFERROR(_xlfn.TEXTAFTER(_xlfn.TEXTBEFORE(runRBA_RBA_fluxes[[#This Row],[rxn]],"_"&amp;runRBA_RBA_fluxes[[#This Row],[dir]]&amp;"-",-1),runRBA_RBA_fluxes[[#This Row],[tag]]&amp;"-"),"")</f>
        <v>VALTA_c</v>
      </c>
      <c r="G1453" t="str">
        <f>_xlfn.TEXTAFTER(_xlfn.TEXTBEFORE(runRBA_RBA_fluxes[[#This Row],[rxn]],"-"&amp;runRBA_RBA_fluxes[[#This Row],[enz]],-1),"_",-1)</f>
        <v>FWD</v>
      </c>
      <c r="H1453" t="str">
        <f>_xlfn.TEXTAFTER(runRBA_RBA_fluxes[[#This Row],[rxn]],"-",-1)</f>
        <v>YJR148W</v>
      </c>
      <c r="I1453" s="1">
        <f>IF(runRBA_RBA_fluxes[[#This Row],[dir]]="REV",-runRBA_RBA_fluxes[[#This Row],[ub]],runRBA_RBA_fluxes[[#This Row],[lb]])</f>
        <v>0</v>
      </c>
      <c r="J1453" s="1">
        <f>IF(runRBA_RBA_fluxes[[#This Row],[dir]]="REV",-runRBA_RBA_fluxes[[#This Row],[lb]],runRBA_RBA_fluxes[[#This Row],[ub]])</f>
        <v>1000.0000000000001</v>
      </c>
      <c r="K1453" s="1">
        <f>IF(runRBA_RBA_fluxes[[#This Row],[dir]]="REV",-1,1)*runRBA_RBA_fluxes[[#This Row],[flux]]</f>
        <v>1.3270429999999999E-9</v>
      </c>
      <c r="L1453" s="1" t="b">
        <f>NOT(ISERROR(IF(runRBA_RBA_fluxes[[#This Row],[tag]]="RXN",MATCH(runRBA_RBA_fluxes[[#This Row],[rxn_base_id]],fba_fluxes[rxn],0),0)))</f>
        <v>1</v>
      </c>
    </row>
    <row r="1454" spans="1:12" hidden="1" x14ac:dyDescent="0.2">
      <c r="A1454" s="1" t="s">
        <v>2219</v>
      </c>
      <c r="B1454">
        <v>9.3397643000000002E-8</v>
      </c>
      <c r="C1454">
        <v>0</v>
      </c>
      <c r="D1454">
        <v>1000.0000000000001</v>
      </c>
      <c r="E1454" t="str">
        <f>_xlfn.TEXTBEFORE(runRBA_RBA_fluxes[[#This Row],[rxn]],"-")</f>
        <v>ENZSYN</v>
      </c>
      <c r="F1454" t="str">
        <f>IFERROR(_xlfn.TEXTAFTER(_xlfn.TEXTBEFORE(runRBA_RBA_fluxes[[#This Row],[rxn]],"_"&amp;runRBA_RBA_fluxes[[#This Row],[dir]]&amp;"-",-1),runRBA_RBA_fluxes[[#This Row],[tag]]&amp;"-"),"")</f>
        <v/>
      </c>
      <c r="G1454" t="e">
        <f>_xlfn.TEXTAFTER(_xlfn.TEXTBEFORE(runRBA_RBA_fluxes[[#This Row],[rxn]],"-"&amp;runRBA_RBA_fluxes[[#This Row],[enz]],-1),"_",-1)</f>
        <v>#N/A</v>
      </c>
      <c r="H1454" t="str">
        <f>_xlfn.TEXTAFTER(runRBA_RBA_fluxes[[#This Row],[rxn]],"-",-1)</f>
        <v>GUS1ARC1</v>
      </c>
      <c r="I1454" s="1" t="e">
        <f>IF(runRBA_RBA_fluxes[[#This Row],[dir]]="REV",-runRBA_RBA_fluxes[[#This Row],[ub]],runRBA_RBA_fluxes[[#This Row],[lb]])</f>
        <v>#N/A</v>
      </c>
      <c r="J1454" s="1" t="e">
        <f>IF(runRBA_RBA_fluxes[[#This Row],[dir]]="REV",-runRBA_RBA_fluxes[[#This Row],[lb]],runRBA_RBA_fluxes[[#This Row],[ub]])</f>
        <v>#N/A</v>
      </c>
      <c r="K1454" s="1" t="e">
        <f>IF(runRBA_RBA_fluxes[[#This Row],[dir]]="REV",-1,1)*runRBA_RBA_fluxes[[#This Row],[flux]]</f>
        <v>#N/A</v>
      </c>
      <c r="L1454" s="1" t="b">
        <f>NOT(ISERROR(IF(runRBA_RBA_fluxes[[#This Row],[tag]]="RXN",MATCH(runRBA_RBA_fluxes[[#This Row],[rxn_base_id]],fba_fluxes[rxn],0),0)))</f>
        <v>1</v>
      </c>
    </row>
    <row r="1455" spans="1:12" hidden="1" x14ac:dyDescent="0.2">
      <c r="A1455" s="1" t="s">
        <v>2220</v>
      </c>
      <c r="B1455">
        <v>1.6669808999999998E-8</v>
      </c>
      <c r="C1455">
        <v>0</v>
      </c>
      <c r="D1455">
        <v>1000.0000000000001</v>
      </c>
      <c r="E1455" t="str">
        <f>_xlfn.TEXTBEFORE(runRBA_RBA_fluxes[[#This Row],[rxn]],"-")</f>
        <v>ENZLOAD</v>
      </c>
      <c r="F1455" t="str">
        <f>IFERROR(_xlfn.TEXTAFTER(_xlfn.TEXTBEFORE(runRBA_RBA_fluxes[[#This Row],[rxn]],"_"&amp;runRBA_RBA_fluxes[[#This Row],[dir]]&amp;"-",-1),runRBA_RBA_fluxes[[#This Row],[tag]]&amp;"-"),"")</f>
        <v>NH4t_c_e</v>
      </c>
      <c r="G1455" t="str">
        <f>_xlfn.TEXTAFTER(_xlfn.TEXTBEFORE(runRBA_RBA_fluxes[[#This Row],[rxn]],"-"&amp;runRBA_RBA_fluxes[[#This Row],[enz]],-1),"_",-1)</f>
        <v>FWD</v>
      </c>
      <c r="H1455" t="str">
        <f>_xlfn.TEXTAFTER(runRBA_RBA_fluxes[[#This Row],[rxn]],"-",-1)</f>
        <v>YDR384C</v>
      </c>
      <c r="I1455" s="1">
        <f>IF(runRBA_RBA_fluxes[[#This Row],[dir]]="REV",-runRBA_RBA_fluxes[[#This Row],[ub]],runRBA_RBA_fluxes[[#This Row],[lb]])</f>
        <v>0</v>
      </c>
      <c r="J1455" s="1">
        <f>IF(runRBA_RBA_fluxes[[#This Row],[dir]]="REV",-runRBA_RBA_fluxes[[#This Row],[lb]],runRBA_RBA_fluxes[[#This Row],[ub]])</f>
        <v>1000.0000000000001</v>
      </c>
      <c r="K1455" s="1">
        <f>IF(runRBA_RBA_fluxes[[#This Row],[dir]]="REV",-1,1)*runRBA_RBA_fluxes[[#This Row],[flux]]</f>
        <v>1.6669808999999998E-8</v>
      </c>
      <c r="L1455" s="1" t="b">
        <f>NOT(ISERROR(IF(runRBA_RBA_fluxes[[#This Row],[tag]]="RXN",MATCH(runRBA_RBA_fluxes[[#This Row],[rxn_base_id]],fba_fluxes[rxn],0),0)))</f>
        <v>1</v>
      </c>
    </row>
    <row r="1456" spans="1:12" x14ac:dyDescent="0.2">
      <c r="A1456" s="1" t="s">
        <v>1018</v>
      </c>
      <c r="B1456">
        <v>2.369684462894E-3</v>
      </c>
      <c r="C1456">
        <v>0</v>
      </c>
      <c r="D1456">
        <v>1000.0000000000001</v>
      </c>
      <c r="E1456" t="str">
        <f>_xlfn.TEXTBEFORE(runRBA_RBA_fluxes[[#This Row],[rxn]],"-")</f>
        <v>RXN</v>
      </c>
      <c r="F1456" t="str">
        <f>IFERROR(_xlfn.TEXTAFTER(_xlfn.TEXTBEFORE(runRBA_RBA_fluxes[[#This Row],[rxn]],"_"&amp;runRBA_RBA_fluxes[[#This Row],[dir]]&amp;"-",-1),runRBA_RBA_fluxes[[#This Row],[tag]]&amp;"-"),"")</f>
        <v>PMTCOAt_c_rm</v>
      </c>
      <c r="G1456" t="str">
        <f>_xlfn.TEXTAFTER(_xlfn.TEXTBEFORE(runRBA_RBA_fluxes[[#This Row],[rxn]],"-"&amp;runRBA_RBA_fluxes[[#This Row],[enz]],-1),"_",-1)</f>
        <v>FWD</v>
      </c>
      <c r="H1456" t="str">
        <f>_xlfn.TEXTAFTER(runRBA_RBA_fluxes[[#This Row],[rxn]],"-",-1)</f>
        <v>SPONT</v>
      </c>
      <c r="I1456" s="1">
        <f>IF(runRBA_RBA_fluxes[[#This Row],[dir]]="REV",-runRBA_RBA_fluxes[[#This Row],[ub]],runRBA_RBA_fluxes[[#This Row],[lb]])</f>
        <v>0</v>
      </c>
      <c r="J1456" s="1">
        <f>IF(runRBA_RBA_fluxes[[#This Row],[dir]]="REV",-runRBA_RBA_fluxes[[#This Row],[lb]],runRBA_RBA_fluxes[[#This Row],[ub]])</f>
        <v>1000.0000000000001</v>
      </c>
      <c r="K1456" s="1">
        <f>IF(runRBA_RBA_fluxes[[#This Row],[dir]]="REV",-1,1)*runRBA_RBA_fluxes[[#This Row],[flux]]</f>
        <v>2.369684462894E-3</v>
      </c>
      <c r="L1456" s="1" t="b">
        <f>NOT(ISERROR(IF(runRBA_RBA_fluxes[[#This Row],[tag]]="RXN",MATCH(runRBA_RBA_fluxes[[#This Row],[rxn_base_id]],fba_fluxes[rxn],0),0)))</f>
        <v>1</v>
      </c>
    </row>
    <row r="1457" spans="1:12" x14ac:dyDescent="0.2">
      <c r="A1457" s="1" t="s">
        <v>1019</v>
      </c>
      <c r="B1457">
        <v>2.6436827970850001E-3</v>
      </c>
      <c r="C1457">
        <v>0</v>
      </c>
      <c r="D1457">
        <v>1000.0000000000001</v>
      </c>
      <c r="E1457" t="str">
        <f>_xlfn.TEXTBEFORE(runRBA_RBA_fluxes[[#This Row],[rxn]],"-")</f>
        <v>RXN</v>
      </c>
      <c r="F1457" t="str">
        <f>IFERROR(_xlfn.TEXTAFTER(_xlfn.TEXTBEFORE(runRBA_RBA_fluxes[[#This Row],[rxn]],"_"&amp;runRBA_RBA_fluxes[[#This Row],[dir]]&amp;"-",-1),runRBA_RBA_fluxes[[#This Row],[tag]]&amp;"-"),"")</f>
        <v>AMETt_c_rm</v>
      </c>
      <c r="G1457" t="str">
        <f>_xlfn.TEXTAFTER(_xlfn.TEXTBEFORE(runRBA_RBA_fluxes[[#This Row],[rxn]],"-"&amp;runRBA_RBA_fluxes[[#This Row],[enz]],-1),"_",-1)</f>
        <v>FWD</v>
      </c>
      <c r="H1457" t="str">
        <f>_xlfn.TEXTAFTER(runRBA_RBA_fluxes[[#This Row],[rxn]],"-",-1)</f>
        <v>SPONT</v>
      </c>
      <c r="I1457" s="1">
        <f>IF(runRBA_RBA_fluxes[[#This Row],[dir]]="REV",-runRBA_RBA_fluxes[[#This Row],[ub]],runRBA_RBA_fluxes[[#This Row],[lb]])</f>
        <v>0</v>
      </c>
      <c r="J1457" s="1">
        <f>IF(runRBA_RBA_fluxes[[#This Row],[dir]]="REV",-runRBA_RBA_fluxes[[#This Row],[lb]],runRBA_RBA_fluxes[[#This Row],[ub]])</f>
        <v>1000.0000000000001</v>
      </c>
      <c r="K1457" s="1">
        <f>IF(runRBA_RBA_fluxes[[#This Row],[dir]]="REV",-1,1)*runRBA_RBA_fluxes[[#This Row],[flux]]</f>
        <v>2.6436827970850001E-3</v>
      </c>
      <c r="L1457" s="1" t="b">
        <f>NOT(ISERROR(IF(runRBA_RBA_fluxes[[#This Row],[tag]]="RXN",MATCH(runRBA_RBA_fluxes[[#This Row],[rxn_base_id]],fba_fluxes[rxn],0),0)))</f>
        <v>1</v>
      </c>
    </row>
    <row r="1458" spans="1:12" hidden="1" x14ac:dyDescent="0.2">
      <c r="A1458" s="1" t="s">
        <v>2221</v>
      </c>
      <c r="B1458">
        <v>9.0542968999999999E-8</v>
      </c>
      <c r="C1458">
        <v>0</v>
      </c>
      <c r="D1458">
        <v>1000.0000000000001</v>
      </c>
      <c r="E1458" t="str">
        <f>_xlfn.TEXTBEFORE(runRBA_RBA_fluxes[[#This Row],[rxn]],"-")</f>
        <v>PROSYN</v>
      </c>
      <c r="F1458" t="str">
        <f>IFERROR(_xlfn.TEXTAFTER(_xlfn.TEXTBEFORE(runRBA_RBA_fluxes[[#This Row],[rxn]],"_"&amp;runRBA_RBA_fluxes[[#This Row],[dir]]&amp;"-",-1),runRBA_RBA_fluxes[[#This Row],[tag]]&amp;"-"),"")</f>
        <v/>
      </c>
      <c r="G1458" t="e">
        <f>_xlfn.TEXTAFTER(_xlfn.TEXTBEFORE(runRBA_RBA_fluxes[[#This Row],[rxn]],"-"&amp;runRBA_RBA_fluxes[[#This Row],[enz]],-1),"_",-1)</f>
        <v>#N/A</v>
      </c>
      <c r="H1458" t="str">
        <f>_xlfn.TEXTAFTER(runRBA_RBA_fluxes[[#This Row],[rxn]],"-",-1)</f>
        <v>YKR006C</v>
      </c>
      <c r="I1458" s="1" t="e">
        <f>IF(runRBA_RBA_fluxes[[#This Row],[dir]]="REV",-runRBA_RBA_fluxes[[#This Row],[ub]],runRBA_RBA_fluxes[[#This Row],[lb]])</f>
        <v>#N/A</v>
      </c>
      <c r="J1458" s="1" t="e">
        <f>IF(runRBA_RBA_fluxes[[#This Row],[dir]]="REV",-runRBA_RBA_fluxes[[#This Row],[lb]],runRBA_RBA_fluxes[[#This Row],[ub]])</f>
        <v>#N/A</v>
      </c>
      <c r="K1458" s="1" t="e">
        <f>IF(runRBA_RBA_fluxes[[#This Row],[dir]]="REV",-1,1)*runRBA_RBA_fluxes[[#This Row],[flux]]</f>
        <v>#N/A</v>
      </c>
      <c r="L1458" s="1" t="b">
        <f>NOT(ISERROR(IF(runRBA_RBA_fluxes[[#This Row],[tag]]="RXN",MATCH(runRBA_RBA_fluxes[[#This Row],[rxn_base_id]],fba_fluxes[rxn],0),0)))</f>
        <v>1</v>
      </c>
    </row>
    <row r="1459" spans="1:12" hidden="1" x14ac:dyDescent="0.2">
      <c r="A1459" s="1" t="s">
        <v>2222</v>
      </c>
      <c r="B1459">
        <v>7.47137969E-7</v>
      </c>
      <c r="C1459">
        <v>0</v>
      </c>
      <c r="D1459">
        <v>1000.0000000000001</v>
      </c>
      <c r="E1459" t="str">
        <f>_xlfn.TEXTBEFORE(runRBA_RBA_fluxes[[#This Row],[rxn]],"-")</f>
        <v>PROSYN</v>
      </c>
      <c r="F1459" t="str">
        <f>IFERROR(_xlfn.TEXTAFTER(_xlfn.TEXTBEFORE(runRBA_RBA_fluxes[[#This Row],[rxn]],"_"&amp;runRBA_RBA_fluxes[[#This Row],[dir]]&amp;"-",-1),runRBA_RBA_fluxes[[#This Row],[tag]]&amp;"-"),"")</f>
        <v/>
      </c>
      <c r="G1459" t="e">
        <f>_xlfn.TEXTAFTER(_xlfn.TEXTBEFORE(runRBA_RBA_fluxes[[#This Row],[rxn]],"-"&amp;runRBA_RBA_fluxes[[#This Row],[enz]],-1),"_",-1)</f>
        <v>#N/A</v>
      </c>
      <c r="H1459" t="str">
        <f>_xlfn.TEXTAFTER(runRBA_RBA_fluxes[[#This Row],[rxn]],"-",-1)</f>
        <v>YER102W</v>
      </c>
      <c r="I1459" s="1" t="e">
        <f>IF(runRBA_RBA_fluxes[[#This Row],[dir]]="REV",-runRBA_RBA_fluxes[[#This Row],[ub]],runRBA_RBA_fluxes[[#This Row],[lb]])</f>
        <v>#N/A</v>
      </c>
      <c r="J1459" s="1" t="e">
        <f>IF(runRBA_RBA_fluxes[[#This Row],[dir]]="REV",-runRBA_RBA_fluxes[[#This Row],[lb]],runRBA_RBA_fluxes[[#This Row],[ub]])</f>
        <v>#N/A</v>
      </c>
      <c r="K1459" s="1" t="e">
        <f>IF(runRBA_RBA_fluxes[[#This Row],[dir]]="REV",-1,1)*runRBA_RBA_fluxes[[#This Row],[flux]]</f>
        <v>#N/A</v>
      </c>
      <c r="L1459" s="1" t="b">
        <f>NOT(ISERROR(IF(runRBA_RBA_fluxes[[#This Row],[tag]]="RXN",MATCH(runRBA_RBA_fluxes[[#This Row],[rxn_base_id]],fba_fluxes[rxn],0),0)))</f>
        <v>1</v>
      </c>
    </row>
    <row r="1460" spans="1:12" hidden="1" x14ac:dyDescent="0.2">
      <c r="A1460" s="1" t="s">
        <v>2223</v>
      </c>
      <c r="B1460">
        <v>2.3095914E-8</v>
      </c>
      <c r="C1460">
        <v>0</v>
      </c>
      <c r="D1460">
        <v>1000.0000000000001</v>
      </c>
      <c r="E1460" t="str">
        <f>_xlfn.TEXTBEFORE(runRBA_RBA_fluxes[[#This Row],[rxn]],"-")</f>
        <v>ENZSYN</v>
      </c>
      <c r="F1460" t="str">
        <f>IFERROR(_xlfn.TEXTAFTER(_xlfn.TEXTBEFORE(runRBA_RBA_fluxes[[#This Row],[rxn]],"_"&amp;runRBA_RBA_fluxes[[#This Row],[dir]]&amp;"-",-1),runRBA_RBA_fluxes[[#This Row],[tag]]&amp;"-"),"")</f>
        <v/>
      </c>
      <c r="G1460" t="e">
        <f>_xlfn.TEXTAFTER(_xlfn.TEXTBEFORE(runRBA_RBA_fluxes[[#This Row],[rxn]],"-"&amp;runRBA_RBA_fluxes[[#This Row],[enz]],-1),"_",-1)</f>
        <v>#N/A</v>
      </c>
      <c r="H1460" t="str">
        <f>_xlfn.TEXTAFTER(runRBA_RBA_fluxes[[#This Row],[rxn]],"-",-1)</f>
        <v>YNL247W</v>
      </c>
      <c r="I1460" s="1" t="e">
        <f>IF(runRBA_RBA_fluxes[[#This Row],[dir]]="REV",-runRBA_RBA_fluxes[[#This Row],[ub]],runRBA_RBA_fluxes[[#This Row],[lb]])</f>
        <v>#N/A</v>
      </c>
      <c r="J1460" s="1" t="e">
        <f>IF(runRBA_RBA_fluxes[[#This Row],[dir]]="REV",-runRBA_RBA_fluxes[[#This Row],[lb]],runRBA_RBA_fluxes[[#This Row],[ub]])</f>
        <v>#N/A</v>
      </c>
      <c r="K1460" s="1" t="e">
        <f>IF(runRBA_RBA_fluxes[[#This Row],[dir]]="REV",-1,1)*runRBA_RBA_fluxes[[#This Row],[flux]]</f>
        <v>#N/A</v>
      </c>
      <c r="L1460" s="1" t="b">
        <f>NOT(ISERROR(IF(runRBA_RBA_fluxes[[#This Row],[tag]]="RXN",MATCH(runRBA_RBA_fluxes[[#This Row],[rxn_base_id]],fba_fluxes[rxn],0),0)))</f>
        <v>1</v>
      </c>
    </row>
    <row r="1461" spans="1:12" hidden="1" x14ac:dyDescent="0.2">
      <c r="A1461" s="1" t="s">
        <v>2224</v>
      </c>
      <c r="B1461">
        <v>1.59770964077E-4</v>
      </c>
      <c r="C1461">
        <v>0</v>
      </c>
      <c r="D1461">
        <v>1000.0000000000001</v>
      </c>
      <c r="E1461" t="str">
        <f>_xlfn.TEXTBEFORE(runRBA_RBA_fluxes[[#This Row],[rxn]],"-")</f>
        <v>BIOSYN</v>
      </c>
      <c r="F1461" t="str">
        <f>IFERROR(_xlfn.TEXTAFTER(_xlfn.TEXTBEFORE(runRBA_RBA_fluxes[[#This Row],[rxn]],"_"&amp;runRBA_RBA_fluxes[[#This Row],[dir]]&amp;"-",-1),runRBA_RBA_fluxes[[#This Row],[tag]]&amp;"-"),"")</f>
        <v/>
      </c>
      <c r="G1461" t="e">
        <f>_xlfn.TEXTAFTER(_xlfn.TEXTBEFORE(runRBA_RBA_fluxes[[#This Row],[rxn]],"-"&amp;runRBA_RBA_fluxes[[#This Row],[enz]],-1),"_",-1)</f>
        <v>#N/A</v>
      </c>
      <c r="H1461" t="str">
        <f>_xlfn.TEXTAFTER(runRBA_RBA_fluxes[[#This Row],[rxn]],"-",-1)</f>
        <v>DNA3</v>
      </c>
      <c r="I1461" s="1" t="e">
        <f>IF(runRBA_RBA_fluxes[[#This Row],[dir]]="REV",-runRBA_RBA_fluxes[[#This Row],[ub]],runRBA_RBA_fluxes[[#This Row],[lb]])</f>
        <v>#N/A</v>
      </c>
      <c r="J1461" s="1" t="e">
        <f>IF(runRBA_RBA_fluxes[[#This Row],[dir]]="REV",-runRBA_RBA_fluxes[[#This Row],[lb]],runRBA_RBA_fluxes[[#This Row],[ub]])</f>
        <v>#N/A</v>
      </c>
      <c r="K1461" s="1" t="e">
        <f>IF(runRBA_RBA_fluxes[[#This Row],[dir]]="REV",-1,1)*runRBA_RBA_fluxes[[#This Row],[flux]]</f>
        <v>#N/A</v>
      </c>
      <c r="L1461" s="1" t="b">
        <f>NOT(ISERROR(IF(runRBA_RBA_fluxes[[#This Row],[tag]]="RXN",MATCH(runRBA_RBA_fluxes[[#This Row],[rxn_base_id]],fba_fluxes[rxn],0),0)))</f>
        <v>1</v>
      </c>
    </row>
    <row r="1462" spans="1:12" hidden="1" x14ac:dyDescent="0.2">
      <c r="A1462" s="1" t="s">
        <v>2225</v>
      </c>
      <c r="B1462">
        <v>1.5316595700000001E-7</v>
      </c>
      <c r="C1462">
        <v>0</v>
      </c>
      <c r="D1462">
        <v>1000.0000000000001</v>
      </c>
      <c r="E1462" t="str">
        <f>_xlfn.TEXTBEFORE(runRBA_RBA_fluxes[[#This Row],[rxn]],"-")</f>
        <v>ENZLOAD</v>
      </c>
      <c r="F1462" t="str">
        <f>IFERROR(_xlfn.TEXTAFTER(_xlfn.TEXTBEFORE(runRBA_RBA_fluxes[[#This Row],[rxn]],"_"&amp;runRBA_RBA_fluxes[[#This Row],[dir]]&amp;"-",-1),runRBA_RBA_fluxes[[#This Row],[tag]]&amp;"-"),"")</f>
        <v>VALTA_m</v>
      </c>
      <c r="G1462" t="str">
        <f>_xlfn.TEXTAFTER(_xlfn.TEXTBEFORE(runRBA_RBA_fluxes[[#This Row],[rxn]],"-"&amp;runRBA_RBA_fluxes[[#This Row],[enz]],-1),"_",-1)</f>
        <v>REV</v>
      </c>
      <c r="H1462" t="str">
        <f>_xlfn.TEXTAFTER(runRBA_RBA_fluxes[[#This Row],[rxn]],"-",-1)</f>
        <v>YHR208W</v>
      </c>
      <c r="I1462" s="1">
        <f>IF(runRBA_RBA_fluxes[[#This Row],[dir]]="REV",-runRBA_RBA_fluxes[[#This Row],[ub]],runRBA_RBA_fluxes[[#This Row],[lb]])</f>
        <v>-1000.0000000000001</v>
      </c>
      <c r="J1462" s="1">
        <f>IF(runRBA_RBA_fluxes[[#This Row],[dir]]="REV",-runRBA_RBA_fluxes[[#This Row],[lb]],runRBA_RBA_fluxes[[#This Row],[ub]])</f>
        <v>0</v>
      </c>
      <c r="K1462" s="1">
        <f>IF(runRBA_RBA_fluxes[[#This Row],[dir]]="REV",-1,1)*runRBA_RBA_fluxes[[#This Row],[flux]]</f>
        <v>-1.5316595700000001E-7</v>
      </c>
      <c r="L1462" s="1" t="b">
        <f>NOT(ISERROR(IF(runRBA_RBA_fluxes[[#This Row],[tag]]="RXN",MATCH(runRBA_RBA_fluxes[[#This Row],[rxn_base_id]],fba_fluxes[rxn],0),0)))</f>
        <v>1</v>
      </c>
    </row>
    <row r="1463" spans="1:12" x14ac:dyDescent="0.2">
      <c r="A1463" s="1" t="s">
        <v>1020</v>
      </c>
      <c r="B1463">
        <v>0.28278838960313601</v>
      </c>
      <c r="C1463">
        <v>0</v>
      </c>
      <c r="D1463">
        <v>1000.0000000000001</v>
      </c>
      <c r="E1463" t="str">
        <f>_xlfn.TEXTBEFORE(runRBA_RBA_fluxes[[#This Row],[rxn]],"-")</f>
        <v>RXN</v>
      </c>
      <c r="F1463" t="str">
        <f>IFERROR(_xlfn.TEXTAFTER(_xlfn.TEXTBEFORE(runRBA_RBA_fluxes[[#This Row],[rxn]],"_"&amp;runRBA_RBA_fluxes[[#This Row],[dir]]&amp;"-",-1),runRBA_RBA_fluxes[[#This Row],[tag]]&amp;"-"),"")</f>
        <v>AGPRi_m</v>
      </c>
      <c r="G1463" t="str">
        <f>_xlfn.TEXTAFTER(_xlfn.TEXTBEFORE(runRBA_RBA_fluxes[[#This Row],[rxn]],"-"&amp;runRBA_RBA_fluxes[[#This Row],[enz]],-1),"_",-1)</f>
        <v>FWD</v>
      </c>
      <c r="H1463" t="str">
        <f>_xlfn.TEXTAFTER(runRBA_RBA_fluxes[[#This Row],[rxn]],"-",-1)</f>
        <v>YER069W</v>
      </c>
      <c r="I1463" s="1">
        <f>IF(runRBA_RBA_fluxes[[#This Row],[dir]]="REV",-runRBA_RBA_fluxes[[#This Row],[ub]],runRBA_RBA_fluxes[[#This Row],[lb]])</f>
        <v>0</v>
      </c>
      <c r="J1463" s="1">
        <f>IF(runRBA_RBA_fluxes[[#This Row],[dir]]="REV",-runRBA_RBA_fluxes[[#This Row],[lb]],runRBA_RBA_fluxes[[#This Row],[ub]])</f>
        <v>1000.0000000000001</v>
      </c>
      <c r="K1463" s="1">
        <f>IF(runRBA_RBA_fluxes[[#This Row],[dir]]="REV",-1,1)*runRBA_RBA_fluxes[[#This Row],[flux]]</f>
        <v>0.28278838960313601</v>
      </c>
      <c r="L1463" s="1" t="b">
        <f>NOT(ISERROR(IF(runRBA_RBA_fluxes[[#This Row],[tag]]="RXN",MATCH(runRBA_RBA_fluxes[[#This Row],[rxn_base_id]],fba_fluxes[rxn],0),0)))</f>
        <v>1</v>
      </c>
    </row>
    <row r="1464" spans="1:12" hidden="1" x14ac:dyDescent="0.2">
      <c r="A1464" s="1" t="s">
        <v>2226</v>
      </c>
      <c r="B1464">
        <v>1.4461287E-8</v>
      </c>
      <c r="C1464">
        <v>0</v>
      </c>
      <c r="D1464">
        <v>1000.0000000000001</v>
      </c>
      <c r="E1464" t="str">
        <f>_xlfn.TEXTBEFORE(runRBA_RBA_fluxes[[#This Row],[rxn]],"-")</f>
        <v>ENZSYN</v>
      </c>
      <c r="F1464" t="str">
        <f>IFERROR(_xlfn.TEXTAFTER(_xlfn.TEXTBEFORE(runRBA_RBA_fluxes[[#This Row],[rxn]],"_"&amp;runRBA_RBA_fluxes[[#This Row],[dir]]&amp;"-",-1),runRBA_RBA_fluxes[[#This Row],[tag]]&amp;"-"),"")</f>
        <v/>
      </c>
      <c r="G1464" t="e">
        <f>_xlfn.TEXTAFTER(_xlfn.TEXTBEFORE(runRBA_RBA_fluxes[[#This Row],[rxn]],"-"&amp;runRBA_RBA_fluxes[[#This Row],[enz]],-1),"_",-1)</f>
        <v>#N/A</v>
      </c>
      <c r="H1464" t="str">
        <f>_xlfn.TEXTAFTER(runRBA_RBA_fluxes[[#This Row],[rxn]],"-",-1)</f>
        <v>YGR191W</v>
      </c>
      <c r="I1464" s="1" t="e">
        <f>IF(runRBA_RBA_fluxes[[#This Row],[dir]]="REV",-runRBA_RBA_fluxes[[#This Row],[ub]],runRBA_RBA_fluxes[[#This Row],[lb]])</f>
        <v>#N/A</v>
      </c>
      <c r="J1464" s="1" t="e">
        <f>IF(runRBA_RBA_fluxes[[#This Row],[dir]]="REV",-runRBA_RBA_fluxes[[#This Row],[lb]],runRBA_RBA_fluxes[[#This Row],[ub]])</f>
        <v>#N/A</v>
      </c>
      <c r="K1464" s="1" t="e">
        <f>IF(runRBA_RBA_fluxes[[#This Row],[dir]]="REV",-1,1)*runRBA_RBA_fluxes[[#This Row],[flux]]</f>
        <v>#N/A</v>
      </c>
      <c r="L1464" s="1" t="b">
        <f>NOT(ISERROR(IF(runRBA_RBA_fluxes[[#This Row],[tag]]="RXN",MATCH(runRBA_RBA_fluxes[[#This Row],[rxn_base_id]],fba_fluxes[rxn],0),0)))</f>
        <v>1</v>
      </c>
    </row>
    <row r="1465" spans="1:12" hidden="1" x14ac:dyDescent="0.2">
      <c r="A1465" s="1" t="s">
        <v>2227</v>
      </c>
      <c r="B1465">
        <v>5.2094018999999995E-7</v>
      </c>
      <c r="C1465">
        <v>0</v>
      </c>
      <c r="D1465">
        <v>1000.0000000000001</v>
      </c>
      <c r="E1465" t="str">
        <f>_xlfn.TEXTBEFORE(runRBA_RBA_fluxes[[#This Row],[rxn]],"-")</f>
        <v>ENZLOAD</v>
      </c>
      <c r="F1465" t="str">
        <f>IFERROR(_xlfn.TEXTAFTER(_xlfn.TEXTBEFORE(runRBA_RBA_fluxes[[#This Row],[rxn]],"_"&amp;runRBA_RBA_fluxes[[#This Row],[dir]]&amp;"-",-1),runRBA_RBA_fluxes[[#This Row],[tag]]&amp;"-"),"")</f>
        <v>SACCD1_c</v>
      </c>
      <c r="G1465" t="str">
        <f>_xlfn.TEXTAFTER(_xlfn.TEXTBEFORE(runRBA_RBA_fluxes[[#This Row],[rxn]],"-"&amp;runRBA_RBA_fluxes[[#This Row],[enz]],-1),"_",-1)</f>
        <v>FWD</v>
      </c>
      <c r="H1465" t="str">
        <f>_xlfn.TEXTAFTER(runRBA_RBA_fluxes[[#This Row],[rxn]],"-",-1)</f>
        <v>YNR050C</v>
      </c>
      <c r="I1465" s="1">
        <f>IF(runRBA_RBA_fluxes[[#This Row],[dir]]="REV",-runRBA_RBA_fluxes[[#This Row],[ub]],runRBA_RBA_fluxes[[#This Row],[lb]])</f>
        <v>0</v>
      </c>
      <c r="J1465" s="1">
        <f>IF(runRBA_RBA_fluxes[[#This Row],[dir]]="REV",-runRBA_RBA_fluxes[[#This Row],[lb]],runRBA_RBA_fluxes[[#This Row],[ub]])</f>
        <v>1000.0000000000001</v>
      </c>
      <c r="K1465" s="1">
        <f>IF(runRBA_RBA_fluxes[[#This Row],[dir]]="REV",-1,1)*runRBA_RBA_fluxes[[#This Row],[flux]]</f>
        <v>5.2094018999999995E-7</v>
      </c>
      <c r="L1465" s="1" t="b">
        <f>NOT(ISERROR(IF(runRBA_RBA_fluxes[[#This Row],[tag]]="RXN",MATCH(runRBA_RBA_fluxes[[#This Row],[rxn_base_id]],fba_fluxes[rxn],0),0)))</f>
        <v>1</v>
      </c>
    </row>
    <row r="1466" spans="1:12" hidden="1" x14ac:dyDescent="0.2">
      <c r="A1466" s="1" t="s">
        <v>2228</v>
      </c>
      <c r="B1466">
        <v>4.180701649E-6</v>
      </c>
      <c r="C1466">
        <v>0</v>
      </c>
      <c r="D1466">
        <v>1000.0000000000001</v>
      </c>
      <c r="E1466" t="str">
        <f>_xlfn.TEXTBEFORE(runRBA_RBA_fluxes[[#This Row],[rxn]],"-")</f>
        <v>PROSYN</v>
      </c>
      <c r="F1466" t="str">
        <f>IFERROR(_xlfn.TEXTAFTER(_xlfn.TEXTBEFORE(runRBA_RBA_fluxes[[#This Row],[rxn]],"_"&amp;runRBA_RBA_fluxes[[#This Row],[dir]]&amp;"-",-1),runRBA_RBA_fluxes[[#This Row],[tag]]&amp;"-"),"")</f>
        <v/>
      </c>
      <c r="G1466" t="e">
        <f>_xlfn.TEXTAFTER(_xlfn.TEXTBEFORE(runRBA_RBA_fluxes[[#This Row],[rxn]],"-"&amp;runRBA_RBA_fluxes[[#This Row],[enz]],-1),"_",-1)</f>
        <v>#N/A</v>
      </c>
      <c r="H1466" t="str">
        <f>_xlfn.TEXTAFTER(runRBA_RBA_fluxes[[#This Row],[rxn]],"-",-1)</f>
        <v>YJR077C</v>
      </c>
      <c r="I1466" s="1" t="e">
        <f>IF(runRBA_RBA_fluxes[[#This Row],[dir]]="REV",-runRBA_RBA_fluxes[[#This Row],[ub]],runRBA_RBA_fluxes[[#This Row],[lb]])</f>
        <v>#N/A</v>
      </c>
      <c r="J1466" s="1" t="e">
        <f>IF(runRBA_RBA_fluxes[[#This Row],[dir]]="REV",-runRBA_RBA_fluxes[[#This Row],[lb]],runRBA_RBA_fluxes[[#This Row],[ub]])</f>
        <v>#N/A</v>
      </c>
      <c r="K1466" s="1" t="e">
        <f>IF(runRBA_RBA_fluxes[[#This Row],[dir]]="REV",-1,1)*runRBA_RBA_fluxes[[#This Row],[flux]]</f>
        <v>#N/A</v>
      </c>
      <c r="L1466" s="1" t="b">
        <f>NOT(ISERROR(IF(runRBA_RBA_fluxes[[#This Row],[tag]]="RXN",MATCH(runRBA_RBA_fluxes[[#This Row],[rxn_base_id]],fba_fluxes[rxn],0),0)))</f>
        <v>1</v>
      </c>
    </row>
    <row r="1467" spans="1:12" hidden="1" x14ac:dyDescent="0.2">
      <c r="A1467" s="1" t="s">
        <v>2229</v>
      </c>
      <c r="B1467">
        <v>7.47137969E-7</v>
      </c>
      <c r="C1467">
        <v>0</v>
      </c>
      <c r="D1467">
        <v>1000.0000000000001</v>
      </c>
      <c r="E1467" t="str">
        <f>_xlfn.TEXTBEFORE(runRBA_RBA_fluxes[[#This Row],[rxn]],"-")</f>
        <v>PROSYN</v>
      </c>
      <c r="F1467" t="str">
        <f>IFERROR(_xlfn.TEXTAFTER(_xlfn.TEXTBEFORE(runRBA_RBA_fluxes[[#This Row],[rxn]],"_"&amp;runRBA_RBA_fluxes[[#This Row],[dir]]&amp;"-",-1),runRBA_RBA_fluxes[[#This Row],[tag]]&amp;"-"),"")</f>
        <v/>
      </c>
      <c r="G1467" t="e">
        <f>_xlfn.TEXTAFTER(_xlfn.TEXTBEFORE(runRBA_RBA_fluxes[[#This Row],[rxn]],"-"&amp;runRBA_RBA_fluxes[[#This Row],[enz]],-1),"_",-1)</f>
        <v>#N/A</v>
      </c>
      <c r="H1467" t="str">
        <f>_xlfn.TEXTAFTER(runRBA_RBA_fluxes[[#This Row],[rxn]],"-",-1)</f>
        <v>YDR382W</v>
      </c>
      <c r="I1467" s="1" t="e">
        <f>IF(runRBA_RBA_fluxes[[#This Row],[dir]]="REV",-runRBA_RBA_fluxes[[#This Row],[ub]],runRBA_RBA_fluxes[[#This Row],[lb]])</f>
        <v>#N/A</v>
      </c>
      <c r="J1467" s="1" t="e">
        <f>IF(runRBA_RBA_fluxes[[#This Row],[dir]]="REV",-runRBA_RBA_fluxes[[#This Row],[lb]],runRBA_RBA_fluxes[[#This Row],[ub]])</f>
        <v>#N/A</v>
      </c>
      <c r="K1467" s="1" t="e">
        <f>IF(runRBA_RBA_fluxes[[#This Row],[dir]]="REV",-1,1)*runRBA_RBA_fluxes[[#This Row],[flux]]</f>
        <v>#N/A</v>
      </c>
      <c r="L1467" s="1" t="b">
        <f>NOT(ISERROR(IF(runRBA_RBA_fluxes[[#This Row],[tag]]="RXN",MATCH(runRBA_RBA_fluxes[[#This Row],[rxn_base_id]],fba_fluxes[rxn],0),0)))</f>
        <v>1</v>
      </c>
    </row>
    <row r="1468" spans="1:12" x14ac:dyDescent="0.2">
      <c r="A1468" s="1" t="s">
        <v>1021</v>
      </c>
      <c r="B1468">
        <v>8.3147486699999999E-7</v>
      </c>
      <c r="C1468">
        <v>0</v>
      </c>
      <c r="D1468">
        <v>1000.0000000000001</v>
      </c>
      <c r="E1468" t="str">
        <f>_xlfn.TEXTBEFORE(runRBA_RBA_fluxes[[#This Row],[rxn]],"-")</f>
        <v>RXN</v>
      </c>
      <c r="F1468" t="str">
        <f>IFERROR(_xlfn.TEXTAFTER(_xlfn.TEXTBEFORE(runRBA_RBA_fluxes[[#This Row],[rxn]],"_"&amp;runRBA_RBA_fluxes[[#This Row],[dir]]&amp;"-",-1),runRBA_RBA_fluxes[[#This Row],[tag]]&amp;"-"),"")</f>
        <v>EX_thm_e</v>
      </c>
      <c r="G1468" t="str">
        <f>_xlfn.TEXTAFTER(_xlfn.TEXTBEFORE(runRBA_RBA_fluxes[[#This Row],[rxn]],"-"&amp;runRBA_RBA_fluxes[[#This Row],[enz]],-1),"_",-1)</f>
        <v>REV</v>
      </c>
      <c r="H1468" t="str">
        <f>_xlfn.TEXTAFTER(runRBA_RBA_fluxes[[#This Row],[rxn]],"-",-1)</f>
        <v>SPONT</v>
      </c>
      <c r="I1468" s="1">
        <f>IF(runRBA_RBA_fluxes[[#This Row],[dir]]="REV",-runRBA_RBA_fluxes[[#This Row],[ub]],runRBA_RBA_fluxes[[#This Row],[lb]])</f>
        <v>-1000.0000000000001</v>
      </c>
      <c r="J1468" s="1">
        <f>IF(runRBA_RBA_fluxes[[#This Row],[dir]]="REV",-runRBA_RBA_fluxes[[#This Row],[lb]],runRBA_RBA_fluxes[[#This Row],[ub]])</f>
        <v>0</v>
      </c>
      <c r="K1468" s="1">
        <f>IF(runRBA_RBA_fluxes[[#This Row],[dir]]="REV",-1,1)*runRBA_RBA_fluxes[[#This Row],[flux]]</f>
        <v>-8.3147486699999999E-7</v>
      </c>
      <c r="L1468" s="1" t="b">
        <f>NOT(ISERROR(IF(runRBA_RBA_fluxes[[#This Row],[tag]]="RXN",MATCH(runRBA_RBA_fluxes[[#This Row],[rxn_base_id]],fba_fluxes[rxn],0),0)))</f>
        <v>1</v>
      </c>
    </row>
    <row r="1469" spans="1:12" hidden="1" x14ac:dyDescent="0.2">
      <c r="A1469" s="1" t="s">
        <v>2230</v>
      </c>
      <c r="B1469">
        <v>9.0542968999999999E-8</v>
      </c>
      <c r="C1469">
        <v>0</v>
      </c>
      <c r="D1469">
        <v>1000.0000000000001</v>
      </c>
      <c r="E1469" t="str">
        <f>_xlfn.TEXTBEFORE(runRBA_RBA_fluxes[[#This Row],[rxn]],"-")</f>
        <v>PROSYN</v>
      </c>
      <c r="F1469" t="str">
        <f>IFERROR(_xlfn.TEXTAFTER(_xlfn.TEXTBEFORE(runRBA_RBA_fluxes[[#This Row],[rxn]],"_"&amp;runRBA_RBA_fluxes[[#This Row],[dir]]&amp;"-",-1),runRBA_RBA_fluxes[[#This Row],[tag]]&amp;"-"),"")</f>
        <v/>
      </c>
      <c r="G1469" t="e">
        <f>_xlfn.TEXTAFTER(_xlfn.TEXTBEFORE(runRBA_RBA_fluxes[[#This Row],[rxn]],"-"&amp;runRBA_RBA_fluxes[[#This Row],[enz]],-1),"_",-1)</f>
        <v>#N/A</v>
      </c>
      <c r="H1469" t="str">
        <f>_xlfn.TEXTAFTER(runRBA_RBA_fluxes[[#This Row],[rxn]],"-",-1)</f>
        <v>A</v>
      </c>
      <c r="I1469" s="1" t="e">
        <f>IF(runRBA_RBA_fluxes[[#This Row],[dir]]="REV",-runRBA_RBA_fluxes[[#This Row],[ub]],runRBA_RBA_fluxes[[#This Row],[lb]])</f>
        <v>#N/A</v>
      </c>
      <c r="J1469" s="1" t="e">
        <f>IF(runRBA_RBA_fluxes[[#This Row],[dir]]="REV",-runRBA_RBA_fluxes[[#This Row],[lb]],runRBA_RBA_fluxes[[#This Row],[ub]])</f>
        <v>#N/A</v>
      </c>
      <c r="K1469" s="1" t="e">
        <f>IF(runRBA_RBA_fluxes[[#This Row],[dir]]="REV",-1,1)*runRBA_RBA_fluxes[[#This Row],[flux]]</f>
        <v>#N/A</v>
      </c>
      <c r="L1469" s="1" t="b">
        <f>NOT(ISERROR(IF(runRBA_RBA_fluxes[[#This Row],[tag]]="RXN",MATCH(runRBA_RBA_fluxes[[#This Row],[rxn_base_id]],fba_fluxes[rxn],0),0)))</f>
        <v>1</v>
      </c>
    </row>
    <row r="1470" spans="1:12" hidden="1" x14ac:dyDescent="0.2">
      <c r="A1470" s="1" t="s">
        <v>2231</v>
      </c>
      <c r="B1470">
        <v>4.7234750000000004E-9</v>
      </c>
      <c r="C1470">
        <v>0</v>
      </c>
      <c r="D1470">
        <v>1000.0000000000001</v>
      </c>
      <c r="E1470" t="str">
        <f>_xlfn.TEXTBEFORE(runRBA_RBA_fluxes[[#This Row],[rxn]],"-")</f>
        <v>ENZLOAD</v>
      </c>
      <c r="F1470" t="str">
        <f>IFERROR(_xlfn.TEXTAFTER(_xlfn.TEXTBEFORE(runRBA_RBA_fluxes[[#This Row],[rxn]],"_"&amp;runRBA_RBA_fluxes[[#This Row],[dir]]&amp;"-",-1),runRBA_RBA_fluxes[[#This Row],[tag]]&amp;"-"),"")</f>
        <v>PPA_m</v>
      </c>
      <c r="G1470" t="str">
        <f>_xlfn.TEXTAFTER(_xlfn.TEXTBEFORE(runRBA_RBA_fluxes[[#This Row],[rxn]],"-"&amp;runRBA_RBA_fluxes[[#This Row],[enz]],-1),"_",-1)</f>
        <v>FWD</v>
      </c>
      <c r="H1470" t="str">
        <f>_xlfn.TEXTAFTER(runRBA_RBA_fluxes[[#This Row],[rxn]],"-",-1)</f>
        <v>YMR267W</v>
      </c>
      <c r="I1470" s="1">
        <f>IF(runRBA_RBA_fluxes[[#This Row],[dir]]="REV",-runRBA_RBA_fluxes[[#This Row],[ub]],runRBA_RBA_fluxes[[#This Row],[lb]])</f>
        <v>0</v>
      </c>
      <c r="J1470" s="1">
        <f>IF(runRBA_RBA_fluxes[[#This Row],[dir]]="REV",-runRBA_RBA_fluxes[[#This Row],[lb]],runRBA_RBA_fluxes[[#This Row],[ub]])</f>
        <v>1000.0000000000001</v>
      </c>
      <c r="K1470" s="1">
        <f>IF(runRBA_RBA_fluxes[[#This Row],[dir]]="REV",-1,1)*runRBA_RBA_fluxes[[#This Row],[flux]]</f>
        <v>4.7234750000000004E-9</v>
      </c>
      <c r="L1470" s="1" t="b">
        <f>NOT(ISERROR(IF(runRBA_RBA_fluxes[[#This Row],[tag]]="RXN",MATCH(runRBA_RBA_fluxes[[#This Row],[rxn_base_id]],fba_fluxes[rxn],0),0)))</f>
        <v>1</v>
      </c>
    </row>
    <row r="1471" spans="1:12" hidden="1" x14ac:dyDescent="0.2">
      <c r="A1471" s="1" t="s">
        <v>2232</v>
      </c>
      <c r="B1471">
        <v>2.0339734006800001E-4</v>
      </c>
      <c r="C1471">
        <v>0</v>
      </c>
      <c r="D1471">
        <v>1000.0000000000001</v>
      </c>
      <c r="E1471" t="str">
        <f>_xlfn.TEXTBEFORE(runRBA_RBA_fluxes[[#This Row],[rxn]],"-")</f>
        <v>BIOSYN</v>
      </c>
      <c r="F1471" t="str">
        <f>IFERROR(_xlfn.TEXTAFTER(_xlfn.TEXTBEFORE(runRBA_RBA_fluxes[[#This Row],[rxn]],"_"&amp;runRBA_RBA_fluxes[[#This Row],[dir]]&amp;"-",-1),runRBA_RBA_fluxes[[#This Row],[tag]]&amp;"-"),"")</f>
        <v/>
      </c>
      <c r="G1471" t="e">
        <f>_xlfn.TEXTAFTER(_xlfn.TEXTBEFORE(runRBA_RBA_fluxes[[#This Row],[rxn]],"-"&amp;runRBA_RBA_fluxes[[#This Row],[enz]],-1),"_",-1)</f>
        <v>#N/A</v>
      </c>
      <c r="H1471" t="str">
        <f>_xlfn.TEXTAFTER(runRBA_RBA_fluxes[[#This Row],[rxn]],"-",-1)</f>
        <v>LIPID11</v>
      </c>
      <c r="I1471" s="1" t="e">
        <f>IF(runRBA_RBA_fluxes[[#This Row],[dir]]="REV",-runRBA_RBA_fluxes[[#This Row],[ub]],runRBA_RBA_fluxes[[#This Row],[lb]])</f>
        <v>#N/A</v>
      </c>
      <c r="J1471" s="1" t="e">
        <f>IF(runRBA_RBA_fluxes[[#This Row],[dir]]="REV",-runRBA_RBA_fluxes[[#This Row],[lb]],runRBA_RBA_fluxes[[#This Row],[ub]])</f>
        <v>#N/A</v>
      </c>
      <c r="K1471" s="1" t="e">
        <f>IF(runRBA_RBA_fluxes[[#This Row],[dir]]="REV",-1,1)*runRBA_RBA_fluxes[[#This Row],[flux]]</f>
        <v>#N/A</v>
      </c>
      <c r="L1471" s="1" t="b">
        <f>NOT(ISERROR(IF(runRBA_RBA_fluxes[[#This Row],[tag]]="RXN",MATCH(runRBA_RBA_fluxes[[#This Row],[rxn_base_id]],fba_fluxes[rxn],0),0)))</f>
        <v>1</v>
      </c>
    </row>
    <row r="1472" spans="1:12" x14ac:dyDescent="0.2">
      <c r="A1472" s="1" t="s">
        <v>1022</v>
      </c>
      <c r="B1472">
        <v>1.1411900901789999E-3</v>
      </c>
      <c r="C1472">
        <v>0</v>
      </c>
      <c r="D1472">
        <v>1000.0000000000001</v>
      </c>
      <c r="E1472" t="str">
        <f>_xlfn.TEXTBEFORE(runRBA_RBA_fluxes[[#This Row],[rxn]],"-")</f>
        <v>RXN</v>
      </c>
      <c r="F1472" t="str">
        <f>IFERROR(_xlfn.TEXTAFTER(_xlfn.TEXTBEFORE(runRBA_RBA_fluxes[[#This Row],[rxn]],"_"&amp;runRBA_RBA_fluxes[[#This Row],[dir]]&amp;"-",-1),runRBA_RBA_fluxes[[#This Row],[tag]]&amp;"-"),"")</f>
        <v>SQLS_c</v>
      </c>
      <c r="G1472" t="str">
        <f>_xlfn.TEXTAFTER(_xlfn.TEXTBEFORE(runRBA_RBA_fluxes[[#This Row],[rxn]],"-"&amp;runRBA_RBA_fluxes[[#This Row],[enz]],-1),"_",-1)</f>
        <v>FWD</v>
      </c>
      <c r="H1472" t="str">
        <f>_xlfn.TEXTAFTER(runRBA_RBA_fluxes[[#This Row],[rxn]],"-",-1)</f>
        <v>YHR190W</v>
      </c>
      <c r="I1472" s="1">
        <f>IF(runRBA_RBA_fluxes[[#This Row],[dir]]="REV",-runRBA_RBA_fluxes[[#This Row],[ub]],runRBA_RBA_fluxes[[#This Row],[lb]])</f>
        <v>0</v>
      </c>
      <c r="J1472" s="1">
        <f>IF(runRBA_RBA_fluxes[[#This Row],[dir]]="REV",-runRBA_RBA_fluxes[[#This Row],[lb]],runRBA_RBA_fluxes[[#This Row],[ub]])</f>
        <v>1000.0000000000001</v>
      </c>
      <c r="K1472" s="1">
        <f>IF(runRBA_RBA_fluxes[[#This Row],[dir]]="REV",-1,1)*runRBA_RBA_fluxes[[#This Row],[flux]]</f>
        <v>1.1411900901789999E-3</v>
      </c>
      <c r="L1472" s="1" t="b">
        <f>NOT(ISERROR(IF(runRBA_RBA_fluxes[[#This Row],[tag]]="RXN",MATCH(runRBA_RBA_fluxes[[#This Row],[rxn_base_id]],fba_fluxes[rxn],0),0)))</f>
        <v>1</v>
      </c>
    </row>
    <row r="1473" spans="1:12" hidden="1" x14ac:dyDescent="0.2">
      <c r="A1473" s="1" t="s">
        <v>2233</v>
      </c>
      <c r="B1473">
        <v>7.47137969E-7</v>
      </c>
      <c r="C1473">
        <v>0</v>
      </c>
      <c r="D1473">
        <v>1000.0000000000001</v>
      </c>
      <c r="E1473" t="str">
        <f>_xlfn.TEXTBEFORE(runRBA_RBA_fluxes[[#This Row],[rxn]],"-")</f>
        <v>PROSYN</v>
      </c>
      <c r="F1473" t="str">
        <f>IFERROR(_xlfn.TEXTAFTER(_xlfn.TEXTBEFORE(runRBA_RBA_fluxes[[#This Row],[rxn]],"_"&amp;runRBA_RBA_fluxes[[#This Row],[dir]]&amp;"-",-1),runRBA_RBA_fluxes[[#This Row],[tag]]&amp;"-"),"")</f>
        <v/>
      </c>
      <c r="G1473" t="e">
        <f>_xlfn.TEXTAFTER(_xlfn.TEXTBEFORE(runRBA_RBA_fluxes[[#This Row],[rxn]],"-"&amp;runRBA_RBA_fluxes[[#This Row],[enz]],-1),"_",-1)</f>
        <v>#N/A</v>
      </c>
      <c r="H1473" t="str">
        <f>_xlfn.TEXTAFTER(runRBA_RBA_fluxes[[#This Row],[rxn]],"-",-1)</f>
        <v>YLR367W</v>
      </c>
      <c r="I1473" s="1" t="e">
        <f>IF(runRBA_RBA_fluxes[[#This Row],[dir]]="REV",-runRBA_RBA_fluxes[[#This Row],[ub]],runRBA_RBA_fluxes[[#This Row],[lb]])</f>
        <v>#N/A</v>
      </c>
      <c r="J1473" s="1" t="e">
        <f>IF(runRBA_RBA_fluxes[[#This Row],[dir]]="REV",-runRBA_RBA_fluxes[[#This Row],[lb]],runRBA_RBA_fluxes[[#This Row],[ub]])</f>
        <v>#N/A</v>
      </c>
      <c r="K1473" s="1" t="e">
        <f>IF(runRBA_RBA_fluxes[[#This Row],[dir]]="REV",-1,1)*runRBA_RBA_fluxes[[#This Row],[flux]]</f>
        <v>#N/A</v>
      </c>
      <c r="L1473" s="1" t="b">
        <f>NOT(ISERROR(IF(runRBA_RBA_fluxes[[#This Row],[tag]]="RXN",MATCH(runRBA_RBA_fluxes[[#This Row],[rxn_base_id]],fba_fluxes[rxn],0),0)))</f>
        <v>1</v>
      </c>
    </row>
    <row r="1474" spans="1:12" hidden="1" x14ac:dyDescent="0.2">
      <c r="A1474" s="1" t="s">
        <v>2234</v>
      </c>
      <c r="B1474">
        <v>8.6560325999999994E-8</v>
      </c>
      <c r="C1474">
        <v>0</v>
      </c>
      <c r="D1474">
        <v>1000.0000000000001</v>
      </c>
      <c r="E1474" t="str">
        <f>_xlfn.TEXTBEFORE(runRBA_RBA_fluxes[[#This Row],[rxn]],"-")</f>
        <v>ENZLOAD</v>
      </c>
      <c r="F1474" t="str">
        <f>IFERROR(_xlfn.TEXTAFTER(_xlfn.TEXTBEFORE(runRBA_RBA_fluxes[[#This Row],[rxn]],"_"&amp;runRBA_RBA_fluxes[[#This Row],[dir]]&amp;"-",-1),runRBA_RBA_fluxes[[#This Row],[tag]]&amp;"-"),"")</f>
        <v>PRAGSi_c</v>
      </c>
      <c r="G1474" t="str">
        <f>_xlfn.TEXTAFTER(_xlfn.TEXTBEFORE(runRBA_RBA_fluxes[[#This Row],[rxn]],"-"&amp;runRBA_RBA_fluxes[[#This Row],[enz]],-1),"_",-1)</f>
        <v>FWD</v>
      </c>
      <c r="H1474" t="str">
        <f>_xlfn.TEXTAFTER(runRBA_RBA_fluxes[[#This Row],[rxn]],"-",-1)</f>
        <v>YGL234W</v>
      </c>
      <c r="I1474" s="1">
        <f>IF(runRBA_RBA_fluxes[[#This Row],[dir]]="REV",-runRBA_RBA_fluxes[[#This Row],[ub]],runRBA_RBA_fluxes[[#This Row],[lb]])</f>
        <v>0</v>
      </c>
      <c r="J1474" s="1">
        <f>IF(runRBA_RBA_fluxes[[#This Row],[dir]]="REV",-runRBA_RBA_fluxes[[#This Row],[lb]],runRBA_RBA_fluxes[[#This Row],[ub]])</f>
        <v>1000.0000000000001</v>
      </c>
      <c r="K1474" s="1">
        <f>IF(runRBA_RBA_fluxes[[#This Row],[dir]]="REV",-1,1)*runRBA_RBA_fluxes[[#This Row],[flux]]</f>
        <v>8.6560325999999994E-8</v>
      </c>
      <c r="L1474" s="1" t="b">
        <f>NOT(ISERROR(IF(runRBA_RBA_fluxes[[#This Row],[tag]]="RXN",MATCH(runRBA_RBA_fluxes[[#This Row],[rxn_base_id]],fba_fluxes[rxn],0),0)))</f>
        <v>1</v>
      </c>
    </row>
    <row r="1475" spans="1:12" hidden="1" x14ac:dyDescent="0.2">
      <c r="A1475" s="1" t="s">
        <v>2235</v>
      </c>
      <c r="B1475">
        <v>3.2270435999999997E-8</v>
      </c>
      <c r="C1475">
        <v>0</v>
      </c>
      <c r="D1475">
        <v>1000.0000000000001</v>
      </c>
      <c r="E1475" t="str">
        <f>_xlfn.TEXTBEFORE(runRBA_RBA_fluxes[[#This Row],[rxn]],"-")</f>
        <v>ENZSYN</v>
      </c>
      <c r="F1475" t="str">
        <f>IFERROR(_xlfn.TEXTAFTER(_xlfn.TEXTBEFORE(runRBA_RBA_fluxes[[#This Row],[rxn]],"_"&amp;runRBA_RBA_fluxes[[#This Row],[dir]]&amp;"-",-1),runRBA_RBA_fluxes[[#This Row],[tag]]&amp;"-"),"")</f>
        <v/>
      </c>
      <c r="G1475" t="e">
        <f>_xlfn.TEXTAFTER(_xlfn.TEXTBEFORE(runRBA_RBA_fluxes[[#This Row],[rxn]],"-"&amp;runRBA_RBA_fluxes[[#This Row],[enz]],-1),"_",-1)</f>
        <v>#N/A</v>
      </c>
      <c r="H1475" t="str">
        <f>_xlfn.TEXTAFTER(runRBA_RBA_fluxes[[#This Row],[rxn]],"-",-1)</f>
        <v>YDR531W</v>
      </c>
      <c r="I1475" s="1" t="e">
        <f>IF(runRBA_RBA_fluxes[[#This Row],[dir]]="REV",-runRBA_RBA_fluxes[[#This Row],[ub]],runRBA_RBA_fluxes[[#This Row],[lb]])</f>
        <v>#N/A</v>
      </c>
      <c r="J1475" s="1" t="e">
        <f>IF(runRBA_RBA_fluxes[[#This Row],[dir]]="REV",-runRBA_RBA_fluxes[[#This Row],[lb]],runRBA_RBA_fluxes[[#This Row],[ub]])</f>
        <v>#N/A</v>
      </c>
      <c r="K1475" s="1" t="e">
        <f>IF(runRBA_RBA_fluxes[[#This Row],[dir]]="REV",-1,1)*runRBA_RBA_fluxes[[#This Row],[flux]]</f>
        <v>#N/A</v>
      </c>
      <c r="L1475" s="1" t="b">
        <f>NOT(ISERROR(IF(runRBA_RBA_fluxes[[#This Row],[tag]]="RXN",MATCH(runRBA_RBA_fluxes[[#This Row],[rxn_base_id]],fba_fluxes[rxn],0),0)))</f>
        <v>1</v>
      </c>
    </row>
    <row r="1476" spans="1:12" hidden="1" x14ac:dyDescent="0.2">
      <c r="A1476" s="1" t="s">
        <v>2236</v>
      </c>
      <c r="B1476">
        <v>0</v>
      </c>
      <c r="C1476">
        <v>0</v>
      </c>
      <c r="D1476">
        <v>1000.0000000000001</v>
      </c>
      <c r="E1476" t="str">
        <f>_xlfn.TEXTBEFORE(runRBA_RBA_fluxes[[#This Row],[rxn]],"-")</f>
        <v>ENZLOAD</v>
      </c>
      <c r="F1476" t="str">
        <f>IFERROR(_xlfn.TEXTAFTER(_xlfn.TEXTBEFORE(runRBA_RBA_fluxes[[#This Row],[rxn]],"_"&amp;runRBA_RBA_fluxes[[#This Row],[dir]]&amp;"-",-1),runRBA_RBA_fluxes[[#This Row],[tag]]&amp;"-"),"")</f>
        <v>PHETA1_c</v>
      </c>
      <c r="G1476" t="str">
        <f>_xlfn.TEXTAFTER(_xlfn.TEXTBEFORE(runRBA_RBA_fluxes[[#This Row],[rxn]],"-"&amp;runRBA_RBA_fluxes[[#This Row],[enz]],-1),"_",-1)</f>
        <v>REV</v>
      </c>
      <c r="H1476" t="str">
        <f>_xlfn.TEXTAFTER(runRBA_RBA_fluxes[[#This Row],[rxn]],"-",-1)</f>
        <v>YHR137W</v>
      </c>
      <c r="I1476" s="1">
        <f>IF(runRBA_RBA_fluxes[[#This Row],[dir]]="REV",-runRBA_RBA_fluxes[[#This Row],[ub]],runRBA_RBA_fluxes[[#This Row],[lb]])</f>
        <v>-1000.0000000000001</v>
      </c>
      <c r="J1476" s="1">
        <f>IF(runRBA_RBA_fluxes[[#This Row],[dir]]="REV",-runRBA_RBA_fluxes[[#This Row],[lb]],runRBA_RBA_fluxes[[#This Row],[ub]])</f>
        <v>0</v>
      </c>
      <c r="K1476" s="1">
        <f>IF(runRBA_RBA_fluxes[[#This Row],[dir]]="REV",-1,1)*runRBA_RBA_fluxes[[#This Row],[flux]]</f>
        <v>0</v>
      </c>
      <c r="L1476" s="1" t="b">
        <f>NOT(ISERROR(IF(runRBA_RBA_fluxes[[#This Row],[tag]]="RXN",MATCH(runRBA_RBA_fluxes[[#This Row],[rxn_base_id]],fba_fluxes[rxn],0),0)))</f>
        <v>1</v>
      </c>
    </row>
    <row r="1477" spans="1:12" x14ac:dyDescent="0.2">
      <c r="A1477" s="1" t="s">
        <v>1023</v>
      </c>
      <c r="B1477">
        <v>1.3144123587600001E-4</v>
      </c>
      <c r="C1477">
        <v>0</v>
      </c>
      <c r="D1477">
        <v>1000.0000000000001</v>
      </c>
      <c r="E1477" t="str">
        <f>_xlfn.TEXTBEFORE(runRBA_RBA_fluxes[[#This Row],[rxn]],"-")</f>
        <v>RXN</v>
      </c>
      <c r="F1477" t="str">
        <f>IFERROR(_xlfn.TEXTAFTER(_xlfn.TEXTBEFORE(runRBA_RBA_fluxes[[#This Row],[rxn]],"_"&amp;runRBA_RBA_fluxes[[#This Row],[dir]]&amp;"-",-1),runRBA_RBA_fluxes[[#This Row],[tag]]&amp;"-"),"")</f>
        <v>3OACE240_rm</v>
      </c>
      <c r="G1477" t="str">
        <f>_xlfn.TEXTAFTER(_xlfn.TEXTBEFORE(runRBA_RBA_fluxes[[#This Row],[rxn]],"-"&amp;runRBA_RBA_fluxes[[#This Row],[enz]],-1),"_",-1)</f>
        <v>FWD</v>
      </c>
      <c r="H1477" t="str">
        <f>_xlfn.TEXTAFTER(runRBA_RBA_fluxes[[#This Row],[rxn]],"-",-1)</f>
        <v>YLR372W</v>
      </c>
      <c r="I1477" s="1">
        <f>IF(runRBA_RBA_fluxes[[#This Row],[dir]]="REV",-runRBA_RBA_fluxes[[#This Row],[ub]],runRBA_RBA_fluxes[[#This Row],[lb]])</f>
        <v>0</v>
      </c>
      <c r="J1477" s="1">
        <f>IF(runRBA_RBA_fluxes[[#This Row],[dir]]="REV",-runRBA_RBA_fluxes[[#This Row],[lb]],runRBA_RBA_fluxes[[#This Row],[ub]])</f>
        <v>1000.0000000000001</v>
      </c>
      <c r="K1477" s="1">
        <f>IF(runRBA_RBA_fluxes[[#This Row],[dir]]="REV",-1,1)*runRBA_RBA_fluxes[[#This Row],[flux]]</f>
        <v>1.3144123587600001E-4</v>
      </c>
      <c r="L1477" s="1" t="b">
        <f>NOT(ISERROR(IF(runRBA_RBA_fluxes[[#This Row],[tag]]="RXN",MATCH(runRBA_RBA_fluxes[[#This Row],[rxn_base_id]],fba_fluxes[rxn],0),0)))</f>
        <v>1</v>
      </c>
    </row>
    <row r="1478" spans="1:12" x14ac:dyDescent="0.2">
      <c r="A1478" s="1" t="s">
        <v>1024</v>
      </c>
      <c r="B1478">
        <v>3.2117242354006002E-2</v>
      </c>
      <c r="C1478">
        <v>0</v>
      </c>
      <c r="D1478">
        <v>1000.0000000000001</v>
      </c>
      <c r="E1478" t="str">
        <f>_xlfn.TEXTBEFORE(runRBA_RBA_fluxes[[#This Row],[rxn]],"-")</f>
        <v>RXN</v>
      </c>
      <c r="F1478" t="str">
        <f>IFERROR(_xlfn.TEXTAFTER(_xlfn.TEXTBEFORE(runRBA_RBA_fluxes[[#This Row],[rxn]],"_"&amp;runRBA_RBA_fluxes[[#This Row],[dir]]&amp;"-",-1),runRBA_RBA_fluxes[[#This Row],[tag]]&amp;"-"),"")</f>
        <v>VALTRS_c</v>
      </c>
      <c r="G1478" t="str">
        <f>_xlfn.TEXTAFTER(_xlfn.TEXTBEFORE(runRBA_RBA_fluxes[[#This Row],[rxn]],"-"&amp;runRBA_RBA_fluxes[[#This Row],[enz]],-1),"_",-1)</f>
        <v>FWD</v>
      </c>
      <c r="H1478" t="str">
        <f>_xlfn.TEXTAFTER(runRBA_RBA_fluxes[[#This Row],[rxn]],"-",-1)</f>
        <v>YGR094W_c</v>
      </c>
      <c r="I1478" s="1">
        <f>IF(runRBA_RBA_fluxes[[#This Row],[dir]]="REV",-runRBA_RBA_fluxes[[#This Row],[ub]],runRBA_RBA_fluxes[[#This Row],[lb]])</f>
        <v>0</v>
      </c>
      <c r="J1478" s="1">
        <f>IF(runRBA_RBA_fluxes[[#This Row],[dir]]="REV",-runRBA_RBA_fluxes[[#This Row],[lb]],runRBA_RBA_fluxes[[#This Row],[ub]])</f>
        <v>1000.0000000000001</v>
      </c>
      <c r="K1478" s="1">
        <f>IF(runRBA_RBA_fluxes[[#This Row],[dir]]="REV",-1,1)*runRBA_RBA_fluxes[[#This Row],[flux]]</f>
        <v>3.2117242354006002E-2</v>
      </c>
      <c r="L1478" s="1" t="b">
        <f>NOT(ISERROR(IF(runRBA_RBA_fluxes[[#This Row],[tag]]="RXN",MATCH(runRBA_RBA_fluxes[[#This Row],[rxn_base_id]],fba_fluxes[rxn],0),0)))</f>
        <v>1</v>
      </c>
    </row>
    <row r="1479" spans="1:12" x14ac:dyDescent="0.2">
      <c r="A1479" s="1" t="s">
        <v>1025</v>
      </c>
      <c r="B1479">
        <v>0.50491269434578301</v>
      </c>
      <c r="C1479">
        <v>0</v>
      </c>
      <c r="D1479">
        <v>1000.0000000000001</v>
      </c>
      <c r="E1479" t="str">
        <f>_xlfn.TEXTBEFORE(runRBA_RBA_fluxes[[#This Row],[rxn]],"-")</f>
        <v>RXN</v>
      </c>
      <c r="F1479" t="str">
        <f>IFERROR(_xlfn.TEXTAFTER(_xlfn.TEXTBEFORE(runRBA_RBA_fluxes[[#This Row],[rxn]],"_"&amp;runRBA_RBA_fluxes[[#This Row],[dir]]&amp;"-",-1),runRBA_RBA_fluxes[[#This Row],[tag]]&amp;"-"),"")</f>
        <v>ACONTa_c</v>
      </c>
      <c r="G1479" t="str">
        <f>_xlfn.TEXTAFTER(_xlfn.TEXTBEFORE(runRBA_RBA_fluxes[[#This Row],[rxn]],"-"&amp;runRBA_RBA_fluxes[[#This Row],[enz]],-1),"_",-1)</f>
        <v>FWD</v>
      </c>
      <c r="H1479" t="str">
        <f>_xlfn.TEXTAFTER(runRBA_RBA_fluxes[[#This Row],[rxn]],"-",-1)</f>
        <v>YLR304C_c</v>
      </c>
      <c r="I1479" s="1">
        <f>IF(runRBA_RBA_fluxes[[#This Row],[dir]]="REV",-runRBA_RBA_fluxes[[#This Row],[ub]],runRBA_RBA_fluxes[[#This Row],[lb]])</f>
        <v>0</v>
      </c>
      <c r="J1479" s="1">
        <f>IF(runRBA_RBA_fluxes[[#This Row],[dir]]="REV",-runRBA_RBA_fluxes[[#This Row],[lb]],runRBA_RBA_fluxes[[#This Row],[ub]])</f>
        <v>1000.0000000000001</v>
      </c>
      <c r="K1479" s="1">
        <f>IF(runRBA_RBA_fluxes[[#This Row],[dir]]="REV",-1,1)*runRBA_RBA_fluxes[[#This Row],[flux]]</f>
        <v>0.50491269434578301</v>
      </c>
      <c r="L1479" s="1" t="b">
        <f>NOT(ISERROR(IF(runRBA_RBA_fluxes[[#This Row],[tag]]="RXN",MATCH(runRBA_RBA_fluxes[[#This Row],[rxn_base_id]],fba_fluxes[rxn],0),0)))</f>
        <v>1</v>
      </c>
    </row>
    <row r="1480" spans="1:12" hidden="1" x14ac:dyDescent="0.2">
      <c r="A1480" s="1" t="s">
        <v>2237</v>
      </c>
      <c r="B1480">
        <v>7.47137969E-7</v>
      </c>
      <c r="C1480">
        <v>0</v>
      </c>
      <c r="D1480">
        <v>1000.0000000000001</v>
      </c>
      <c r="E1480" t="str">
        <f>_xlfn.TEXTBEFORE(runRBA_RBA_fluxes[[#This Row],[rxn]],"-")</f>
        <v>RIBOSUBSYN</v>
      </c>
      <c r="F1480" t="str">
        <f>IFERROR(_xlfn.TEXTAFTER(_xlfn.TEXTBEFORE(runRBA_RBA_fluxes[[#This Row],[rxn]],"_"&amp;runRBA_RBA_fluxes[[#This Row],[dir]]&amp;"-",-1),runRBA_RBA_fluxes[[#This Row],[tag]]&amp;"-"),"")</f>
        <v/>
      </c>
      <c r="G1480" t="e">
        <f>_xlfn.TEXTAFTER(_xlfn.TEXTBEFORE(runRBA_RBA_fluxes[[#This Row],[rxn]],"-"&amp;runRBA_RBA_fluxes[[#This Row],[enz]],-1),"_",-1)</f>
        <v>#N/A</v>
      </c>
      <c r="H1480" t="str">
        <f>_xlfn.TEXTAFTER(runRBA_RBA_fluxes[[#This Row],[rxn]],"-",-1)</f>
        <v>YDL130W</v>
      </c>
      <c r="I1480" s="1" t="e">
        <f>IF(runRBA_RBA_fluxes[[#This Row],[dir]]="REV",-runRBA_RBA_fluxes[[#This Row],[ub]],runRBA_RBA_fluxes[[#This Row],[lb]])</f>
        <v>#N/A</v>
      </c>
      <c r="J1480" s="1" t="e">
        <f>IF(runRBA_RBA_fluxes[[#This Row],[dir]]="REV",-runRBA_RBA_fluxes[[#This Row],[lb]],runRBA_RBA_fluxes[[#This Row],[ub]])</f>
        <v>#N/A</v>
      </c>
      <c r="K1480" s="1" t="e">
        <f>IF(runRBA_RBA_fluxes[[#This Row],[dir]]="REV",-1,1)*runRBA_RBA_fluxes[[#This Row],[flux]]</f>
        <v>#N/A</v>
      </c>
      <c r="L1480" s="1" t="b">
        <f>NOT(ISERROR(IF(runRBA_RBA_fluxes[[#This Row],[tag]]="RXN",MATCH(runRBA_RBA_fluxes[[#This Row],[rxn_base_id]],fba_fluxes[rxn],0),0)))</f>
        <v>1</v>
      </c>
    </row>
    <row r="1481" spans="1:12" x14ac:dyDescent="0.2">
      <c r="A1481" s="1" t="s">
        <v>1026</v>
      </c>
      <c r="B1481">
        <v>3.1057274406039999E-3</v>
      </c>
      <c r="C1481">
        <v>0</v>
      </c>
      <c r="D1481">
        <v>1000.0000000000001</v>
      </c>
      <c r="E1481" t="str">
        <f>_xlfn.TEXTBEFORE(runRBA_RBA_fluxes[[#This Row],[rxn]],"-")</f>
        <v>RXN</v>
      </c>
      <c r="F1481" t="str">
        <f>IFERROR(_xlfn.TEXTAFTER(_xlfn.TEXTBEFORE(runRBA_RBA_fluxes[[#This Row],[rxn]],"_"&amp;runRBA_RBA_fluxes[[#This Row],[dir]]&amp;"-",-1),runRBA_RBA_fluxes[[#This Row],[tag]]&amp;"-"),"")</f>
        <v>DHORDfum_c</v>
      </c>
      <c r="G1481" t="str">
        <f>_xlfn.TEXTAFTER(_xlfn.TEXTBEFORE(runRBA_RBA_fluxes[[#This Row],[rxn]],"-"&amp;runRBA_RBA_fluxes[[#This Row],[enz]],-1),"_",-1)</f>
        <v>FWD</v>
      </c>
      <c r="H1481" t="str">
        <f>_xlfn.TEXTAFTER(runRBA_RBA_fluxes[[#This Row],[rxn]],"-",-1)</f>
        <v>YKL216W</v>
      </c>
      <c r="I1481" s="1">
        <f>IF(runRBA_RBA_fluxes[[#This Row],[dir]]="REV",-runRBA_RBA_fluxes[[#This Row],[ub]],runRBA_RBA_fluxes[[#This Row],[lb]])</f>
        <v>0</v>
      </c>
      <c r="J1481" s="1">
        <f>IF(runRBA_RBA_fluxes[[#This Row],[dir]]="REV",-runRBA_RBA_fluxes[[#This Row],[lb]],runRBA_RBA_fluxes[[#This Row],[ub]])</f>
        <v>1000.0000000000001</v>
      </c>
      <c r="K1481" s="1">
        <f>IF(runRBA_RBA_fluxes[[#This Row],[dir]]="REV",-1,1)*runRBA_RBA_fluxes[[#This Row],[flux]]</f>
        <v>3.1057274406039999E-3</v>
      </c>
      <c r="L1481" s="1" t="b">
        <f>NOT(ISERROR(IF(runRBA_RBA_fluxes[[#This Row],[tag]]="RXN",MATCH(runRBA_RBA_fluxes[[#This Row],[rxn_base_id]],fba_fluxes[rxn],0),0)))</f>
        <v>1</v>
      </c>
    </row>
    <row r="1482" spans="1:12" hidden="1" x14ac:dyDescent="0.2">
      <c r="A1482" s="1" t="s">
        <v>2238</v>
      </c>
      <c r="B1482">
        <v>1.3615900269999999E-6</v>
      </c>
      <c r="C1482">
        <v>0</v>
      </c>
      <c r="D1482">
        <v>1000.0000000000001</v>
      </c>
      <c r="E1482" t="str">
        <f>_xlfn.TEXTBEFORE(runRBA_RBA_fluxes[[#This Row],[rxn]],"-")</f>
        <v>ENZLOAD</v>
      </c>
      <c r="F1482" t="str">
        <f>IFERROR(_xlfn.TEXTAFTER(_xlfn.TEXTBEFORE(runRBA_RBA_fluxes[[#This Row],[rxn]],"_"&amp;runRBA_RBA_fluxes[[#This Row],[dir]]&amp;"-",-1),runRBA_RBA_fluxes[[#This Row],[tag]]&amp;"-"),"")</f>
        <v>PYK_c</v>
      </c>
      <c r="G1482" t="str">
        <f>_xlfn.TEXTAFTER(_xlfn.TEXTBEFORE(runRBA_RBA_fluxes[[#This Row],[rxn]],"-"&amp;runRBA_RBA_fluxes[[#This Row],[enz]],-1),"_",-1)</f>
        <v>FWD</v>
      </c>
      <c r="H1482" t="str">
        <f>_xlfn.TEXTAFTER(runRBA_RBA_fluxes[[#This Row],[rxn]],"-",-1)</f>
        <v>YAL038W</v>
      </c>
      <c r="I1482" s="1">
        <f>IF(runRBA_RBA_fluxes[[#This Row],[dir]]="REV",-runRBA_RBA_fluxes[[#This Row],[ub]],runRBA_RBA_fluxes[[#This Row],[lb]])</f>
        <v>0</v>
      </c>
      <c r="J1482" s="1">
        <f>IF(runRBA_RBA_fluxes[[#This Row],[dir]]="REV",-runRBA_RBA_fluxes[[#This Row],[lb]],runRBA_RBA_fluxes[[#This Row],[ub]])</f>
        <v>1000.0000000000001</v>
      </c>
      <c r="K1482" s="1">
        <f>IF(runRBA_RBA_fluxes[[#This Row],[dir]]="REV",-1,1)*runRBA_RBA_fluxes[[#This Row],[flux]]</f>
        <v>1.3615900269999999E-6</v>
      </c>
      <c r="L1482" s="1" t="b">
        <f>NOT(ISERROR(IF(runRBA_RBA_fluxes[[#This Row],[tag]]="RXN",MATCH(runRBA_RBA_fluxes[[#This Row],[rxn_base_id]],fba_fluxes[rxn],0),0)))</f>
        <v>1</v>
      </c>
    </row>
    <row r="1483" spans="1:12" hidden="1" x14ac:dyDescent="0.2">
      <c r="A1483" s="1" t="s">
        <v>2239</v>
      </c>
      <c r="B1483">
        <v>3.7753216000000002E-7</v>
      </c>
      <c r="C1483">
        <v>0</v>
      </c>
      <c r="D1483">
        <v>1000.0000000000001</v>
      </c>
      <c r="E1483" t="str">
        <f>_xlfn.TEXTBEFORE(runRBA_RBA_fluxes[[#This Row],[rxn]],"-")</f>
        <v>ENZSYN</v>
      </c>
      <c r="F1483" t="str">
        <f>IFERROR(_xlfn.TEXTAFTER(_xlfn.TEXTBEFORE(runRBA_RBA_fluxes[[#This Row],[rxn]],"_"&amp;runRBA_RBA_fluxes[[#This Row],[dir]]&amp;"-",-1),runRBA_RBA_fluxes[[#This Row],[tag]]&amp;"-"),"")</f>
        <v/>
      </c>
      <c r="G1483" t="e">
        <f>_xlfn.TEXTAFTER(_xlfn.TEXTBEFORE(runRBA_RBA_fluxes[[#This Row],[rxn]],"-"&amp;runRBA_RBA_fluxes[[#This Row],[enz]],-1),"_",-1)</f>
        <v>#N/A</v>
      </c>
      <c r="H1483" t="str">
        <f>_xlfn.TEXTAFTER(runRBA_RBA_fluxes[[#This Row],[rxn]],"-",-1)</f>
        <v>YGL040C</v>
      </c>
      <c r="I1483" s="1" t="e">
        <f>IF(runRBA_RBA_fluxes[[#This Row],[dir]]="REV",-runRBA_RBA_fluxes[[#This Row],[ub]],runRBA_RBA_fluxes[[#This Row],[lb]])</f>
        <v>#N/A</v>
      </c>
      <c r="J1483" s="1" t="e">
        <f>IF(runRBA_RBA_fluxes[[#This Row],[dir]]="REV",-runRBA_RBA_fluxes[[#This Row],[lb]],runRBA_RBA_fluxes[[#This Row],[ub]])</f>
        <v>#N/A</v>
      </c>
      <c r="K1483" s="1" t="e">
        <f>IF(runRBA_RBA_fluxes[[#This Row],[dir]]="REV",-1,1)*runRBA_RBA_fluxes[[#This Row],[flux]]</f>
        <v>#N/A</v>
      </c>
      <c r="L1483" s="1" t="b">
        <f>NOT(ISERROR(IF(runRBA_RBA_fluxes[[#This Row],[tag]]="RXN",MATCH(runRBA_RBA_fluxes[[#This Row],[rxn_base_id]],fba_fluxes[rxn],0),0)))</f>
        <v>1</v>
      </c>
    </row>
    <row r="1484" spans="1:12" x14ac:dyDescent="0.2">
      <c r="A1484" s="1" t="s">
        <v>1027</v>
      </c>
      <c r="B1484">
        <v>4.0334205045804997E-2</v>
      </c>
      <c r="C1484">
        <v>0</v>
      </c>
      <c r="D1484">
        <v>1000.0000000000001</v>
      </c>
      <c r="E1484" t="str">
        <f>_xlfn.TEXTBEFORE(runRBA_RBA_fluxes[[#This Row],[rxn]],"-")</f>
        <v>RXN</v>
      </c>
      <c r="F1484" t="str">
        <f>IFERROR(_xlfn.TEXTAFTER(_xlfn.TEXTBEFORE(runRBA_RBA_fluxes[[#This Row],[rxn]],"_"&amp;runRBA_RBA_fluxes[[#This Row],[dir]]&amp;"-",-1),runRBA_RBA_fluxes[[#This Row],[tag]]&amp;"-"),"")</f>
        <v>IPPMIb_c</v>
      </c>
      <c r="G1484" t="str">
        <f>_xlfn.TEXTAFTER(_xlfn.TEXTBEFORE(runRBA_RBA_fluxes[[#This Row],[rxn]],"-"&amp;runRBA_RBA_fluxes[[#This Row],[enz]],-1),"_",-1)</f>
        <v>REV</v>
      </c>
      <c r="H1484" t="str">
        <f>_xlfn.TEXTAFTER(runRBA_RBA_fluxes[[#This Row],[rxn]],"-",-1)</f>
        <v>YGL009C</v>
      </c>
      <c r="I1484" s="1">
        <f>IF(runRBA_RBA_fluxes[[#This Row],[dir]]="REV",-runRBA_RBA_fluxes[[#This Row],[ub]],runRBA_RBA_fluxes[[#This Row],[lb]])</f>
        <v>-1000.0000000000001</v>
      </c>
      <c r="J1484" s="1">
        <f>IF(runRBA_RBA_fluxes[[#This Row],[dir]]="REV",-runRBA_RBA_fluxes[[#This Row],[lb]],runRBA_RBA_fluxes[[#This Row],[ub]])</f>
        <v>0</v>
      </c>
      <c r="K1484" s="1">
        <f>IF(runRBA_RBA_fluxes[[#This Row],[dir]]="REV",-1,1)*runRBA_RBA_fluxes[[#This Row],[flux]]</f>
        <v>-4.0334205045804997E-2</v>
      </c>
      <c r="L1484" s="1" t="b">
        <f>NOT(ISERROR(IF(runRBA_RBA_fluxes[[#This Row],[tag]]="RXN",MATCH(runRBA_RBA_fluxes[[#This Row],[rxn_base_id]],fba_fluxes[rxn],0),0)))</f>
        <v>1</v>
      </c>
    </row>
    <row r="1485" spans="1:12" hidden="1" x14ac:dyDescent="0.2">
      <c r="A1485" s="1" t="s">
        <v>2240</v>
      </c>
      <c r="B1485">
        <v>5.1546524726896997E-2</v>
      </c>
      <c r="C1485">
        <v>0</v>
      </c>
      <c r="D1485">
        <v>1000.0000000000001</v>
      </c>
      <c r="E1485" t="str">
        <f>_xlfn.TEXTBEFORE(runRBA_RBA_fluxes[[#This Row],[rxn]],"-")</f>
        <v>BIOSYN</v>
      </c>
      <c r="F1485" t="str">
        <f>IFERROR(_xlfn.TEXTAFTER(_xlfn.TEXTBEFORE(runRBA_RBA_fluxes[[#This Row],[rxn]],"_"&amp;runRBA_RBA_fluxes[[#This Row],[dir]]&amp;"-",-1),runRBA_RBA_fluxes[[#This Row],[tag]]&amp;"-"),"")</f>
        <v/>
      </c>
      <c r="G1485" t="e">
        <f>_xlfn.TEXTAFTER(_xlfn.TEXTBEFORE(runRBA_RBA_fluxes[[#This Row],[rxn]],"-"&amp;runRBA_RBA_fluxes[[#This Row],[enz]],-1),"_",-1)</f>
        <v>#N/A</v>
      </c>
      <c r="H1485" t="str">
        <f>_xlfn.TEXTAFTER(runRBA_RBA_fluxes[[#This Row],[rxn]],"-",-1)</f>
        <v>CARB5</v>
      </c>
      <c r="I1485" s="1" t="e">
        <f>IF(runRBA_RBA_fluxes[[#This Row],[dir]]="REV",-runRBA_RBA_fluxes[[#This Row],[ub]],runRBA_RBA_fluxes[[#This Row],[lb]])</f>
        <v>#N/A</v>
      </c>
      <c r="J1485" s="1" t="e">
        <f>IF(runRBA_RBA_fluxes[[#This Row],[dir]]="REV",-runRBA_RBA_fluxes[[#This Row],[lb]],runRBA_RBA_fluxes[[#This Row],[ub]])</f>
        <v>#N/A</v>
      </c>
      <c r="K1485" s="1" t="e">
        <f>IF(runRBA_RBA_fluxes[[#This Row],[dir]]="REV",-1,1)*runRBA_RBA_fluxes[[#This Row],[flux]]</f>
        <v>#N/A</v>
      </c>
      <c r="L1485" s="1" t="b">
        <f>NOT(ISERROR(IF(runRBA_RBA_fluxes[[#This Row],[tag]]="RXN",MATCH(runRBA_RBA_fluxes[[#This Row],[rxn_base_id]],fba_fluxes[rxn],0),0)))</f>
        <v>1</v>
      </c>
    </row>
    <row r="1486" spans="1:12" hidden="1" x14ac:dyDescent="0.2">
      <c r="A1486" s="1" t="s">
        <v>2241</v>
      </c>
      <c r="B1486">
        <v>1.1062219999999999E-9</v>
      </c>
      <c r="C1486">
        <v>0</v>
      </c>
      <c r="D1486">
        <v>1000.0000000000001</v>
      </c>
      <c r="E1486" t="str">
        <f>_xlfn.TEXTBEFORE(runRBA_RBA_fluxes[[#This Row],[rxn]],"-")</f>
        <v>PROSYN</v>
      </c>
      <c r="F1486" t="str">
        <f>IFERROR(_xlfn.TEXTAFTER(_xlfn.TEXTBEFORE(runRBA_RBA_fluxes[[#This Row],[rxn]],"_"&amp;runRBA_RBA_fluxes[[#This Row],[dir]]&amp;"-",-1),runRBA_RBA_fluxes[[#This Row],[tag]]&amp;"-"),"")</f>
        <v/>
      </c>
      <c r="G1486" t="e">
        <f>_xlfn.TEXTAFTER(_xlfn.TEXTBEFORE(runRBA_RBA_fluxes[[#This Row],[rxn]],"-"&amp;runRBA_RBA_fluxes[[#This Row],[enz]],-1),"_",-1)</f>
        <v>#N/A</v>
      </c>
      <c r="H1486" t="str">
        <f>_xlfn.TEXTAFTER(runRBA_RBA_fluxes[[#This Row],[rxn]],"-",-1)</f>
        <v>YJL097W</v>
      </c>
      <c r="I1486" s="1" t="e">
        <f>IF(runRBA_RBA_fluxes[[#This Row],[dir]]="REV",-runRBA_RBA_fluxes[[#This Row],[ub]],runRBA_RBA_fluxes[[#This Row],[lb]])</f>
        <v>#N/A</v>
      </c>
      <c r="J1486" s="1" t="e">
        <f>IF(runRBA_RBA_fluxes[[#This Row],[dir]]="REV",-runRBA_RBA_fluxes[[#This Row],[lb]],runRBA_RBA_fluxes[[#This Row],[ub]])</f>
        <v>#N/A</v>
      </c>
      <c r="K1486" s="1" t="e">
        <f>IF(runRBA_RBA_fluxes[[#This Row],[dir]]="REV",-1,1)*runRBA_RBA_fluxes[[#This Row],[flux]]</f>
        <v>#N/A</v>
      </c>
      <c r="L1486" s="1" t="b">
        <f>NOT(ISERROR(IF(runRBA_RBA_fluxes[[#This Row],[tag]]="RXN",MATCH(runRBA_RBA_fluxes[[#This Row],[rxn_base_id]],fba_fluxes[rxn],0),0)))</f>
        <v>1</v>
      </c>
    </row>
    <row r="1487" spans="1:12" hidden="1" x14ac:dyDescent="0.2">
      <c r="A1487" s="1" t="s">
        <v>2242</v>
      </c>
      <c r="B1487">
        <v>1.1525548100000001E-7</v>
      </c>
      <c r="C1487">
        <v>0</v>
      </c>
      <c r="D1487">
        <v>1000.0000000000001</v>
      </c>
      <c r="E1487" t="str">
        <f>_xlfn.TEXTBEFORE(runRBA_RBA_fluxes[[#This Row],[rxn]],"-")</f>
        <v>ENZSYN</v>
      </c>
      <c r="F1487" t="str">
        <f>IFERROR(_xlfn.TEXTAFTER(_xlfn.TEXTBEFORE(runRBA_RBA_fluxes[[#This Row],[rxn]],"_"&amp;runRBA_RBA_fluxes[[#This Row],[dir]]&amp;"-",-1),runRBA_RBA_fluxes[[#This Row],[tag]]&amp;"-"),"")</f>
        <v/>
      </c>
      <c r="G1487" t="e">
        <f>_xlfn.TEXTAFTER(_xlfn.TEXTBEFORE(runRBA_RBA_fluxes[[#This Row],[rxn]],"-"&amp;runRBA_RBA_fluxes[[#This Row],[enz]],-1),"_",-1)</f>
        <v>#N/A</v>
      </c>
      <c r="H1487" t="str">
        <f>_xlfn.TEXTAFTER(runRBA_RBA_fluxes[[#This Row],[rxn]],"-",-1)</f>
        <v>YER023W</v>
      </c>
      <c r="I1487" s="1" t="e">
        <f>IF(runRBA_RBA_fluxes[[#This Row],[dir]]="REV",-runRBA_RBA_fluxes[[#This Row],[ub]],runRBA_RBA_fluxes[[#This Row],[lb]])</f>
        <v>#N/A</v>
      </c>
      <c r="J1487" s="1" t="e">
        <f>IF(runRBA_RBA_fluxes[[#This Row],[dir]]="REV",-runRBA_RBA_fluxes[[#This Row],[lb]],runRBA_RBA_fluxes[[#This Row],[ub]])</f>
        <v>#N/A</v>
      </c>
      <c r="K1487" s="1" t="e">
        <f>IF(runRBA_RBA_fluxes[[#This Row],[dir]]="REV",-1,1)*runRBA_RBA_fluxes[[#This Row],[flux]]</f>
        <v>#N/A</v>
      </c>
      <c r="L1487" s="1" t="b">
        <f>NOT(ISERROR(IF(runRBA_RBA_fluxes[[#This Row],[tag]]="RXN",MATCH(runRBA_RBA_fluxes[[#This Row],[rxn_base_id]],fba_fluxes[rxn],0),0)))</f>
        <v>1</v>
      </c>
    </row>
    <row r="1488" spans="1:12" hidden="1" x14ac:dyDescent="0.2">
      <c r="A1488" s="1" t="s">
        <v>2243</v>
      </c>
      <c r="B1488">
        <v>0</v>
      </c>
      <c r="C1488">
        <v>0</v>
      </c>
      <c r="D1488">
        <v>1000.0000000000001</v>
      </c>
      <c r="E1488" t="str">
        <f>_xlfn.TEXTBEFORE(runRBA_RBA_fluxes[[#This Row],[rxn]],"-")</f>
        <v>ENZSYN</v>
      </c>
      <c r="F1488" t="str">
        <f>IFERROR(_xlfn.TEXTAFTER(_xlfn.TEXTBEFORE(runRBA_RBA_fluxes[[#This Row],[rxn]],"_"&amp;runRBA_RBA_fluxes[[#This Row],[dir]]&amp;"-",-1),runRBA_RBA_fluxes[[#This Row],[tag]]&amp;"-"),"")</f>
        <v/>
      </c>
      <c r="G1488" t="e">
        <f>_xlfn.TEXTAFTER(_xlfn.TEXTBEFORE(runRBA_RBA_fluxes[[#This Row],[rxn]],"-"&amp;runRBA_RBA_fluxes[[#This Row],[enz]],-1),"_",-1)</f>
        <v>#N/A</v>
      </c>
      <c r="H1488" t="str">
        <f>_xlfn.TEXTAFTER(runRBA_RBA_fluxes[[#This Row],[rxn]],"-",-1)</f>
        <v>YHR137W</v>
      </c>
      <c r="I1488" s="1" t="e">
        <f>IF(runRBA_RBA_fluxes[[#This Row],[dir]]="REV",-runRBA_RBA_fluxes[[#This Row],[ub]],runRBA_RBA_fluxes[[#This Row],[lb]])</f>
        <v>#N/A</v>
      </c>
      <c r="J1488" s="1" t="e">
        <f>IF(runRBA_RBA_fluxes[[#This Row],[dir]]="REV",-runRBA_RBA_fluxes[[#This Row],[lb]],runRBA_RBA_fluxes[[#This Row],[ub]])</f>
        <v>#N/A</v>
      </c>
      <c r="K1488" s="1" t="e">
        <f>IF(runRBA_RBA_fluxes[[#This Row],[dir]]="REV",-1,1)*runRBA_RBA_fluxes[[#This Row],[flux]]</f>
        <v>#N/A</v>
      </c>
      <c r="L1488" s="1" t="b">
        <f>NOT(ISERROR(IF(runRBA_RBA_fluxes[[#This Row],[tag]]="RXN",MATCH(runRBA_RBA_fluxes[[#This Row],[rxn_base_id]],fba_fluxes[rxn],0),0)))</f>
        <v>1</v>
      </c>
    </row>
    <row r="1489" spans="1:12" hidden="1" x14ac:dyDescent="0.2">
      <c r="A1489" s="1" t="s">
        <v>2244</v>
      </c>
      <c r="B1489">
        <v>9.0542968999999999E-8</v>
      </c>
      <c r="C1489">
        <v>0</v>
      </c>
      <c r="D1489">
        <v>1000.0000000000001</v>
      </c>
      <c r="E1489" t="str">
        <f>_xlfn.TEXTBEFORE(runRBA_RBA_fluxes[[#This Row],[rxn]],"-")</f>
        <v>RIBOSUBSYN</v>
      </c>
      <c r="F1489" t="str">
        <f>IFERROR(_xlfn.TEXTAFTER(_xlfn.TEXTBEFORE(runRBA_RBA_fluxes[[#This Row],[rxn]],"_"&amp;runRBA_RBA_fluxes[[#This Row],[dir]]&amp;"-",-1),runRBA_RBA_fluxes[[#This Row],[tag]]&amp;"-"),"")</f>
        <v/>
      </c>
      <c r="G1489" t="e">
        <f>_xlfn.TEXTAFTER(_xlfn.TEXTBEFORE(runRBA_RBA_fluxes[[#This Row],[rxn]],"-"&amp;runRBA_RBA_fluxes[[#This Row],[enz]],-1),"_",-1)</f>
        <v>#N/A</v>
      </c>
      <c r="H1489" t="str">
        <f>_xlfn.TEXTAFTER(runRBA_RBA_fluxes[[#This Row],[rxn]],"-",-1)</f>
        <v>YNL306W</v>
      </c>
      <c r="I1489" s="1" t="e">
        <f>IF(runRBA_RBA_fluxes[[#This Row],[dir]]="REV",-runRBA_RBA_fluxes[[#This Row],[ub]],runRBA_RBA_fluxes[[#This Row],[lb]])</f>
        <v>#N/A</v>
      </c>
      <c r="J1489" s="1" t="e">
        <f>IF(runRBA_RBA_fluxes[[#This Row],[dir]]="REV",-runRBA_RBA_fluxes[[#This Row],[lb]],runRBA_RBA_fluxes[[#This Row],[ub]])</f>
        <v>#N/A</v>
      </c>
      <c r="K1489" s="1" t="e">
        <f>IF(runRBA_RBA_fluxes[[#This Row],[dir]]="REV",-1,1)*runRBA_RBA_fluxes[[#This Row],[flux]]</f>
        <v>#N/A</v>
      </c>
      <c r="L1489" s="1" t="b">
        <f>NOT(ISERROR(IF(runRBA_RBA_fluxes[[#This Row],[tag]]="RXN",MATCH(runRBA_RBA_fluxes[[#This Row],[rxn_base_id]],fba_fluxes[rxn],0),0)))</f>
        <v>1</v>
      </c>
    </row>
    <row r="1490" spans="1:12" hidden="1" x14ac:dyDescent="0.2">
      <c r="A1490" s="1" t="s">
        <v>2245</v>
      </c>
      <c r="B1490">
        <v>3.1713730000000001E-9</v>
      </c>
      <c r="C1490">
        <v>0</v>
      </c>
      <c r="D1490">
        <v>1000.0000000000001</v>
      </c>
      <c r="E1490" t="str">
        <f>_xlfn.TEXTBEFORE(runRBA_RBA_fluxes[[#This Row],[rxn]],"-")</f>
        <v>ENZLOAD</v>
      </c>
      <c r="F1490" t="str">
        <f>IFERROR(_xlfn.TEXTAFTER(_xlfn.TEXTBEFORE(runRBA_RBA_fluxes[[#This Row],[rxn]],"_"&amp;runRBA_RBA_fluxes[[#This Row],[dir]]&amp;"-",-1),runRBA_RBA_fluxes[[#This Row],[tag]]&amp;"-"),"")</f>
        <v>SQLS_c</v>
      </c>
      <c r="G1490" t="str">
        <f>_xlfn.TEXTAFTER(_xlfn.TEXTBEFORE(runRBA_RBA_fluxes[[#This Row],[rxn]],"-"&amp;runRBA_RBA_fluxes[[#This Row],[enz]],-1),"_",-1)</f>
        <v>FWD</v>
      </c>
      <c r="H1490" t="str">
        <f>_xlfn.TEXTAFTER(runRBA_RBA_fluxes[[#This Row],[rxn]],"-",-1)</f>
        <v>YHR190W</v>
      </c>
      <c r="I1490" s="1">
        <f>IF(runRBA_RBA_fluxes[[#This Row],[dir]]="REV",-runRBA_RBA_fluxes[[#This Row],[ub]],runRBA_RBA_fluxes[[#This Row],[lb]])</f>
        <v>0</v>
      </c>
      <c r="J1490" s="1">
        <f>IF(runRBA_RBA_fluxes[[#This Row],[dir]]="REV",-runRBA_RBA_fluxes[[#This Row],[lb]],runRBA_RBA_fluxes[[#This Row],[ub]])</f>
        <v>1000.0000000000001</v>
      </c>
      <c r="K1490" s="1">
        <f>IF(runRBA_RBA_fluxes[[#This Row],[dir]]="REV",-1,1)*runRBA_RBA_fluxes[[#This Row],[flux]]</f>
        <v>3.1713730000000001E-9</v>
      </c>
      <c r="L1490" s="1" t="b">
        <f>NOT(ISERROR(IF(runRBA_RBA_fluxes[[#This Row],[tag]]="RXN",MATCH(runRBA_RBA_fluxes[[#This Row],[rxn_base_id]],fba_fluxes[rxn],0),0)))</f>
        <v>1</v>
      </c>
    </row>
    <row r="1491" spans="1:12" hidden="1" x14ac:dyDescent="0.2">
      <c r="A1491" s="1" t="s">
        <v>2246</v>
      </c>
      <c r="B1491">
        <v>1.8502157E-8</v>
      </c>
      <c r="C1491">
        <v>0</v>
      </c>
      <c r="D1491">
        <v>1000.0000000000001</v>
      </c>
      <c r="E1491" t="str">
        <f>_xlfn.TEXTBEFORE(runRBA_RBA_fluxes[[#This Row],[rxn]],"-")</f>
        <v>ENZLOAD</v>
      </c>
      <c r="F1491" t="str">
        <f>IFERROR(_xlfn.TEXTAFTER(_xlfn.TEXTBEFORE(runRBA_RBA_fluxes[[#This Row],[rxn]],"_"&amp;runRBA_RBA_fluxes[[#This Row],[dir]]&amp;"-",-1),runRBA_RBA_fluxes[[#This Row],[tag]]&amp;"-"),"")</f>
        <v>PSSA_rm</v>
      </c>
      <c r="G1491" t="str">
        <f>_xlfn.TEXTAFTER(_xlfn.TEXTBEFORE(runRBA_RBA_fluxes[[#This Row],[rxn]],"-"&amp;runRBA_RBA_fluxes[[#This Row],[enz]],-1),"_",-1)</f>
        <v>FWD</v>
      </c>
      <c r="H1491" t="str">
        <f>_xlfn.TEXTAFTER(runRBA_RBA_fluxes[[#This Row],[rxn]],"-",-1)</f>
        <v>YER026C</v>
      </c>
      <c r="I1491" s="1">
        <f>IF(runRBA_RBA_fluxes[[#This Row],[dir]]="REV",-runRBA_RBA_fluxes[[#This Row],[ub]],runRBA_RBA_fluxes[[#This Row],[lb]])</f>
        <v>0</v>
      </c>
      <c r="J1491" s="1">
        <f>IF(runRBA_RBA_fluxes[[#This Row],[dir]]="REV",-runRBA_RBA_fluxes[[#This Row],[lb]],runRBA_RBA_fluxes[[#This Row],[ub]])</f>
        <v>1000.0000000000001</v>
      </c>
      <c r="K1491" s="1">
        <f>IF(runRBA_RBA_fluxes[[#This Row],[dir]]="REV",-1,1)*runRBA_RBA_fluxes[[#This Row],[flux]]</f>
        <v>1.8502157E-8</v>
      </c>
      <c r="L1491" s="1" t="b">
        <f>NOT(ISERROR(IF(runRBA_RBA_fluxes[[#This Row],[tag]]="RXN",MATCH(runRBA_RBA_fluxes[[#This Row],[rxn_base_id]],fba_fluxes[rxn],0),0)))</f>
        <v>1</v>
      </c>
    </row>
    <row r="1492" spans="1:12" hidden="1" x14ac:dyDescent="0.2">
      <c r="A1492" s="1" t="s">
        <v>2247</v>
      </c>
      <c r="B1492">
        <v>9.0542968999999999E-8</v>
      </c>
      <c r="C1492">
        <v>0</v>
      </c>
      <c r="D1492">
        <v>1000.0000000000001</v>
      </c>
      <c r="E1492" t="str">
        <f>_xlfn.TEXTBEFORE(runRBA_RBA_fluxes[[#This Row],[rxn]],"-")</f>
        <v>RIBOSUBSYN</v>
      </c>
      <c r="F1492" t="str">
        <f>IFERROR(_xlfn.TEXTAFTER(_xlfn.TEXTBEFORE(runRBA_RBA_fluxes[[#This Row],[rxn]],"_"&amp;runRBA_RBA_fluxes[[#This Row],[dir]]&amp;"-",-1),runRBA_RBA_fluxes[[#This Row],[tag]]&amp;"-"),"")</f>
        <v/>
      </c>
      <c r="G1492" t="e">
        <f>_xlfn.TEXTAFTER(_xlfn.TEXTBEFORE(runRBA_RBA_fluxes[[#This Row],[rxn]],"-"&amp;runRBA_RBA_fluxes[[#This Row],[enz]],-1),"_",-1)</f>
        <v>#N/A</v>
      </c>
      <c r="H1492" t="str">
        <f>_xlfn.TEXTAFTER(runRBA_RBA_fluxes[[#This Row],[rxn]],"-",-1)</f>
        <v>YDR115W</v>
      </c>
      <c r="I1492" s="1" t="e">
        <f>IF(runRBA_RBA_fluxes[[#This Row],[dir]]="REV",-runRBA_RBA_fluxes[[#This Row],[ub]],runRBA_RBA_fluxes[[#This Row],[lb]])</f>
        <v>#N/A</v>
      </c>
      <c r="J1492" s="1" t="e">
        <f>IF(runRBA_RBA_fluxes[[#This Row],[dir]]="REV",-runRBA_RBA_fluxes[[#This Row],[lb]],runRBA_RBA_fluxes[[#This Row],[ub]])</f>
        <v>#N/A</v>
      </c>
      <c r="K1492" s="1" t="e">
        <f>IF(runRBA_RBA_fluxes[[#This Row],[dir]]="REV",-1,1)*runRBA_RBA_fluxes[[#This Row],[flux]]</f>
        <v>#N/A</v>
      </c>
      <c r="L1492" s="1" t="b">
        <f>NOT(ISERROR(IF(runRBA_RBA_fluxes[[#This Row],[tag]]="RXN",MATCH(runRBA_RBA_fluxes[[#This Row],[rxn_base_id]],fba_fluxes[rxn],0),0)))</f>
        <v>1</v>
      </c>
    </row>
    <row r="1493" spans="1:12" x14ac:dyDescent="0.2">
      <c r="A1493" s="1" t="s">
        <v>1028</v>
      </c>
      <c r="B1493">
        <v>6.1785294765600001E-4</v>
      </c>
      <c r="C1493">
        <v>0</v>
      </c>
      <c r="D1493">
        <v>1000.0000000000001</v>
      </c>
      <c r="E1493" t="str">
        <f>_xlfn.TEXTBEFORE(runRBA_RBA_fluxes[[#This Row],[rxn]],"-")</f>
        <v>RXN</v>
      </c>
      <c r="F1493" t="str">
        <f>IFERROR(_xlfn.TEXTAFTER(_xlfn.TEXTBEFORE(runRBA_RBA_fluxes[[#This Row],[rxn]],"_"&amp;runRBA_RBA_fluxes[[#This Row],[dir]]&amp;"-",-1),runRBA_RBA_fluxes[[#This Row],[tag]]&amp;"-"),"")</f>
        <v>NACt_c_e</v>
      </c>
      <c r="G1493" t="str">
        <f>_xlfn.TEXTAFTER(_xlfn.TEXTBEFORE(runRBA_RBA_fluxes[[#This Row],[rxn]],"-"&amp;runRBA_RBA_fluxes[[#This Row],[enz]],-1),"_",-1)</f>
        <v>FWD</v>
      </c>
      <c r="H1493" t="str">
        <f>_xlfn.TEXTAFTER(runRBA_RBA_fluxes[[#This Row],[rxn]],"-",-1)</f>
        <v>YGR260W</v>
      </c>
      <c r="I1493" s="1">
        <f>IF(runRBA_RBA_fluxes[[#This Row],[dir]]="REV",-runRBA_RBA_fluxes[[#This Row],[ub]],runRBA_RBA_fluxes[[#This Row],[lb]])</f>
        <v>0</v>
      </c>
      <c r="J1493" s="1">
        <f>IF(runRBA_RBA_fluxes[[#This Row],[dir]]="REV",-runRBA_RBA_fluxes[[#This Row],[lb]],runRBA_RBA_fluxes[[#This Row],[ub]])</f>
        <v>1000.0000000000001</v>
      </c>
      <c r="K1493" s="1">
        <f>IF(runRBA_RBA_fluxes[[#This Row],[dir]]="REV",-1,1)*runRBA_RBA_fluxes[[#This Row],[flux]]</f>
        <v>6.1785294765600001E-4</v>
      </c>
      <c r="L1493" s="1" t="b">
        <f>NOT(ISERROR(IF(runRBA_RBA_fluxes[[#This Row],[tag]]="RXN",MATCH(runRBA_RBA_fluxes[[#This Row],[rxn_base_id]],fba_fluxes[rxn],0),0)))</f>
        <v>1</v>
      </c>
    </row>
    <row r="1494" spans="1:12" hidden="1" x14ac:dyDescent="0.2">
      <c r="A1494" s="1" t="s">
        <v>2248</v>
      </c>
      <c r="B1494">
        <v>7.47137969E-7</v>
      </c>
      <c r="C1494">
        <v>0</v>
      </c>
      <c r="D1494">
        <v>1000.0000000000001</v>
      </c>
      <c r="E1494" t="str">
        <f>_xlfn.TEXTBEFORE(runRBA_RBA_fluxes[[#This Row],[rxn]],"-")</f>
        <v>RIBOSUBSYN</v>
      </c>
      <c r="F1494" t="str">
        <f>IFERROR(_xlfn.TEXTAFTER(_xlfn.TEXTBEFORE(runRBA_RBA_fluxes[[#This Row],[rxn]],"_"&amp;runRBA_RBA_fluxes[[#This Row],[dir]]&amp;"-",-1),runRBA_RBA_fluxes[[#This Row],[tag]]&amp;"-"),"")</f>
        <v/>
      </c>
      <c r="G1494" t="e">
        <f>_xlfn.TEXTAFTER(_xlfn.TEXTBEFORE(runRBA_RBA_fluxes[[#This Row],[rxn]],"-"&amp;runRBA_RBA_fluxes[[#This Row],[enz]],-1),"_",-1)</f>
        <v>#N/A</v>
      </c>
      <c r="H1494" t="str">
        <f>_xlfn.TEXTAFTER(runRBA_RBA_fluxes[[#This Row],[rxn]],"-",-1)</f>
        <v>YBR191W</v>
      </c>
      <c r="I1494" s="1" t="e">
        <f>IF(runRBA_RBA_fluxes[[#This Row],[dir]]="REV",-runRBA_RBA_fluxes[[#This Row],[ub]],runRBA_RBA_fluxes[[#This Row],[lb]])</f>
        <v>#N/A</v>
      </c>
      <c r="J1494" s="1" t="e">
        <f>IF(runRBA_RBA_fluxes[[#This Row],[dir]]="REV",-runRBA_RBA_fluxes[[#This Row],[lb]],runRBA_RBA_fluxes[[#This Row],[ub]])</f>
        <v>#N/A</v>
      </c>
      <c r="K1494" s="1" t="e">
        <f>IF(runRBA_RBA_fluxes[[#This Row],[dir]]="REV",-1,1)*runRBA_RBA_fluxes[[#This Row],[flux]]</f>
        <v>#N/A</v>
      </c>
      <c r="L1494" s="1" t="b">
        <f>NOT(ISERROR(IF(runRBA_RBA_fluxes[[#This Row],[tag]]="RXN",MATCH(runRBA_RBA_fluxes[[#This Row],[rxn_base_id]],fba_fluxes[rxn],0),0)))</f>
        <v>1</v>
      </c>
    </row>
    <row r="1495" spans="1:12" x14ac:dyDescent="0.2">
      <c r="A1495" s="1" t="s">
        <v>1029</v>
      </c>
      <c r="B1495">
        <v>1.1180522122200001E-3</v>
      </c>
      <c r="C1495">
        <v>0</v>
      </c>
      <c r="D1495">
        <v>1000.0000000000001</v>
      </c>
      <c r="E1495" t="str">
        <f>_xlfn.TEXTBEFORE(runRBA_RBA_fluxes[[#This Row],[rxn]],"-")</f>
        <v>RXN</v>
      </c>
      <c r="F1495" t="str">
        <f>IFERROR(_xlfn.TEXTAFTER(_xlfn.TEXTBEFORE(runRBA_RBA_fluxes[[#This Row],[rxn]],"_"&amp;runRBA_RBA_fluxes[[#This Row],[dir]]&amp;"-",-1),runRBA_RBA_fluxes[[#This Row],[tag]]&amp;"-"),"")</f>
        <v>PSt_mm_rm</v>
      </c>
      <c r="G1495" t="str">
        <f>_xlfn.TEXTAFTER(_xlfn.TEXTBEFORE(runRBA_RBA_fluxes[[#This Row],[rxn]],"-"&amp;runRBA_RBA_fluxes[[#This Row],[enz]],-1),"_",-1)</f>
        <v>REV</v>
      </c>
      <c r="H1495" t="str">
        <f>_xlfn.TEXTAFTER(runRBA_RBA_fluxes[[#This Row],[rxn]],"-",-1)</f>
        <v>SPONT</v>
      </c>
      <c r="I1495" s="1">
        <f>IF(runRBA_RBA_fluxes[[#This Row],[dir]]="REV",-runRBA_RBA_fluxes[[#This Row],[ub]],runRBA_RBA_fluxes[[#This Row],[lb]])</f>
        <v>-1000.0000000000001</v>
      </c>
      <c r="J1495" s="1">
        <f>IF(runRBA_RBA_fluxes[[#This Row],[dir]]="REV",-runRBA_RBA_fluxes[[#This Row],[lb]],runRBA_RBA_fluxes[[#This Row],[ub]])</f>
        <v>0</v>
      </c>
      <c r="K1495" s="1">
        <f>IF(runRBA_RBA_fluxes[[#This Row],[dir]]="REV",-1,1)*runRBA_RBA_fluxes[[#This Row],[flux]]</f>
        <v>-1.1180522122200001E-3</v>
      </c>
      <c r="L1495" s="1" t="b">
        <f>NOT(ISERROR(IF(runRBA_RBA_fluxes[[#This Row],[tag]]="RXN",MATCH(runRBA_RBA_fluxes[[#This Row],[rxn_base_id]],fba_fluxes[rxn],0),0)))</f>
        <v>1</v>
      </c>
    </row>
    <row r="1496" spans="1:12" x14ac:dyDescent="0.2">
      <c r="A1496" s="1" t="s">
        <v>1030</v>
      </c>
      <c r="B1496">
        <v>1.1411900901789999E-3</v>
      </c>
      <c r="C1496">
        <v>0</v>
      </c>
      <c r="D1496">
        <v>1000.0000000000001</v>
      </c>
      <c r="E1496" t="str">
        <f>_xlfn.TEXTBEFORE(runRBA_RBA_fluxes[[#This Row],[rxn]],"-")</f>
        <v>RXN</v>
      </c>
      <c r="F1496" t="str">
        <f>IFERROR(_xlfn.TEXTAFTER(_xlfn.TEXTBEFORE(runRBA_RBA_fluxes[[#This Row],[rxn]],"_"&amp;runRBA_RBA_fluxes[[#This Row],[dir]]&amp;"-",-1),runRBA_RBA_fluxes[[#This Row],[tag]]&amp;"-"),"")</f>
        <v>ERGTETROLt_c_r</v>
      </c>
      <c r="G1496" t="str">
        <f>_xlfn.TEXTAFTER(_xlfn.TEXTBEFORE(runRBA_RBA_fluxes[[#This Row],[rxn]],"-"&amp;runRBA_RBA_fluxes[[#This Row],[enz]],-1),"_",-1)</f>
        <v>FWD</v>
      </c>
      <c r="H1496" t="str">
        <f>_xlfn.TEXTAFTER(runRBA_RBA_fluxes[[#This Row],[rxn]],"-",-1)</f>
        <v>SPONT</v>
      </c>
      <c r="I1496" s="1">
        <f>IF(runRBA_RBA_fluxes[[#This Row],[dir]]="REV",-runRBA_RBA_fluxes[[#This Row],[ub]],runRBA_RBA_fluxes[[#This Row],[lb]])</f>
        <v>0</v>
      </c>
      <c r="J1496" s="1">
        <f>IF(runRBA_RBA_fluxes[[#This Row],[dir]]="REV",-runRBA_RBA_fluxes[[#This Row],[lb]],runRBA_RBA_fluxes[[#This Row],[ub]])</f>
        <v>1000.0000000000001</v>
      </c>
      <c r="K1496" s="1">
        <f>IF(runRBA_RBA_fluxes[[#This Row],[dir]]="REV",-1,1)*runRBA_RBA_fluxes[[#This Row],[flux]]</f>
        <v>1.1411900901789999E-3</v>
      </c>
      <c r="L1496" s="1" t="b">
        <f>NOT(ISERROR(IF(runRBA_RBA_fluxes[[#This Row],[tag]]="RXN",MATCH(runRBA_RBA_fluxes[[#This Row],[rxn_base_id]],fba_fluxes[rxn],0),0)))</f>
        <v>1</v>
      </c>
    </row>
    <row r="1497" spans="1:12" x14ac:dyDescent="0.2">
      <c r="A1497" s="1" t="s">
        <v>1031</v>
      </c>
      <c r="B1497">
        <v>2.8500251296199999E-4</v>
      </c>
      <c r="C1497">
        <v>0</v>
      </c>
      <c r="D1497">
        <v>1000.0000000000001</v>
      </c>
      <c r="E1497" t="str">
        <f>_xlfn.TEXTBEFORE(runRBA_RBA_fluxes[[#This Row],[rxn]],"-")</f>
        <v>RXN</v>
      </c>
      <c r="F1497" t="str">
        <f>IFERROR(_xlfn.TEXTAFTER(_xlfn.TEXTBEFORE(runRBA_RBA_fluxes[[#This Row],[rxn]],"_"&amp;runRBA_RBA_fluxes[[#This Row],[dir]]&amp;"-",-1),runRBA_RBA_fluxes[[#This Row],[tag]]&amp;"-"),"")</f>
        <v>compACYLCOA_rm</v>
      </c>
      <c r="G1497" t="str">
        <f>_xlfn.TEXTAFTER(_xlfn.TEXTBEFORE(runRBA_RBA_fluxes[[#This Row],[rxn]],"-"&amp;runRBA_RBA_fluxes[[#This Row],[enz]],-1),"_",-1)</f>
        <v>FWD</v>
      </c>
      <c r="H1497" t="str">
        <f>_xlfn.TEXTAFTER(runRBA_RBA_fluxes[[#This Row],[rxn]],"-",-1)</f>
        <v>SPONT</v>
      </c>
      <c r="I1497" s="1">
        <f>IF(runRBA_RBA_fluxes[[#This Row],[dir]]="REV",-runRBA_RBA_fluxes[[#This Row],[ub]],runRBA_RBA_fluxes[[#This Row],[lb]])</f>
        <v>0</v>
      </c>
      <c r="J1497" s="1">
        <f>IF(runRBA_RBA_fluxes[[#This Row],[dir]]="REV",-runRBA_RBA_fluxes[[#This Row],[lb]],runRBA_RBA_fluxes[[#This Row],[ub]])</f>
        <v>1000.0000000000001</v>
      </c>
      <c r="K1497" s="1">
        <f>IF(runRBA_RBA_fluxes[[#This Row],[dir]]="REV",-1,1)*runRBA_RBA_fluxes[[#This Row],[flux]]</f>
        <v>2.8500251296199999E-4</v>
      </c>
      <c r="L1497" s="1" t="b">
        <f>NOT(ISERROR(IF(runRBA_RBA_fluxes[[#This Row],[tag]]="RXN",MATCH(runRBA_RBA_fluxes[[#This Row],[rxn_base_id]],fba_fluxes[rxn],0),0)))</f>
        <v>1</v>
      </c>
    </row>
    <row r="1498" spans="1:12" hidden="1" x14ac:dyDescent="0.2">
      <c r="A1498" s="1" t="s">
        <v>2249</v>
      </c>
      <c r="B1498">
        <v>7.47137969E-7</v>
      </c>
      <c r="C1498">
        <v>0</v>
      </c>
      <c r="D1498">
        <v>1000.0000000000001</v>
      </c>
      <c r="E1498" t="str">
        <f>_xlfn.TEXTBEFORE(runRBA_RBA_fluxes[[#This Row],[rxn]],"-")</f>
        <v>PROSYN</v>
      </c>
      <c r="F1498" t="str">
        <f>IFERROR(_xlfn.TEXTAFTER(_xlfn.TEXTBEFORE(runRBA_RBA_fluxes[[#This Row],[rxn]],"_"&amp;runRBA_RBA_fluxes[[#This Row],[dir]]&amp;"-",-1),runRBA_RBA_fluxes[[#This Row],[tag]]&amp;"-"),"")</f>
        <v/>
      </c>
      <c r="G1498" t="e">
        <f>_xlfn.TEXTAFTER(_xlfn.TEXTBEFORE(runRBA_RBA_fluxes[[#This Row],[rxn]],"-"&amp;runRBA_RBA_fluxes[[#This Row],[enz]],-1),"_",-1)</f>
        <v>#N/A</v>
      </c>
      <c r="H1498" t="str">
        <f>_xlfn.TEXTAFTER(runRBA_RBA_fluxes[[#This Row],[rxn]],"-",-1)</f>
        <v>YMR230W</v>
      </c>
      <c r="I1498" s="1" t="e">
        <f>IF(runRBA_RBA_fluxes[[#This Row],[dir]]="REV",-runRBA_RBA_fluxes[[#This Row],[ub]],runRBA_RBA_fluxes[[#This Row],[lb]])</f>
        <v>#N/A</v>
      </c>
      <c r="J1498" s="1" t="e">
        <f>IF(runRBA_RBA_fluxes[[#This Row],[dir]]="REV",-runRBA_RBA_fluxes[[#This Row],[lb]],runRBA_RBA_fluxes[[#This Row],[ub]])</f>
        <v>#N/A</v>
      </c>
      <c r="K1498" s="1" t="e">
        <f>IF(runRBA_RBA_fluxes[[#This Row],[dir]]="REV",-1,1)*runRBA_RBA_fluxes[[#This Row],[flux]]</f>
        <v>#N/A</v>
      </c>
      <c r="L1498" s="1" t="b">
        <f>NOT(ISERROR(IF(runRBA_RBA_fluxes[[#This Row],[tag]]="RXN",MATCH(runRBA_RBA_fluxes[[#This Row],[rxn_base_id]],fba_fluxes[rxn],0),0)))</f>
        <v>1</v>
      </c>
    </row>
    <row r="1499" spans="1:12" hidden="1" x14ac:dyDescent="0.2">
      <c r="A1499" s="1" t="s">
        <v>2250</v>
      </c>
      <c r="B1499">
        <v>8.0372189999999998E-9</v>
      </c>
      <c r="C1499">
        <v>0</v>
      </c>
      <c r="D1499">
        <v>1000.0000000000001</v>
      </c>
      <c r="E1499" t="str">
        <f>_xlfn.TEXTBEFORE(runRBA_RBA_fluxes[[#This Row],[rxn]],"-")</f>
        <v>ENZLOAD</v>
      </c>
      <c r="F1499" t="str">
        <f>IFERROR(_xlfn.TEXTAFTER(_xlfn.TEXTBEFORE(runRBA_RBA_fluxes[[#This Row],[rxn]],"_"&amp;runRBA_RBA_fluxes[[#This Row],[dir]]&amp;"-",-1),runRBA_RBA_fluxes[[#This Row],[tag]]&amp;"-"),"")</f>
        <v>GTPCI_c</v>
      </c>
      <c r="G1499" t="str">
        <f>_xlfn.TEXTAFTER(_xlfn.TEXTBEFORE(runRBA_RBA_fluxes[[#This Row],[rxn]],"-"&amp;runRBA_RBA_fluxes[[#This Row],[enz]],-1),"_",-1)</f>
        <v>FWD</v>
      </c>
      <c r="H1499" t="str">
        <f>_xlfn.TEXTAFTER(runRBA_RBA_fluxes[[#This Row],[rxn]],"-",-1)</f>
        <v>YGR267C</v>
      </c>
      <c r="I1499" s="1">
        <f>IF(runRBA_RBA_fluxes[[#This Row],[dir]]="REV",-runRBA_RBA_fluxes[[#This Row],[ub]],runRBA_RBA_fluxes[[#This Row],[lb]])</f>
        <v>0</v>
      </c>
      <c r="J1499" s="1">
        <f>IF(runRBA_RBA_fluxes[[#This Row],[dir]]="REV",-runRBA_RBA_fluxes[[#This Row],[lb]],runRBA_RBA_fluxes[[#This Row],[ub]])</f>
        <v>1000.0000000000001</v>
      </c>
      <c r="K1499" s="1">
        <f>IF(runRBA_RBA_fluxes[[#This Row],[dir]]="REV",-1,1)*runRBA_RBA_fluxes[[#This Row],[flux]]</f>
        <v>8.0372189999999998E-9</v>
      </c>
      <c r="L1499" s="1" t="b">
        <f>NOT(ISERROR(IF(runRBA_RBA_fluxes[[#This Row],[tag]]="RXN",MATCH(runRBA_RBA_fluxes[[#This Row],[rxn_base_id]],fba_fluxes[rxn],0),0)))</f>
        <v>1</v>
      </c>
    </row>
    <row r="1500" spans="1:12" hidden="1" x14ac:dyDescent="0.2">
      <c r="A1500" s="1" t="s">
        <v>2251</v>
      </c>
      <c r="B1500">
        <v>5.1429492000000001E-8</v>
      </c>
      <c r="C1500">
        <v>0</v>
      </c>
      <c r="D1500">
        <v>1000.0000000000001</v>
      </c>
      <c r="E1500" t="str">
        <f>_xlfn.TEXTBEFORE(runRBA_RBA_fluxes[[#This Row],[rxn]],"-")</f>
        <v>ENZLOAD</v>
      </c>
      <c r="F1500" t="str">
        <f>IFERROR(_xlfn.TEXTAFTER(_xlfn.TEXTBEFORE(runRBA_RBA_fluxes[[#This Row],[rxn]],"_"&amp;runRBA_RBA_fluxes[[#This Row],[dir]]&amp;"-",-1),runRBA_RBA_fluxes[[#This Row],[tag]]&amp;"-"),"")</f>
        <v>FE2t_c_e</v>
      </c>
      <c r="G1500" t="str">
        <f>_xlfn.TEXTAFTER(_xlfn.TEXTBEFORE(runRBA_RBA_fluxes[[#This Row],[rxn]],"-"&amp;runRBA_RBA_fluxes[[#This Row],[enz]],-1),"_",-1)</f>
        <v>FWD</v>
      </c>
      <c r="H1500" t="str">
        <f>_xlfn.TEXTAFTER(runRBA_RBA_fluxes[[#This Row],[rxn]],"-",-1)</f>
        <v>YMR319C</v>
      </c>
      <c r="I1500" s="1">
        <f>IF(runRBA_RBA_fluxes[[#This Row],[dir]]="REV",-runRBA_RBA_fluxes[[#This Row],[ub]],runRBA_RBA_fluxes[[#This Row],[lb]])</f>
        <v>0</v>
      </c>
      <c r="J1500" s="1">
        <f>IF(runRBA_RBA_fluxes[[#This Row],[dir]]="REV",-runRBA_RBA_fluxes[[#This Row],[lb]],runRBA_RBA_fluxes[[#This Row],[ub]])</f>
        <v>1000.0000000000001</v>
      </c>
      <c r="K1500" s="1">
        <f>IF(runRBA_RBA_fluxes[[#This Row],[dir]]="REV",-1,1)*runRBA_RBA_fluxes[[#This Row],[flux]]</f>
        <v>5.1429492000000001E-8</v>
      </c>
      <c r="L1500" s="1" t="b">
        <f>NOT(ISERROR(IF(runRBA_RBA_fluxes[[#This Row],[tag]]="RXN",MATCH(runRBA_RBA_fluxes[[#This Row],[rxn_base_id]],fba_fluxes[rxn],0),0)))</f>
        <v>1</v>
      </c>
    </row>
    <row r="1501" spans="1:12" x14ac:dyDescent="0.2">
      <c r="A1501" s="1" t="s">
        <v>1032</v>
      </c>
      <c r="B1501">
        <v>2.3668337414300001E-4</v>
      </c>
      <c r="C1501">
        <v>0</v>
      </c>
      <c r="D1501">
        <v>1000.0000000000001</v>
      </c>
      <c r="E1501" t="str">
        <f>_xlfn.TEXTBEFORE(runRBA_RBA_fluxes[[#This Row],[rxn]],"-")</f>
        <v>RXN</v>
      </c>
      <c r="F1501" t="str">
        <f>IFERROR(_xlfn.TEXTAFTER(_xlfn.TEXTBEFORE(runRBA_RBA_fluxes[[#This Row],[rxn]],"_"&amp;runRBA_RBA_fluxes[[#This Row],[dir]]&amp;"-",-1),runRBA_RBA_fluxes[[#This Row],[tag]]&amp;"-"),"")</f>
        <v>DTMPK_c</v>
      </c>
      <c r="G1501" t="str">
        <f>_xlfn.TEXTAFTER(_xlfn.TEXTBEFORE(runRBA_RBA_fluxes[[#This Row],[rxn]],"-"&amp;runRBA_RBA_fluxes[[#This Row],[enz]],-1),"_",-1)</f>
        <v>FWD</v>
      </c>
      <c r="H1501" t="str">
        <f>_xlfn.TEXTAFTER(runRBA_RBA_fluxes[[#This Row],[rxn]],"-",-1)</f>
        <v>YJR057W</v>
      </c>
      <c r="I1501" s="1">
        <f>IF(runRBA_RBA_fluxes[[#This Row],[dir]]="REV",-runRBA_RBA_fluxes[[#This Row],[ub]],runRBA_RBA_fluxes[[#This Row],[lb]])</f>
        <v>0</v>
      </c>
      <c r="J1501" s="1">
        <f>IF(runRBA_RBA_fluxes[[#This Row],[dir]]="REV",-runRBA_RBA_fluxes[[#This Row],[lb]],runRBA_RBA_fluxes[[#This Row],[ub]])</f>
        <v>1000.0000000000001</v>
      </c>
      <c r="K1501" s="1">
        <f>IF(runRBA_RBA_fluxes[[#This Row],[dir]]="REV",-1,1)*runRBA_RBA_fluxes[[#This Row],[flux]]</f>
        <v>2.3668337414300001E-4</v>
      </c>
      <c r="L1501" s="1" t="b">
        <f>NOT(ISERROR(IF(runRBA_RBA_fluxes[[#This Row],[tag]]="RXN",MATCH(runRBA_RBA_fluxes[[#This Row],[rxn_base_id]],fba_fluxes[rxn],0),0)))</f>
        <v>1</v>
      </c>
    </row>
    <row r="1502" spans="1:12" hidden="1" x14ac:dyDescent="0.2">
      <c r="A1502" s="1" t="s">
        <v>2252</v>
      </c>
      <c r="B1502">
        <v>1.24939963E-7</v>
      </c>
      <c r="C1502">
        <v>0</v>
      </c>
      <c r="D1502">
        <v>1000.0000000000001</v>
      </c>
      <c r="E1502" t="str">
        <f>_xlfn.TEXTBEFORE(runRBA_RBA_fluxes[[#This Row],[rxn]],"-")</f>
        <v>PROSYN</v>
      </c>
      <c r="F1502" t="str">
        <f>IFERROR(_xlfn.TEXTAFTER(_xlfn.TEXTBEFORE(runRBA_RBA_fluxes[[#This Row],[rxn]],"_"&amp;runRBA_RBA_fluxes[[#This Row],[dir]]&amp;"-",-1),runRBA_RBA_fluxes[[#This Row],[tag]]&amp;"-"),"")</f>
        <v/>
      </c>
      <c r="G1502" t="e">
        <f>_xlfn.TEXTAFTER(_xlfn.TEXTBEFORE(runRBA_RBA_fluxes[[#This Row],[rxn]],"-"&amp;runRBA_RBA_fluxes[[#This Row],[enz]],-1),"_",-1)</f>
        <v>#N/A</v>
      </c>
      <c r="H1502" t="str">
        <f>_xlfn.TEXTAFTER(runRBA_RBA_fluxes[[#This Row],[rxn]],"-",-1)</f>
        <v>YDR341C</v>
      </c>
      <c r="I1502" s="1" t="e">
        <f>IF(runRBA_RBA_fluxes[[#This Row],[dir]]="REV",-runRBA_RBA_fluxes[[#This Row],[ub]],runRBA_RBA_fluxes[[#This Row],[lb]])</f>
        <v>#N/A</v>
      </c>
      <c r="J1502" s="1" t="e">
        <f>IF(runRBA_RBA_fluxes[[#This Row],[dir]]="REV",-runRBA_RBA_fluxes[[#This Row],[lb]],runRBA_RBA_fluxes[[#This Row],[ub]])</f>
        <v>#N/A</v>
      </c>
      <c r="K1502" s="1" t="e">
        <f>IF(runRBA_RBA_fluxes[[#This Row],[dir]]="REV",-1,1)*runRBA_RBA_fluxes[[#This Row],[flux]]</f>
        <v>#N/A</v>
      </c>
      <c r="L1502" s="1" t="b">
        <f>NOT(ISERROR(IF(runRBA_RBA_fluxes[[#This Row],[tag]]="RXN",MATCH(runRBA_RBA_fluxes[[#This Row],[rxn_base_id]],fba_fluxes[rxn],0),0)))</f>
        <v>1</v>
      </c>
    </row>
    <row r="1503" spans="1:12" hidden="1" x14ac:dyDescent="0.2">
      <c r="A1503" s="1" t="s">
        <v>2253</v>
      </c>
      <c r="B1503">
        <v>7.47137969E-7</v>
      </c>
      <c r="C1503">
        <v>0</v>
      </c>
      <c r="D1503">
        <v>1000.0000000000001</v>
      </c>
      <c r="E1503" t="str">
        <f>_xlfn.TEXTBEFORE(runRBA_RBA_fluxes[[#This Row],[rxn]],"-")</f>
        <v>PROSYN</v>
      </c>
      <c r="F1503" t="str">
        <f>IFERROR(_xlfn.TEXTAFTER(_xlfn.TEXTBEFORE(runRBA_RBA_fluxes[[#This Row],[rxn]],"_"&amp;runRBA_RBA_fluxes[[#This Row],[dir]]&amp;"-",-1),runRBA_RBA_fluxes[[#This Row],[tag]]&amp;"-"),"")</f>
        <v/>
      </c>
      <c r="G1503" t="e">
        <f>_xlfn.TEXTAFTER(_xlfn.TEXTBEFORE(runRBA_RBA_fluxes[[#This Row],[rxn]],"-"&amp;runRBA_RBA_fluxes[[#This Row],[enz]],-1),"_",-1)</f>
        <v>#N/A</v>
      </c>
      <c r="H1503" t="str">
        <f>_xlfn.TEXTAFTER(runRBA_RBA_fluxes[[#This Row],[rxn]],"-",-1)</f>
        <v>YGL076C</v>
      </c>
      <c r="I1503" s="1" t="e">
        <f>IF(runRBA_RBA_fluxes[[#This Row],[dir]]="REV",-runRBA_RBA_fluxes[[#This Row],[ub]],runRBA_RBA_fluxes[[#This Row],[lb]])</f>
        <v>#N/A</v>
      </c>
      <c r="J1503" s="1" t="e">
        <f>IF(runRBA_RBA_fluxes[[#This Row],[dir]]="REV",-runRBA_RBA_fluxes[[#This Row],[lb]],runRBA_RBA_fluxes[[#This Row],[ub]])</f>
        <v>#N/A</v>
      </c>
      <c r="K1503" s="1" t="e">
        <f>IF(runRBA_RBA_fluxes[[#This Row],[dir]]="REV",-1,1)*runRBA_RBA_fluxes[[#This Row],[flux]]</f>
        <v>#N/A</v>
      </c>
      <c r="L1503" s="1" t="b">
        <f>NOT(ISERROR(IF(runRBA_RBA_fluxes[[#This Row],[tag]]="RXN",MATCH(runRBA_RBA_fluxes[[#This Row],[rxn_base_id]],fba_fluxes[rxn],0),0)))</f>
        <v>1</v>
      </c>
    </row>
    <row r="1504" spans="1:12" hidden="1" x14ac:dyDescent="0.2">
      <c r="A1504" s="1" t="s">
        <v>2254</v>
      </c>
      <c r="B1504">
        <v>7.6115352310000003E-6</v>
      </c>
      <c r="C1504">
        <v>0</v>
      </c>
      <c r="D1504">
        <v>1000.0000000000001</v>
      </c>
      <c r="E1504" t="str">
        <f>_xlfn.TEXTBEFORE(runRBA_RBA_fluxes[[#This Row],[rxn]],"-")</f>
        <v>PROSYN</v>
      </c>
      <c r="F1504" t="str">
        <f>IFERROR(_xlfn.TEXTAFTER(_xlfn.TEXTBEFORE(runRBA_RBA_fluxes[[#This Row],[rxn]],"_"&amp;runRBA_RBA_fluxes[[#This Row],[dir]]&amp;"-",-1),runRBA_RBA_fluxes[[#This Row],[tag]]&amp;"-"),"")</f>
        <v/>
      </c>
      <c r="G1504" t="e">
        <f>_xlfn.TEXTAFTER(_xlfn.TEXTBEFORE(runRBA_RBA_fluxes[[#This Row],[rxn]],"-"&amp;runRBA_RBA_fluxes[[#This Row],[enz]],-1),"_",-1)</f>
        <v>#N/A</v>
      </c>
      <c r="H1504" t="str">
        <f>_xlfn.TEXTAFTER(runRBA_RBA_fluxes[[#This Row],[rxn]],"-",-1)</f>
        <v>YDL067C</v>
      </c>
      <c r="I1504" s="1" t="e">
        <f>IF(runRBA_RBA_fluxes[[#This Row],[dir]]="REV",-runRBA_RBA_fluxes[[#This Row],[ub]],runRBA_RBA_fluxes[[#This Row],[lb]])</f>
        <v>#N/A</v>
      </c>
      <c r="J1504" s="1" t="e">
        <f>IF(runRBA_RBA_fluxes[[#This Row],[dir]]="REV",-runRBA_RBA_fluxes[[#This Row],[lb]],runRBA_RBA_fluxes[[#This Row],[ub]])</f>
        <v>#N/A</v>
      </c>
      <c r="K1504" s="1" t="e">
        <f>IF(runRBA_RBA_fluxes[[#This Row],[dir]]="REV",-1,1)*runRBA_RBA_fluxes[[#This Row],[flux]]</f>
        <v>#N/A</v>
      </c>
      <c r="L1504" s="1" t="b">
        <f>NOT(ISERROR(IF(runRBA_RBA_fluxes[[#This Row],[tag]]="RXN",MATCH(runRBA_RBA_fluxes[[#This Row],[rxn_base_id]],fba_fluxes[rxn],0),0)))</f>
        <v>1</v>
      </c>
    </row>
    <row r="1505" spans="1:12" hidden="1" x14ac:dyDescent="0.2">
      <c r="A1505" s="1" t="s">
        <v>2255</v>
      </c>
      <c r="B1505">
        <v>9.4158424400000003E-7</v>
      </c>
      <c r="C1505">
        <v>0</v>
      </c>
      <c r="D1505">
        <v>1000.0000000000001</v>
      </c>
      <c r="E1505" t="str">
        <f>_xlfn.TEXTBEFORE(runRBA_RBA_fluxes[[#This Row],[rxn]],"-")</f>
        <v>PROSYN</v>
      </c>
      <c r="F1505" t="str">
        <f>IFERROR(_xlfn.TEXTAFTER(_xlfn.TEXTBEFORE(runRBA_RBA_fluxes[[#This Row],[rxn]],"_"&amp;runRBA_RBA_fluxes[[#This Row],[dir]]&amp;"-",-1),runRBA_RBA_fluxes[[#This Row],[tag]]&amp;"-"),"")</f>
        <v/>
      </c>
      <c r="G1505" t="e">
        <f>_xlfn.TEXTAFTER(_xlfn.TEXTBEFORE(runRBA_RBA_fluxes[[#This Row],[rxn]],"-"&amp;runRBA_RBA_fluxes[[#This Row],[enz]],-1),"_",-1)</f>
        <v>#N/A</v>
      </c>
      <c r="H1505" t="str">
        <f>_xlfn.TEXTAFTER(runRBA_RBA_fluxes[[#This Row],[rxn]],"-",-1)</f>
        <v>YDR232W</v>
      </c>
      <c r="I1505" s="1" t="e">
        <f>IF(runRBA_RBA_fluxes[[#This Row],[dir]]="REV",-runRBA_RBA_fluxes[[#This Row],[ub]],runRBA_RBA_fluxes[[#This Row],[lb]])</f>
        <v>#N/A</v>
      </c>
      <c r="J1505" s="1" t="e">
        <f>IF(runRBA_RBA_fluxes[[#This Row],[dir]]="REV",-runRBA_RBA_fluxes[[#This Row],[lb]],runRBA_RBA_fluxes[[#This Row],[ub]])</f>
        <v>#N/A</v>
      </c>
      <c r="K1505" s="1" t="e">
        <f>IF(runRBA_RBA_fluxes[[#This Row],[dir]]="REV",-1,1)*runRBA_RBA_fluxes[[#This Row],[flux]]</f>
        <v>#N/A</v>
      </c>
      <c r="L1505" s="1" t="b">
        <f>NOT(ISERROR(IF(runRBA_RBA_fluxes[[#This Row],[tag]]="RXN",MATCH(runRBA_RBA_fluxes[[#This Row],[rxn_base_id]],fba_fluxes[rxn],0),0)))</f>
        <v>1</v>
      </c>
    </row>
    <row r="1506" spans="1:12" hidden="1" x14ac:dyDescent="0.2">
      <c r="A1506" s="1" t="s">
        <v>2256</v>
      </c>
      <c r="B1506">
        <v>8.1592826300000003E-7</v>
      </c>
      <c r="C1506">
        <v>0</v>
      </c>
      <c r="D1506">
        <v>1000.0000000000001</v>
      </c>
      <c r="E1506" t="str">
        <f>_xlfn.TEXTBEFORE(runRBA_RBA_fluxes[[#This Row],[rxn]],"-")</f>
        <v>PROSYN</v>
      </c>
      <c r="F1506" t="str">
        <f>IFERROR(_xlfn.TEXTAFTER(_xlfn.TEXTBEFORE(runRBA_RBA_fluxes[[#This Row],[rxn]],"_"&amp;runRBA_RBA_fluxes[[#This Row],[dir]]&amp;"-",-1),runRBA_RBA_fluxes[[#This Row],[tag]]&amp;"-"),"")</f>
        <v/>
      </c>
      <c r="G1506" t="e">
        <f>_xlfn.TEXTAFTER(_xlfn.TEXTBEFORE(runRBA_RBA_fluxes[[#This Row],[rxn]],"-"&amp;runRBA_RBA_fluxes[[#This Row],[enz]],-1),"_",-1)</f>
        <v>#N/A</v>
      </c>
      <c r="H1506" t="str">
        <f>_xlfn.TEXTAFTER(runRBA_RBA_fluxes[[#This Row],[rxn]],"-",-1)</f>
        <v>YBR196C</v>
      </c>
      <c r="I1506" s="1" t="e">
        <f>IF(runRBA_RBA_fluxes[[#This Row],[dir]]="REV",-runRBA_RBA_fluxes[[#This Row],[ub]],runRBA_RBA_fluxes[[#This Row],[lb]])</f>
        <v>#N/A</v>
      </c>
      <c r="J1506" s="1" t="e">
        <f>IF(runRBA_RBA_fluxes[[#This Row],[dir]]="REV",-runRBA_RBA_fluxes[[#This Row],[lb]],runRBA_RBA_fluxes[[#This Row],[ub]])</f>
        <v>#N/A</v>
      </c>
      <c r="K1506" s="1" t="e">
        <f>IF(runRBA_RBA_fluxes[[#This Row],[dir]]="REV",-1,1)*runRBA_RBA_fluxes[[#This Row],[flux]]</f>
        <v>#N/A</v>
      </c>
      <c r="L1506" s="1" t="b">
        <f>NOT(ISERROR(IF(runRBA_RBA_fluxes[[#This Row],[tag]]="RXN",MATCH(runRBA_RBA_fluxes[[#This Row],[rxn_base_id]],fba_fluxes[rxn],0),0)))</f>
        <v>1</v>
      </c>
    </row>
    <row r="1507" spans="1:12" hidden="1" x14ac:dyDescent="0.2">
      <c r="A1507" s="1" t="s">
        <v>2257</v>
      </c>
      <c r="B1507">
        <v>2.481735524E-6</v>
      </c>
      <c r="C1507">
        <v>0</v>
      </c>
      <c r="D1507">
        <v>1000.0000000000001</v>
      </c>
      <c r="E1507" t="str">
        <f>_xlfn.TEXTBEFORE(runRBA_RBA_fluxes[[#This Row],[rxn]],"-")</f>
        <v>ENZSYN</v>
      </c>
      <c r="F1507" t="str">
        <f>IFERROR(_xlfn.TEXTAFTER(_xlfn.TEXTBEFORE(runRBA_RBA_fluxes[[#This Row],[rxn]],"_"&amp;runRBA_RBA_fluxes[[#This Row],[dir]]&amp;"-",-1),runRBA_RBA_fluxes[[#This Row],[tag]]&amp;"-"),"")</f>
        <v/>
      </c>
      <c r="G1507" t="e">
        <f>_xlfn.TEXTAFTER(_xlfn.TEXTBEFORE(runRBA_RBA_fluxes[[#This Row],[rxn]],"-"&amp;runRBA_RBA_fluxes[[#This Row],[enz]],-1),"_",-1)</f>
        <v>#N/A</v>
      </c>
      <c r="H1507" t="str">
        <f>_xlfn.TEXTAFTER(runRBA_RBA_fluxes[[#This Row],[rxn]],"-",-1)</f>
        <v>YDR050C</v>
      </c>
      <c r="I1507" s="1" t="e">
        <f>IF(runRBA_RBA_fluxes[[#This Row],[dir]]="REV",-runRBA_RBA_fluxes[[#This Row],[ub]],runRBA_RBA_fluxes[[#This Row],[lb]])</f>
        <v>#N/A</v>
      </c>
      <c r="J1507" s="1" t="e">
        <f>IF(runRBA_RBA_fluxes[[#This Row],[dir]]="REV",-runRBA_RBA_fluxes[[#This Row],[lb]],runRBA_RBA_fluxes[[#This Row],[ub]])</f>
        <v>#N/A</v>
      </c>
      <c r="K1507" s="1" t="e">
        <f>IF(runRBA_RBA_fluxes[[#This Row],[dir]]="REV",-1,1)*runRBA_RBA_fluxes[[#This Row],[flux]]</f>
        <v>#N/A</v>
      </c>
      <c r="L1507" s="1" t="b">
        <f>NOT(ISERROR(IF(runRBA_RBA_fluxes[[#This Row],[tag]]="RXN",MATCH(runRBA_RBA_fluxes[[#This Row],[rxn_base_id]],fba_fluxes[rxn],0),0)))</f>
        <v>1</v>
      </c>
    </row>
    <row r="1508" spans="1:12" hidden="1" x14ac:dyDescent="0.2">
      <c r="A1508" s="1" t="s">
        <v>2258</v>
      </c>
      <c r="B1508">
        <v>1.08324894E-7</v>
      </c>
      <c r="C1508">
        <v>0</v>
      </c>
      <c r="D1508">
        <v>1000.0000000000001</v>
      </c>
      <c r="E1508" t="str">
        <f>_xlfn.TEXTBEFORE(runRBA_RBA_fluxes[[#This Row],[rxn]],"-")</f>
        <v>ENZSYN</v>
      </c>
      <c r="F1508" t="str">
        <f>IFERROR(_xlfn.TEXTAFTER(_xlfn.TEXTBEFORE(runRBA_RBA_fluxes[[#This Row],[rxn]],"_"&amp;runRBA_RBA_fluxes[[#This Row],[dir]]&amp;"-",-1),runRBA_RBA_fluxes[[#This Row],[tag]]&amp;"-"),"")</f>
        <v/>
      </c>
      <c r="G1508" t="e">
        <f>_xlfn.TEXTAFTER(_xlfn.TEXTBEFORE(runRBA_RBA_fluxes[[#This Row],[rxn]],"-"&amp;runRBA_RBA_fluxes[[#This Row],[enz]],-1),"_",-1)</f>
        <v>#N/A</v>
      </c>
      <c r="H1508" t="str">
        <f>_xlfn.TEXTAFTER(runRBA_RBA_fluxes[[#This Row],[rxn]],"-",-1)</f>
        <v>YLR027C_c</v>
      </c>
      <c r="I1508" s="1" t="e">
        <f>IF(runRBA_RBA_fluxes[[#This Row],[dir]]="REV",-runRBA_RBA_fluxes[[#This Row],[ub]],runRBA_RBA_fluxes[[#This Row],[lb]])</f>
        <v>#N/A</v>
      </c>
      <c r="J1508" s="1" t="e">
        <f>IF(runRBA_RBA_fluxes[[#This Row],[dir]]="REV",-runRBA_RBA_fluxes[[#This Row],[lb]],runRBA_RBA_fluxes[[#This Row],[ub]])</f>
        <v>#N/A</v>
      </c>
      <c r="K1508" s="1" t="e">
        <f>IF(runRBA_RBA_fluxes[[#This Row],[dir]]="REV",-1,1)*runRBA_RBA_fluxes[[#This Row],[flux]]</f>
        <v>#N/A</v>
      </c>
      <c r="L1508" s="1" t="b">
        <f>NOT(ISERROR(IF(runRBA_RBA_fluxes[[#This Row],[tag]]="RXN",MATCH(runRBA_RBA_fluxes[[#This Row],[rxn_base_id]],fba_fluxes[rxn],0),0)))</f>
        <v>1</v>
      </c>
    </row>
    <row r="1509" spans="1:12" hidden="1" x14ac:dyDescent="0.2">
      <c r="A1509" s="1" t="s">
        <v>2259</v>
      </c>
      <c r="B1509">
        <v>7.47137969E-7</v>
      </c>
      <c r="C1509">
        <v>0</v>
      </c>
      <c r="D1509">
        <v>1000.0000000000001</v>
      </c>
      <c r="E1509" t="str">
        <f>_xlfn.TEXTBEFORE(runRBA_RBA_fluxes[[#This Row],[rxn]],"-")</f>
        <v>RIBOSUBSYN</v>
      </c>
      <c r="F1509" t="str">
        <f>IFERROR(_xlfn.TEXTAFTER(_xlfn.TEXTBEFORE(runRBA_RBA_fluxes[[#This Row],[rxn]],"_"&amp;runRBA_RBA_fluxes[[#This Row],[dir]]&amp;"-",-1),runRBA_RBA_fluxes[[#This Row],[tag]]&amp;"-"),"")</f>
        <v/>
      </c>
      <c r="G1509" t="e">
        <f>_xlfn.TEXTAFTER(_xlfn.TEXTBEFORE(runRBA_RBA_fluxes[[#This Row],[rxn]],"-"&amp;runRBA_RBA_fluxes[[#This Row],[enz]],-1),"_",-1)</f>
        <v>#N/A</v>
      </c>
      <c r="H1509" t="str">
        <f>_xlfn.TEXTAFTER(runRBA_RBA_fluxes[[#This Row],[rxn]],"-",-1)</f>
        <v>YMR230W</v>
      </c>
      <c r="I1509" s="1" t="e">
        <f>IF(runRBA_RBA_fluxes[[#This Row],[dir]]="REV",-runRBA_RBA_fluxes[[#This Row],[ub]],runRBA_RBA_fluxes[[#This Row],[lb]])</f>
        <v>#N/A</v>
      </c>
      <c r="J1509" s="1" t="e">
        <f>IF(runRBA_RBA_fluxes[[#This Row],[dir]]="REV",-runRBA_RBA_fluxes[[#This Row],[lb]],runRBA_RBA_fluxes[[#This Row],[ub]])</f>
        <v>#N/A</v>
      </c>
      <c r="K1509" s="1" t="e">
        <f>IF(runRBA_RBA_fluxes[[#This Row],[dir]]="REV",-1,1)*runRBA_RBA_fluxes[[#This Row],[flux]]</f>
        <v>#N/A</v>
      </c>
      <c r="L1509" s="1" t="b">
        <f>NOT(ISERROR(IF(runRBA_RBA_fluxes[[#This Row],[tag]]="RXN",MATCH(runRBA_RBA_fluxes[[#This Row],[rxn_base_id]],fba_fluxes[rxn],0),0)))</f>
        <v>1</v>
      </c>
    </row>
    <row r="1510" spans="1:12" hidden="1" x14ac:dyDescent="0.2">
      <c r="A1510" s="1" t="s">
        <v>2260</v>
      </c>
      <c r="B1510">
        <v>7.47137969E-7</v>
      </c>
      <c r="C1510">
        <v>0</v>
      </c>
      <c r="D1510">
        <v>1000.0000000000001</v>
      </c>
      <c r="E1510" t="str">
        <f>_xlfn.TEXTBEFORE(runRBA_RBA_fluxes[[#This Row],[rxn]],"-")</f>
        <v>PROSYN</v>
      </c>
      <c r="F1510" t="str">
        <f>IFERROR(_xlfn.TEXTAFTER(_xlfn.TEXTBEFORE(runRBA_RBA_fluxes[[#This Row],[rxn]],"_"&amp;runRBA_RBA_fluxes[[#This Row],[dir]]&amp;"-",-1),runRBA_RBA_fluxes[[#This Row],[tag]]&amp;"-"),"")</f>
        <v/>
      </c>
      <c r="G1510" t="e">
        <f>_xlfn.TEXTAFTER(_xlfn.TEXTBEFORE(runRBA_RBA_fluxes[[#This Row],[rxn]],"-"&amp;runRBA_RBA_fluxes[[#This Row],[enz]],-1),"_",-1)</f>
        <v>#N/A</v>
      </c>
      <c r="H1510" t="str">
        <f>_xlfn.TEXTAFTER(runRBA_RBA_fluxes[[#This Row],[rxn]],"-",-1)</f>
        <v>YER131W</v>
      </c>
      <c r="I1510" s="1" t="e">
        <f>IF(runRBA_RBA_fluxes[[#This Row],[dir]]="REV",-runRBA_RBA_fluxes[[#This Row],[ub]],runRBA_RBA_fluxes[[#This Row],[lb]])</f>
        <v>#N/A</v>
      </c>
      <c r="J1510" s="1" t="e">
        <f>IF(runRBA_RBA_fluxes[[#This Row],[dir]]="REV",-runRBA_RBA_fluxes[[#This Row],[lb]],runRBA_RBA_fluxes[[#This Row],[ub]])</f>
        <v>#N/A</v>
      </c>
      <c r="K1510" s="1" t="e">
        <f>IF(runRBA_RBA_fluxes[[#This Row],[dir]]="REV",-1,1)*runRBA_RBA_fluxes[[#This Row],[flux]]</f>
        <v>#N/A</v>
      </c>
      <c r="L1510" s="1" t="b">
        <f>NOT(ISERROR(IF(runRBA_RBA_fluxes[[#This Row],[tag]]="RXN",MATCH(runRBA_RBA_fluxes[[#This Row],[rxn_base_id]],fba_fluxes[rxn],0),0)))</f>
        <v>1</v>
      </c>
    </row>
    <row r="1511" spans="1:12" hidden="1" x14ac:dyDescent="0.2">
      <c r="A1511" s="1" t="s">
        <v>2261</v>
      </c>
      <c r="B1511">
        <v>7.47137969E-7</v>
      </c>
      <c r="C1511">
        <v>0</v>
      </c>
      <c r="D1511">
        <v>1000.0000000000001</v>
      </c>
      <c r="E1511" t="str">
        <f>_xlfn.TEXTBEFORE(runRBA_RBA_fluxes[[#This Row],[rxn]],"-")</f>
        <v>PROSYN</v>
      </c>
      <c r="F1511" t="str">
        <f>IFERROR(_xlfn.TEXTAFTER(_xlfn.TEXTBEFORE(runRBA_RBA_fluxes[[#This Row],[rxn]],"_"&amp;runRBA_RBA_fluxes[[#This Row],[dir]]&amp;"-",-1),runRBA_RBA_fluxes[[#This Row],[tag]]&amp;"-"),"")</f>
        <v/>
      </c>
      <c r="G1511" t="e">
        <f>_xlfn.TEXTAFTER(_xlfn.TEXTBEFORE(runRBA_RBA_fluxes[[#This Row],[rxn]],"-"&amp;runRBA_RBA_fluxes[[#This Row],[enz]],-1),"_",-1)</f>
        <v>#N/A</v>
      </c>
      <c r="H1511" t="str">
        <f>_xlfn.TEXTAFTER(runRBA_RBA_fluxes[[#This Row],[rxn]],"-",-1)</f>
        <v>YIL052C</v>
      </c>
      <c r="I1511" s="1" t="e">
        <f>IF(runRBA_RBA_fluxes[[#This Row],[dir]]="REV",-runRBA_RBA_fluxes[[#This Row],[ub]],runRBA_RBA_fluxes[[#This Row],[lb]])</f>
        <v>#N/A</v>
      </c>
      <c r="J1511" s="1" t="e">
        <f>IF(runRBA_RBA_fluxes[[#This Row],[dir]]="REV",-runRBA_RBA_fluxes[[#This Row],[lb]],runRBA_RBA_fluxes[[#This Row],[ub]])</f>
        <v>#N/A</v>
      </c>
      <c r="K1511" s="1" t="e">
        <f>IF(runRBA_RBA_fluxes[[#This Row],[dir]]="REV",-1,1)*runRBA_RBA_fluxes[[#This Row],[flux]]</f>
        <v>#N/A</v>
      </c>
      <c r="L1511" s="1" t="b">
        <f>NOT(ISERROR(IF(runRBA_RBA_fluxes[[#This Row],[tag]]="RXN",MATCH(runRBA_RBA_fluxes[[#This Row],[rxn_base_id]],fba_fluxes[rxn],0),0)))</f>
        <v>1</v>
      </c>
    </row>
    <row r="1512" spans="1:12" hidden="1" x14ac:dyDescent="0.2">
      <c r="A1512" s="1" t="s">
        <v>2262</v>
      </c>
      <c r="B1512">
        <v>3.7168006999999998E-8</v>
      </c>
      <c r="C1512">
        <v>0</v>
      </c>
      <c r="D1512">
        <v>1000.0000000000001</v>
      </c>
      <c r="E1512" t="str">
        <f>_xlfn.TEXTBEFORE(runRBA_RBA_fluxes[[#This Row],[rxn]],"-")</f>
        <v>ENZLOAD</v>
      </c>
      <c r="F1512" t="str">
        <f>IFERROR(_xlfn.TEXTAFTER(_xlfn.TEXTBEFORE(runRBA_RBA_fluxes[[#This Row],[rxn]],"_"&amp;runRBA_RBA_fluxes[[#This Row],[dir]]&amp;"-",-1),runRBA_RBA_fluxes[[#This Row],[tag]]&amp;"-"),"")</f>
        <v>ORPT_c</v>
      </c>
      <c r="G1512" t="str">
        <f>_xlfn.TEXTAFTER(_xlfn.TEXTBEFORE(runRBA_RBA_fluxes[[#This Row],[rxn]],"-"&amp;runRBA_RBA_fluxes[[#This Row],[enz]],-1),"_",-1)</f>
        <v>REV</v>
      </c>
      <c r="H1512" t="str">
        <f>_xlfn.TEXTAFTER(runRBA_RBA_fluxes[[#This Row],[rxn]],"-",-1)</f>
        <v>YMR271C</v>
      </c>
      <c r="I1512" s="1">
        <f>IF(runRBA_RBA_fluxes[[#This Row],[dir]]="REV",-runRBA_RBA_fluxes[[#This Row],[ub]],runRBA_RBA_fluxes[[#This Row],[lb]])</f>
        <v>-1000.0000000000001</v>
      </c>
      <c r="J1512" s="1">
        <f>IF(runRBA_RBA_fluxes[[#This Row],[dir]]="REV",-runRBA_RBA_fluxes[[#This Row],[lb]],runRBA_RBA_fluxes[[#This Row],[ub]])</f>
        <v>0</v>
      </c>
      <c r="K1512" s="1">
        <f>IF(runRBA_RBA_fluxes[[#This Row],[dir]]="REV",-1,1)*runRBA_RBA_fluxes[[#This Row],[flux]]</f>
        <v>-3.7168006999999998E-8</v>
      </c>
      <c r="L1512" s="1" t="b">
        <f>NOT(ISERROR(IF(runRBA_RBA_fluxes[[#This Row],[tag]]="RXN",MATCH(runRBA_RBA_fluxes[[#This Row],[rxn_base_id]],fba_fluxes[rxn],0),0)))</f>
        <v>1</v>
      </c>
    </row>
    <row r="1513" spans="1:12" hidden="1" x14ac:dyDescent="0.2">
      <c r="A1513" s="1" t="s">
        <v>2263</v>
      </c>
      <c r="B1513">
        <v>9.9482551999999994E-8</v>
      </c>
      <c r="C1513">
        <v>0</v>
      </c>
      <c r="D1513">
        <v>1000.0000000000001</v>
      </c>
      <c r="E1513" t="str">
        <f>_xlfn.TEXTBEFORE(runRBA_RBA_fluxes[[#This Row],[rxn]],"-")</f>
        <v>ENZSYN</v>
      </c>
      <c r="F1513" t="str">
        <f>IFERROR(_xlfn.TEXTAFTER(_xlfn.TEXTBEFORE(runRBA_RBA_fluxes[[#This Row],[rxn]],"_"&amp;runRBA_RBA_fluxes[[#This Row],[dir]]&amp;"-",-1),runRBA_RBA_fluxes[[#This Row],[tag]]&amp;"-"),"")</f>
        <v/>
      </c>
      <c r="G1513" t="e">
        <f>_xlfn.TEXTAFTER(_xlfn.TEXTBEFORE(runRBA_RBA_fluxes[[#This Row],[rxn]],"-"&amp;runRBA_RBA_fluxes[[#This Row],[enz]],-1),"_",-1)</f>
        <v>#N/A</v>
      </c>
      <c r="H1513" t="str">
        <f>_xlfn.TEXTAFTER(runRBA_RBA_fluxes[[#This Row],[rxn]],"-",-1)</f>
        <v>MET510</v>
      </c>
      <c r="I1513" s="1" t="e">
        <f>IF(runRBA_RBA_fluxes[[#This Row],[dir]]="REV",-runRBA_RBA_fluxes[[#This Row],[ub]],runRBA_RBA_fluxes[[#This Row],[lb]])</f>
        <v>#N/A</v>
      </c>
      <c r="J1513" s="1" t="e">
        <f>IF(runRBA_RBA_fluxes[[#This Row],[dir]]="REV",-runRBA_RBA_fluxes[[#This Row],[lb]],runRBA_RBA_fluxes[[#This Row],[ub]])</f>
        <v>#N/A</v>
      </c>
      <c r="K1513" s="1" t="e">
        <f>IF(runRBA_RBA_fluxes[[#This Row],[dir]]="REV",-1,1)*runRBA_RBA_fluxes[[#This Row],[flux]]</f>
        <v>#N/A</v>
      </c>
      <c r="L1513" s="1" t="b">
        <f>NOT(ISERROR(IF(runRBA_RBA_fluxes[[#This Row],[tag]]="RXN",MATCH(runRBA_RBA_fluxes[[#This Row],[rxn_base_id]],fba_fluxes[rxn],0),0)))</f>
        <v>1</v>
      </c>
    </row>
    <row r="1514" spans="1:12" hidden="1" x14ac:dyDescent="0.2">
      <c r="A1514" s="1" t="s">
        <v>2264</v>
      </c>
      <c r="B1514">
        <v>9.3397643000000002E-8</v>
      </c>
      <c r="C1514">
        <v>0</v>
      </c>
      <c r="D1514">
        <v>1000.0000000000001</v>
      </c>
      <c r="E1514" t="str">
        <f>_xlfn.TEXTBEFORE(runRBA_RBA_fluxes[[#This Row],[rxn]],"-")</f>
        <v>ENZLOAD</v>
      </c>
      <c r="F1514" t="str">
        <f>IFERROR(_xlfn.TEXTAFTER(_xlfn.TEXTBEFORE(runRBA_RBA_fluxes[[#This Row],[rxn]],"_"&amp;runRBA_RBA_fluxes[[#This Row],[dir]]&amp;"-",-1),runRBA_RBA_fluxes[[#This Row],[tag]]&amp;"-"),"")</f>
        <v>GLUTRS_c</v>
      </c>
      <c r="G1514" t="str">
        <f>_xlfn.TEXTAFTER(_xlfn.TEXTBEFORE(runRBA_RBA_fluxes[[#This Row],[rxn]],"-"&amp;runRBA_RBA_fluxes[[#This Row],[enz]],-1),"_",-1)</f>
        <v>FWD</v>
      </c>
      <c r="H1514" t="str">
        <f>_xlfn.TEXTAFTER(runRBA_RBA_fluxes[[#This Row],[rxn]],"-",-1)</f>
        <v>GUS1ARC1</v>
      </c>
      <c r="I1514" s="1">
        <f>IF(runRBA_RBA_fluxes[[#This Row],[dir]]="REV",-runRBA_RBA_fluxes[[#This Row],[ub]],runRBA_RBA_fluxes[[#This Row],[lb]])</f>
        <v>0</v>
      </c>
      <c r="J1514" s="1">
        <f>IF(runRBA_RBA_fluxes[[#This Row],[dir]]="REV",-runRBA_RBA_fluxes[[#This Row],[lb]],runRBA_RBA_fluxes[[#This Row],[ub]])</f>
        <v>1000.0000000000001</v>
      </c>
      <c r="K1514" s="1">
        <f>IF(runRBA_RBA_fluxes[[#This Row],[dir]]="REV",-1,1)*runRBA_RBA_fluxes[[#This Row],[flux]]</f>
        <v>9.3397643000000002E-8</v>
      </c>
      <c r="L1514" s="1" t="b">
        <f>NOT(ISERROR(IF(runRBA_RBA_fluxes[[#This Row],[tag]]="RXN",MATCH(runRBA_RBA_fluxes[[#This Row],[rxn_base_id]],fba_fluxes[rxn],0),0)))</f>
        <v>1</v>
      </c>
    </row>
    <row r="1515" spans="1:12" hidden="1" x14ac:dyDescent="0.2">
      <c r="A1515" s="1" t="s">
        <v>2265</v>
      </c>
      <c r="B1515">
        <v>9.0542968999999999E-8</v>
      </c>
      <c r="C1515">
        <v>0</v>
      </c>
      <c r="D1515">
        <v>1000.0000000000001</v>
      </c>
      <c r="E1515" t="str">
        <f>_xlfn.TEXTBEFORE(runRBA_RBA_fluxes[[#This Row],[rxn]],"-")</f>
        <v>RIBOSUBSYN</v>
      </c>
      <c r="F1515" t="str">
        <f>IFERROR(_xlfn.TEXTAFTER(_xlfn.TEXTBEFORE(runRBA_RBA_fluxes[[#This Row],[rxn]],"_"&amp;runRBA_RBA_fluxes[[#This Row],[dir]]&amp;"-",-1),runRBA_RBA_fluxes[[#This Row],[tag]]&amp;"-"),"")</f>
        <v/>
      </c>
      <c r="G1515" t="e">
        <f>_xlfn.TEXTAFTER(_xlfn.TEXTBEFORE(runRBA_RBA_fluxes[[#This Row],[rxn]],"-"&amp;runRBA_RBA_fluxes[[#This Row],[enz]],-1),"_",-1)</f>
        <v>#N/A</v>
      </c>
      <c r="H1515" t="str">
        <f>_xlfn.TEXTAFTER(runRBA_RBA_fluxes[[#This Row],[rxn]],"-",-1)</f>
        <v>YNL081C</v>
      </c>
      <c r="I1515" s="1" t="e">
        <f>IF(runRBA_RBA_fluxes[[#This Row],[dir]]="REV",-runRBA_RBA_fluxes[[#This Row],[ub]],runRBA_RBA_fluxes[[#This Row],[lb]])</f>
        <v>#N/A</v>
      </c>
      <c r="J1515" s="1" t="e">
        <f>IF(runRBA_RBA_fluxes[[#This Row],[dir]]="REV",-runRBA_RBA_fluxes[[#This Row],[lb]],runRBA_RBA_fluxes[[#This Row],[ub]])</f>
        <v>#N/A</v>
      </c>
      <c r="K1515" s="1" t="e">
        <f>IF(runRBA_RBA_fluxes[[#This Row],[dir]]="REV",-1,1)*runRBA_RBA_fluxes[[#This Row],[flux]]</f>
        <v>#N/A</v>
      </c>
      <c r="L1515" s="1" t="b">
        <f>NOT(ISERROR(IF(runRBA_RBA_fluxes[[#This Row],[tag]]="RXN",MATCH(runRBA_RBA_fluxes[[#This Row],[rxn_base_id]],fba_fluxes[rxn],0),0)))</f>
        <v>1</v>
      </c>
    </row>
    <row r="1516" spans="1:12" hidden="1" x14ac:dyDescent="0.2">
      <c r="A1516" s="1" t="s">
        <v>2266</v>
      </c>
      <c r="B1516">
        <v>0</v>
      </c>
      <c r="C1516">
        <v>0</v>
      </c>
      <c r="D1516">
        <v>1000.0000000000001</v>
      </c>
      <c r="E1516" t="str">
        <f>_xlfn.TEXTBEFORE(runRBA_RBA_fluxes[[#This Row],[rxn]],"-")</f>
        <v>ENZSYN</v>
      </c>
      <c r="F1516" t="str">
        <f>IFERROR(_xlfn.TEXTAFTER(_xlfn.TEXTBEFORE(runRBA_RBA_fluxes[[#This Row],[rxn]],"_"&amp;runRBA_RBA_fluxes[[#This Row],[dir]]&amp;"-",-1),runRBA_RBA_fluxes[[#This Row],[tag]]&amp;"-"),"")</f>
        <v/>
      </c>
      <c r="G1516" t="e">
        <f>_xlfn.TEXTAFTER(_xlfn.TEXTBEFORE(runRBA_RBA_fluxes[[#This Row],[rxn]],"-"&amp;runRBA_RBA_fluxes[[#This Row],[enz]],-1),"_",-1)</f>
        <v>#N/A</v>
      </c>
      <c r="H1516" t="str">
        <f>_xlfn.TEXTAFTER(runRBA_RBA_fluxes[[#This Row],[rxn]],"-",-1)</f>
        <v>YOL122C</v>
      </c>
      <c r="I1516" s="1" t="e">
        <f>IF(runRBA_RBA_fluxes[[#This Row],[dir]]="REV",-runRBA_RBA_fluxes[[#This Row],[ub]],runRBA_RBA_fluxes[[#This Row],[lb]])</f>
        <v>#N/A</v>
      </c>
      <c r="J1516" s="1" t="e">
        <f>IF(runRBA_RBA_fluxes[[#This Row],[dir]]="REV",-runRBA_RBA_fluxes[[#This Row],[lb]],runRBA_RBA_fluxes[[#This Row],[ub]])</f>
        <v>#N/A</v>
      </c>
      <c r="K1516" s="1" t="e">
        <f>IF(runRBA_RBA_fluxes[[#This Row],[dir]]="REV",-1,1)*runRBA_RBA_fluxes[[#This Row],[flux]]</f>
        <v>#N/A</v>
      </c>
      <c r="L1516" s="1" t="b">
        <f>NOT(ISERROR(IF(runRBA_RBA_fluxes[[#This Row],[tag]]="RXN",MATCH(runRBA_RBA_fluxes[[#This Row],[rxn_base_id]],fba_fluxes[rxn],0),0)))</f>
        <v>1</v>
      </c>
    </row>
    <row r="1517" spans="1:12" hidden="1" x14ac:dyDescent="0.2">
      <c r="A1517" s="1" t="s">
        <v>2267</v>
      </c>
      <c r="B1517">
        <v>0</v>
      </c>
      <c r="C1517">
        <v>0</v>
      </c>
      <c r="D1517">
        <v>1000.0000000000001</v>
      </c>
      <c r="E1517" t="str">
        <f>_xlfn.TEXTBEFORE(runRBA_RBA_fluxes[[#This Row],[rxn]],"-")</f>
        <v>ENZSYN</v>
      </c>
      <c r="F1517" t="str">
        <f>IFERROR(_xlfn.TEXTAFTER(_xlfn.TEXTBEFORE(runRBA_RBA_fluxes[[#This Row],[rxn]],"_"&amp;runRBA_RBA_fluxes[[#This Row],[dir]]&amp;"-",-1),runRBA_RBA_fluxes[[#This Row],[tag]]&amp;"-"),"")</f>
        <v/>
      </c>
      <c r="G1517" t="e">
        <f>_xlfn.TEXTAFTER(_xlfn.TEXTBEFORE(runRBA_RBA_fluxes[[#This Row],[rxn]],"-"&amp;runRBA_RBA_fluxes[[#This Row],[enz]],-1),"_",-1)</f>
        <v>#N/A</v>
      </c>
      <c r="H1517" t="str">
        <f>_xlfn.TEXTAFTER(runRBA_RBA_fluxes[[#This Row],[rxn]],"-",-1)</f>
        <v>GLR1GRX2</v>
      </c>
      <c r="I1517" s="1" t="e">
        <f>IF(runRBA_RBA_fluxes[[#This Row],[dir]]="REV",-runRBA_RBA_fluxes[[#This Row],[ub]],runRBA_RBA_fluxes[[#This Row],[lb]])</f>
        <v>#N/A</v>
      </c>
      <c r="J1517" s="1" t="e">
        <f>IF(runRBA_RBA_fluxes[[#This Row],[dir]]="REV",-runRBA_RBA_fluxes[[#This Row],[lb]],runRBA_RBA_fluxes[[#This Row],[ub]])</f>
        <v>#N/A</v>
      </c>
      <c r="K1517" s="1" t="e">
        <f>IF(runRBA_RBA_fluxes[[#This Row],[dir]]="REV",-1,1)*runRBA_RBA_fluxes[[#This Row],[flux]]</f>
        <v>#N/A</v>
      </c>
      <c r="L1517" s="1" t="b">
        <f>NOT(ISERROR(IF(runRBA_RBA_fluxes[[#This Row],[tag]]="RXN",MATCH(runRBA_RBA_fluxes[[#This Row],[rxn_base_id]],fba_fluxes[rxn],0),0)))</f>
        <v>1</v>
      </c>
    </row>
    <row r="1518" spans="1:12" hidden="1" x14ac:dyDescent="0.2">
      <c r="A1518" s="1" t="s">
        <v>2268</v>
      </c>
      <c r="B1518">
        <v>7.47137969E-7</v>
      </c>
      <c r="C1518">
        <v>0</v>
      </c>
      <c r="D1518">
        <v>1000.0000000000001</v>
      </c>
      <c r="E1518" t="str">
        <f>_xlfn.TEXTBEFORE(runRBA_RBA_fluxes[[#This Row],[rxn]],"-")</f>
        <v>PROSYN</v>
      </c>
      <c r="F1518" t="str">
        <f>IFERROR(_xlfn.TEXTAFTER(_xlfn.TEXTBEFORE(runRBA_RBA_fluxes[[#This Row],[rxn]],"_"&amp;runRBA_RBA_fluxes[[#This Row],[dir]]&amp;"-",-1),runRBA_RBA_fluxes[[#This Row],[tag]]&amp;"-"),"")</f>
        <v/>
      </c>
      <c r="G1518" t="e">
        <f>_xlfn.TEXTAFTER(_xlfn.TEXTBEFORE(runRBA_RBA_fluxes[[#This Row],[rxn]],"-"&amp;runRBA_RBA_fluxes[[#This Row],[enz]],-1),"_",-1)</f>
        <v>#N/A</v>
      </c>
      <c r="H1518" t="str">
        <f>_xlfn.TEXTAFTER(runRBA_RBA_fluxes[[#This Row],[rxn]],"-",-1)</f>
        <v>YBR189W</v>
      </c>
      <c r="I1518" s="1" t="e">
        <f>IF(runRBA_RBA_fluxes[[#This Row],[dir]]="REV",-runRBA_RBA_fluxes[[#This Row],[ub]],runRBA_RBA_fluxes[[#This Row],[lb]])</f>
        <v>#N/A</v>
      </c>
      <c r="J1518" s="1" t="e">
        <f>IF(runRBA_RBA_fluxes[[#This Row],[dir]]="REV",-runRBA_RBA_fluxes[[#This Row],[lb]],runRBA_RBA_fluxes[[#This Row],[ub]])</f>
        <v>#N/A</v>
      </c>
      <c r="K1518" s="1" t="e">
        <f>IF(runRBA_RBA_fluxes[[#This Row],[dir]]="REV",-1,1)*runRBA_RBA_fluxes[[#This Row],[flux]]</f>
        <v>#N/A</v>
      </c>
      <c r="L1518" s="1" t="b">
        <f>NOT(ISERROR(IF(runRBA_RBA_fluxes[[#This Row],[tag]]="RXN",MATCH(runRBA_RBA_fluxes[[#This Row],[rxn_base_id]],fba_fluxes[rxn],0),0)))</f>
        <v>1</v>
      </c>
    </row>
    <row r="1519" spans="1:12" hidden="1" x14ac:dyDescent="0.2">
      <c r="A1519" s="1" t="s">
        <v>2269</v>
      </c>
      <c r="B1519">
        <v>3.3211039399999997E-7</v>
      </c>
      <c r="C1519">
        <v>0</v>
      </c>
      <c r="D1519">
        <v>1000.0000000000001</v>
      </c>
      <c r="E1519" t="str">
        <f>_xlfn.TEXTBEFORE(runRBA_RBA_fluxes[[#This Row],[rxn]],"-")</f>
        <v>PROSYN</v>
      </c>
      <c r="F1519" t="str">
        <f>IFERROR(_xlfn.TEXTAFTER(_xlfn.TEXTBEFORE(runRBA_RBA_fluxes[[#This Row],[rxn]],"_"&amp;runRBA_RBA_fluxes[[#This Row],[dir]]&amp;"-",-1),runRBA_RBA_fluxes[[#This Row],[tag]]&amp;"-"),"")</f>
        <v/>
      </c>
      <c r="G1519" t="e">
        <f>_xlfn.TEXTAFTER(_xlfn.TEXTBEFORE(runRBA_RBA_fluxes[[#This Row],[rxn]],"-"&amp;runRBA_RBA_fluxes[[#This Row],[enz]],-1),"_",-1)</f>
        <v>#N/A</v>
      </c>
      <c r="H1519" t="str">
        <f>_xlfn.TEXTAFTER(runRBA_RBA_fluxes[[#This Row],[rxn]],"-",-1)</f>
        <v>YMR108W</v>
      </c>
      <c r="I1519" s="1" t="e">
        <f>IF(runRBA_RBA_fluxes[[#This Row],[dir]]="REV",-runRBA_RBA_fluxes[[#This Row],[ub]],runRBA_RBA_fluxes[[#This Row],[lb]])</f>
        <v>#N/A</v>
      </c>
      <c r="J1519" s="1" t="e">
        <f>IF(runRBA_RBA_fluxes[[#This Row],[dir]]="REV",-runRBA_RBA_fluxes[[#This Row],[lb]],runRBA_RBA_fluxes[[#This Row],[ub]])</f>
        <v>#N/A</v>
      </c>
      <c r="K1519" s="1" t="e">
        <f>IF(runRBA_RBA_fluxes[[#This Row],[dir]]="REV",-1,1)*runRBA_RBA_fluxes[[#This Row],[flux]]</f>
        <v>#N/A</v>
      </c>
      <c r="L1519" s="1" t="b">
        <f>NOT(ISERROR(IF(runRBA_RBA_fluxes[[#This Row],[tag]]="RXN",MATCH(runRBA_RBA_fluxes[[#This Row],[rxn_base_id]],fba_fluxes[rxn],0),0)))</f>
        <v>1</v>
      </c>
    </row>
    <row r="1520" spans="1:12" hidden="1" x14ac:dyDescent="0.2">
      <c r="A1520" s="1" t="s">
        <v>2270</v>
      </c>
      <c r="B1520">
        <v>9.0542968999999999E-8</v>
      </c>
      <c r="C1520">
        <v>0</v>
      </c>
      <c r="D1520">
        <v>1000.0000000000001</v>
      </c>
      <c r="E1520" t="str">
        <f>_xlfn.TEXTBEFORE(runRBA_RBA_fluxes[[#This Row],[rxn]],"-")</f>
        <v>PROSYN</v>
      </c>
      <c r="F1520" t="str">
        <f>IFERROR(_xlfn.TEXTAFTER(_xlfn.TEXTBEFORE(runRBA_RBA_fluxes[[#This Row],[rxn]],"_"&amp;runRBA_RBA_fluxes[[#This Row],[dir]]&amp;"-",-1),runRBA_RBA_fluxes[[#This Row],[tag]]&amp;"-"),"")</f>
        <v/>
      </c>
      <c r="G1520" t="e">
        <f>_xlfn.TEXTAFTER(_xlfn.TEXTBEFORE(runRBA_RBA_fluxes[[#This Row],[rxn]],"-"&amp;runRBA_RBA_fluxes[[#This Row],[enz]],-1),"_",-1)</f>
        <v>#N/A</v>
      </c>
      <c r="H1520" t="str">
        <f>_xlfn.TEXTAFTER(runRBA_RBA_fluxes[[#This Row],[rxn]],"-",-1)</f>
        <v>YDR462W</v>
      </c>
      <c r="I1520" s="1" t="e">
        <f>IF(runRBA_RBA_fluxes[[#This Row],[dir]]="REV",-runRBA_RBA_fluxes[[#This Row],[ub]],runRBA_RBA_fluxes[[#This Row],[lb]])</f>
        <v>#N/A</v>
      </c>
      <c r="J1520" s="1" t="e">
        <f>IF(runRBA_RBA_fluxes[[#This Row],[dir]]="REV",-runRBA_RBA_fluxes[[#This Row],[lb]],runRBA_RBA_fluxes[[#This Row],[ub]])</f>
        <v>#N/A</v>
      </c>
      <c r="K1520" s="1" t="e">
        <f>IF(runRBA_RBA_fluxes[[#This Row],[dir]]="REV",-1,1)*runRBA_RBA_fluxes[[#This Row],[flux]]</f>
        <v>#N/A</v>
      </c>
      <c r="L1520" s="1" t="b">
        <f>NOT(ISERROR(IF(runRBA_RBA_fluxes[[#This Row],[tag]]="RXN",MATCH(runRBA_RBA_fluxes[[#This Row],[rxn_base_id]],fba_fluxes[rxn],0),0)))</f>
        <v>1</v>
      </c>
    </row>
    <row r="1521" spans="1:12" x14ac:dyDescent="0.2">
      <c r="A1521" s="1" t="s">
        <v>1033</v>
      </c>
      <c r="B1521">
        <v>1.06737427863E-4</v>
      </c>
      <c r="C1521">
        <v>0</v>
      </c>
      <c r="D1521">
        <v>1000.0000000000001</v>
      </c>
      <c r="E1521" t="str">
        <f>_xlfn.TEXTBEFORE(runRBA_RBA_fluxes[[#This Row],[rxn]],"-")</f>
        <v>RXN</v>
      </c>
      <c r="F1521" t="str">
        <f>IFERROR(_xlfn.TEXTAFTER(_xlfn.TEXTBEFORE(runRBA_RBA_fluxes[[#This Row],[rxn]],"_"&amp;runRBA_RBA_fluxes[[#This Row],[dir]]&amp;"-",-1),runRBA_RBA_fluxes[[#This Row],[tag]]&amp;"-"),"")</f>
        <v>CPPPGO_c</v>
      </c>
      <c r="G1521" t="str">
        <f>_xlfn.TEXTAFTER(_xlfn.TEXTBEFORE(runRBA_RBA_fluxes[[#This Row],[rxn]],"-"&amp;runRBA_RBA_fluxes[[#This Row],[enz]],-1),"_",-1)</f>
        <v>FWD</v>
      </c>
      <c r="H1521" t="str">
        <f>_xlfn.TEXTAFTER(runRBA_RBA_fluxes[[#This Row],[rxn]],"-",-1)</f>
        <v>YDR044W</v>
      </c>
      <c r="I1521" s="1">
        <f>IF(runRBA_RBA_fluxes[[#This Row],[dir]]="REV",-runRBA_RBA_fluxes[[#This Row],[ub]],runRBA_RBA_fluxes[[#This Row],[lb]])</f>
        <v>0</v>
      </c>
      <c r="J1521" s="1">
        <f>IF(runRBA_RBA_fluxes[[#This Row],[dir]]="REV",-runRBA_RBA_fluxes[[#This Row],[lb]],runRBA_RBA_fluxes[[#This Row],[ub]])</f>
        <v>1000.0000000000001</v>
      </c>
      <c r="K1521" s="1">
        <f>IF(runRBA_RBA_fluxes[[#This Row],[dir]]="REV",-1,1)*runRBA_RBA_fluxes[[#This Row],[flux]]</f>
        <v>1.06737427863E-4</v>
      </c>
      <c r="L1521" s="1" t="b">
        <f>NOT(ISERROR(IF(runRBA_RBA_fluxes[[#This Row],[tag]]="RXN",MATCH(runRBA_RBA_fluxes[[#This Row],[rxn_base_id]],fba_fluxes[rxn],0),0)))</f>
        <v>1</v>
      </c>
    </row>
    <row r="1522" spans="1:12" x14ac:dyDescent="0.2">
      <c r="A1522" s="1" t="s">
        <v>1035</v>
      </c>
      <c r="B1522">
        <v>7.9556307000000003E-7</v>
      </c>
      <c r="C1522">
        <v>0</v>
      </c>
      <c r="D1522">
        <v>1000.0000000000001</v>
      </c>
      <c r="E1522" t="str">
        <f>_xlfn.TEXTBEFORE(runRBA_RBA_fluxes[[#This Row],[rxn]],"-")</f>
        <v>RXN</v>
      </c>
      <c r="F1522" t="str">
        <f>IFERROR(_xlfn.TEXTAFTER(_xlfn.TEXTBEFORE(runRBA_RBA_fluxes[[#This Row],[rxn]],"_"&amp;runRBA_RBA_fluxes[[#This Row],[dir]]&amp;"-",-1),runRBA_RBA_fluxes[[#This Row],[tag]]&amp;"-"),"")</f>
        <v>EX_ni2_e</v>
      </c>
      <c r="G1522" t="str">
        <f>_xlfn.TEXTAFTER(_xlfn.TEXTBEFORE(runRBA_RBA_fluxes[[#This Row],[rxn]],"-"&amp;runRBA_RBA_fluxes[[#This Row],[enz]],-1),"_",-1)</f>
        <v>REV</v>
      </c>
      <c r="H1522" t="str">
        <f>_xlfn.TEXTAFTER(runRBA_RBA_fluxes[[#This Row],[rxn]],"-",-1)</f>
        <v>SPONT</v>
      </c>
      <c r="I1522" s="1">
        <f>IF(runRBA_RBA_fluxes[[#This Row],[dir]]="REV",-runRBA_RBA_fluxes[[#This Row],[ub]],runRBA_RBA_fluxes[[#This Row],[lb]])</f>
        <v>-1000.0000000000001</v>
      </c>
      <c r="J1522" s="1">
        <f>IF(runRBA_RBA_fluxes[[#This Row],[dir]]="REV",-runRBA_RBA_fluxes[[#This Row],[lb]],runRBA_RBA_fluxes[[#This Row],[ub]])</f>
        <v>0</v>
      </c>
      <c r="K1522" s="1">
        <f>IF(runRBA_RBA_fluxes[[#This Row],[dir]]="REV",-1,1)*runRBA_RBA_fluxes[[#This Row],[flux]]</f>
        <v>-7.9556307000000003E-7</v>
      </c>
      <c r="L1522" s="1" t="b">
        <f>NOT(ISERROR(IF(runRBA_RBA_fluxes[[#This Row],[tag]]="RXN",MATCH(runRBA_RBA_fluxes[[#This Row],[rxn_base_id]],fba_fluxes[rxn],0),0)))</f>
        <v>1</v>
      </c>
    </row>
    <row r="1523" spans="1:12" hidden="1" x14ac:dyDescent="0.2">
      <c r="A1523" s="1" t="s">
        <v>2271</v>
      </c>
      <c r="B1523">
        <v>0</v>
      </c>
      <c r="C1523">
        <v>0</v>
      </c>
      <c r="D1523">
        <v>1000.0000000000001</v>
      </c>
      <c r="E1523" t="str">
        <f>_xlfn.TEXTBEFORE(runRBA_RBA_fluxes[[#This Row],[rxn]],"-")</f>
        <v>ENZSYN</v>
      </c>
      <c r="F1523" t="str">
        <f>IFERROR(_xlfn.TEXTAFTER(_xlfn.TEXTBEFORE(runRBA_RBA_fluxes[[#This Row],[rxn]],"_"&amp;runRBA_RBA_fluxes[[#This Row],[dir]]&amp;"-",-1),runRBA_RBA_fluxes[[#This Row],[tag]]&amp;"-"),"")</f>
        <v/>
      </c>
      <c r="G1523" t="e">
        <f>_xlfn.TEXTAFTER(_xlfn.TEXTBEFORE(runRBA_RBA_fluxes[[#This Row],[rxn]],"-"&amp;runRBA_RBA_fluxes[[#This Row],[enz]],-1),"_",-1)</f>
        <v>#N/A</v>
      </c>
      <c r="H1523" t="str">
        <f>_xlfn.TEXTAFTER(runRBA_RBA_fluxes[[#This Row],[rxn]],"-",-1)</f>
        <v>COX15ARH1YAH1</v>
      </c>
      <c r="I1523" s="1" t="e">
        <f>IF(runRBA_RBA_fluxes[[#This Row],[dir]]="REV",-runRBA_RBA_fluxes[[#This Row],[ub]],runRBA_RBA_fluxes[[#This Row],[lb]])</f>
        <v>#N/A</v>
      </c>
      <c r="J1523" s="1" t="e">
        <f>IF(runRBA_RBA_fluxes[[#This Row],[dir]]="REV",-runRBA_RBA_fluxes[[#This Row],[lb]],runRBA_RBA_fluxes[[#This Row],[ub]])</f>
        <v>#N/A</v>
      </c>
      <c r="K1523" s="1" t="e">
        <f>IF(runRBA_RBA_fluxes[[#This Row],[dir]]="REV",-1,1)*runRBA_RBA_fluxes[[#This Row],[flux]]</f>
        <v>#N/A</v>
      </c>
      <c r="L1523" s="1" t="b">
        <f>NOT(ISERROR(IF(runRBA_RBA_fluxes[[#This Row],[tag]]="RXN",MATCH(runRBA_RBA_fluxes[[#This Row],[rxn_base_id]],fba_fluxes[rxn],0),0)))</f>
        <v>1</v>
      </c>
    </row>
    <row r="1524" spans="1:12" hidden="1" x14ac:dyDescent="0.2">
      <c r="A1524" s="1" t="s">
        <v>2272</v>
      </c>
      <c r="B1524">
        <v>6.2744600000000001E-10</v>
      </c>
      <c r="C1524">
        <v>0</v>
      </c>
      <c r="D1524">
        <v>1000.0000000000001</v>
      </c>
      <c r="E1524" t="str">
        <f>_xlfn.TEXTBEFORE(runRBA_RBA_fluxes[[#This Row],[rxn]],"-")</f>
        <v>ENZSYN</v>
      </c>
      <c r="F1524" t="str">
        <f>IFERROR(_xlfn.TEXTAFTER(_xlfn.TEXTBEFORE(runRBA_RBA_fluxes[[#This Row],[rxn]],"_"&amp;runRBA_RBA_fluxes[[#This Row],[dir]]&amp;"-",-1),runRBA_RBA_fluxes[[#This Row],[tag]]&amp;"-"),"")</f>
        <v/>
      </c>
      <c r="G1524" t="e">
        <f>_xlfn.TEXTAFTER(_xlfn.TEXTBEFORE(runRBA_RBA_fluxes[[#This Row],[rxn]],"-"&amp;runRBA_RBA_fluxes[[#This Row],[enz]],-1),"_",-1)</f>
        <v>#N/A</v>
      </c>
      <c r="H1524" t="str">
        <f>_xlfn.TEXTAFTER(runRBA_RBA_fluxes[[#This Row],[rxn]],"-",-1)</f>
        <v>YLR372W</v>
      </c>
      <c r="I1524" s="1" t="e">
        <f>IF(runRBA_RBA_fluxes[[#This Row],[dir]]="REV",-runRBA_RBA_fluxes[[#This Row],[ub]],runRBA_RBA_fluxes[[#This Row],[lb]])</f>
        <v>#N/A</v>
      </c>
      <c r="J1524" s="1" t="e">
        <f>IF(runRBA_RBA_fluxes[[#This Row],[dir]]="REV",-runRBA_RBA_fluxes[[#This Row],[lb]],runRBA_RBA_fluxes[[#This Row],[ub]])</f>
        <v>#N/A</v>
      </c>
      <c r="K1524" s="1" t="e">
        <f>IF(runRBA_RBA_fluxes[[#This Row],[dir]]="REV",-1,1)*runRBA_RBA_fluxes[[#This Row],[flux]]</f>
        <v>#N/A</v>
      </c>
      <c r="L1524" s="1" t="b">
        <f>NOT(ISERROR(IF(runRBA_RBA_fluxes[[#This Row],[tag]]="RXN",MATCH(runRBA_RBA_fluxes[[#This Row],[rxn_base_id]],fba_fluxes[rxn],0),0)))</f>
        <v>1</v>
      </c>
    </row>
    <row r="1525" spans="1:12" hidden="1" x14ac:dyDescent="0.2">
      <c r="A1525" s="1" t="s">
        <v>2273</v>
      </c>
      <c r="B1525">
        <v>7.47137969E-7</v>
      </c>
      <c r="C1525">
        <v>0</v>
      </c>
      <c r="D1525">
        <v>1000.0000000000001</v>
      </c>
      <c r="E1525" t="str">
        <f>_xlfn.TEXTBEFORE(runRBA_RBA_fluxes[[#This Row],[rxn]],"-")</f>
        <v>PROSYN</v>
      </c>
      <c r="F1525" t="str">
        <f>IFERROR(_xlfn.TEXTAFTER(_xlfn.TEXTBEFORE(runRBA_RBA_fluxes[[#This Row],[rxn]],"_"&amp;runRBA_RBA_fluxes[[#This Row],[dir]]&amp;"-",-1),runRBA_RBA_fluxes[[#This Row],[tag]]&amp;"-"),"")</f>
        <v/>
      </c>
      <c r="G1525" t="e">
        <f>_xlfn.TEXTAFTER(_xlfn.TEXTBEFORE(runRBA_RBA_fluxes[[#This Row],[rxn]],"-"&amp;runRBA_RBA_fluxes[[#This Row],[enz]],-1),"_",-1)</f>
        <v>#N/A</v>
      </c>
      <c r="H1525" t="str">
        <f>_xlfn.TEXTAFTER(runRBA_RBA_fluxes[[#This Row],[rxn]],"-",-1)</f>
        <v>YOL127W</v>
      </c>
      <c r="I1525" s="1" t="e">
        <f>IF(runRBA_RBA_fluxes[[#This Row],[dir]]="REV",-runRBA_RBA_fluxes[[#This Row],[ub]],runRBA_RBA_fluxes[[#This Row],[lb]])</f>
        <v>#N/A</v>
      </c>
      <c r="J1525" s="1" t="e">
        <f>IF(runRBA_RBA_fluxes[[#This Row],[dir]]="REV",-runRBA_RBA_fluxes[[#This Row],[lb]],runRBA_RBA_fluxes[[#This Row],[ub]])</f>
        <v>#N/A</v>
      </c>
      <c r="K1525" s="1" t="e">
        <f>IF(runRBA_RBA_fluxes[[#This Row],[dir]]="REV",-1,1)*runRBA_RBA_fluxes[[#This Row],[flux]]</f>
        <v>#N/A</v>
      </c>
      <c r="L1525" s="1" t="b">
        <f>NOT(ISERROR(IF(runRBA_RBA_fluxes[[#This Row],[tag]]="RXN",MATCH(runRBA_RBA_fluxes[[#This Row],[rxn_base_id]],fba_fluxes[rxn],0),0)))</f>
        <v>1</v>
      </c>
    </row>
    <row r="1526" spans="1:12" x14ac:dyDescent="0.2">
      <c r="A1526" s="1" t="s">
        <v>1037</v>
      </c>
      <c r="B1526">
        <v>4.5988421175402E-2</v>
      </c>
      <c r="C1526">
        <v>0</v>
      </c>
      <c r="D1526">
        <v>1000.0000000000001</v>
      </c>
      <c r="E1526" t="str">
        <f>_xlfn.TEXTBEFORE(runRBA_RBA_fluxes[[#This Row],[rxn]],"-")</f>
        <v>RXN</v>
      </c>
      <c r="F1526" t="str">
        <f>IFERROR(_xlfn.TEXTAFTER(_xlfn.TEXTBEFORE(runRBA_RBA_fluxes[[#This Row],[rxn]],"_"&amp;runRBA_RBA_fluxes[[#This Row],[dir]]&amp;"-",-1),runRBA_RBA_fluxes[[#This Row],[tag]]&amp;"-"),"")</f>
        <v>TKT2_c</v>
      </c>
      <c r="G1526" t="str">
        <f>_xlfn.TEXTAFTER(_xlfn.TEXTBEFORE(runRBA_RBA_fluxes[[#This Row],[rxn]],"-"&amp;runRBA_RBA_fluxes[[#This Row],[enz]],-1),"_",-1)</f>
        <v>FWD</v>
      </c>
      <c r="H1526" t="str">
        <f>_xlfn.TEXTAFTER(runRBA_RBA_fluxes[[#This Row],[rxn]],"-",-1)</f>
        <v>YBR117C</v>
      </c>
      <c r="I1526" s="1">
        <f>IF(runRBA_RBA_fluxes[[#This Row],[dir]]="REV",-runRBA_RBA_fluxes[[#This Row],[ub]],runRBA_RBA_fluxes[[#This Row],[lb]])</f>
        <v>0</v>
      </c>
      <c r="J1526" s="1">
        <f>IF(runRBA_RBA_fluxes[[#This Row],[dir]]="REV",-runRBA_RBA_fluxes[[#This Row],[lb]],runRBA_RBA_fluxes[[#This Row],[ub]])</f>
        <v>1000.0000000000001</v>
      </c>
      <c r="K1526" s="1">
        <f>IF(runRBA_RBA_fluxes[[#This Row],[dir]]="REV",-1,1)*runRBA_RBA_fluxes[[#This Row],[flux]]</f>
        <v>4.5988421175402E-2</v>
      </c>
      <c r="L1526" s="1" t="b">
        <f>NOT(ISERROR(IF(runRBA_RBA_fluxes[[#This Row],[tag]]="RXN",MATCH(runRBA_RBA_fluxes[[#This Row],[rxn_base_id]],fba_fluxes[rxn],0),0)))</f>
        <v>1</v>
      </c>
    </row>
    <row r="1527" spans="1:12" x14ac:dyDescent="0.2">
      <c r="A1527" s="1" t="s">
        <v>1038</v>
      </c>
      <c r="B1527">
        <v>2.6288247175200002E-4</v>
      </c>
      <c r="C1527">
        <v>0</v>
      </c>
      <c r="D1527">
        <v>1000.0000000000001</v>
      </c>
      <c r="E1527" t="str">
        <f>_xlfn.TEXTBEFORE(runRBA_RBA_fluxes[[#This Row],[rxn]],"-")</f>
        <v>RXN</v>
      </c>
      <c r="F1527" t="str">
        <f>IFERROR(_xlfn.TEXTAFTER(_xlfn.TEXTBEFORE(runRBA_RBA_fluxes[[#This Row],[rxn]],"_"&amp;runRBA_RBA_fluxes[[#This Row],[dir]]&amp;"-",-1),runRBA_RBA_fluxes[[#This Row],[tag]]&amp;"-"),"")</f>
        <v>COAt_c_r</v>
      </c>
      <c r="G1527" t="str">
        <f>_xlfn.TEXTAFTER(_xlfn.TEXTBEFORE(runRBA_RBA_fluxes[[#This Row],[rxn]],"-"&amp;runRBA_RBA_fluxes[[#This Row],[enz]],-1),"_",-1)</f>
        <v>REV</v>
      </c>
      <c r="H1527" t="str">
        <f>_xlfn.TEXTAFTER(runRBA_RBA_fluxes[[#This Row],[rxn]],"-",-1)</f>
        <v>SPONT</v>
      </c>
      <c r="I1527" s="1">
        <f>IF(runRBA_RBA_fluxes[[#This Row],[dir]]="REV",-runRBA_RBA_fluxes[[#This Row],[ub]],runRBA_RBA_fluxes[[#This Row],[lb]])</f>
        <v>-1000.0000000000001</v>
      </c>
      <c r="J1527" s="1">
        <f>IF(runRBA_RBA_fluxes[[#This Row],[dir]]="REV",-runRBA_RBA_fluxes[[#This Row],[lb]],runRBA_RBA_fluxes[[#This Row],[ub]])</f>
        <v>0</v>
      </c>
      <c r="K1527" s="1">
        <f>IF(runRBA_RBA_fluxes[[#This Row],[dir]]="REV",-1,1)*runRBA_RBA_fluxes[[#This Row],[flux]]</f>
        <v>-2.6288247175200002E-4</v>
      </c>
      <c r="L1527" s="1" t="b">
        <f>NOT(ISERROR(IF(runRBA_RBA_fluxes[[#This Row],[tag]]="RXN",MATCH(runRBA_RBA_fluxes[[#This Row],[rxn_base_id]],fba_fluxes[rxn],0),0)))</f>
        <v>1</v>
      </c>
    </row>
    <row r="1528" spans="1:12" hidden="1" x14ac:dyDescent="0.2">
      <c r="A1528" s="1" t="s">
        <v>2274</v>
      </c>
      <c r="B1528">
        <v>2.30647558E-7</v>
      </c>
      <c r="C1528">
        <v>0</v>
      </c>
      <c r="D1528">
        <v>1000.0000000000001</v>
      </c>
      <c r="E1528" t="str">
        <f>_xlfn.TEXTBEFORE(runRBA_RBA_fluxes[[#This Row],[rxn]],"-")</f>
        <v>ENZSYN</v>
      </c>
      <c r="F1528" t="str">
        <f>IFERROR(_xlfn.TEXTAFTER(_xlfn.TEXTBEFORE(runRBA_RBA_fluxes[[#This Row],[rxn]],"_"&amp;runRBA_RBA_fluxes[[#This Row],[dir]]&amp;"-",-1),runRBA_RBA_fluxes[[#This Row],[tag]]&amp;"-"),"")</f>
        <v/>
      </c>
      <c r="G1528" t="e">
        <f>_xlfn.TEXTAFTER(_xlfn.TEXTBEFORE(runRBA_RBA_fluxes[[#This Row],[rxn]],"-"&amp;runRBA_RBA_fluxes[[#This Row],[enz]],-1),"_",-1)</f>
        <v>#N/A</v>
      </c>
      <c r="H1528" t="str">
        <f>_xlfn.TEXTAFTER(runRBA_RBA_fluxes[[#This Row],[rxn]],"-",-1)</f>
        <v>YNR001C</v>
      </c>
      <c r="I1528" s="1" t="e">
        <f>IF(runRBA_RBA_fluxes[[#This Row],[dir]]="REV",-runRBA_RBA_fluxes[[#This Row],[ub]],runRBA_RBA_fluxes[[#This Row],[lb]])</f>
        <v>#N/A</v>
      </c>
      <c r="J1528" s="1" t="e">
        <f>IF(runRBA_RBA_fluxes[[#This Row],[dir]]="REV",-runRBA_RBA_fluxes[[#This Row],[lb]],runRBA_RBA_fluxes[[#This Row],[ub]])</f>
        <v>#N/A</v>
      </c>
      <c r="K1528" s="1" t="e">
        <f>IF(runRBA_RBA_fluxes[[#This Row],[dir]]="REV",-1,1)*runRBA_RBA_fluxes[[#This Row],[flux]]</f>
        <v>#N/A</v>
      </c>
      <c r="L1528" s="1" t="b">
        <f>NOT(ISERROR(IF(runRBA_RBA_fluxes[[#This Row],[tag]]="RXN",MATCH(runRBA_RBA_fluxes[[#This Row],[rxn_base_id]],fba_fluxes[rxn],0),0)))</f>
        <v>1</v>
      </c>
    </row>
    <row r="1529" spans="1:12" hidden="1" x14ac:dyDescent="0.2">
      <c r="A1529" s="1" t="s">
        <v>2275</v>
      </c>
      <c r="B1529">
        <v>7.47137969E-7</v>
      </c>
      <c r="C1529">
        <v>0</v>
      </c>
      <c r="D1529">
        <v>1000.0000000000001</v>
      </c>
      <c r="E1529" t="str">
        <f>_xlfn.TEXTBEFORE(runRBA_RBA_fluxes[[#This Row],[rxn]],"-")</f>
        <v>PROSYN</v>
      </c>
      <c r="F1529" t="str">
        <f>IFERROR(_xlfn.TEXTAFTER(_xlfn.TEXTBEFORE(runRBA_RBA_fluxes[[#This Row],[rxn]],"_"&amp;runRBA_RBA_fluxes[[#This Row],[dir]]&amp;"-",-1),runRBA_RBA_fluxes[[#This Row],[tag]]&amp;"-"),"")</f>
        <v/>
      </c>
      <c r="G1529" t="e">
        <f>_xlfn.TEXTAFTER(_xlfn.TEXTBEFORE(runRBA_RBA_fluxes[[#This Row],[rxn]],"-"&amp;runRBA_RBA_fluxes[[#This Row],[enz]],-1),"_",-1)</f>
        <v>#N/A</v>
      </c>
      <c r="H1529" t="str">
        <f>_xlfn.TEXTAFTER(runRBA_RBA_fluxes[[#This Row],[rxn]],"-",-1)</f>
        <v>YGL030W</v>
      </c>
      <c r="I1529" s="1" t="e">
        <f>IF(runRBA_RBA_fluxes[[#This Row],[dir]]="REV",-runRBA_RBA_fluxes[[#This Row],[ub]],runRBA_RBA_fluxes[[#This Row],[lb]])</f>
        <v>#N/A</v>
      </c>
      <c r="J1529" s="1" t="e">
        <f>IF(runRBA_RBA_fluxes[[#This Row],[dir]]="REV",-runRBA_RBA_fluxes[[#This Row],[lb]],runRBA_RBA_fluxes[[#This Row],[ub]])</f>
        <v>#N/A</v>
      </c>
      <c r="K1529" s="1" t="e">
        <f>IF(runRBA_RBA_fluxes[[#This Row],[dir]]="REV",-1,1)*runRBA_RBA_fluxes[[#This Row],[flux]]</f>
        <v>#N/A</v>
      </c>
      <c r="L1529" s="1" t="b">
        <f>NOT(ISERROR(IF(runRBA_RBA_fluxes[[#This Row],[tag]]="RXN",MATCH(runRBA_RBA_fluxes[[#This Row],[rxn_base_id]],fba_fluxes[rxn],0),0)))</f>
        <v>1</v>
      </c>
    </row>
    <row r="1530" spans="1:12" hidden="1" x14ac:dyDescent="0.2">
      <c r="A1530" s="1" t="s">
        <v>2276</v>
      </c>
      <c r="B1530">
        <v>7.47137969E-7</v>
      </c>
      <c r="C1530">
        <v>0</v>
      </c>
      <c r="D1530">
        <v>1000.0000000000001</v>
      </c>
      <c r="E1530" t="str">
        <f>_xlfn.TEXTBEFORE(runRBA_RBA_fluxes[[#This Row],[rxn]],"-")</f>
        <v>RIBOSYN</v>
      </c>
      <c r="F1530" t="str">
        <f>IFERROR(_xlfn.TEXTAFTER(_xlfn.TEXTBEFORE(runRBA_RBA_fluxes[[#This Row],[rxn]],"_"&amp;runRBA_RBA_fluxes[[#This Row],[dir]]&amp;"-",-1),runRBA_RBA_fluxes[[#This Row],[tag]]&amp;"-"),"")</f>
        <v/>
      </c>
      <c r="G1530" t="e">
        <f>_xlfn.TEXTAFTER(_xlfn.TEXTBEFORE(runRBA_RBA_fluxes[[#This Row],[rxn]],"-"&amp;runRBA_RBA_fluxes[[#This Row],[enz]],-1),"_",-1)</f>
        <v>#N/A</v>
      </c>
      <c r="H1530" t="str">
        <f>_xlfn.TEXTAFTER(runRBA_RBA_fluxes[[#This Row],[rxn]],"-",-1)</f>
        <v>ribonuc</v>
      </c>
      <c r="I1530" s="1" t="e">
        <f>IF(runRBA_RBA_fluxes[[#This Row],[dir]]="REV",-runRBA_RBA_fluxes[[#This Row],[ub]],runRBA_RBA_fluxes[[#This Row],[lb]])</f>
        <v>#N/A</v>
      </c>
      <c r="J1530" s="1" t="e">
        <f>IF(runRBA_RBA_fluxes[[#This Row],[dir]]="REV",-runRBA_RBA_fluxes[[#This Row],[lb]],runRBA_RBA_fluxes[[#This Row],[ub]])</f>
        <v>#N/A</v>
      </c>
      <c r="K1530" s="1" t="e">
        <f>IF(runRBA_RBA_fluxes[[#This Row],[dir]]="REV",-1,1)*runRBA_RBA_fluxes[[#This Row],[flux]]</f>
        <v>#N/A</v>
      </c>
      <c r="L1530" s="1" t="b">
        <f>NOT(ISERROR(IF(runRBA_RBA_fluxes[[#This Row],[tag]]="RXN",MATCH(runRBA_RBA_fluxes[[#This Row],[rxn_base_id]],fba_fluxes[rxn],0),0)))</f>
        <v>1</v>
      </c>
    </row>
    <row r="1531" spans="1:12" hidden="1" x14ac:dyDescent="0.2">
      <c r="A1531" s="1" t="s">
        <v>2277</v>
      </c>
      <c r="B1531">
        <v>7.9850122399999995E-7</v>
      </c>
      <c r="C1531">
        <v>0</v>
      </c>
      <c r="D1531">
        <v>1000.0000000000001</v>
      </c>
      <c r="E1531" t="str">
        <f>_xlfn.TEXTBEFORE(runRBA_RBA_fluxes[[#This Row],[rxn]],"-")</f>
        <v>ENZLOAD</v>
      </c>
      <c r="F1531" t="str">
        <f>IFERROR(_xlfn.TEXTAFTER(_xlfn.TEXTBEFORE(runRBA_RBA_fluxes[[#This Row],[rxn]],"_"&amp;runRBA_RBA_fluxes[[#This Row],[dir]]&amp;"-",-1),runRBA_RBA_fluxes[[#This Row],[tag]]&amp;"-"),"")</f>
        <v>PPBNGD_c</v>
      </c>
      <c r="G1531" t="str">
        <f>_xlfn.TEXTAFTER(_xlfn.TEXTBEFORE(runRBA_RBA_fluxes[[#This Row],[rxn]],"-"&amp;runRBA_RBA_fluxes[[#This Row],[enz]],-1),"_",-1)</f>
        <v>FWD</v>
      </c>
      <c r="H1531" t="str">
        <f>_xlfn.TEXTAFTER(runRBA_RBA_fluxes[[#This Row],[rxn]],"-",-1)</f>
        <v>YDL205C</v>
      </c>
      <c r="I1531" s="1">
        <f>IF(runRBA_RBA_fluxes[[#This Row],[dir]]="REV",-runRBA_RBA_fluxes[[#This Row],[ub]],runRBA_RBA_fluxes[[#This Row],[lb]])</f>
        <v>0</v>
      </c>
      <c r="J1531" s="1">
        <f>IF(runRBA_RBA_fluxes[[#This Row],[dir]]="REV",-runRBA_RBA_fluxes[[#This Row],[lb]],runRBA_RBA_fluxes[[#This Row],[ub]])</f>
        <v>1000.0000000000001</v>
      </c>
      <c r="K1531" s="1">
        <f>IF(runRBA_RBA_fluxes[[#This Row],[dir]]="REV",-1,1)*runRBA_RBA_fluxes[[#This Row],[flux]]</f>
        <v>7.9850122399999995E-7</v>
      </c>
      <c r="L1531" s="1" t="b">
        <f>NOT(ISERROR(IF(runRBA_RBA_fluxes[[#This Row],[tag]]="RXN",MATCH(runRBA_RBA_fluxes[[#This Row],[rxn_base_id]],fba_fluxes[rxn],0),0)))</f>
        <v>1</v>
      </c>
    </row>
    <row r="1532" spans="1:12" hidden="1" x14ac:dyDescent="0.2">
      <c r="A1532" s="1" t="s">
        <v>2278</v>
      </c>
      <c r="B1532">
        <v>1.7593487989999999E-6</v>
      </c>
      <c r="C1532">
        <v>0</v>
      </c>
      <c r="D1532">
        <v>1000.0000000000001</v>
      </c>
      <c r="E1532" t="str">
        <f>_xlfn.TEXTBEFORE(runRBA_RBA_fluxes[[#This Row],[rxn]],"-")</f>
        <v>ENZLOAD</v>
      </c>
      <c r="F1532" t="str">
        <f>IFERROR(_xlfn.TEXTAFTER(_xlfn.TEXTBEFORE(runRBA_RBA_fluxes[[#This Row],[rxn]],"_"&amp;runRBA_RBA_fluxes[[#This Row],[dir]]&amp;"-",-1),runRBA_RBA_fluxes[[#This Row],[tag]]&amp;"-"),"")</f>
        <v>METS_c</v>
      </c>
      <c r="G1532" t="str">
        <f>_xlfn.TEXTAFTER(_xlfn.TEXTBEFORE(runRBA_RBA_fluxes[[#This Row],[rxn]],"-"&amp;runRBA_RBA_fluxes[[#This Row],[enz]],-1),"_",-1)</f>
        <v>FWD</v>
      </c>
      <c r="H1532" t="str">
        <f>_xlfn.TEXTAFTER(runRBA_RBA_fluxes[[#This Row],[rxn]],"-",-1)</f>
        <v>YER091C</v>
      </c>
      <c r="I1532" s="1">
        <f>IF(runRBA_RBA_fluxes[[#This Row],[dir]]="REV",-runRBA_RBA_fluxes[[#This Row],[ub]],runRBA_RBA_fluxes[[#This Row],[lb]])</f>
        <v>0</v>
      </c>
      <c r="J1532" s="1">
        <f>IF(runRBA_RBA_fluxes[[#This Row],[dir]]="REV",-runRBA_RBA_fluxes[[#This Row],[lb]],runRBA_RBA_fluxes[[#This Row],[ub]])</f>
        <v>1000.0000000000001</v>
      </c>
      <c r="K1532" s="1">
        <f>IF(runRBA_RBA_fluxes[[#This Row],[dir]]="REV",-1,1)*runRBA_RBA_fluxes[[#This Row],[flux]]</f>
        <v>1.7593487989999999E-6</v>
      </c>
      <c r="L1532" s="1" t="b">
        <f>NOT(ISERROR(IF(runRBA_RBA_fluxes[[#This Row],[tag]]="RXN",MATCH(runRBA_RBA_fluxes[[#This Row],[rxn_base_id]],fba_fluxes[rxn],0),0)))</f>
        <v>1</v>
      </c>
    </row>
    <row r="1533" spans="1:12" hidden="1" x14ac:dyDescent="0.2">
      <c r="A1533" s="1" t="s">
        <v>2279</v>
      </c>
      <c r="B1533">
        <v>9.0542968999999999E-8</v>
      </c>
      <c r="C1533">
        <v>0</v>
      </c>
      <c r="D1533">
        <v>1000.0000000000001</v>
      </c>
      <c r="E1533" t="str">
        <f>_xlfn.TEXTBEFORE(runRBA_RBA_fluxes[[#This Row],[rxn]],"-")</f>
        <v>PROSYN</v>
      </c>
      <c r="F1533" t="str">
        <f>IFERROR(_xlfn.TEXTAFTER(_xlfn.TEXTBEFORE(runRBA_RBA_fluxes[[#This Row],[rxn]],"_"&amp;runRBA_RBA_fluxes[[#This Row],[dir]]&amp;"-",-1),runRBA_RBA_fluxes[[#This Row],[tag]]&amp;"-"),"")</f>
        <v/>
      </c>
      <c r="G1533" t="e">
        <f>_xlfn.TEXTAFTER(_xlfn.TEXTBEFORE(runRBA_RBA_fluxes[[#This Row],[rxn]],"-"&amp;runRBA_RBA_fluxes[[#This Row],[enz]],-1),"_",-1)</f>
        <v>#N/A</v>
      </c>
      <c r="H1533" t="str">
        <f>_xlfn.TEXTAFTER(runRBA_RBA_fluxes[[#This Row],[rxn]],"-",-1)</f>
        <v>YDR115W</v>
      </c>
      <c r="I1533" s="1" t="e">
        <f>IF(runRBA_RBA_fluxes[[#This Row],[dir]]="REV",-runRBA_RBA_fluxes[[#This Row],[ub]],runRBA_RBA_fluxes[[#This Row],[lb]])</f>
        <v>#N/A</v>
      </c>
      <c r="J1533" s="1" t="e">
        <f>IF(runRBA_RBA_fluxes[[#This Row],[dir]]="REV",-runRBA_RBA_fluxes[[#This Row],[lb]],runRBA_RBA_fluxes[[#This Row],[ub]])</f>
        <v>#N/A</v>
      </c>
      <c r="K1533" s="1" t="e">
        <f>IF(runRBA_RBA_fluxes[[#This Row],[dir]]="REV",-1,1)*runRBA_RBA_fluxes[[#This Row],[flux]]</f>
        <v>#N/A</v>
      </c>
      <c r="L1533" s="1" t="b">
        <f>NOT(ISERROR(IF(runRBA_RBA_fluxes[[#This Row],[tag]]="RXN",MATCH(runRBA_RBA_fluxes[[#This Row],[rxn_base_id]],fba_fluxes[rxn],0),0)))</f>
        <v>1</v>
      </c>
    </row>
    <row r="1534" spans="1:12" hidden="1" x14ac:dyDescent="0.2">
      <c r="A1534" s="1" t="s">
        <v>2280</v>
      </c>
      <c r="B1534">
        <v>6.2179400000000001E-10</v>
      </c>
      <c r="C1534">
        <v>0</v>
      </c>
      <c r="D1534">
        <v>1000.0000000000001</v>
      </c>
      <c r="E1534" t="str">
        <f>_xlfn.TEXTBEFORE(runRBA_RBA_fluxes[[#This Row],[rxn]],"-")</f>
        <v>ENZSYN</v>
      </c>
      <c r="F1534" t="str">
        <f>IFERROR(_xlfn.TEXTAFTER(_xlfn.TEXTBEFORE(runRBA_RBA_fluxes[[#This Row],[rxn]],"_"&amp;runRBA_RBA_fluxes[[#This Row],[dir]]&amp;"-",-1),runRBA_RBA_fluxes[[#This Row],[tag]]&amp;"-"),"")</f>
        <v/>
      </c>
      <c r="G1534" t="e">
        <f>_xlfn.TEXTAFTER(_xlfn.TEXTBEFORE(runRBA_RBA_fluxes[[#This Row],[rxn]],"-"&amp;runRBA_RBA_fluxes[[#This Row],[enz]],-1),"_",-1)</f>
        <v>#N/A</v>
      </c>
      <c r="H1534" t="str">
        <f>_xlfn.TEXTAFTER(runRBA_RBA_fluxes[[#This Row],[rxn]],"-",-1)</f>
        <v>YCR048W</v>
      </c>
      <c r="I1534" s="1" t="e">
        <f>IF(runRBA_RBA_fluxes[[#This Row],[dir]]="REV",-runRBA_RBA_fluxes[[#This Row],[ub]],runRBA_RBA_fluxes[[#This Row],[lb]])</f>
        <v>#N/A</v>
      </c>
      <c r="J1534" s="1" t="e">
        <f>IF(runRBA_RBA_fluxes[[#This Row],[dir]]="REV",-runRBA_RBA_fluxes[[#This Row],[lb]],runRBA_RBA_fluxes[[#This Row],[ub]])</f>
        <v>#N/A</v>
      </c>
      <c r="K1534" s="1" t="e">
        <f>IF(runRBA_RBA_fluxes[[#This Row],[dir]]="REV",-1,1)*runRBA_RBA_fluxes[[#This Row],[flux]]</f>
        <v>#N/A</v>
      </c>
      <c r="L1534" s="1" t="b">
        <f>NOT(ISERROR(IF(runRBA_RBA_fluxes[[#This Row],[tag]]="RXN",MATCH(runRBA_RBA_fluxes[[#This Row],[rxn_base_id]],fba_fluxes[rxn],0),0)))</f>
        <v>1</v>
      </c>
    </row>
    <row r="1535" spans="1:12" hidden="1" x14ac:dyDescent="0.2">
      <c r="A1535" s="1" t="s">
        <v>2281</v>
      </c>
      <c r="B1535">
        <v>7.47137969E-7</v>
      </c>
      <c r="C1535">
        <v>0</v>
      </c>
      <c r="D1535">
        <v>1000.0000000000001</v>
      </c>
      <c r="E1535" t="str">
        <f>_xlfn.TEXTBEFORE(runRBA_RBA_fluxes[[#This Row],[rxn]],"-")</f>
        <v>RIBOSUBSYN</v>
      </c>
      <c r="F1535" t="str">
        <f>IFERROR(_xlfn.TEXTAFTER(_xlfn.TEXTBEFORE(runRBA_RBA_fluxes[[#This Row],[rxn]],"_"&amp;runRBA_RBA_fluxes[[#This Row],[dir]]&amp;"-",-1),runRBA_RBA_fluxes[[#This Row],[tag]]&amp;"-"),"")</f>
        <v/>
      </c>
      <c r="G1535" t="e">
        <f>_xlfn.TEXTAFTER(_xlfn.TEXTBEFORE(runRBA_RBA_fluxes[[#This Row],[rxn]],"-"&amp;runRBA_RBA_fluxes[[#This Row],[enz]],-1),"_",-1)</f>
        <v>#N/A</v>
      </c>
      <c r="H1535" t="str">
        <f>_xlfn.TEXTAFTER(runRBA_RBA_fluxes[[#This Row],[rxn]],"-",-1)</f>
        <v>YKL156W</v>
      </c>
      <c r="I1535" s="1" t="e">
        <f>IF(runRBA_RBA_fluxes[[#This Row],[dir]]="REV",-runRBA_RBA_fluxes[[#This Row],[ub]],runRBA_RBA_fluxes[[#This Row],[lb]])</f>
        <v>#N/A</v>
      </c>
      <c r="J1535" s="1" t="e">
        <f>IF(runRBA_RBA_fluxes[[#This Row],[dir]]="REV",-runRBA_RBA_fluxes[[#This Row],[lb]],runRBA_RBA_fluxes[[#This Row],[ub]])</f>
        <v>#N/A</v>
      </c>
      <c r="K1535" s="1" t="e">
        <f>IF(runRBA_RBA_fluxes[[#This Row],[dir]]="REV",-1,1)*runRBA_RBA_fluxes[[#This Row],[flux]]</f>
        <v>#N/A</v>
      </c>
      <c r="L1535" s="1" t="b">
        <f>NOT(ISERROR(IF(runRBA_RBA_fluxes[[#This Row],[tag]]="RXN",MATCH(runRBA_RBA_fluxes[[#This Row],[rxn_base_id]],fba_fluxes[rxn],0),0)))</f>
        <v>1</v>
      </c>
    </row>
    <row r="1536" spans="1:12" hidden="1" x14ac:dyDescent="0.2">
      <c r="A1536" s="1" t="s">
        <v>2282</v>
      </c>
      <c r="B1536">
        <v>2.85759857E-7</v>
      </c>
      <c r="C1536">
        <v>0</v>
      </c>
      <c r="D1536">
        <v>1000.0000000000001</v>
      </c>
      <c r="E1536" t="str">
        <f>_xlfn.TEXTBEFORE(runRBA_RBA_fluxes[[#This Row],[rxn]],"-")</f>
        <v>PROSYN</v>
      </c>
      <c r="F1536" t="str">
        <f>IFERROR(_xlfn.TEXTAFTER(_xlfn.TEXTBEFORE(runRBA_RBA_fluxes[[#This Row],[rxn]],"_"&amp;runRBA_RBA_fluxes[[#This Row],[dir]]&amp;"-",-1),runRBA_RBA_fluxes[[#This Row],[tag]]&amp;"-"),"")</f>
        <v/>
      </c>
      <c r="G1536" t="e">
        <f>_xlfn.TEXTAFTER(_xlfn.TEXTBEFORE(runRBA_RBA_fluxes[[#This Row],[rxn]],"-"&amp;runRBA_RBA_fluxes[[#This Row],[enz]],-1),"_",-1)</f>
        <v>#N/A</v>
      </c>
      <c r="H1536" t="str">
        <f>_xlfn.TEXTAFTER(runRBA_RBA_fluxes[[#This Row],[rxn]],"-",-1)</f>
        <v>YPL262W_m</v>
      </c>
      <c r="I1536" s="1" t="e">
        <f>IF(runRBA_RBA_fluxes[[#This Row],[dir]]="REV",-runRBA_RBA_fluxes[[#This Row],[ub]],runRBA_RBA_fluxes[[#This Row],[lb]])</f>
        <v>#N/A</v>
      </c>
      <c r="J1536" s="1" t="e">
        <f>IF(runRBA_RBA_fluxes[[#This Row],[dir]]="REV",-runRBA_RBA_fluxes[[#This Row],[lb]],runRBA_RBA_fluxes[[#This Row],[ub]])</f>
        <v>#N/A</v>
      </c>
      <c r="K1536" s="1" t="e">
        <f>IF(runRBA_RBA_fluxes[[#This Row],[dir]]="REV",-1,1)*runRBA_RBA_fluxes[[#This Row],[flux]]</f>
        <v>#N/A</v>
      </c>
      <c r="L1536" s="1" t="b">
        <f>NOT(ISERROR(IF(runRBA_RBA_fluxes[[#This Row],[tag]]="RXN",MATCH(runRBA_RBA_fluxes[[#This Row],[rxn_base_id]],fba_fluxes[rxn],0),0)))</f>
        <v>1</v>
      </c>
    </row>
    <row r="1537" spans="1:12" x14ac:dyDescent="0.2">
      <c r="A1537" s="1" t="s">
        <v>1039</v>
      </c>
      <c r="B1537">
        <v>1.791985558267E-3</v>
      </c>
      <c r="C1537">
        <v>0</v>
      </c>
      <c r="D1537">
        <v>1000.0000000000001</v>
      </c>
      <c r="E1537" t="str">
        <f>_xlfn.TEXTBEFORE(runRBA_RBA_fluxes[[#This Row],[rxn]],"-")</f>
        <v>RXN</v>
      </c>
      <c r="F1537" t="str">
        <f>IFERROR(_xlfn.TEXTAFTER(_xlfn.TEXTBEFORE(runRBA_RBA_fluxes[[#This Row],[rxn]],"_"&amp;runRBA_RBA_fluxes[[#This Row],[dir]]&amp;"-",-1),runRBA_RBA_fluxes[[#This Row],[tag]]&amp;"-"),"")</f>
        <v>GLYC3Pt_c_l</v>
      </c>
      <c r="G1537" t="str">
        <f>_xlfn.TEXTAFTER(_xlfn.TEXTBEFORE(runRBA_RBA_fluxes[[#This Row],[rxn]],"-"&amp;runRBA_RBA_fluxes[[#This Row],[enz]],-1),"_",-1)</f>
        <v>FWD</v>
      </c>
      <c r="H1537" t="str">
        <f>_xlfn.TEXTAFTER(runRBA_RBA_fluxes[[#This Row],[rxn]],"-",-1)</f>
        <v>SPONT</v>
      </c>
      <c r="I1537" s="1">
        <f>IF(runRBA_RBA_fluxes[[#This Row],[dir]]="REV",-runRBA_RBA_fluxes[[#This Row],[ub]],runRBA_RBA_fluxes[[#This Row],[lb]])</f>
        <v>0</v>
      </c>
      <c r="J1537" s="1">
        <f>IF(runRBA_RBA_fluxes[[#This Row],[dir]]="REV",-runRBA_RBA_fluxes[[#This Row],[lb]],runRBA_RBA_fluxes[[#This Row],[ub]])</f>
        <v>1000.0000000000001</v>
      </c>
      <c r="K1537" s="1">
        <f>IF(runRBA_RBA_fluxes[[#This Row],[dir]]="REV",-1,1)*runRBA_RBA_fluxes[[#This Row],[flux]]</f>
        <v>1.791985558267E-3</v>
      </c>
      <c r="L1537" s="1" t="b">
        <f>NOT(ISERROR(IF(runRBA_RBA_fluxes[[#This Row],[tag]]="RXN",MATCH(runRBA_RBA_fluxes[[#This Row],[rxn_base_id]],fba_fluxes[rxn],0),0)))</f>
        <v>1</v>
      </c>
    </row>
    <row r="1538" spans="1:12" hidden="1" x14ac:dyDescent="0.2">
      <c r="A1538" s="1" t="s">
        <v>2283</v>
      </c>
      <c r="B1538">
        <v>7.47137969E-7</v>
      </c>
      <c r="C1538">
        <v>0</v>
      </c>
      <c r="D1538">
        <v>1000.0000000000001</v>
      </c>
      <c r="E1538" t="str">
        <f>_xlfn.TEXTBEFORE(runRBA_RBA_fluxes[[#This Row],[rxn]],"-")</f>
        <v>RIBOSUBSYN</v>
      </c>
      <c r="F1538" t="str">
        <f>IFERROR(_xlfn.TEXTAFTER(_xlfn.TEXTBEFORE(runRBA_RBA_fluxes[[#This Row],[rxn]],"_"&amp;runRBA_RBA_fluxes[[#This Row],[dir]]&amp;"-",-1),runRBA_RBA_fluxes[[#This Row],[tag]]&amp;"-"),"")</f>
        <v/>
      </c>
      <c r="G1538" t="e">
        <f>_xlfn.TEXTAFTER(_xlfn.TEXTBEFORE(runRBA_RBA_fluxes[[#This Row],[rxn]],"-"&amp;runRBA_RBA_fluxes[[#This Row],[enz]],-1),"_",-1)</f>
        <v>#N/A</v>
      </c>
      <c r="H1538" t="str">
        <f>_xlfn.TEXTAFTER(runRBA_RBA_fluxes[[#This Row],[rxn]],"-",-1)</f>
        <v>YOR063W</v>
      </c>
      <c r="I1538" s="1" t="e">
        <f>IF(runRBA_RBA_fluxes[[#This Row],[dir]]="REV",-runRBA_RBA_fluxes[[#This Row],[ub]],runRBA_RBA_fluxes[[#This Row],[lb]])</f>
        <v>#N/A</v>
      </c>
      <c r="J1538" s="1" t="e">
        <f>IF(runRBA_RBA_fluxes[[#This Row],[dir]]="REV",-runRBA_RBA_fluxes[[#This Row],[lb]],runRBA_RBA_fluxes[[#This Row],[ub]])</f>
        <v>#N/A</v>
      </c>
      <c r="K1538" s="1" t="e">
        <f>IF(runRBA_RBA_fluxes[[#This Row],[dir]]="REV",-1,1)*runRBA_RBA_fluxes[[#This Row],[flux]]</f>
        <v>#N/A</v>
      </c>
      <c r="L1538" s="1" t="b">
        <f>NOT(ISERROR(IF(runRBA_RBA_fluxes[[#This Row],[tag]]="RXN",MATCH(runRBA_RBA_fluxes[[#This Row],[rxn_base_id]],fba_fluxes[rxn],0),0)))</f>
        <v>1</v>
      </c>
    </row>
    <row r="1539" spans="1:12" hidden="1" x14ac:dyDescent="0.2">
      <c r="A1539" s="1" t="s">
        <v>2284</v>
      </c>
      <c r="B1539">
        <v>9.0542968999999999E-8</v>
      </c>
      <c r="C1539">
        <v>0</v>
      </c>
      <c r="D1539">
        <v>1000.0000000000001</v>
      </c>
      <c r="E1539" t="str">
        <f>_xlfn.TEXTBEFORE(runRBA_RBA_fluxes[[#This Row],[rxn]],"-")</f>
        <v>PROSYN</v>
      </c>
      <c r="F1539" t="str">
        <f>IFERROR(_xlfn.TEXTAFTER(_xlfn.TEXTBEFORE(runRBA_RBA_fluxes[[#This Row],[rxn]],"_"&amp;runRBA_RBA_fluxes[[#This Row],[dir]]&amp;"-",-1),runRBA_RBA_fluxes[[#This Row],[tag]]&amp;"-"),"")</f>
        <v/>
      </c>
      <c r="G1539" t="e">
        <f>_xlfn.TEXTAFTER(_xlfn.TEXTBEFORE(runRBA_RBA_fluxes[[#This Row],[rxn]],"-"&amp;runRBA_RBA_fluxes[[#This Row],[enz]],-1),"_",-1)</f>
        <v>#N/A</v>
      </c>
      <c r="H1539" t="str">
        <f>_xlfn.TEXTAFTER(runRBA_RBA_fluxes[[#This Row],[rxn]],"-",-1)</f>
        <v>YOR150W</v>
      </c>
      <c r="I1539" s="1" t="e">
        <f>IF(runRBA_RBA_fluxes[[#This Row],[dir]]="REV",-runRBA_RBA_fluxes[[#This Row],[ub]],runRBA_RBA_fluxes[[#This Row],[lb]])</f>
        <v>#N/A</v>
      </c>
      <c r="J1539" s="1" t="e">
        <f>IF(runRBA_RBA_fluxes[[#This Row],[dir]]="REV",-runRBA_RBA_fluxes[[#This Row],[lb]],runRBA_RBA_fluxes[[#This Row],[ub]])</f>
        <v>#N/A</v>
      </c>
      <c r="K1539" s="1" t="e">
        <f>IF(runRBA_RBA_fluxes[[#This Row],[dir]]="REV",-1,1)*runRBA_RBA_fluxes[[#This Row],[flux]]</f>
        <v>#N/A</v>
      </c>
      <c r="L1539" s="1" t="b">
        <f>NOT(ISERROR(IF(runRBA_RBA_fluxes[[#This Row],[tag]]="RXN",MATCH(runRBA_RBA_fluxes[[#This Row],[rxn_base_id]],fba_fluxes[rxn],0),0)))</f>
        <v>1</v>
      </c>
    </row>
    <row r="1540" spans="1:12" hidden="1" x14ac:dyDescent="0.2">
      <c r="A1540" s="1" t="s">
        <v>2285</v>
      </c>
      <c r="B1540">
        <v>1.210114276E-6</v>
      </c>
      <c r="C1540">
        <v>0</v>
      </c>
      <c r="D1540">
        <v>1000.0000000000001</v>
      </c>
      <c r="E1540" t="str">
        <f>_xlfn.TEXTBEFORE(runRBA_RBA_fluxes[[#This Row],[rxn]],"-")</f>
        <v>ENZSYN</v>
      </c>
      <c r="F1540" t="str">
        <f>IFERROR(_xlfn.TEXTAFTER(_xlfn.TEXTBEFORE(runRBA_RBA_fluxes[[#This Row],[rxn]],"_"&amp;runRBA_RBA_fluxes[[#This Row],[dir]]&amp;"-",-1),runRBA_RBA_fluxes[[#This Row],[tag]]&amp;"-"),"")</f>
        <v/>
      </c>
      <c r="G1540" t="e">
        <f>_xlfn.TEXTAFTER(_xlfn.TEXTBEFORE(runRBA_RBA_fluxes[[#This Row],[rxn]],"-"&amp;runRBA_RBA_fluxes[[#This Row],[enz]],-1),"_",-1)</f>
        <v>#N/A</v>
      </c>
      <c r="H1540" t="str">
        <f>_xlfn.TEXTAFTER(runRBA_RBA_fluxes[[#This Row],[rxn]],"-",-1)</f>
        <v>YOR176W</v>
      </c>
      <c r="I1540" s="1" t="e">
        <f>IF(runRBA_RBA_fluxes[[#This Row],[dir]]="REV",-runRBA_RBA_fluxes[[#This Row],[ub]],runRBA_RBA_fluxes[[#This Row],[lb]])</f>
        <v>#N/A</v>
      </c>
      <c r="J1540" s="1" t="e">
        <f>IF(runRBA_RBA_fluxes[[#This Row],[dir]]="REV",-runRBA_RBA_fluxes[[#This Row],[lb]],runRBA_RBA_fluxes[[#This Row],[ub]])</f>
        <v>#N/A</v>
      </c>
      <c r="K1540" s="1" t="e">
        <f>IF(runRBA_RBA_fluxes[[#This Row],[dir]]="REV",-1,1)*runRBA_RBA_fluxes[[#This Row],[flux]]</f>
        <v>#N/A</v>
      </c>
      <c r="L1540" s="1" t="b">
        <f>NOT(ISERROR(IF(runRBA_RBA_fluxes[[#This Row],[tag]]="RXN",MATCH(runRBA_RBA_fluxes[[#This Row],[rxn_base_id]],fba_fluxes[rxn],0),0)))</f>
        <v>1</v>
      </c>
    </row>
    <row r="1541" spans="1:12" x14ac:dyDescent="0.2">
      <c r="A1541" s="1" t="s">
        <v>1041</v>
      </c>
      <c r="B1541">
        <v>0.50491269434578301</v>
      </c>
      <c r="C1541">
        <v>0</v>
      </c>
      <c r="D1541">
        <v>1000.0000000000001</v>
      </c>
      <c r="E1541" t="str">
        <f>_xlfn.TEXTBEFORE(runRBA_RBA_fluxes[[#This Row],[rxn]],"-")</f>
        <v>RXN</v>
      </c>
      <c r="F1541" t="str">
        <f>IFERROR(_xlfn.TEXTAFTER(_xlfn.TEXTBEFORE(runRBA_RBA_fluxes[[#This Row],[rxn]],"_"&amp;runRBA_RBA_fluxes[[#This Row],[dir]]&amp;"-",-1),runRBA_RBA_fluxes[[#This Row],[tag]]&amp;"-"),"")</f>
        <v>MDH_m</v>
      </c>
      <c r="G1541" t="str">
        <f>_xlfn.TEXTAFTER(_xlfn.TEXTBEFORE(runRBA_RBA_fluxes[[#This Row],[rxn]],"-"&amp;runRBA_RBA_fluxes[[#This Row],[enz]],-1),"_",-1)</f>
        <v>FWD</v>
      </c>
      <c r="H1541" t="str">
        <f>_xlfn.TEXTAFTER(runRBA_RBA_fluxes[[#This Row],[rxn]],"-",-1)</f>
        <v>YKL085W</v>
      </c>
      <c r="I1541" s="1">
        <f>IF(runRBA_RBA_fluxes[[#This Row],[dir]]="REV",-runRBA_RBA_fluxes[[#This Row],[ub]],runRBA_RBA_fluxes[[#This Row],[lb]])</f>
        <v>0</v>
      </c>
      <c r="J1541" s="1">
        <f>IF(runRBA_RBA_fluxes[[#This Row],[dir]]="REV",-runRBA_RBA_fluxes[[#This Row],[lb]],runRBA_RBA_fluxes[[#This Row],[ub]])</f>
        <v>1000.0000000000001</v>
      </c>
      <c r="K1541" s="1">
        <f>IF(runRBA_RBA_fluxes[[#This Row],[dir]]="REV",-1,1)*runRBA_RBA_fluxes[[#This Row],[flux]]</f>
        <v>0.50491269434578301</v>
      </c>
      <c r="L1541" s="1" t="b">
        <f>NOT(ISERROR(IF(runRBA_RBA_fluxes[[#This Row],[tag]]="RXN",MATCH(runRBA_RBA_fluxes[[#This Row],[rxn_base_id]],fba_fluxes[rxn],0),0)))</f>
        <v>1</v>
      </c>
    </row>
    <row r="1542" spans="1:12" x14ac:dyDescent="0.2">
      <c r="A1542" s="1" t="s">
        <v>1042</v>
      </c>
      <c r="B1542">
        <v>0.247731019873973</v>
      </c>
      <c r="C1542">
        <v>0</v>
      </c>
      <c r="D1542">
        <v>1000.0000000000001</v>
      </c>
      <c r="E1542" t="str">
        <f>_xlfn.TEXTBEFORE(runRBA_RBA_fluxes[[#This Row],[rxn]],"-")</f>
        <v>RXN</v>
      </c>
      <c r="F1542" t="str">
        <f>IFERROR(_xlfn.TEXTAFTER(_xlfn.TEXTBEFORE(runRBA_RBA_fluxes[[#This Row],[rxn]],"_"&amp;runRBA_RBA_fluxes[[#This Row],[dir]]&amp;"-",-1),runRBA_RBA_fluxes[[#This Row],[tag]]&amp;"-"),"")</f>
        <v>PROD2_m</v>
      </c>
      <c r="G1542" t="str">
        <f>_xlfn.TEXTAFTER(_xlfn.TEXTBEFORE(runRBA_RBA_fluxes[[#This Row],[rxn]],"-"&amp;runRBA_RBA_fluxes[[#This Row],[enz]],-1),"_",-1)</f>
        <v>FWD</v>
      </c>
      <c r="H1542" t="str">
        <f>_xlfn.TEXTAFTER(runRBA_RBA_fluxes[[#This Row],[rxn]],"-",-1)</f>
        <v>YLR142W</v>
      </c>
      <c r="I1542" s="1">
        <f>IF(runRBA_RBA_fluxes[[#This Row],[dir]]="REV",-runRBA_RBA_fluxes[[#This Row],[ub]],runRBA_RBA_fluxes[[#This Row],[lb]])</f>
        <v>0</v>
      </c>
      <c r="J1542" s="1">
        <f>IF(runRBA_RBA_fluxes[[#This Row],[dir]]="REV",-runRBA_RBA_fluxes[[#This Row],[lb]],runRBA_RBA_fluxes[[#This Row],[ub]])</f>
        <v>1000.0000000000001</v>
      </c>
      <c r="K1542" s="1">
        <f>IF(runRBA_RBA_fluxes[[#This Row],[dir]]="REV",-1,1)*runRBA_RBA_fluxes[[#This Row],[flux]]</f>
        <v>0.247731019873973</v>
      </c>
      <c r="L1542" s="1" t="b">
        <f>NOT(ISERROR(IF(runRBA_RBA_fluxes[[#This Row],[tag]]="RXN",MATCH(runRBA_RBA_fluxes[[#This Row],[rxn_base_id]],fba_fluxes[rxn],0),0)))</f>
        <v>1</v>
      </c>
    </row>
    <row r="1543" spans="1:12" hidden="1" x14ac:dyDescent="0.2">
      <c r="A1543" s="1" t="s">
        <v>2286</v>
      </c>
      <c r="B1543">
        <v>3.5920256609999999E-6</v>
      </c>
      <c r="C1543">
        <v>0</v>
      </c>
      <c r="D1543">
        <v>1000.0000000000001</v>
      </c>
      <c r="E1543" t="str">
        <f>_xlfn.TEXTBEFORE(runRBA_RBA_fluxes[[#This Row],[rxn]],"-")</f>
        <v>ENZSYN</v>
      </c>
      <c r="F1543" t="str">
        <f>IFERROR(_xlfn.TEXTAFTER(_xlfn.TEXTBEFORE(runRBA_RBA_fluxes[[#This Row],[rxn]],"_"&amp;runRBA_RBA_fluxes[[#This Row],[dir]]&amp;"-",-1),runRBA_RBA_fluxes[[#This Row],[tag]]&amp;"-"),"")</f>
        <v/>
      </c>
      <c r="G1543" t="e">
        <f>_xlfn.TEXTAFTER(_xlfn.TEXTBEFORE(runRBA_RBA_fluxes[[#This Row],[rxn]],"-"&amp;runRBA_RBA_fluxes[[#This Row],[enz]],-1),"_",-1)</f>
        <v>#N/A</v>
      </c>
      <c r="H1543" t="str">
        <f>_xlfn.TEXTAFTER(runRBA_RBA_fluxes[[#This Row],[rxn]],"-",-1)</f>
        <v>YGR192C</v>
      </c>
      <c r="I1543" s="1" t="e">
        <f>IF(runRBA_RBA_fluxes[[#This Row],[dir]]="REV",-runRBA_RBA_fluxes[[#This Row],[ub]],runRBA_RBA_fluxes[[#This Row],[lb]])</f>
        <v>#N/A</v>
      </c>
      <c r="J1543" s="1" t="e">
        <f>IF(runRBA_RBA_fluxes[[#This Row],[dir]]="REV",-runRBA_RBA_fluxes[[#This Row],[lb]],runRBA_RBA_fluxes[[#This Row],[ub]])</f>
        <v>#N/A</v>
      </c>
      <c r="K1543" s="1" t="e">
        <f>IF(runRBA_RBA_fluxes[[#This Row],[dir]]="REV",-1,1)*runRBA_RBA_fluxes[[#This Row],[flux]]</f>
        <v>#N/A</v>
      </c>
      <c r="L1543" s="1" t="b">
        <f>NOT(ISERROR(IF(runRBA_RBA_fluxes[[#This Row],[tag]]="RXN",MATCH(runRBA_RBA_fluxes[[#This Row],[rxn_base_id]],fba_fluxes[rxn],0),0)))</f>
        <v>1</v>
      </c>
    </row>
    <row r="1544" spans="1:12" x14ac:dyDescent="0.2">
      <c r="A1544" s="1" t="s">
        <v>1044</v>
      </c>
      <c r="B1544">
        <v>2.5837887199550002E-3</v>
      </c>
      <c r="C1544">
        <v>0</v>
      </c>
      <c r="D1544">
        <v>1000.0000000000001</v>
      </c>
      <c r="E1544" t="str">
        <f>_xlfn.TEXTBEFORE(runRBA_RBA_fluxes[[#This Row],[rxn]],"-")</f>
        <v>RXN</v>
      </c>
      <c r="F1544" t="str">
        <f>IFERROR(_xlfn.TEXTAFTER(_xlfn.TEXTBEFORE(runRBA_RBA_fluxes[[#This Row],[rxn]],"_"&amp;runRBA_RBA_fluxes[[#This Row],[dir]]&amp;"-",-1),runRBA_RBA_fluxes[[#This Row],[tag]]&amp;"-"),"")</f>
        <v>TRE6PS_c</v>
      </c>
      <c r="G1544" t="str">
        <f>_xlfn.TEXTAFTER(_xlfn.TEXTBEFORE(runRBA_RBA_fluxes[[#This Row],[rxn]],"-"&amp;runRBA_RBA_fluxes[[#This Row],[enz]],-1),"_",-1)</f>
        <v>FWD</v>
      </c>
      <c r="H1544" t="str">
        <f>_xlfn.TEXTAFTER(runRBA_RBA_fluxes[[#This Row],[rxn]],"-",-1)</f>
        <v>TPS123</v>
      </c>
      <c r="I1544" s="1">
        <f>IF(runRBA_RBA_fluxes[[#This Row],[dir]]="REV",-runRBA_RBA_fluxes[[#This Row],[ub]],runRBA_RBA_fluxes[[#This Row],[lb]])</f>
        <v>0</v>
      </c>
      <c r="J1544" s="1">
        <f>IF(runRBA_RBA_fluxes[[#This Row],[dir]]="REV",-runRBA_RBA_fluxes[[#This Row],[lb]],runRBA_RBA_fluxes[[#This Row],[ub]])</f>
        <v>1000.0000000000001</v>
      </c>
      <c r="K1544" s="1">
        <f>IF(runRBA_RBA_fluxes[[#This Row],[dir]]="REV",-1,1)*runRBA_RBA_fluxes[[#This Row],[flux]]</f>
        <v>2.5837887199550002E-3</v>
      </c>
      <c r="L1544" s="1" t="b">
        <f>NOT(ISERROR(IF(runRBA_RBA_fluxes[[#This Row],[tag]]="RXN",MATCH(runRBA_RBA_fluxes[[#This Row],[rxn_base_id]],fba_fluxes[rxn],0),0)))</f>
        <v>1</v>
      </c>
    </row>
    <row r="1545" spans="1:12" hidden="1" x14ac:dyDescent="0.2">
      <c r="A1545" s="1" t="s">
        <v>2287</v>
      </c>
      <c r="B1545">
        <v>2.4412920000000001E-4</v>
      </c>
      <c r="C1545">
        <v>0</v>
      </c>
      <c r="D1545">
        <v>1000.0000000000001</v>
      </c>
      <c r="E1545" t="str">
        <f>_xlfn.TEXTBEFORE(runRBA_RBA_fluxes[[#This Row],[rxn]],"-")</f>
        <v>BIOSYN</v>
      </c>
      <c r="F1545" t="str">
        <f>IFERROR(_xlfn.TEXTAFTER(_xlfn.TEXTBEFORE(runRBA_RBA_fluxes[[#This Row],[rxn]],"_"&amp;runRBA_RBA_fluxes[[#This Row],[dir]]&amp;"-",-1),runRBA_RBA_fluxes[[#This Row],[tag]]&amp;"-"),"")</f>
        <v/>
      </c>
      <c r="G1545" t="e">
        <f>_xlfn.TEXTAFTER(_xlfn.TEXTBEFORE(runRBA_RBA_fluxes[[#This Row],[rxn]],"-"&amp;runRBA_RBA_fluxes[[#This Row],[enz]],-1),"_",-1)</f>
        <v>#N/A</v>
      </c>
      <c r="H1545" t="str">
        <f>_xlfn.TEXTAFTER(runRBA_RBA_fluxes[[#This Row],[rxn]],"-",-1)</f>
        <v>DNA</v>
      </c>
      <c r="I1545" s="1" t="e">
        <f>IF(runRBA_RBA_fluxes[[#This Row],[dir]]="REV",-runRBA_RBA_fluxes[[#This Row],[ub]],runRBA_RBA_fluxes[[#This Row],[lb]])</f>
        <v>#N/A</v>
      </c>
      <c r="J1545" s="1" t="e">
        <f>IF(runRBA_RBA_fluxes[[#This Row],[dir]]="REV",-runRBA_RBA_fluxes[[#This Row],[lb]],runRBA_RBA_fluxes[[#This Row],[ub]])</f>
        <v>#N/A</v>
      </c>
      <c r="K1545" s="1" t="e">
        <f>IF(runRBA_RBA_fluxes[[#This Row],[dir]]="REV",-1,1)*runRBA_RBA_fluxes[[#This Row],[flux]]</f>
        <v>#N/A</v>
      </c>
      <c r="L1545" s="1" t="b">
        <f>NOT(ISERROR(IF(runRBA_RBA_fluxes[[#This Row],[tag]]="RXN",MATCH(runRBA_RBA_fluxes[[#This Row],[rxn_base_id]],fba_fluxes[rxn],0),0)))</f>
        <v>1</v>
      </c>
    </row>
    <row r="1546" spans="1:12" hidden="1" x14ac:dyDescent="0.2">
      <c r="A1546" s="1" t="s">
        <v>2288</v>
      </c>
      <c r="B1546">
        <v>5.3053659999999997E-8</v>
      </c>
      <c r="C1546">
        <v>0</v>
      </c>
      <c r="D1546">
        <v>1000.0000000000001</v>
      </c>
      <c r="E1546" t="str">
        <f>_xlfn.TEXTBEFORE(runRBA_RBA_fluxes[[#This Row],[rxn]],"-")</f>
        <v>ENZLOAD</v>
      </c>
      <c r="F1546" t="str">
        <f>IFERROR(_xlfn.TEXTAFTER(_xlfn.TEXTBEFORE(runRBA_RBA_fluxes[[#This Row],[rxn]],"_"&amp;runRBA_RBA_fluxes[[#This Row],[dir]]&amp;"-",-1),runRBA_RBA_fluxes[[#This Row],[tag]]&amp;"-"),"")</f>
        <v>SUCCt2_m</v>
      </c>
      <c r="G1546" t="str">
        <f>_xlfn.TEXTAFTER(_xlfn.TEXTBEFORE(runRBA_RBA_fluxes[[#This Row],[rxn]],"-"&amp;runRBA_RBA_fluxes[[#This Row],[enz]],-1),"_",-1)</f>
        <v>FWD</v>
      </c>
      <c r="H1546" t="str">
        <f>_xlfn.TEXTAFTER(runRBA_RBA_fluxes[[#This Row],[rxn]],"-",-1)</f>
        <v>YLR348C</v>
      </c>
      <c r="I1546" s="1">
        <f>IF(runRBA_RBA_fluxes[[#This Row],[dir]]="REV",-runRBA_RBA_fluxes[[#This Row],[ub]],runRBA_RBA_fluxes[[#This Row],[lb]])</f>
        <v>0</v>
      </c>
      <c r="J1546" s="1">
        <f>IF(runRBA_RBA_fluxes[[#This Row],[dir]]="REV",-runRBA_RBA_fluxes[[#This Row],[lb]],runRBA_RBA_fluxes[[#This Row],[ub]])</f>
        <v>1000.0000000000001</v>
      </c>
      <c r="K1546" s="1">
        <f>IF(runRBA_RBA_fluxes[[#This Row],[dir]]="REV",-1,1)*runRBA_RBA_fluxes[[#This Row],[flux]]</f>
        <v>5.3053659999999997E-8</v>
      </c>
      <c r="L1546" s="1" t="b">
        <f>NOT(ISERROR(IF(runRBA_RBA_fluxes[[#This Row],[tag]]="RXN",MATCH(runRBA_RBA_fluxes[[#This Row],[rxn_base_id]],fba_fluxes[rxn],0),0)))</f>
        <v>1</v>
      </c>
    </row>
    <row r="1547" spans="1:12" hidden="1" x14ac:dyDescent="0.2">
      <c r="A1547" s="1" t="s">
        <v>2289</v>
      </c>
      <c r="B1547">
        <v>7.47137969E-7</v>
      </c>
      <c r="C1547">
        <v>0</v>
      </c>
      <c r="D1547">
        <v>1000.0000000000001</v>
      </c>
      <c r="E1547" t="str">
        <f>_xlfn.TEXTBEFORE(runRBA_RBA_fluxes[[#This Row],[rxn]],"-")</f>
        <v>RIBOSUBSYN</v>
      </c>
      <c r="F1547" t="str">
        <f>IFERROR(_xlfn.TEXTAFTER(_xlfn.TEXTBEFORE(runRBA_RBA_fluxes[[#This Row],[rxn]],"_"&amp;runRBA_RBA_fluxes[[#This Row],[dir]]&amp;"-",-1),runRBA_RBA_fluxes[[#This Row],[tag]]&amp;"-"),"")</f>
        <v/>
      </c>
      <c r="G1547" t="e">
        <f>_xlfn.TEXTAFTER(_xlfn.TEXTBEFORE(runRBA_RBA_fluxes[[#This Row],[rxn]],"-"&amp;runRBA_RBA_fluxes[[#This Row],[enz]],-1),"_",-1)</f>
        <v>#N/A</v>
      </c>
      <c r="H1547" t="str">
        <f>_xlfn.TEXTAFTER(runRBA_RBA_fluxes[[#This Row],[rxn]],"-",-1)</f>
        <v>YLR340W</v>
      </c>
      <c r="I1547" s="1" t="e">
        <f>IF(runRBA_RBA_fluxes[[#This Row],[dir]]="REV",-runRBA_RBA_fluxes[[#This Row],[ub]],runRBA_RBA_fluxes[[#This Row],[lb]])</f>
        <v>#N/A</v>
      </c>
      <c r="J1547" s="1" t="e">
        <f>IF(runRBA_RBA_fluxes[[#This Row],[dir]]="REV",-runRBA_RBA_fluxes[[#This Row],[lb]],runRBA_RBA_fluxes[[#This Row],[ub]])</f>
        <v>#N/A</v>
      </c>
      <c r="K1547" s="1" t="e">
        <f>IF(runRBA_RBA_fluxes[[#This Row],[dir]]="REV",-1,1)*runRBA_RBA_fluxes[[#This Row],[flux]]</f>
        <v>#N/A</v>
      </c>
      <c r="L1547" s="1" t="b">
        <f>NOT(ISERROR(IF(runRBA_RBA_fluxes[[#This Row],[tag]]="RXN",MATCH(runRBA_RBA_fluxes[[#This Row],[rxn_base_id]],fba_fluxes[rxn],0),0)))</f>
        <v>1</v>
      </c>
    </row>
    <row r="1548" spans="1:12" hidden="1" x14ac:dyDescent="0.2">
      <c r="A1548" s="1" t="s">
        <v>2290</v>
      </c>
      <c r="B1548">
        <v>7.1089590000000005E-8</v>
      </c>
      <c r="C1548">
        <v>0</v>
      </c>
      <c r="D1548">
        <v>1000.0000000000001</v>
      </c>
      <c r="E1548" t="str">
        <f>_xlfn.TEXTBEFORE(runRBA_RBA_fluxes[[#This Row],[rxn]],"-")</f>
        <v>ENZLOAD</v>
      </c>
      <c r="F1548" t="str">
        <f>IFERROR(_xlfn.TEXTAFTER(_xlfn.TEXTBEFORE(runRBA_RBA_fluxes[[#This Row],[rxn]],"_"&amp;runRBA_RBA_fluxes[[#This Row],[dir]]&amp;"-",-1),runRBA_RBA_fluxes[[#This Row],[tag]]&amp;"-"),"")</f>
        <v>SUCDq6_m</v>
      </c>
      <c r="G1548" t="str">
        <f>_xlfn.TEXTAFTER(_xlfn.TEXTBEFORE(runRBA_RBA_fluxes[[#This Row],[rxn]],"-"&amp;runRBA_RBA_fluxes[[#This Row],[enz]],-1),"_",-1)</f>
        <v>FWD</v>
      </c>
      <c r="H1548" t="str">
        <f>_xlfn.TEXTAFTER(runRBA_RBA_fluxes[[#This Row],[rxn]],"-",-1)</f>
        <v>SDH9234</v>
      </c>
      <c r="I1548" s="1">
        <f>IF(runRBA_RBA_fluxes[[#This Row],[dir]]="REV",-runRBA_RBA_fluxes[[#This Row],[ub]],runRBA_RBA_fluxes[[#This Row],[lb]])</f>
        <v>0</v>
      </c>
      <c r="J1548" s="1">
        <f>IF(runRBA_RBA_fluxes[[#This Row],[dir]]="REV",-runRBA_RBA_fluxes[[#This Row],[lb]],runRBA_RBA_fluxes[[#This Row],[ub]])</f>
        <v>1000.0000000000001</v>
      </c>
      <c r="K1548" s="1">
        <f>IF(runRBA_RBA_fluxes[[#This Row],[dir]]="REV",-1,1)*runRBA_RBA_fluxes[[#This Row],[flux]]</f>
        <v>7.1089590000000005E-8</v>
      </c>
      <c r="L1548" s="1" t="b">
        <f>NOT(ISERROR(IF(runRBA_RBA_fluxes[[#This Row],[tag]]="RXN",MATCH(runRBA_RBA_fluxes[[#This Row],[rxn_base_id]],fba_fluxes[rxn],0),0)))</f>
        <v>1</v>
      </c>
    </row>
    <row r="1549" spans="1:12" hidden="1" x14ac:dyDescent="0.2">
      <c r="A1549" s="1" t="s">
        <v>2291</v>
      </c>
      <c r="B1549">
        <v>3.1713730000000001E-9</v>
      </c>
      <c r="C1549">
        <v>0</v>
      </c>
      <c r="D1549">
        <v>1000.0000000000001</v>
      </c>
      <c r="E1549" t="str">
        <f>_xlfn.TEXTBEFORE(runRBA_RBA_fluxes[[#This Row],[rxn]],"-")</f>
        <v>ENZSYN</v>
      </c>
      <c r="F1549" t="str">
        <f>IFERROR(_xlfn.TEXTAFTER(_xlfn.TEXTBEFORE(runRBA_RBA_fluxes[[#This Row],[rxn]],"_"&amp;runRBA_RBA_fluxes[[#This Row],[dir]]&amp;"-",-1),runRBA_RBA_fluxes[[#This Row],[tag]]&amp;"-"),"")</f>
        <v/>
      </c>
      <c r="G1549" t="e">
        <f>_xlfn.TEXTAFTER(_xlfn.TEXTBEFORE(runRBA_RBA_fluxes[[#This Row],[rxn]],"-"&amp;runRBA_RBA_fluxes[[#This Row],[enz]],-1),"_",-1)</f>
        <v>#N/A</v>
      </c>
      <c r="H1549" t="str">
        <f>_xlfn.TEXTAFTER(runRBA_RBA_fluxes[[#This Row],[rxn]],"-",-1)</f>
        <v>YHR190W</v>
      </c>
      <c r="I1549" s="1" t="e">
        <f>IF(runRBA_RBA_fluxes[[#This Row],[dir]]="REV",-runRBA_RBA_fluxes[[#This Row],[ub]],runRBA_RBA_fluxes[[#This Row],[lb]])</f>
        <v>#N/A</v>
      </c>
      <c r="J1549" s="1" t="e">
        <f>IF(runRBA_RBA_fluxes[[#This Row],[dir]]="REV",-runRBA_RBA_fluxes[[#This Row],[lb]],runRBA_RBA_fluxes[[#This Row],[ub]])</f>
        <v>#N/A</v>
      </c>
      <c r="K1549" s="1" t="e">
        <f>IF(runRBA_RBA_fluxes[[#This Row],[dir]]="REV",-1,1)*runRBA_RBA_fluxes[[#This Row],[flux]]</f>
        <v>#N/A</v>
      </c>
      <c r="L1549" s="1" t="b">
        <f>NOT(ISERROR(IF(runRBA_RBA_fluxes[[#This Row],[tag]]="RXN",MATCH(runRBA_RBA_fluxes[[#This Row],[rxn_base_id]],fba_fluxes[rxn],0),0)))</f>
        <v>1</v>
      </c>
    </row>
    <row r="1550" spans="1:12" hidden="1" x14ac:dyDescent="0.2">
      <c r="A1550" s="1" t="s">
        <v>2292</v>
      </c>
      <c r="B1550">
        <v>7.47137969E-7</v>
      </c>
      <c r="C1550">
        <v>0</v>
      </c>
      <c r="D1550">
        <v>1000.0000000000001</v>
      </c>
      <c r="E1550" t="str">
        <f>_xlfn.TEXTBEFORE(runRBA_RBA_fluxes[[#This Row],[rxn]],"-")</f>
        <v>RIBOSUBSYN</v>
      </c>
      <c r="F1550" t="str">
        <f>IFERROR(_xlfn.TEXTAFTER(_xlfn.TEXTBEFORE(runRBA_RBA_fluxes[[#This Row],[rxn]],"_"&amp;runRBA_RBA_fluxes[[#This Row],[dir]]&amp;"-",-1),runRBA_RBA_fluxes[[#This Row],[tag]]&amp;"-"),"")</f>
        <v/>
      </c>
      <c r="G1550" t="e">
        <f>_xlfn.TEXTAFTER(_xlfn.TEXTBEFORE(runRBA_RBA_fluxes[[#This Row],[rxn]],"-"&amp;runRBA_RBA_fluxes[[#This Row],[enz]],-1),"_",-1)</f>
        <v>#N/A</v>
      </c>
      <c r="H1550" t="str">
        <f>_xlfn.TEXTAFTER(runRBA_RBA_fluxes[[#This Row],[rxn]],"-",-1)</f>
        <v>YNL178W</v>
      </c>
      <c r="I1550" s="1" t="e">
        <f>IF(runRBA_RBA_fluxes[[#This Row],[dir]]="REV",-runRBA_RBA_fluxes[[#This Row],[ub]],runRBA_RBA_fluxes[[#This Row],[lb]])</f>
        <v>#N/A</v>
      </c>
      <c r="J1550" s="1" t="e">
        <f>IF(runRBA_RBA_fluxes[[#This Row],[dir]]="REV",-runRBA_RBA_fluxes[[#This Row],[lb]],runRBA_RBA_fluxes[[#This Row],[ub]])</f>
        <v>#N/A</v>
      </c>
      <c r="K1550" s="1" t="e">
        <f>IF(runRBA_RBA_fluxes[[#This Row],[dir]]="REV",-1,1)*runRBA_RBA_fluxes[[#This Row],[flux]]</f>
        <v>#N/A</v>
      </c>
      <c r="L1550" s="1" t="b">
        <f>NOT(ISERROR(IF(runRBA_RBA_fluxes[[#This Row],[tag]]="RXN",MATCH(runRBA_RBA_fluxes[[#This Row],[rxn_base_id]],fba_fluxes[rxn],0),0)))</f>
        <v>1</v>
      </c>
    </row>
    <row r="1551" spans="1:12" x14ac:dyDescent="0.2">
      <c r="A1551" s="1" t="s">
        <v>1045</v>
      </c>
      <c r="B1551">
        <v>1.74637066437E-4</v>
      </c>
      <c r="C1551">
        <v>0</v>
      </c>
      <c r="D1551">
        <v>1000.0000000000001</v>
      </c>
      <c r="E1551" t="str">
        <f>_xlfn.TEXTBEFORE(runRBA_RBA_fluxes[[#This Row],[rxn]],"-")</f>
        <v>RXN</v>
      </c>
      <c r="F1551" t="str">
        <f>IFERROR(_xlfn.TEXTAFTER(_xlfn.TEXTBEFORE(runRBA_RBA_fluxes[[#This Row],[rxn]],"_"&amp;runRBA_RBA_fluxes[[#This Row],[dir]]&amp;"-",-1),runRBA_RBA_fluxes[[#This Row],[tag]]&amp;"-"),"")</f>
        <v>FE2t_c_e</v>
      </c>
      <c r="G1551" t="str">
        <f>_xlfn.TEXTAFTER(_xlfn.TEXTBEFORE(runRBA_RBA_fluxes[[#This Row],[rxn]],"-"&amp;runRBA_RBA_fluxes[[#This Row],[enz]],-1),"_",-1)</f>
        <v>FWD</v>
      </c>
      <c r="H1551" t="str">
        <f>_xlfn.TEXTAFTER(runRBA_RBA_fluxes[[#This Row],[rxn]],"-",-1)</f>
        <v>YMR319C</v>
      </c>
      <c r="I1551" s="1">
        <f>IF(runRBA_RBA_fluxes[[#This Row],[dir]]="REV",-runRBA_RBA_fluxes[[#This Row],[ub]],runRBA_RBA_fluxes[[#This Row],[lb]])</f>
        <v>0</v>
      </c>
      <c r="J1551" s="1">
        <f>IF(runRBA_RBA_fluxes[[#This Row],[dir]]="REV",-runRBA_RBA_fluxes[[#This Row],[lb]],runRBA_RBA_fluxes[[#This Row],[ub]])</f>
        <v>1000.0000000000001</v>
      </c>
      <c r="K1551" s="1">
        <f>IF(runRBA_RBA_fluxes[[#This Row],[dir]]="REV",-1,1)*runRBA_RBA_fluxes[[#This Row],[flux]]</f>
        <v>1.74637066437E-4</v>
      </c>
      <c r="L1551" s="1" t="b">
        <f>NOT(ISERROR(IF(runRBA_RBA_fluxes[[#This Row],[tag]]="RXN",MATCH(runRBA_RBA_fluxes[[#This Row],[rxn_base_id]],fba_fluxes[rxn],0),0)))</f>
        <v>1</v>
      </c>
    </row>
    <row r="1552" spans="1:12" x14ac:dyDescent="0.2">
      <c r="A1552" s="1" t="s">
        <v>1046</v>
      </c>
      <c r="B1552">
        <v>1.0286973018E-5</v>
      </c>
      <c r="C1552">
        <v>0</v>
      </c>
      <c r="D1552">
        <v>1000.0000000000001</v>
      </c>
      <c r="E1552" t="str">
        <f>_xlfn.TEXTBEFORE(runRBA_RBA_fluxes[[#This Row],[rxn]],"-")</f>
        <v>RXN</v>
      </c>
      <c r="F1552" t="str">
        <f>IFERROR(_xlfn.TEXTAFTER(_xlfn.TEXTBEFORE(runRBA_RBA_fluxes[[#This Row],[rxn]],"_"&amp;runRBA_RBA_fluxes[[#This Row],[dir]]&amp;"-",-1),runRBA_RBA_fluxes[[#This Row],[tag]]&amp;"-"),"")</f>
        <v>OCDCEAt_c_l</v>
      </c>
      <c r="G1552" t="str">
        <f>_xlfn.TEXTAFTER(_xlfn.TEXTBEFORE(runRBA_RBA_fluxes[[#This Row],[rxn]],"-"&amp;runRBA_RBA_fluxes[[#This Row],[enz]],-1),"_",-1)</f>
        <v>REV</v>
      </c>
      <c r="H1552" t="str">
        <f>_xlfn.TEXTAFTER(runRBA_RBA_fluxes[[#This Row],[rxn]],"-",-1)</f>
        <v>SPONT</v>
      </c>
      <c r="I1552" s="1">
        <f>IF(runRBA_RBA_fluxes[[#This Row],[dir]]="REV",-runRBA_RBA_fluxes[[#This Row],[ub]],runRBA_RBA_fluxes[[#This Row],[lb]])</f>
        <v>-1000.0000000000001</v>
      </c>
      <c r="J1552" s="1">
        <f>IF(runRBA_RBA_fluxes[[#This Row],[dir]]="REV",-runRBA_RBA_fluxes[[#This Row],[lb]],runRBA_RBA_fluxes[[#This Row],[ub]])</f>
        <v>0</v>
      </c>
      <c r="K1552" s="1">
        <f>IF(runRBA_RBA_fluxes[[#This Row],[dir]]="REV",-1,1)*runRBA_RBA_fluxes[[#This Row],[flux]]</f>
        <v>-1.0286973018E-5</v>
      </c>
      <c r="L1552" s="1" t="b">
        <f>NOT(ISERROR(IF(runRBA_RBA_fluxes[[#This Row],[tag]]="RXN",MATCH(runRBA_RBA_fluxes[[#This Row],[rxn_base_id]],fba_fluxes[rxn],0),0)))</f>
        <v>1</v>
      </c>
    </row>
    <row r="1553" spans="1:12" hidden="1" x14ac:dyDescent="0.2">
      <c r="A1553" s="1" t="s">
        <v>2293</v>
      </c>
      <c r="B1553">
        <v>1.5576763200000001E-7</v>
      </c>
      <c r="C1553">
        <v>0</v>
      </c>
      <c r="D1553">
        <v>1000.0000000000001</v>
      </c>
      <c r="E1553" t="str">
        <f>_xlfn.TEXTBEFORE(runRBA_RBA_fluxes[[#This Row],[rxn]],"-")</f>
        <v>PROSYN</v>
      </c>
      <c r="F1553" t="str">
        <f>IFERROR(_xlfn.TEXTAFTER(_xlfn.TEXTBEFORE(runRBA_RBA_fluxes[[#This Row],[rxn]],"_"&amp;runRBA_RBA_fluxes[[#This Row],[dir]]&amp;"-",-1),runRBA_RBA_fluxes[[#This Row],[tag]]&amp;"-"),"")</f>
        <v/>
      </c>
      <c r="G1553" t="e">
        <f>_xlfn.TEXTAFTER(_xlfn.TEXTBEFORE(runRBA_RBA_fluxes[[#This Row],[rxn]],"-"&amp;runRBA_RBA_fluxes[[#This Row],[enz]],-1),"_",-1)</f>
        <v>#N/A</v>
      </c>
      <c r="H1553" t="str">
        <f>_xlfn.TEXTAFTER(runRBA_RBA_fluxes[[#This Row],[rxn]],"-",-1)</f>
        <v>YMR189W</v>
      </c>
      <c r="I1553" s="1" t="e">
        <f>IF(runRBA_RBA_fluxes[[#This Row],[dir]]="REV",-runRBA_RBA_fluxes[[#This Row],[ub]],runRBA_RBA_fluxes[[#This Row],[lb]])</f>
        <v>#N/A</v>
      </c>
      <c r="J1553" s="1" t="e">
        <f>IF(runRBA_RBA_fluxes[[#This Row],[dir]]="REV",-runRBA_RBA_fluxes[[#This Row],[lb]],runRBA_RBA_fluxes[[#This Row],[ub]])</f>
        <v>#N/A</v>
      </c>
      <c r="K1553" s="1" t="e">
        <f>IF(runRBA_RBA_fluxes[[#This Row],[dir]]="REV",-1,1)*runRBA_RBA_fluxes[[#This Row],[flux]]</f>
        <v>#N/A</v>
      </c>
      <c r="L1553" s="1" t="b">
        <f>NOT(ISERROR(IF(runRBA_RBA_fluxes[[#This Row],[tag]]="RXN",MATCH(runRBA_RBA_fluxes[[#This Row],[rxn_base_id]],fba_fluxes[rxn],0),0)))</f>
        <v>1</v>
      </c>
    </row>
    <row r="1554" spans="1:12" x14ac:dyDescent="0.2">
      <c r="A1554" s="1" t="s">
        <v>1047</v>
      </c>
      <c r="B1554">
        <v>2.3682461319200001E-4</v>
      </c>
      <c r="C1554">
        <v>0</v>
      </c>
      <c r="D1554">
        <v>1000.0000000000001</v>
      </c>
      <c r="E1554" t="str">
        <f>_xlfn.TEXTBEFORE(runRBA_RBA_fluxes[[#This Row],[rxn]],"-")</f>
        <v>RXN</v>
      </c>
      <c r="F1554" t="str">
        <f>IFERROR(_xlfn.TEXTAFTER(_xlfn.TEXTBEFORE(runRBA_RBA_fluxes[[#This Row],[rxn]],"_"&amp;runRBA_RBA_fluxes[[#This Row],[dir]]&amp;"-",-1),runRBA_RBA_fluxes[[#This Row],[tag]]&amp;"-"),"")</f>
        <v>PEt_c_rm</v>
      </c>
      <c r="G1554" t="str">
        <f>_xlfn.TEXTAFTER(_xlfn.TEXTBEFORE(runRBA_RBA_fluxes[[#This Row],[rxn]],"-"&amp;runRBA_RBA_fluxes[[#This Row],[enz]],-1),"_",-1)</f>
        <v>REV</v>
      </c>
      <c r="H1554" t="str">
        <f>_xlfn.TEXTAFTER(runRBA_RBA_fluxes[[#This Row],[rxn]],"-",-1)</f>
        <v>SPONT</v>
      </c>
      <c r="I1554" s="1">
        <f>IF(runRBA_RBA_fluxes[[#This Row],[dir]]="REV",-runRBA_RBA_fluxes[[#This Row],[ub]],runRBA_RBA_fluxes[[#This Row],[lb]])</f>
        <v>-1000.0000000000001</v>
      </c>
      <c r="J1554" s="1">
        <f>IF(runRBA_RBA_fluxes[[#This Row],[dir]]="REV",-runRBA_RBA_fluxes[[#This Row],[lb]],runRBA_RBA_fluxes[[#This Row],[ub]])</f>
        <v>0</v>
      </c>
      <c r="K1554" s="1">
        <f>IF(runRBA_RBA_fluxes[[#This Row],[dir]]="REV",-1,1)*runRBA_RBA_fluxes[[#This Row],[flux]]</f>
        <v>-2.3682461319200001E-4</v>
      </c>
      <c r="L1554" s="1" t="b">
        <f>NOT(ISERROR(IF(runRBA_RBA_fluxes[[#This Row],[tag]]="RXN",MATCH(runRBA_RBA_fluxes[[#This Row],[rxn_base_id]],fba_fluxes[rxn],0),0)))</f>
        <v>1</v>
      </c>
    </row>
    <row r="1555" spans="1:12" hidden="1" x14ac:dyDescent="0.2">
      <c r="A1555" s="1" t="s">
        <v>2294</v>
      </c>
      <c r="B1555">
        <v>9.0542968999999999E-8</v>
      </c>
      <c r="C1555">
        <v>0</v>
      </c>
      <c r="D1555">
        <v>1000.0000000000001</v>
      </c>
      <c r="E1555" t="str">
        <f>_xlfn.TEXTBEFORE(runRBA_RBA_fluxes[[#This Row],[rxn]],"-")</f>
        <v>RIBOSUBSYN</v>
      </c>
      <c r="F1555" t="str">
        <f>IFERROR(_xlfn.TEXTAFTER(_xlfn.TEXTBEFORE(runRBA_RBA_fluxes[[#This Row],[rxn]],"_"&amp;runRBA_RBA_fluxes[[#This Row],[dir]]&amp;"-",-1),runRBA_RBA_fluxes[[#This Row],[tag]]&amp;"-"),"")</f>
        <v/>
      </c>
      <c r="G1555" t="e">
        <f>_xlfn.TEXTAFTER(_xlfn.TEXTBEFORE(runRBA_RBA_fluxes[[#This Row],[rxn]],"-"&amp;runRBA_RBA_fluxes[[#This Row],[enz]],-1),"_",-1)</f>
        <v>#N/A</v>
      </c>
      <c r="H1555" t="str">
        <f>_xlfn.TEXTAFTER(runRBA_RBA_fluxes[[#This Row],[rxn]],"-",-1)</f>
        <v>YHR059W</v>
      </c>
      <c r="I1555" s="1" t="e">
        <f>IF(runRBA_RBA_fluxes[[#This Row],[dir]]="REV",-runRBA_RBA_fluxes[[#This Row],[ub]],runRBA_RBA_fluxes[[#This Row],[lb]])</f>
        <v>#N/A</v>
      </c>
      <c r="J1555" s="1" t="e">
        <f>IF(runRBA_RBA_fluxes[[#This Row],[dir]]="REV",-runRBA_RBA_fluxes[[#This Row],[lb]],runRBA_RBA_fluxes[[#This Row],[ub]])</f>
        <v>#N/A</v>
      </c>
      <c r="K1555" s="1" t="e">
        <f>IF(runRBA_RBA_fluxes[[#This Row],[dir]]="REV",-1,1)*runRBA_RBA_fluxes[[#This Row],[flux]]</f>
        <v>#N/A</v>
      </c>
      <c r="L1555" s="1" t="b">
        <f>NOT(ISERROR(IF(runRBA_RBA_fluxes[[#This Row],[tag]]="RXN",MATCH(runRBA_RBA_fluxes[[#This Row],[rxn_base_id]],fba_fluxes[rxn],0),0)))</f>
        <v>1</v>
      </c>
    </row>
    <row r="1556" spans="1:12" x14ac:dyDescent="0.2">
      <c r="A1556" s="1" t="s">
        <v>1048</v>
      </c>
      <c r="B1556">
        <v>7.762580210079E-3</v>
      </c>
      <c r="C1556">
        <v>0</v>
      </c>
      <c r="D1556">
        <v>1000.0000000000001</v>
      </c>
      <c r="E1556" t="str">
        <f>_xlfn.TEXTBEFORE(runRBA_RBA_fluxes[[#This Row],[rxn]],"-")</f>
        <v>RXN</v>
      </c>
      <c r="F1556" t="str">
        <f>IFERROR(_xlfn.TEXTAFTER(_xlfn.TEXTBEFORE(runRBA_RBA_fluxes[[#This Row],[rxn]],"_"&amp;runRBA_RBA_fluxes[[#This Row],[dir]]&amp;"-",-1),runRBA_RBA_fluxes[[#This Row],[tag]]&amp;"-"),"")</f>
        <v>HISTP_c</v>
      </c>
      <c r="G1556" t="str">
        <f>_xlfn.TEXTAFTER(_xlfn.TEXTBEFORE(runRBA_RBA_fluxes[[#This Row],[rxn]],"-"&amp;runRBA_RBA_fluxes[[#This Row],[enz]],-1),"_",-1)</f>
        <v>FWD</v>
      </c>
      <c r="H1556" t="str">
        <f>_xlfn.TEXTAFTER(runRBA_RBA_fluxes[[#This Row],[rxn]],"-",-1)</f>
        <v>YFR025C</v>
      </c>
      <c r="I1556" s="1">
        <f>IF(runRBA_RBA_fluxes[[#This Row],[dir]]="REV",-runRBA_RBA_fluxes[[#This Row],[ub]],runRBA_RBA_fluxes[[#This Row],[lb]])</f>
        <v>0</v>
      </c>
      <c r="J1556" s="1">
        <f>IF(runRBA_RBA_fluxes[[#This Row],[dir]]="REV",-runRBA_RBA_fluxes[[#This Row],[lb]],runRBA_RBA_fluxes[[#This Row],[ub]])</f>
        <v>1000.0000000000001</v>
      </c>
      <c r="K1556" s="1">
        <f>IF(runRBA_RBA_fluxes[[#This Row],[dir]]="REV",-1,1)*runRBA_RBA_fluxes[[#This Row],[flux]]</f>
        <v>7.762580210079E-3</v>
      </c>
      <c r="L1556" s="1" t="b">
        <f>NOT(ISERROR(IF(runRBA_RBA_fluxes[[#This Row],[tag]]="RXN",MATCH(runRBA_RBA_fluxes[[#This Row],[rxn_base_id]],fba_fluxes[rxn],0),0)))</f>
        <v>1</v>
      </c>
    </row>
    <row r="1557" spans="1:12" hidden="1" x14ac:dyDescent="0.2">
      <c r="A1557" s="1" t="s">
        <v>2295</v>
      </c>
      <c r="B1557">
        <v>5.1330970999999999E-8</v>
      </c>
      <c r="C1557">
        <v>0</v>
      </c>
      <c r="D1557">
        <v>1000.0000000000001</v>
      </c>
      <c r="E1557" t="str">
        <f>_xlfn.TEXTBEFORE(runRBA_RBA_fluxes[[#This Row],[rxn]],"-")</f>
        <v>ENZLOAD</v>
      </c>
      <c r="F1557" t="str">
        <f>IFERROR(_xlfn.TEXTAFTER(_xlfn.TEXTBEFORE(runRBA_RBA_fluxes[[#This Row],[rxn]],"_"&amp;runRBA_RBA_fluxes[[#This Row],[dir]]&amp;"-",-1),runRBA_RBA_fluxes[[#This Row],[tag]]&amp;"-"),"")</f>
        <v>PGMT_c</v>
      </c>
      <c r="G1557" t="str">
        <f>_xlfn.TEXTAFTER(_xlfn.TEXTBEFORE(runRBA_RBA_fluxes[[#This Row],[rxn]],"-"&amp;runRBA_RBA_fluxes[[#This Row],[enz]],-1),"_",-1)</f>
        <v>FWD</v>
      </c>
      <c r="H1557" t="str">
        <f>_xlfn.TEXTAFTER(runRBA_RBA_fluxes[[#This Row],[rxn]],"-",-1)</f>
        <v>YMR105C</v>
      </c>
      <c r="I1557" s="1">
        <f>IF(runRBA_RBA_fluxes[[#This Row],[dir]]="REV",-runRBA_RBA_fluxes[[#This Row],[ub]],runRBA_RBA_fluxes[[#This Row],[lb]])</f>
        <v>0</v>
      </c>
      <c r="J1557" s="1">
        <f>IF(runRBA_RBA_fluxes[[#This Row],[dir]]="REV",-runRBA_RBA_fluxes[[#This Row],[lb]],runRBA_RBA_fluxes[[#This Row],[ub]])</f>
        <v>1000.0000000000001</v>
      </c>
      <c r="K1557" s="1">
        <f>IF(runRBA_RBA_fluxes[[#This Row],[dir]]="REV",-1,1)*runRBA_RBA_fluxes[[#This Row],[flux]]</f>
        <v>5.1330970999999999E-8</v>
      </c>
      <c r="L1557" s="1" t="b">
        <f>NOT(ISERROR(IF(runRBA_RBA_fluxes[[#This Row],[tag]]="RXN",MATCH(runRBA_RBA_fluxes[[#This Row],[rxn_base_id]],fba_fluxes[rxn],0),0)))</f>
        <v>1</v>
      </c>
    </row>
    <row r="1558" spans="1:12" hidden="1" x14ac:dyDescent="0.2">
      <c r="A1558" s="1" t="s">
        <v>2296</v>
      </c>
      <c r="B1558">
        <v>9.0542968999999999E-8</v>
      </c>
      <c r="C1558">
        <v>0</v>
      </c>
      <c r="D1558">
        <v>1000.0000000000001</v>
      </c>
      <c r="E1558" t="str">
        <f>_xlfn.TEXTBEFORE(runRBA_RBA_fluxes[[#This Row],[rxn]],"-")</f>
        <v>PROSYN</v>
      </c>
      <c r="F1558" t="str">
        <f>IFERROR(_xlfn.TEXTAFTER(_xlfn.TEXTBEFORE(runRBA_RBA_fluxes[[#This Row],[rxn]],"_"&amp;runRBA_RBA_fluxes[[#This Row],[dir]]&amp;"-",-1),runRBA_RBA_fluxes[[#This Row],[tag]]&amp;"-"),"")</f>
        <v/>
      </c>
      <c r="G1558" t="e">
        <f>_xlfn.TEXTAFTER(_xlfn.TEXTBEFORE(runRBA_RBA_fluxes[[#This Row],[rxn]],"-"&amp;runRBA_RBA_fluxes[[#This Row],[enz]],-1),"_",-1)</f>
        <v>#N/A</v>
      </c>
      <c r="H1558" t="str">
        <f>_xlfn.TEXTAFTER(runRBA_RBA_fluxes[[#This Row],[rxn]],"-",-1)</f>
        <v>YDR347W</v>
      </c>
      <c r="I1558" s="1" t="e">
        <f>IF(runRBA_RBA_fluxes[[#This Row],[dir]]="REV",-runRBA_RBA_fluxes[[#This Row],[ub]],runRBA_RBA_fluxes[[#This Row],[lb]])</f>
        <v>#N/A</v>
      </c>
      <c r="J1558" s="1" t="e">
        <f>IF(runRBA_RBA_fluxes[[#This Row],[dir]]="REV",-runRBA_RBA_fluxes[[#This Row],[lb]],runRBA_RBA_fluxes[[#This Row],[ub]])</f>
        <v>#N/A</v>
      </c>
      <c r="K1558" s="1" t="e">
        <f>IF(runRBA_RBA_fluxes[[#This Row],[dir]]="REV",-1,1)*runRBA_RBA_fluxes[[#This Row],[flux]]</f>
        <v>#N/A</v>
      </c>
      <c r="L1558" s="1" t="b">
        <f>NOT(ISERROR(IF(runRBA_RBA_fluxes[[#This Row],[tag]]="RXN",MATCH(runRBA_RBA_fluxes[[#This Row],[rxn_base_id]],fba_fluxes[rxn],0),0)))</f>
        <v>1</v>
      </c>
    </row>
    <row r="1559" spans="1:12" hidden="1" x14ac:dyDescent="0.2">
      <c r="A1559" s="1" t="s">
        <v>2297</v>
      </c>
      <c r="B1559">
        <v>3.6527600000000002E-10</v>
      </c>
      <c r="C1559">
        <v>0</v>
      </c>
      <c r="D1559">
        <v>1000.0000000000001</v>
      </c>
      <c r="E1559" t="str">
        <f>_xlfn.TEXTBEFORE(runRBA_RBA_fluxes[[#This Row],[rxn]],"-")</f>
        <v>ENZLOAD</v>
      </c>
      <c r="F1559" t="str">
        <f>IFERROR(_xlfn.TEXTAFTER(_xlfn.TEXTBEFORE(runRBA_RBA_fluxes[[#This Row],[rxn]],"_"&amp;runRBA_RBA_fluxes[[#This Row],[dir]]&amp;"-",-1),runRBA_RBA_fluxes[[#This Row],[tag]]&amp;"-"),"")</f>
        <v>ECOAR220_rm</v>
      </c>
      <c r="G1559" t="str">
        <f>_xlfn.TEXTAFTER(_xlfn.TEXTBEFORE(runRBA_RBA_fluxes[[#This Row],[rxn]],"-"&amp;runRBA_RBA_fluxes[[#This Row],[enz]],-1),"_",-1)</f>
        <v>FWD</v>
      </c>
      <c r="H1559" t="str">
        <f>_xlfn.TEXTAFTER(runRBA_RBA_fluxes[[#This Row],[rxn]],"-",-1)</f>
        <v>YDL015C</v>
      </c>
      <c r="I1559" s="1">
        <f>IF(runRBA_RBA_fluxes[[#This Row],[dir]]="REV",-runRBA_RBA_fluxes[[#This Row],[ub]],runRBA_RBA_fluxes[[#This Row],[lb]])</f>
        <v>0</v>
      </c>
      <c r="J1559" s="1">
        <f>IF(runRBA_RBA_fluxes[[#This Row],[dir]]="REV",-runRBA_RBA_fluxes[[#This Row],[lb]],runRBA_RBA_fluxes[[#This Row],[ub]])</f>
        <v>1000.0000000000001</v>
      </c>
      <c r="K1559" s="1">
        <f>IF(runRBA_RBA_fluxes[[#This Row],[dir]]="REV",-1,1)*runRBA_RBA_fluxes[[#This Row],[flux]]</f>
        <v>3.6527600000000002E-10</v>
      </c>
      <c r="L1559" s="1" t="b">
        <f>NOT(ISERROR(IF(runRBA_RBA_fluxes[[#This Row],[tag]]="RXN",MATCH(runRBA_RBA_fluxes[[#This Row],[rxn_base_id]],fba_fluxes[rxn],0),0)))</f>
        <v>1</v>
      </c>
    </row>
    <row r="1560" spans="1:12" x14ac:dyDescent="0.2">
      <c r="A1560" s="1" t="s">
        <v>1049</v>
      </c>
      <c r="B1560">
        <v>2.4049070737909E-2</v>
      </c>
      <c r="C1560">
        <v>0</v>
      </c>
      <c r="D1560">
        <v>1000.0000000000001</v>
      </c>
      <c r="E1560" t="str">
        <f>_xlfn.TEXTBEFORE(runRBA_RBA_fluxes[[#This Row],[rxn]],"-")</f>
        <v>RXN</v>
      </c>
      <c r="F1560" t="str">
        <f>IFERROR(_xlfn.TEXTAFTER(_xlfn.TEXTBEFORE(runRBA_RBA_fluxes[[#This Row],[rxn]],"_"&amp;runRBA_RBA_fluxes[[#This Row],[dir]]&amp;"-",-1),runRBA_RBA_fluxes[[#This Row],[tag]]&amp;"-"),"")</f>
        <v>THRD_L_c</v>
      </c>
      <c r="G1560" t="str">
        <f>_xlfn.TEXTAFTER(_xlfn.TEXTBEFORE(runRBA_RBA_fluxes[[#This Row],[rxn]],"-"&amp;runRBA_RBA_fluxes[[#This Row],[enz]],-1),"_",-1)</f>
        <v>FWD</v>
      </c>
      <c r="H1560" t="str">
        <f>_xlfn.TEXTAFTER(runRBA_RBA_fluxes[[#This Row],[rxn]],"-",-1)</f>
        <v>YCL064C</v>
      </c>
      <c r="I1560" s="1">
        <f>IF(runRBA_RBA_fluxes[[#This Row],[dir]]="REV",-runRBA_RBA_fluxes[[#This Row],[ub]],runRBA_RBA_fluxes[[#This Row],[lb]])</f>
        <v>0</v>
      </c>
      <c r="J1560" s="1">
        <f>IF(runRBA_RBA_fluxes[[#This Row],[dir]]="REV",-runRBA_RBA_fluxes[[#This Row],[lb]],runRBA_RBA_fluxes[[#This Row],[ub]])</f>
        <v>1000.0000000000001</v>
      </c>
      <c r="K1560" s="1">
        <f>IF(runRBA_RBA_fluxes[[#This Row],[dir]]="REV",-1,1)*runRBA_RBA_fluxes[[#This Row],[flux]]</f>
        <v>2.4049070737909E-2</v>
      </c>
      <c r="L1560" s="1" t="b">
        <f>NOT(ISERROR(IF(runRBA_RBA_fluxes[[#This Row],[tag]]="RXN",MATCH(runRBA_RBA_fluxes[[#This Row],[rxn_base_id]],fba_fluxes[rxn],0),0)))</f>
        <v>1</v>
      </c>
    </row>
    <row r="1561" spans="1:12" hidden="1" x14ac:dyDescent="0.2">
      <c r="A1561" s="1" t="s">
        <v>2298</v>
      </c>
      <c r="B1561">
        <v>2.0502581E-8</v>
      </c>
      <c r="C1561">
        <v>0</v>
      </c>
      <c r="D1561">
        <v>1000.0000000000001</v>
      </c>
      <c r="E1561" t="str">
        <f>_xlfn.TEXTBEFORE(runRBA_RBA_fluxes[[#This Row],[rxn]],"-")</f>
        <v>ENZLOAD</v>
      </c>
      <c r="F1561" t="str">
        <f>IFERROR(_xlfn.TEXTAFTER(_xlfn.TEXTBEFORE(runRBA_RBA_fluxes[[#This Row],[rxn]],"_"&amp;runRBA_RBA_fluxes[[#This Row],[dir]]&amp;"-",-1),runRBA_RBA_fluxes[[#This Row],[tag]]&amp;"-"),"")</f>
        <v>AKP1_c</v>
      </c>
      <c r="G1561" t="str">
        <f>_xlfn.TEXTAFTER(_xlfn.TEXTBEFORE(runRBA_RBA_fluxes[[#This Row],[rxn]],"-"&amp;runRBA_RBA_fluxes[[#This Row],[enz]],-1),"_",-1)</f>
        <v>FWD</v>
      </c>
      <c r="H1561" t="str">
        <f>_xlfn.TEXTAFTER(runRBA_RBA_fluxes[[#This Row],[rxn]],"-",-1)</f>
        <v>YDR481C</v>
      </c>
      <c r="I1561" s="1">
        <f>IF(runRBA_RBA_fluxes[[#This Row],[dir]]="REV",-runRBA_RBA_fluxes[[#This Row],[ub]],runRBA_RBA_fluxes[[#This Row],[lb]])</f>
        <v>0</v>
      </c>
      <c r="J1561" s="1">
        <f>IF(runRBA_RBA_fluxes[[#This Row],[dir]]="REV",-runRBA_RBA_fluxes[[#This Row],[lb]],runRBA_RBA_fluxes[[#This Row],[ub]])</f>
        <v>1000.0000000000001</v>
      </c>
      <c r="K1561" s="1">
        <f>IF(runRBA_RBA_fluxes[[#This Row],[dir]]="REV",-1,1)*runRBA_RBA_fluxes[[#This Row],[flux]]</f>
        <v>2.0502581E-8</v>
      </c>
      <c r="L1561" s="1" t="b">
        <f>NOT(ISERROR(IF(runRBA_RBA_fluxes[[#This Row],[tag]]="RXN",MATCH(runRBA_RBA_fluxes[[#This Row],[rxn_base_id]],fba_fluxes[rxn],0),0)))</f>
        <v>1</v>
      </c>
    </row>
    <row r="1562" spans="1:12" hidden="1" x14ac:dyDescent="0.2">
      <c r="A1562" s="1" t="s">
        <v>2299</v>
      </c>
      <c r="B1562">
        <v>7.47137969E-7</v>
      </c>
      <c r="C1562">
        <v>0</v>
      </c>
      <c r="D1562">
        <v>1000.0000000000001</v>
      </c>
      <c r="E1562" t="str">
        <f>_xlfn.TEXTBEFORE(runRBA_RBA_fluxes[[#This Row],[rxn]],"-")</f>
        <v>PROSYN</v>
      </c>
      <c r="F1562" t="str">
        <f>IFERROR(_xlfn.TEXTAFTER(_xlfn.TEXTBEFORE(runRBA_RBA_fluxes[[#This Row],[rxn]],"_"&amp;runRBA_RBA_fluxes[[#This Row],[dir]]&amp;"-",-1),runRBA_RBA_fluxes[[#This Row],[tag]]&amp;"-"),"")</f>
        <v/>
      </c>
      <c r="G1562" t="e">
        <f>_xlfn.TEXTAFTER(_xlfn.TEXTBEFORE(runRBA_RBA_fluxes[[#This Row],[rxn]],"-"&amp;runRBA_RBA_fluxes[[#This Row],[enz]],-1),"_",-1)</f>
        <v>#N/A</v>
      </c>
      <c r="H1562" t="str">
        <f>_xlfn.TEXTAFTER(runRBA_RBA_fluxes[[#This Row],[rxn]],"-",-1)</f>
        <v>YDR418W</v>
      </c>
      <c r="I1562" s="1" t="e">
        <f>IF(runRBA_RBA_fluxes[[#This Row],[dir]]="REV",-runRBA_RBA_fluxes[[#This Row],[ub]],runRBA_RBA_fluxes[[#This Row],[lb]])</f>
        <v>#N/A</v>
      </c>
      <c r="J1562" s="1" t="e">
        <f>IF(runRBA_RBA_fluxes[[#This Row],[dir]]="REV",-runRBA_RBA_fluxes[[#This Row],[lb]],runRBA_RBA_fluxes[[#This Row],[ub]])</f>
        <v>#N/A</v>
      </c>
      <c r="K1562" s="1" t="e">
        <f>IF(runRBA_RBA_fluxes[[#This Row],[dir]]="REV",-1,1)*runRBA_RBA_fluxes[[#This Row],[flux]]</f>
        <v>#N/A</v>
      </c>
      <c r="L1562" s="1" t="b">
        <f>NOT(ISERROR(IF(runRBA_RBA_fluxes[[#This Row],[tag]]="RXN",MATCH(runRBA_RBA_fluxes[[#This Row],[rxn_base_id]],fba_fluxes[rxn],0),0)))</f>
        <v>1</v>
      </c>
    </row>
    <row r="1563" spans="1:12" x14ac:dyDescent="0.2">
      <c r="A1563" s="1" t="s">
        <v>1050</v>
      </c>
      <c r="B1563">
        <v>1.01673671E-7</v>
      </c>
      <c r="C1563">
        <v>0</v>
      </c>
      <c r="D1563">
        <v>1000.0000000000001</v>
      </c>
      <c r="E1563" t="str">
        <f>_xlfn.TEXTBEFORE(runRBA_RBA_fluxes[[#This Row],[rxn]],"-")</f>
        <v>RXN</v>
      </c>
      <c r="F1563" t="str">
        <f>IFERROR(_xlfn.TEXTAFTER(_xlfn.TEXTBEFORE(runRBA_RBA_fluxes[[#This Row],[rxn]],"_"&amp;runRBA_RBA_fluxes[[#This Row],[dir]]&amp;"-",-1),runRBA_RBA_fluxes[[#This Row],[tag]]&amp;"-"),"")</f>
        <v>FRDPt_c_m</v>
      </c>
      <c r="G1563" t="str">
        <f>_xlfn.TEXTAFTER(_xlfn.TEXTBEFORE(runRBA_RBA_fluxes[[#This Row],[rxn]],"-"&amp;runRBA_RBA_fluxes[[#This Row],[enz]],-1),"_",-1)</f>
        <v>FWD</v>
      </c>
      <c r="H1563" t="str">
        <f>_xlfn.TEXTAFTER(runRBA_RBA_fluxes[[#This Row],[rxn]],"-",-1)</f>
        <v>SPONT</v>
      </c>
      <c r="I1563" s="1">
        <f>IF(runRBA_RBA_fluxes[[#This Row],[dir]]="REV",-runRBA_RBA_fluxes[[#This Row],[ub]],runRBA_RBA_fluxes[[#This Row],[lb]])</f>
        <v>0</v>
      </c>
      <c r="J1563" s="1">
        <f>IF(runRBA_RBA_fluxes[[#This Row],[dir]]="REV",-runRBA_RBA_fluxes[[#This Row],[lb]],runRBA_RBA_fluxes[[#This Row],[ub]])</f>
        <v>1000.0000000000001</v>
      </c>
      <c r="K1563" s="1">
        <f>IF(runRBA_RBA_fluxes[[#This Row],[dir]]="REV",-1,1)*runRBA_RBA_fluxes[[#This Row],[flux]]</f>
        <v>1.01673671E-7</v>
      </c>
      <c r="L1563" s="1" t="b">
        <f>NOT(ISERROR(IF(runRBA_RBA_fluxes[[#This Row],[tag]]="RXN",MATCH(runRBA_RBA_fluxes[[#This Row],[rxn_base_id]],fba_fluxes[rxn],0),0)))</f>
        <v>1</v>
      </c>
    </row>
    <row r="1564" spans="1:12" hidden="1" x14ac:dyDescent="0.2">
      <c r="A1564" s="1" t="s">
        <v>2300</v>
      </c>
      <c r="B1564">
        <v>3.6723150000000001E-9</v>
      </c>
      <c r="C1564">
        <v>0</v>
      </c>
      <c r="D1564">
        <v>1000.0000000000001</v>
      </c>
      <c r="E1564" t="str">
        <f>_xlfn.TEXTBEFORE(runRBA_RBA_fluxes[[#This Row],[rxn]],"-")</f>
        <v>ENZLOAD</v>
      </c>
      <c r="F1564" t="str">
        <f>IFERROR(_xlfn.TEXTAFTER(_xlfn.TEXTBEFORE(runRBA_RBA_fluxes[[#This Row],[rxn]],"_"&amp;runRBA_RBA_fluxes[[#This Row],[dir]]&amp;"-",-1),runRBA_RBA_fluxes[[#This Row],[tag]]&amp;"-"),"")</f>
        <v>SERt_c_rm</v>
      </c>
      <c r="G1564" t="str">
        <f>_xlfn.TEXTAFTER(_xlfn.TEXTBEFORE(runRBA_RBA_fluxes[[#This Row],[rxn]],"-"&amp;runRBA_RBA_fluxes[[#This Row],[enz]],-1),"_",-1)</f>
        <v>FWD</v>
      </c>
      <c r="H1564" t="str">
        <f>_xlfn.TEXTAFTER(runRBA_RBA_fluxes[[#This Row],[rxn]],"-",-1)</f>
        <v>YKR039W_rm</v>
      </c>
      <c r="I1564" s="1">
        <f>IF(runRBA_RBA_fluxes[[#This Row],[dir]]="REV",-runRBA_RBA_fluxes[[#This Row],[ub]],runRBA_RBA_fluxes[[#This Row],[lb]])</f>
        <v>0</v>
      </c>
      <c r="J1564" s="1">
        <f>IF(runRBA_RBA_fluxes[[#This Row],[dir]]="REV",-runRBA_RBA_fluxes[[#This Row],[lb]],runRBA_RBA_fluxes[[#This Row],[ub]])</f>
        <v>1000.0000000000001</v>
      </c>
      <c r="K1564" s="1">
        <f>IF(runRBA_RBA_fluxes[[#This Row],[dir]]="REV",-1,1)*runRBA_RBA_fluxes[[#This Row],[flux]]</f>
        <v>3.6723150000000001E-9</v>
      </c>
      <c r="L1564" s="1" t="b">
        <f>NOT(ISERROR(IF(runRBA_RBA_fluxes[[#This Row],[tag]]="RXN",MATCH(runRBA_RBA_fluxes[[#This Row],[rxn_base_id]],fba_fluxes[rxn],0),0)))</f>
        <v>1</v>
      </c>
    </row>
    <row r="1565" spans="1:12" hidden="1" x14ac:dyDescent="0.2">
      <c r="A1565" s="1" t="s">
        <v>2301</v>
      </c>
      <c r="B1565">
        <v>6.7155306999999997E-8</v>
      </c>
      <c r="C1565">
        <v>0</v>
      </c>
      <c r="D1565">
        <v>1000.0000000000001</v>
      </c>
      <c r="E1565" t="str">
        <f>_xlfn.TEXTBEFORE(runRBA_RBA_fluxes[[#This Row],[rxn]],"-")</f>
        <v>PROSYN</v>
      </c>
      <c r="F1565" t="str">
        <f>IFERROR(_xlfn.TEXTAFTER(_xlfn.TEXTBEFORE(runRBA_RBA_fluxes[[#This Row],[rxn]],"_"&amp;runRBA_RBA_fluxes[[#This Row],[dir]]&amp;"-",-1),runRBA_RBA_fluxes[[#This Row],[tag]]&amp;"-"),"")</f>
        <v/>
      </c>
      <c r="G1565" t="e">
        <f>_xlfn.TEXTAFTER(_xlfn.TEXTBEFORE(runRBA_RBA_fluxes[[#This Row],[rxn]],"-"&amp;runRBA_RBA_fluxes[[#This Row],[enz]],-1),"_",-1)</f>
        <v>#N/A</v>
      </c>
      <c r="H1565" t="str">
        <f>_xlfn.TEXTAFTER(runRBA_RBA_fluxes[[#This Row],[rxn]],"-",-1)</f>
        <v>YPL028W</v>
      </c>
      <c r="I1565" s="1" t="e">
        <f>IF(runRBA_RBA_fluxes[[#This Row],[dir]]="REV",-runRBA_RBA_fluxes[[#This Row],[ub]],runRBA_RBA_fluxes[[#This Row],[lb]])</f>
        <v>#N/A</v>
      </c>
      <c r="J1565" s="1" t="e">
        <f>IF(runRBA_RBA_fluxes[[#This Row],[dir]]="REV",-runRBA_RBA_fluxes[[#This Row],[lb]],runRBA_RBA_fluxes[[#This Row],[ub]])</f>
        <v>#N/A</v>
      </c>
      <c r="K1565" s="1" t="e">
        <f>IF(runRBA_RBA_fluxes[[#This Row],[dir]]="REV",-1,1)*runRBA_RBA_fluxes[[#This Row],[flux]]</f>
        <v>#N/A</v>
      </c>
      <c r="L1565" s="1" t="b">
        <f>NOT(ISERROR(IF(runRBA_RBA_fluxes[[#This Row],[tag]]="RXN",MATCH(runRBA_RBA_fluxes[[#This Row],[rxn_base_id]],fba_fluxes[rxn],0),0)))</f>
        <v>1</v>
      </c>
    </row>
    <row r="1566" spans="1:12" hidden="1" x14ac:dyDescent="0.2">
      <c r="A1566" s="1" t="s">
        <v>2302</v>
      </c>
      <c r="B1566">
        <v>4.5487800000000002E-10</v>
      </c>
      <c r="C1566">
        <v>0</v>
      </c>
      <c r="D1566">
        <v>1000.0000000000001</v>
      </c>
      <c r="E1566" t="str">
        <f>_xlfn.TEXTBEFORE(runRBA_RBA_fluxes[[#This Row],[rxn]],"-")</f>
        <v>ENZLOAD</v>
      </c>
      <c r="F1566" t="str">
        <f>IFERROR(_xlfn.TEXTAFTER(_xlfn.TEXTBEFORE(runRBA_RBA_fluxes[[#This Row],[rxn]],"_"&amp;runRBA_RBA_fluxes[[#This Row],[dir]]&amp;"-",-1),runRBA_RBA_fluxes[[#This Row],[tag]]&amp;"-"),"")</f>
        <v>STATg161_rm</v>
      </c>
      <c r="G1566" t="str">
        <f>_xlfn.TEXTAFTER(_xlfn.TEXTBEFORE(runRBA_RBA_fluxes[[#This Row],[rxn]],"-"&amp;runRBA_RBA_fluxes[[#This Row],[enz]],-1),"_",-1)</f>
        <v>FWD</v>
      </c>
      <c r="H1566" t="str">
        <f>_xlfn.TEXTAFTER(runRBA_RBA_fluxes[[#This Row],[rxn]],"-",-1)</f>
        <v>YCR048W</v>
      </c>
      <c r="I1566" s="1">
        <f>IF(runRBA_RBA_fluxes[[#This Row],[dir]]="REV",-runRBA_RBA_fluxes[[#This Row],[ub]],runRBA_RBA_fluxes[[#This Row],[lb]])</f>
        <v>0</v>
      </c>
      <c r="J1566" s="1">
        <f>IF(runRBA_RBA_fluxes[[#This Row],[dir]]="REV",-runRBA_RBA_fluxes[[#This Row],[lb]],runRBA_RBA_fluxes[[#This Row],[ub]])</f>
        <v>1000.0000000000001</v>
      </c>
      <c r="K1566" s="1">
        <f>IF(runRBA_RBA_fluxes[[#This Row],[dir]]="REV",-1,1)*runRBA_RBA_fluxes[[#This Row],[flux]]</f>
        <v>4.5487800000000002E-10</v>
      </c>
      <c r="L1566" s="1" t="b">
        <f>NOT(ISERROR(IF(runRBA_RBA_fluxes[[#This Row],[tag]]="RXN",MATCH(runRBA_RBA_fluxes[[#This Row],[rxn_base_id]],fba_fluxes[rxn],0),0)))</f>
        <v>1</v>
      </c>
    </row>
    <row r="1567" spans="1:12" x14ac:dyDescent="0.2">
      <c r="A1567" s="1" t="s">
        <v>1051</v>
      </c>
      <c r="B1567">
        <v>1.7794108098048E-2</v>
      </c>
      <c r="C1567">
        <v>0</v>
      </c>
      <c r="D1567">
        <v>1000.0000000000001</v>
      </c>
      <c r="E1567" t="str">
        <f>_xlfn.TEXTBEFORE(runRBA_RBA_fluxes[[#This Row],[rxn]],"-")</f>
        <v>RXN</v>
      </c>
      <c r="F1567" t="str">
        <f>IFERROR(_xlfn.TEXTAFTER(_xlfn.TEXTBEFORE(runRBA_RBA_fluxes[[#This Row],[rxn]],"_"&amp;runRBA_RBA_fluxes[[#This Row],[dir]]&amp;"-",-1),runRBA_RBA_fluxes[[#This Row],[tag]]&amp;"-"),"")</f>
        <v>PROTRS_c</v>
      </c>
      <c r="G1567" t="str">
        <f>_xlfn.TEXTAFTER(_xlfn.TEXTBEFORE(runRBA_RBA_fluxes[[#This Row],[rxn]],"-"&amp;runRBA_RBA_fluxes[[#This Row],[enz]],-1),"_",-1)</f>
        <v>FWD</v>
      </c>
      <c r="H1567" t="str">
        <f>_xlfn.TEXTAFTER(runRBA_RBA_fluxes[[#This Row],[rxn]],"-",-1)</f>
        <v>YHR020W</v>
      </c>
      <c r="I1567" s="1">
        <f>IF(runRBA_RBA_fluxes[[#This Row],[dir]]="REV",-runRBA_RBA_fluxes[[#This Row],[ub]],runRBA_RBA_fluxes[[#This Row],[lb]])</f>
        <v>0</v>
      </c>
      <c r="J1567" s="1">
        <f>IF(runRBA_RBA_fluxes[[#This Row],[dir]]="REV",-runRBA_RBA_fluxes[[#This Row],[lb]],runRBA_RBA_fluxes[[#This Row],[ub]])</f>
        <v>1000.0000000000001</v>
      </c>
      <c r="K1567" s="1">
        <f>IF(runRBA_RBA_fluxes[[#This Row],[dir]]="REV",-1,1)*runRBA_RBA_fluxes[[#This Row],[flux]]</f>
        <v>1.7794108098048E-2</v>
      </c>
      <c r="L1567" s="1" t="b">
        <f>NOT(ISERROR(IF(runRBA_RBA_fluxes[[#This Row],[tag]]="RXN",MATCH(runRBA_RBA_fluxes[[#This Row],[rxn_base_id]],fba_fluxes[rxn],0),0)))</f>
        <v>1</v>
      </c>
    </row>
    <row r="1568" spans="1:12" hidden="1" x14ac:dyDescent="0.2">
      <c r="A1568" s="1" t="s">
        <v>2303</v>
      </c>
      <c r="B1568">
        <v>1.8731128049E-5</v>
      </c>
      <c r="C1568">
        <v>0</v>
      </c>
      <c r="D1568">
        <v>1000.0000000000001</v>
      </c>
      <c r="E1568" t="str">
        <f>_xlfn.TEXTBEFORE(runRBA_RBA_fluxes[[#This Row],[rxn]],"-")</f>
        <v>PROSYN</v>
      </c>
      <c r="F1568" t="str">
        <f>IFERROR(_xlfn.TEXTAFTER(_xlfn.TEXTBEFORE(runRBA_RBA_fluxes[[#This Row],[rxn]],"_"&amp;runRBA_RBA_fluxes[[#This Row],[dir]]&amp;"-",-1),runRBA_RBA_fluxes[[#This Row],[tag]]&amp;"-"),"")</f>
        <v/>
      </c>
      <c r="G1568" t="e">
        <f>_xlfn.TEXTAFTER(_xlfn.TEXTBEFORE(runRBA_RBA_fluxes[[#This Row],[rxn]],"-"&amp;runRBA_RBA_fluxes[[#This Row],[enz]],-1),"_",-1)</f>
        <v>#N/A</v>
      </c>
      <c r="H1568" t="str">
        <f>_xlfn.TEXTAFTER(runRBA_RBA_fluxes[[#This Row],[rxn]],"-",-1)</f>
        <v>YPL271W</v>
      </c>
      <c r="I1568" s="1" t="e">
        <f>IF(runRBA_RBA_fluxes[[#This Row],[dir]]="REV",-runRBA_RBA_fluxes[[#This Row],[ub]],runRBA_RBA_fluxes[[#This Row],[lb]])</f>
        <v>#N/A</v>
      </c>
      <c r="J1568" s="1" t="e">
        <f>IF(runRBA_RBA_fluxes[[#This Row],[dir]]="REV",-runRBA_RBA_fluxes[[#This Row],[lb]],runRBA_RBA_fluxes[[#This Row],[ub]])</f>
        <v>#N/A</v>
      </c>
      <c r="K1568" s="1" t="e">
        <f>IF(runRBA_RBA_fluxes[[#This Row],[dir]]="REV",-1,1)*runRBA_RBA_fluxes[[#This Row],[flux]]</f>
        <v>#N/A</v>
      </c>
      <c r="L1568" s="1" t="b">
        <f>NOT(ISERROR(IF(runRBA_RBA_fluxes[[#This Row],[tag]]="RXN",MATCH(runRBA_RBA_fluxes[[#This Row],[rxn_base_id]],fba_fluxes[rxn],0),0)))</f>
        <v>1</v>
      </c>
    </row>
    <row r="1569" spans="1:12" hidden="1" x14ac:dyDescent="0.2">
      <c r="A1569" s="1" t="s">
        <v>2304</v>
      </c>
      <c r="B1569">
        <v>8.7071329999999992E-9</v>
      </c>
      <c r="C1569">
        <v>0</v>
      </c>
      <c r="D1569">
        <v>1000.0000000000001</v>
      </c>
      <c r="E1569" t="str">
        <f>_xlfn.TEXTBEFORE(runRBA_RBA_fluxes[[#This Row],[rxn]],"-")</f>
        <v>ENZLOAD</v>
      </c>
      <c r="F1569" t="str">
        <f>IFERROR(_xlfn.TEXTAFTER(_xlfn.TEXTBEFORE(runRBA_RBA_fluxes[[#This Row],[rxn]],"_"&amp;runRBA_RBA_fluxes[[#This Row],[dir]]&amp;"-",-1),runRBA_RBA_fluxes[[#This Row],[tag]]&amp;"-"),"")</f>
        <v>MEVK1_c</v>
      </c>
      <c r="G1569" t="str">
        <f>_xlfn.TEXTAFTER(_xlfn.TEXTBEFORE(runRBA_RBA_fluxes[[#This Row],[rxn]],"-"&amp;runRBA_RBA_fluxes[[#This Row],[enz]],-1),"_",-1)</f>
        <v>FWD</v>
      </c>
      <c r="H1569" t="str">
        <f>_xlfn.TEXTAFTER(runRBA_RBA_fluxes[[#This Row],[rxn]],"-",-1)</f>
        <v>YMR208W</v>
      </c>
      <c r="I1569" s="1">
        <f>IF(runRBA_RBA_fluxes[[#This Row],[dir]]="REV",-runRBA_RBA_fluxes[[#This Row],[ub]],runRBA_RBA_fluxes[[#This Row],[lb]])</f>
        <v>0</v>
      </c>
      <c r="J1569" s="1">
        <f>IF(runRBA_RBA_fluxes[[#This Row],[dir]]="REV",-runRBA_RBA_fluxes[[#This Row],[lb]],runRBA_RBA_fluxes[[#This Row],[ub]])</f>
        <v>1000.0000000000001</v>
      </c>
      <c r="K1569" s="1">
        <f>IF(runRBA_RBA_fluxes[[#This Row],[dir]]="REV",-1,1)*runRBA_RBA_fluxes[[#This Row],[flux]]</f>
        <v>8.7071329999999992E-9</v>
      </c>
      <c r="L1569" s="1" t="b">
        <f>NOT(ISERROR(IF(runRBA_RBA_fluxes[[#This Row],[tag]]="RXN",MATCH(runRBA_RBA_fluxes[[#This Row],[rxn_base_id]],fba_fluxes[rxn],0),0)))</f>
        <v>1</v>
      </c>
    </row>
    <row r="1570" spans="1:12" hidden="1" x14ac:dyDescent="0.2">
      <c r="A1570" s="1" t="s">
        <v>2305</v>
      </c>
      <c r="B1570">
        <v>7.47137969E-7</v>
      </c>
      <c r="C1570">
        <v>0</v>
      </c>
      <c r="D1570">
        <v>1000.0000000000001</v>
      </c>
      <c r="E1570" t="str">
        <f>_xlfn.TEXTBEFORE(runRBA_RBA_fluxes[[#This Row],[rxn]],"-")</f>
        <v>PROSYN</v>
      </c>
      <c r="F1570" t="str">
        <f>IFERROR(_xlfn.TEXTAFTER(_xlfn.TEXTBEFORE(runRBA_RBA_fluxes[[#This Row],[rxn]],"_"&amp;runRBA_RBA_fluxes[[#This Row],[dir]]&amp;"-",-1),runRBA_RBA_fluxes[[#This Row],[tag]]&amp;"-"),"")</f>
        <v/>
      </c>
      <c r="G1570" t="e">
        <f>_xlfn.TEXTAFTER(_xlfn.TEXTBEFORE(runRBA_RBA_fluxes[[#This Row],[rxn]],"-"&amp;runRBA_RBA_fluxes[[#This Row],[enz]],-1),"_",-1)</f>
        <v>#N/A</v>
      </c>
      <c r="H1570" t="str">
        <f>_xlfn.TEXTAFTER(runRBA_RBA_fluxes[[#This Row],[rxn]],"-",-1)</f>
        <v>YBL092W</v>
      </c>
      <c r="I1570" s="1" t="e">
        <f>IF(runRBA_RBA_fluxes[[#This Row],[dir]]="REV",-runRBA_RBA_fluxes[[#This Row],[ub]],runRBA_RBA_fluxes[[#This Row],[lb]])</f>
        <v>#N/A</v>
      </c>
      <c r="J1570" s="1" t="e">
        <f>IF(runRBA_RBA_fluxes[[#This Row],[dir]]="REV",-runRBA_RBA_fluxes[[#This Row],[lb]],runRBA_RBA_fluxes[[#This Row],[ub]])</f>
        <v>#N/A</v>
      </c>
      <c r="K1570" s="1" t="e">
        <f>IF(runRBA_RBA_fluxes[[#This Row],[dir]]="REV",-1,1)*runRBA_RBA_fluxes[[#This Row],[flux]]</f>
        <v>#N/A</v>
      </c>
      <c r="L1570" s="1" t="b">
        <f>NOT(ISERROR(IF(runRBA_RBA_fluxes[[#This Row],[tag]]="RXN",MATCH(runRBA_RBA_fluxes[[#This Row],[rxn_base_id]],fba_fluxes[rxn],0),0)))</f>
        <v>1</v>
      </c>
    </row>
    <row r="1571" spans="1:12" hidden="1" x14ac:dyDescent="0.2">
      <c r="A1571" s="1" t="s">
        <v>2306</v>
      </c>
      <c r="B1571">
        <v>7.5948360000000002E-9</v>
      </c>
      <c r="C1571">
        <v>0</v>
      </c>
      <c r="D1571">
        <v>1000.0000000000001</v>
      </c>
      <c r="E1571" t="str">
        <f>_xlfn.TEXTBEFORE(runRBA_RBA_fluxes[[#This Row],[rxn]],"-")</f>
        <v>ENZLOAD</v>
      </c>
      <c r="F1571" t="str">
        <f>IFERROR(_xlfn.TEXTAFTER(_xlfn.TEXTBEFORE(runRBA_RBA_fluxes[[#This Row],[rxn]],"_"&amp;runRBA_RBA_fluxes[[#This Row],[dir]]&amp;"-",-1),runRBA_RBA_fluxes[[#This Row],[tag]]&amp;"-"),"")</f>
        <v>GLNS_c</v>
      </c>
      <c r="G1571" t="str">
        <f>_xlfn.TEXTAFTER(_xlfn.TEXTBEFORE(runRBA_RBA_fluxes[[#This Row],[rxn]],"-"&amp;runRBA_RBA_fluxes[[#This Row],[enz]],-1),"_",-1)</f>
        <v>FWD</v>
      </c>
      <c r="H1571" t="str">
        <f>_xlfn.TEXTAFTER(runRBA_RBA_fluxes[[#This Row],[rxn]],"-",-1)</f>
        <v>YPR035W</v>
      </c>
      <c r="I1571" s="1">
        <f>IF(runRBA_RBA_fluxes[[#This Row],[dir]]="REV",-runRBA_RBA_fluxes[[#This Row],[ub]],runRBA_RBA_fluxes[[#This Row],[lb]])</f>
        <v>0</v>
      </c>
      <c r="J1571" s="1">
        <f>IF(runRBA_RBA_fluxes[[#This Row],[dir]]="REV",-runRBA_RBA_fluxes[[#This Row],[lb]],runRBA_RBA_fluxes[[#This Row],[ub]])</f>
        <v>1000.0000000000001</v>
      </c>
      <c r="K1571" s="1">
        <f>IF(runRBA_RBA_fluxes[[#This Row],[dir]]="REV",-1,1)*runRBA_RBA_fluxes[[#This Row],[flux]]</f>
        <v>7.5948360000000002E-9</v>
      </c>
      <c r="L1571" s="1" t="b">
        <f>NOT(ISERROR(IF(runRBA_RBA_fluxes[[#This Row],[tag]]="RXN",MATCH(runRBA_RBA_fluxes[[#This Row],[rxn_base_id]],fba_fluxes[rxn],0),0)))</f>
        <v>1</v>
      </c>
    </row>
    <row r="1572" spans="1:12" x14ac:dyDescent="0.2">
      <c r="A1572" s="1" t="s">
        <v>1052</v>
      </c>
      <c r="B1572">
        <v>0.50491269434578301</v>
      </c>
      <c r="C1572">
        <v>0</v>
      </c>
      <c r="D1572">
        <v>1000.0000000000001</v>
      </c>
      <c r="E1572" t="str">
        <f>_xlfn.TEXTBEFORE(runRBA_RBA_fluxes[[#This Row],[rxn]],"-")</f>
        <v>RXN</v>
      </c>
      <c r="F1572" t="str">
        <f>IFERROR(_xlfn.TEXTAFTER(_xlfn.TEXTBEFORE(runRBA_RBA_fluxes[[#This Row],[rxn]],"_"&amp;runRBA_RBA_fluxes[[#This Row],[dir]]&amp;"-",-1),runRBA_RBA_fluxes[[#This Row],[tag]]&amp;"-"),"")</f>
        <v>ACONTb_c</v>
      </c>
      <c r="G1572" t="str">
        <f>_xlfn.TEXTAFTER(_xlfn.TEXTBEFORE(runRBA_RBA_fluxes[[#This Row],[rxn]],"-"&amp;runRBA_RBA_fluxes[[#This Row],[enz]],-1),"_",-1)</f>
        <v>FWD</v>
      </c>
      <c r="H1572" t="str">
        <f>_xlfn.TEXTAFTER(runRBA_RBA_fluxes[[#This Row],[rxn]],"-",-1)</f>
        <v>YLR304C_c</v>
      </c>
      <c r="I1572" s="1">
        <f>IF(runRBA_RBA_fluxes[[#This Row],[dir]]="REV",-runRBA_RBA_fluxes[[#This Row],[ub]],runRBA_RBA_fluxes[[#This Row],[lb]])</f>
        <v>0</v>
      </c>
      <c r="J1572" s="1">
        <f>IF(runRBA_RBA_fluxes[[#This Row],[dir]]="REV",-runRBA_RBA_fluxes[[#This Row],[lb]],runRBA_RBA_fluxes[[#This Row],[ub]])</f>
        <v>1000.0000000000001</v>
      </c>
      <c r="K1572" s="1">
        <f>IF(runRBA_RBA_fluxes[[#This Row],[dir]]="REV",-1,1)*runRBA_RBA_fluxes[[#This Row],[flux]]</f>
        <v>0.50491269434578301</v>
      </c>
      <c r="L1572" s="1" t="b">
        <f>NOT(ISERROR(IF(runRBA_RBA_fluxes[[#This Row],[tag]]="RXN",MATCH(runRBA_RBA_fluxes[[#This Row],[rxn_base_id]],fba_fluxes[rxn],0),0)))</f>
        <v>1</v>
      </c>
    </row>
    <row r="1573" spans="1:12" hidden="1" x14ac:dyDescent="0.2">
      <c r="A1573" s="1" t="s">
        <v>2307</v>
      </c>
      <c r="B1573">
        <v>1.1602697300000001E-7</v>
      </c>
      <c r="C1573">
        <v>0</v>
      </c>
      <c r="D1573">
        <v>1000.0000000000001</v>
      </c>
      <c r="E1573" t="str">
        <f>_xlfn.TEXTBEFORE(runRBA_RBA_fluxes[[#This Row],[rxn]],"-")</f>
        <v>ENZLOAD</v>
      </c>
      <c r="F1573" t="str">
        <f>IFERROR(_xlfn.TEXTAFTER(_xlfn.TEXTBEFORE(runRBA_RBA_fluxes[[#This Row],[rxn]],"_"&amp;runRBA_RBA_fluxes[[#This Row],[dir]]&amp;"-",-1),runRBA_RBA_fluxes[[#This Row],[tag]]&amp;"-"),"")</f>
        <v>HISTRS_c</v>
      </c>
      <c r="G1573" t="str">
        <f>_xlfn.TEXTAFTER(_xlfn.TEXTBEFORE(runRBA_RBA_fluxes[[#This Row],[rxn]],"-"&amp;runRBA_RBA_fluxes[[#This Row],[enz]],-1),"_",-1)</f>
        <v>FWD</v>
      </c>
      <c r="H1573" t="str">
        <f>_xlfn.TEXTAFTER(runRBA_RBA_fluxes[[#This Row],[rxn]],"-",-1)</f>
        <v>YPR033C_c</v>
      </c>
      <c r="I1573" s="1">
        <f>IF(runRBA_RBA_fluxes[[#This Row],[dir]]="REV",-runRBA_RBA_fluxes[[#This Row],[ub]],runRBA_RBA_fluxes[[#This Row],[lb]])</f>
        <v>0</v>
      </c>
      <c r="J1573" s="1">
        <f>IF(runRBA_RBA_fluxes[[#This Row],[dir]]="REV",-runRBA_RBA_fluxes[[#This Row],[lb]],runRBA_RBA_fluxes[[#This Row],[ub]])</f>
        <v>1000.0000000000001</v>
      </c>
      <c r="K1573" s="1">
        <f>IF(runRBA_RBA_fluxes[[#This Row],[dir]]="REV",-1,1)*runRBA_RBA_fluxes[[#This Row],[flux]]</f>
        <v>1.1602697300000001E-7</v>
      </c>
      <c r="L1573" s="1" t="b">
        <f>NOT(ISERROR(IF(runRBA_RBA_fluxes[[#This Row],[tag]]="RXN",MATCH(runRBA_RBA_fluxes[[#This Row],[rxn_base_id]],fba_fluxes[rxn],0),0)))</f>
        <v>1</v>
      </c>
    </row>
    <row r="1574" spans="1:12" hidden="1" x14ac:dyDescent="0.2">
      <c r="A1574" s="1" t="s">
        <v>2308</v>
      </c>
      <c r="B1574">
        <v>1.981297E-9</v>
      </c>
      <c r="C1574">
        <v>0</v>
      </c>
      <c r="D1574">
        <v>1000.0000000000001</v>
      </c>
      <c r="E1574" t="str">
        <f>_xlfn.TEXTBEFORE(runRBA_RBA_fluxes[[#This Row],[rxn]],"-")</f>
        <v>ENZLOAD</v>
      </c>
      <c r="F1574" t="str">
        <f>IFERROR(_xlfn.TEXTAFTER(_xlfn.TEXTBEFORE(runRBA_RBA_fluxes[[#This Row],[rxn]],"_"&amp;runRBA_RBA_fluxes[[#This Row],[dir]]&amp;"-",-1),runRBA_RBA_fluxes[[#This Row],[tag]]&amp;"-"),"")</f>
        <v>PItps_e</v>
      </c>
      <c r="G1574" t="str">
        <f>_xlfn.TEXTAFTER(_xlfn.TEXTBEFORE(runRBA_RBA_fluxes[[#This Row],[rxn]],"-"&amp;runRBA_RBA_fluxes[[#This Row],[enz]],-1),"_",-1)</f>
        <v>FWD</v>
      </c>
      <c r="H1574" t="str">
        <f>_xlfn.TEXTAFTER(runRBA_RBA_fluxes[[#This Row],[rxn]],"-",-1)</f>
        <v>YJL198W</v>
      </c>
      <c r="I1574" s="1">
        <f>IF(runRBA_RBA_fluxes[[#This Row],[dir]]="REV",-runRBA_RBA_fluxes[[#This Row],[ub]],runRBA_RBA_fluxes[[#This Row],[lb]])</f>
        <v>0</v>
      </c>
      <c r="J1574" s="1">
        <f>IF(runRBA_RBA_fluxes[[#This Row],[dir]]="REV",-runRBA_RBA_fluxes[[#This Row],[lb]],runRBA_RBA_fluxes[[#This Row],[ub]])</f>
        <v>1000.0000000000001</v>
      </c>
      <c r="K1574" s="1">
        <f>IF(runRBA_RBA_fluxes[[#This Row],[dir]]="REV",-1,1)*runRBA_RBA_fluxes[[#This Row],[flux]]</f>
        <v>1.981297E-9</v>
      </c>
      <c r="L1574" s="1" t="b">
        <f>NOT(ISERROR(IF(runRBA_RBA_fluxes[[#This Row],[tag]]="RXN",MATCH(runRBA_RBA_fluxes[[#This Row],[rxn_base_id]],fba_fluxes[rxn],0),0)))</f>
        <v>1</v>
      </c>
    </row>
    <row r="1575" spans="1:12" x14ac:dyDescent="0.2">
      <c r="A1575" s="1" t="s">
        <v>1053</v>
      </c>
      <c r="B1575">
        <v>1.186028767118E-3</v>
      </c>
      <c r="C1575">
        <v>0</v>
      </c>
      <c r="D1575">
        <v>1000.0000000000001</v>
      </c>
      <c r="E1575" t="str">
        <f>_xlfn.TEXTBEFORE(runRBA_RBA_fluxes[[#This Row],[rxn]],"-")</f>
        <v>RXN</v>
      </c>
      <c r="F1575" t="str">
        <f>IFERROR(_xlfn.TEXTAFTER(_xlfn.TEXTBEFORE(runRBA_RBA_fluxes[[#This Row],[rxn]],"_"&amp;runRBA_RBA_fluxes[[#This Row],[dir]]&amp;"-",-1),runRBA_RBA_fluxes[[#This Row],[tag]]&amp;"-"),"")</f>
        <v>lumpFACS180_c</v>
      </c>
      <c r="G1575" t="str">
        <f>_xlfn.TEXTAFTER(_xlfn.TEXTBEFORE(runRBA_RBA_fluxes[[#This Row],[rxn]],"-"&amp;runRBA_RBA_fluxes[[#This Row],[enz]],-1),"_",-1)</f>
        <v>FWD</v>
      </c>
      <c r="H1575" t="str">
        <f>_xlfn.TEXTAFTER(runRBA_RBA_fluxes[[#This Row],[rxn]],"-",-1)</f>
        <v>FAS12</v>
      </c>
      <c r="I1575" s="1">
        <f>IF(runRBA_RBA_fluxes[[#This Row],[dir]]="REV",-runRBA_RBA_fluxes[[#This Row],[ub]],runRBA_RBA_fluxes[[#This Row],[lb]])</f>
        <v>0</v>
      </c>
      <c r="J1575" s="1">
        <f>IF(runRBA_RBA_fluxes[[#This Row],[dir]]="REV",-runRBA_RBA_fluxes[[#This Row],[lb]],runRBA_RBA_fluxes[[#This Row],[ub]])</f>
        <v>1000.0000000000001</v>
      </c>
      <c r="K1575" s="1">
        <f>IF(runRBA_RBA_fluxes[[#This Row],[dir]]="REV",-1,1)*runRBA_RBA_fluxes[[#This Row],[flux]]</f>
        <v>1.186028767118E-3</v>
      </c>
      <c r="L1575" s="1" t="b">
        <f>NOT(ISERROR(IF(runRBA_RBA_fluxes[[#This Row],[tag]]="RXN",MATCH(runRBA_RBA_fluxes[[#This Row],[rxn_base_id]],fba_fluxes[rxn],0),0)))</f>
        <v>1</v>
      </c>
    </row>
    <row r="1576" spans="1:12" hidden="1" x14ac:dyDescent="0.2">
      <c r="A1576" s="1" t="s">
        <v>2309</v>
      </c>
      <c r="B1576">
        <v>9.0542968999999999E-8</v>
      </c>
      <c r="C1576">
        <v>0</v>
      </c>
      <c r="D1576">
        <v>1000.0000000000001</v>
      </c>
      <c r="E1576" t="str">
        <f>_xlfn.TEXTBEFORE(runRBA_RBA_fluxes[[#This Row],[rxn]],"-")</f>
        <v>RIBOSUBSYN</v>
      </c>
      <c r="F1576" t="str">
        <f>IFERROR(_xlfn.TEXTAFTER(_xlfn.TEXTBEFORE(runRBA_RBA_fluxes[[#This Row],[rxn]],"_"&amp;runRBA_RBA_fluxes[[#This Row],[dir]]&amp;"-",-1),runRBA_RBA_fluxes[[#This Row],[tag]]&amp;"-"),"")</f>
        <v/>
      </c>
      <c r="G1576" t="e">
        <f>_xlfn.TEXTAFTER(_xlfn.TEXTBEFORE(runRBA_RBA_fluxes[[#This Row],[rxn]],"-"&amp;runRBA_RBA_fluxes[[#This Row],[enz]],-1),"_",-1)</f>
        <v>#N/A</v>
      </c>
      <c r="H1576" t="str">
        <f>_xlfn.TEXTAFTER(runRBA_RBA_fluxes[[#This Row],[rxn]],"-",-1)</f>
        <v>YNL137C</v>
      </c>
      <c r="I1576" s="1" t="e">
        <f>IF(runRBA_RBA_fluxes[[#This Row],[dir]]="REV",-runRBA_RBA_fluxes[[#This Row],[ub]],runRBA_RBA_fluxes[[#This Row],[lb]])</f>
        <v>#N/A</v>
      </c>
      <c r="J1576" s="1" t="e">
        <f>IF(runRBA_RBA_fluxes[[#This Row],[dir]]="REV",-runRBA_RBA_fluxes[[#This Row],[lb]],runRBA_RBA_fluxes[[#This Row],[ub]])</f>
        <v>#N/A</v>
      </c>
      <c r="K1576" s="1" t="e">
        <f>IF(runRBA_RBA_fluxes[[#This Row],[dir]]="REV",-1,1)*runRBA_RBA_fluxes[[#This Row],[flux]]</f>
        <v>#N/A</v>
      </c>
      <c r="L1576" s="1" t="b">
        <f>NOT(ISERROR(IF(runRBA_RBA_fluxes[[#This Row],[tag]]="RXN",MATCH(runRBA_RBA_fluxes[[#This Row],[rxn_base_id]],fba_fluxes[rxn],0),0)))</f>
        <v>1</v>
      </c>
    </row>
    <row r="1577" spans="1:12" hidden="1" x14ac:dyDescent="0.2">
      <c r="A1577" s="1" t="s">
        <v>2310</v>
      </c>
      <c r="B1577">
        <v>7.47137969E-7</v>
      </c>
      <c r="C1577">
        <v>0</v>
      </c>
      <c r="D1577">
        <v>1000.0000000000001</v>
      </c>
      <c r="E1577" t="str">
        <f>_xlfn.TEXTBEFORE(runRBA_RBA_fluxes[[#This Row],[rxn]],"-")</f>
        <v>RIBOSUBSYN</v>
      </c>
      <c r="F1577" t="str">
        <f>IFERROR(_xlfn.TEXTAFTER(_xlfn.TEXTBEFORE(runRBA_RBA_fluxes[[#This Row],[rxn]],"_"&amp;runRBA_RBA_fluxes[[#This Row],[dir]]&amp;"-",-1),runRBA_RBA_fluxes[[#This Row],[tag]]&amp;"-"),"")</f>
        <v/>
      </c>
      <c r="G1577" t="e">
        <f>_xlfn.TEXTAFTER(_xlfn.TEXTBEFORE(runRBA_RBA_fluxes[[#This Row],[rxn]],"-"&amp;runRBA_RBA_fluxes[[#This Row],[enz]],-1),"_",-1)</f>
        <v>#N/A</v>
      </c>
      <c r="H1577" t="str">
        <f>_xlfn.TEXTAFTER(runRBA_RBA_fluxes[[#This Row],[rxn]],"-",-1)</f>
        <v>A</v>
      </c>
      <c r="I1577" s="1" t="e">
        <f>IF(runRBA_RBA_fluxes[[#This Row],[dir]]="REV",-runRBA_RBA_fluxes[[#This Row],[ub]],runRBA_RBA_fluxes[[#This Row],[lb]])</f>
        <v>#N/A</v>
      </c>
      <c r="J1577" s="1" t="e">
        <f>IF(runRBA_RBA_fluxes[[#This Row],[dir]]="REV",-runRBA_RBA_fluxes[[#This Row],[lb]],runRBA_RBA_fluxes[[#This Row],[ub]])</f>
        <v>#N/A</v>
      </c>
      <c r="K1577" s="1" t="e">
        <f>IF(runRBA_RBA_fluxes[[#This Row],[dir]]="REV",-1,1)*runRBA_RBA_fluxes[[#This Row],[flux]]</f>
        <v>#N/A</v>
      </c>
      <c r="L1577" s="1" t="b">
        <f>NOT(ISERROR(IF(runRBA_RBA_fluxes[[#This Row],[tag]]="RXN",MATCH(runRBA_RBA_fluxes[[#This Row],[rxn_base_id]],fba_fluxes[rxn],0),0)))</f>
        <v>1</v>
      </c>
    </row>
    <row r="1578" spans="1:12" hidden="1" x14ac:dyDescent="0.2">
      <c r="A1578" s="1" t="s">
        <v>2311</v>
      </c>
      <c r="B1578">
        <v>2.4376569999999999E-9</v>
      </c>
      <c r="C1578">
        <v>0</v>
      </c>
      <c r="D1578">
        <v>1000.0000000000001</v>
      </c>
      <c r="E1578" t="str">
        <f>_xlfn.TEXTBEFORE(runRBA_RBA_fluxes[[#This Row],[rxn]],"-")</f>
        <v>ENZSYN</v>
      </c>
      <c r="F1578" t="str">
        <f>IFERROR(_xlfn.TEXTAFTER(_xlfn.TEXTBEFORE(runRBA_RBA_fluxes[[#This Row],[rxn]],"_"&amp;runRBA_RBA_fluxes[[#This Row],[dir]]&amp;"-",-1),runRBA_RBA_fluxes[[#This Row],[tag]]&amp;"-"),"")</f>
        <v/>
      </c>
      <c r="G1578" t="e">
        <f>_xlfn.TEXTAFTER(_xlfn.TEXTBEFORE(runRBA_RBA_fluxes[[#This Row],[rxn]],"-"&amp;runRBA_RBA_fluxes[[#This Row],[enz]],-1),"_",-1)</f>
        <v>#N/A</v>
      </c>
      <c r="H1578" t="str">
        <f>_xlfn.TEXTAFTER(runRBA_RBA_fluxes[[#This Row],[rxn]],"-",-1)</f>
        <v>YOL126C</v>
      </c>
      <c r="I1578" s="1" t="e">
        <f>IF(runRBA_RBA_fluxes[[#This Row],[dir]]="REV",-runRBA_RBA_fluxes[[#This Row],[ub]],runRBA_RBA_fluxes[[#This Row],[lb]])</f>
        <v>#N/A</v>
      </c>
      <c r="J1578" s="1" t="e">
        <f>IF(runRBA_RBA_fluxes[[#This Row],[dir]]="REV",-runRBA_RBA_fluxes[[#This Row],[lb]],runRBA_RBA_fluxes[[#This Row],[ub]])</f>
        <v>#N/A</v>
      </c>
      <c r="K1578" s="1" t="e">
        <f>IF(runRBA_RBA_fluxes[[#This Row],[dir]]="REV",-1,1)*runRBA_RBA_fluxes[[#This Row],[flux]]</f>
        <v>#N/A</v>
      </c>
      <c r="L1578" s="1" t="b">
        <f>NOT(ISERROR(IF(runRBA_RBA_fluxes[[#This Row],[tag]]="RXN",MATCH(runRBA_RBA_fluxes[[#This Row],[rxn_base_id]],fba_fluxes[rxn],0),0)))</f>
        <v>1</v>
      </c>
    </row>
    <row r="1579" spans="1:12" x14ac:dyDescent="0.2">
      <c r="A1579" s="1" t="s">
        <v>1054</v>
      </c>
      <c r="B1579">
        <v>0.13006329519145199</v>
      </c>
      <c r="C1579">
        <v>0</v>
      </c>
      <c r="D1579">
        <v>1000.0000000000001</v>
      </c>
      <c r="E1579" t="str">
        <f>_xlfn.TEXTBEFORE(runRBA_RBA_fluxes[[#This Row],[rxn]],"-")</f>
        <v>RXN</v>
      </c>
      <c r="F1579" t="str">
        <f>IFERROR(_xlfn.TEXTAFTER(_xlfn.TEXTBEFORE(runRBA_RBA_fluxes[[#This Row],[rxn]],"_"&amp;runRBA_RBA_fluxes[[#This Row],[dir]]&amp;"-",-1),runRBA_RBA_fluxes[[#This Row],[tag]]&amp;"-"),"")</f>
        <v>ASPTA_c</v>
      </c>
      <c r="G1579" t="str">
        <f>_xlfn.TEXTAFTER(_xlfn.TEXTBEFORE(runRBA_RBA_fluxes[[#This Row],[rxn]],"-"&amp;runRBA_RBA_fluxes[[#This Row],[enz]],-1),"_",-1)</f>
        <v>REV</v>
      </c>
      <c r="H1579" t="str">
        <f>_xlfn.TEXTAFTER(runRBA_RBA_fluxes[[#This Row],[rxn]],"-",-1)</f>
        <v>YLR027C_c</v>
      </c>
      <c r="I1579" s="1">
        <f>IF(runRBA_RBA_fluxes[[#This Row],[dir]]="REV",-runRBA_RBA_fluxes[[#This Row],[ub]],runRBA_RBA_fluxes[[#This Row],[lb]])</f>
        <v>-1000.0000000000001</v>
      </c>
      <c r="J1579" s="1">
        <f>IF(runRBA_RBA_fluxes[[#This Row],[dir]]="REV",-runRBA_RBA_fluxes[[#This Row],[lb]],runRBA_RBA_fluxes[[#This Row],[ub]])</f>
        <v>0</v>
      </c>
      <c r="K1579" s="1">
        <f>IF(runRBA_RBA_fluxes[[#This Row],[dir]]="REV",-1,1)*runRBA_RBA_fluxes[[#This Row],[flux]]</f>
        <v>-0.13006329519145199</v>
      </c>
      <c r="L1579" s="1" t="b">
        <f>NOT(ISERROR(IF(runRBA_RBA_fluxes[[#This Row],[tag]]="RXN",MATCH(runRBA_RBA_fluxes[[#This Row],[rxn_base_id]],fba_fluxes[rxn],0),0)))</f>
        <v>1</v>
      </c>
    </row>
    <row r="1580" spans="1:12" hidden="1" x14ac:dyDescent="0.2">
      <c r="A1580" s="1" t="s">
        <v>2312</v>
      </c>
      <c r="B1580">
        <v>4.1532438300000001E-7</v>
      </c>
      <c r="C1580">
        <v>0</v>
      </c>
      <c r="D1580">
        <v>1000.0000000000001</v>
      </c>
      <c r="E1580" t="str">
        <f>_xlfn.TEXTBEFORE(runRBA_RBA_fluxes[[#This Row],[rxn]],"-")</f>
        <v>ENZSYN</v>
      </c>
      <c r="F1580" t="str">
        <f>IFERROR(_xlfn.TEXTAFTER(_xlfn.TEXTBEFORE(runRBA_RBA_fluxes[[#This Row],[rxn]],"_"&amp;runRBA_RBA_fluxes[[#This Row],[dir]]&amp;"-",-1),runRBA_RBA_fluxes[[#This Row],[tag]]&amp;"-"),"")</f>
        <v/>
      </c>
      <c r="G1580" t="e">
        <f>_xlfn.TEXTAFTER(_xlfn.TEXTBEFORE(runRBA_RBA_fluxes[[#This Row],[rxn]],"-"&amp;runRBA_RBA_fluxes[[#This Row],[enz]],-1),"_",-1)</f>
        <v>#N/A</v>
      </c>
      <c r="H1580" t="str">
        <f>_xlfn.TEXTAFTER(runRBA_RBA_fluxes[[#This Row],[rxn]],"-",-1)</f>
        <v>YDR044W</v>
      </c>
      <c r="I1580" s="1" t="e">
        <f>IF(runRBA_RBA_fluxes[[#This Row],[dir]]="REV",-runRBA_RBA_fluxes[[#This Row],[ub]],runRBA_RBA_fluxes[[#This Row],[lb]])</f>
        <v>#N/A</v>
      </c>
      <c r="J1580" s="1" t="e">
        <f>IF(runRBA_RBA_fluxes[[#This Row],[dir]]="REV",-runRBA_RBA_fluxes[[#This Row],[lb]],runRBA_RBA_fluxes[[#This Row],[ub]])</f>
        <v>#N/A</v>
      </c>
      <c r="K1580" s="1" t="e">
        <f>IF(runRBA_RBA_fluxes[[#This Row],[dir]]="REV",-1,1)*runRBA_RBA_fluxes[[#This Row],[flux]]</f>
        <v>#N/A</v>
      </c>
      <c r="L1580" s="1" t="b">
        <f>NOT(ISERROR(IF(runRBA_RBA_fluxes[[#This Row],[tag]]="RXN",MATCH(runRBA_RBA_fluxes[[#This Row],[rxn_base_id]],fba_fluxes[rxn],0),0)))</f>
        <v>1</v>
      </c>
    </row>
    <row r="1581" spans="1:12" hidden="1" x14ac:dyDescent="0.2">
      <c r="A1581" s="1" t="s">
        <v>2313</v>
      </c>
      <c r="B1581">
        <v>2.5329286E-8</v>
      </c>
      <c r="C1581">
        <v>0</v>
      </c>
      <c r="D1581">
        <v>1000.0000000000001</v>
      </c>
      <c r="E1581" t="str">
        <f>_xlfn.TEXTBEFORE(runRBA_RBA_fluxes[[#This Row],[rxn]],"-")</f>
        <v>PROSYN</v>
      </c>
      <c r="F1581" t="str">
        <f>IFERROR(_xlfn.TEXTAFTER(_xlfn.TEXTBEFORE(runRBA_RBA_fluxes[[#This Row],[rxn]],"_"&amp;runRBA_RBA_fluxes[[#This Row],[dir]]&amp;"-",-1),runRBA_RBA_fluxes[[#This Row],[tag]]&amp;"-"),"")</f>
        <v/>
      </c>
      <c r="G1581" t="e">
        <f>_xlfn.TEXTAFTER(_xlfn.TEXTBEFORE(runRBA_RBA_fluxes[[#This Row],[rxn]],"-"&amp;runRBA_RBA_fluxes[[#This Row],[enz]],-1),"_",-1)</f>
        <v>#N/A</v>
      </c>
      <c r="H1581" t="str">
        <f>_xlfn.TEXTAFTER(runRBA_RBA_fluxes[[#This Row],[rxn]],"-",-1)</f>
        <v>YKL216W</v>
      </c>
      <c r="I1581" s="1" t="e">
        <f>IF(runRBA_RBA_fluxes[[#This Row],[dir]]="REV",-runRBA_RBA_fluxes[[#This Row],[ub]],runRBA_RBA_fluxes[[#This Row],[lb]])</f>
        <v>#N/A</v>
      </c>
      <c r="J1581" s="1" t="e">
        <f>IF(runRBA_RBA_fluxes[[#This Row],[dir]]="REV",-runRBA_RBA_fluxes[[#This Row],[lb]],runRBA_RBA_fluxes[[#This Row],[ub]])</f>
        <v>#N/A</v>
      </c>
      <c r="K1581" s="1" t="e">
        <f>IF(runRBA_RBA_fluxes[[#This Row],[dir]]="REV",-1,1)*runRBA_RBA_fluxes[[#This Row],[flux]]</f>
        <v>#N/A</v>
      </c>
      <c r="L1581" s="1" t="b">
        <f>NOT(ISERROR(IF(runRBA_RBA_fluxes[[#This Row],[tag]]="RXN",MATCH(runRBA_RBA_fluxes[[#This Row],[rxn_base_id]],fba_fluxes[rxn],0),0)))</f>
        <v>1</v>
      </c>
    </row>
    <row r="1582" spans="1:12" x14ac:dyDescent="0.2">
      <c r="A1582" s="1" t="s">
        <v>1056</v>
      </c>
      <c r="B1582">
        <v>1.791985558267E-3</v>
      </c>
      <c r="C1582">
        <v>0</v>
      </c>
      <c r="D1582">
        <v>1000.0000000000001</v>
      </c>
      <c r="E1582" t="str">
        <f>_xlfn.TEXTBEFORE(runRBA_RBA_fluxes[[#This Row],[rxn]],"-")</f>
        <v>RXN</v>
      </c>
      <c r="F1582" t="str">
        <f>IFERROR(_xlfn.TEXTAFTER(_xlfn.TEXTBEFORE(runRBA_RBA_fluxes[[#This Row],[rxn]],"_"&amp;runRBA_RBA_fluxes[[#This Row],[dir]]&amp;"-",-1),runRBA_RBA_fluxes[[#This Row],[tag]]&amp;"-"),"")</f>
        <v>PAt_l_rm</v>
      </c>
      <c r="G1582" t="str">
        <f>_xlfn.TEXTAFTER(_xlfn.TEXTBEFORE(runRBA_RBA_fluxes[[#This Row],[rxn]],"-"&amp;runRBA_RBA_fluxes[[#This Row],[enz]],-1),"_",-1)</f>
        <v>FWD</v>
      </c>
      <c r="H1582" t="str">
        <f>_xlfn.TEXTAFTER(runRBA_RBA_fluxes[[#This Row],[rxn]],"-",-1)</f>
        <v>SPONT</v>
      </c>
      <c r="I1582" s="1">
        <f>IF(runRBA_RBA_fluxes[[#This Row],[dir]]="REV",-runRBA_RBA_fluxes[[#This Row],[ub]],runRBA_RBA_fluxes[[#This Row],[lb]])</f>
        <v>0</v>
      </c>
      <c r="J1582" s="1">
        <f>IF(runRBA_RBA_fluxes[[#This Row],[dir]]="REV",-runRBA_RBA_fluxes[[#This Row],[lb]],runRBA_RBA_fluxes[[#This Row],[ub]])</f>
        <v>1000.0000000000001</v>
      </c>
      <c r="K1582" s="1">
        <f>IF(runRBA_RBA_fluxes[[#This Row],[dir]]="REV",-1,1)*runRBA_RBA_fluxes[[#This Row],[flux]]</f>
        <v>1.791985558267E-3</v>
      </c>
      <c r="L1582" s="1" t="b">
        <f>NOT(ISERROR(IF(runRBA_RBA_fluxes[[#This Row],[tag]]="RXN",MATCH(runRBA_RBA_fluxes[[#This Row],[rxn_base_id]],fba_fluxes[rxn],0),0)))</f>
        <v>1</v>
      </c>
    </row>
    <row r="1583" spans="1:12" hidden="1" x14ac:dyDescent="0.2">
      <c r="A1583" s="1" t="s">
        <v>2314</v>
      </c>
      <c r="B1583">
        <v>9.0542968999999999E-8</v>
      </c>
      <c r="C1583">
        <v>0</v>
      </c>
      <c r="D1583">
        <v>1000.0000000000001</v>
      </c>
      <c r="E1583" t="str">
        <f>_xlfn.TEXTBEFORE(runRBA_RBA_fluxes[[#This Row],[rxn]],"-")</f>
        <v>PROSYN</v>
      </c>
      <c r="F1583" t="str">
        <f>IFERROR(_xlfn.TEXTAFTER(_xlfn.TEXTBEFORE(runRBA_RBA_fluxes[[#This Row],[rxn]],"_"&amp;runRBA_RBA_fluxes[[#This Row],[dir]]&amp;"-",-1),runRBA_RBA_fluxes[[#This Row],[tag]]&amp;"-"),"")</f>
        <v/>
      </c>
      <c r="G1583" t="e">
        <f>_xlfn.TEXTAFTER(_xlfn.TEXTBEFORE(runRBA_RBA_fluxes[[#This Row],[rxn]],"-"&amp;runRBA_RBA_fluxes[[#This Row],[enz]],-1),"_",-1)</f>
        <v>#N/A</v>
      </c>
      <c r="H1583" t="str">
        <f>_xlfn.TEXTAFTER(runRBA_RBA_fluxes[[#This Row],[rxn]],"-",-1)</f>
        <v>YMR024W</v>
      </c>
      <c r="I1583" s="1" t="e">
        <f>IF(runRBA_RBA_fluxes[[#This Row],[dir]]="REV",-runRBA_RBA_fluxes[[#This Row],[ub]],runRBA_RBA_fluxes[[#This Row],[lb]])</f>
        <v>#N/A</v>
      </c>
      <c r="J1583" s="1" t="e">
        <f>IF(runRBA_RBA_fluxes[[#This Row],[dir]]="REV",-runRBA_RBA_fluxes[[#This Row],[lb]],runRBA_RBA_fluxes[[#This Row],[ub]])</f>
        <v>#N/A</v>
      </c>
      <c r="K1583" s="1" t="e">
        <f>IF(runRBA_RBA_fluxes[[#This Row],[dir]]="REV",-1,1)*runRBA_RBA_fluxes[[#This Row],[flux]]</f>
        <v>#N/A</v>
      </c>
      <c r="L1583" s="1" t="b">
        <f>NOT(ISERROR(IF(runRBA_RBA_fluxes[[#This Row],[tag]]="RXN",MATCH(runRBA_RBA_fluxes[[#This Row],[rxn_base_id]],fba_fluxes[rxn],0),0)))</f>
        <v>1</v>
      </c>
    </row>
    <row r="1584" spans="1:12" x14ac:dyDescent="0.2">
      <c r="A1584" s="1" t="s">
        <v>1058</v>
      </c>
      <c r="B1584">
        <v>3.7653918639929999E-3</v>
      </c>
      <c r="C1584">
        <v>0</v>
      </c>
      <c r="D1584">
        <v>1000.0000000000001</v>
      </c>
      <c r="E1584" t="str">
        <f>_xlfn.TEXTBEFORE(runRBA_RBA_fluxes[[#This Row],[rxn]],"-")</f>
        <v>RXN</v>
      </c>
      <c r="F1584" t="str">
        <f>IFERROR(_xlfn.TEXTAFTER(_xlfn.TEXTBEFORE(runRBA_RBA_fluxes[[#This Row],[rxn]],"_"&amp;runRBA_RBA_fluxes[[#This Row],[dir]]&amp;"-",-1),runRBA_RBA_fluxes[[#This Row],[tag]]&amp;"-"),"")</f>
        <v>PRAIi_c</v>
      </c>
      <c r="G1584" t="str">
        <f>_xlfn.TEXTAFTER(_xlfn.TEXTBEFORE(runRBA_RBA_fluxes[[#This Row],[rxn]],"-"&amp;runRBA_RBA_fluxes[[#This Row],[enz]],-1),"_",-1)</f>
        <v>FWD</v>
      </c>
      <c r="H1584" t="str">
        <f>_xlfn.TEXTAFTER(runRBA_RBA_fluxes[[#This Row],[rxn]],"-",-1)</f>
        <v>YDR007W</v>
      </c>
      <c r="I1584" s="1">
        <f>IF(runRBA_RBA_fluxes[[#This Row],[dir]]="REV",-runRBA_RBA_fluxes[[#This Row],[ub]],runRBA_RBA_fluxes[[#This Row],[lb]])</f>
        <v>0</v>
      </c>
      <c r="J1584" s="1">
        <f>IF(runRBA_RBA_fluxes[[#This Row],[dir]]="REV",-runRBA_RBA_fluxes[[#This Row],[lb]],runRBA_RBA_fluxes[[#This Row],[ub]])</f>
        <v>1000.0000000000001</v>
      </c>
      <c r="K1584" s="1">
        <f>IF(runRBA_RBA_fluxes[[#This Row],[dir]]="REV",-1,1)*runRBA_RBA_fluxes[[#This Row],[flux]]</f>
        <v>3.7653918639929999E-3</v>
      </c>
      <c r="L1584" s="1" t="b">
        <f>NOT(ISERROR(IF(runRBA_RBA_fluxes[[#This Row],[tag]]="RXN",MATCH(runRBA_RBA_fluxes[[#This Row],[rxn_base_id]],fba_fluxes[rxn],0),0)))</f>
        <v>1</v>
      </c>
    </row>
    <row r="1585" spans="1:12" x14ac:dyDescent="0.2">
      <c r="A1585" s="1" t="s">
        <v>1059</v>
      </c>
      <c r="B1585">
        <v>1.501416275924E-3</v>
      </c>
      <c r="C1585">
        <v>0</v>
      </c>
      <c r="D1585">
        <v>1000.0000000000001</v>
      </c>
      <c r="E1585" t="str">
        <f>_xlfn.TEXTBEFORE(runRBA_RBA_fluxes[[#This Row],[rxn]],"-")</f>
        <v>RXN</v>
      </c>
      <c r="F1585" t="str">
        <f>IFERROR(_xlfn.TEXTAFTER(_xlfn.TEXTBEFORE(runRBA_RBA_fluxes[[#This Row],[rxn]],"_"&amp;runRBA_RBA_fluxes[[#This Row],[dir]]&amp;"-",-1),runRBA_RBA_fluxes[[#This Row],[tag]]&amp;"-"),"")</f>
        <v>CTPS2_c</v>
      </c>
      <c r="G1585" t="str">
        <f>_xlfn.TEXTAFTER(_xlfn.TEXTBEFORE(runRBA_RBA_fluxes[[#This Row],[rxn]],"-"&amp;runRBA_RBA_fluxes[[#This Row],[enz]],-1),"_",-1)</f>
        <v>FWD</v>
      </c>
      <c r="H1585" t="str">
        <f>_xlfn.TEXTAFTER(runRBA_RBA_fluxes[[#This Row],[rxn]],"-",-1)</f>
        <v>YJR103W</v>
      </c>
      <c r="I1585" s="1">
        <f>IF(runRBA_RBA_fluxes[[#This Row],[dir]]="REV",-runRBA_RBA_fluxes[[#This Row],[ub]],runRBA_RBA_fluxes[[#This Row],[lb]])</f>
        <v>0</v>
      </c>
      <c r="J1585" s="1">
        <f>IF(runRBA_RBA_fluxes[[#This Row],[dir]]="REV",-runRBA_RBA_fluxes[[#This Row],[lb]],runRBA_RBA_fluxes[[#This Row],[ub]])</f>
        <v>1000.0000000000001</v>
      </c>
      <c r="K1585" s="1">
        <f>IF(runRBA_RBA_fluxes[[#This Row],[dir]]="REV",-1,1)*runRBA_RBA_fluxes[[#This Row],[flux]]</f>
        <v>1.501416275924E-3</v>
      </c>
      <c r="L1585" s="1" t="b">
        <f>NOT(ISERROR(IF(runRBA_RBA_fluxes[[#This Row],[tag]]="RXN",MATCH(runRBA_RBA_fluxes[[#This Row],[rxn_base_id]],fba_fluxes[rxn],0),0)))</f>
        <v>1</v>
      </c>
    </row>
    <row r="1586" spans="1:12" hidden="1" x14ac:dyDescent="0.2">
      <c r="A1586" s="1" t="s">
        <v>2315</v>
      </c>
      <c r="B1586">
        <v>4.1983393999999999E-8</v>
      </c>
      <c r="C1586">
        <v>0</v>
      </c>
      <c r="D1586">
        <v>1000.0000000000001</v>
      </c>
      <c r="E1586" t="str">
        <f>_xlfn.TEXTBEFORE(runRBA_RBA_fluxes[[#This Row],[rxn]],"-")</f>
        <v>ENZSYN</v>
      </c>
      <c r="F1586" t="str">
        <f>IFERROR(_xlfn.TEXTAFTER(_xlfn.TEXTBEFORE(runRBA_RBA_fluxes[[#This Row],[rxn]],"_"&amp;runRBA_RBA_fluxes[[#This Row],[dir]]&amp;"-",-1),runRBA_RBA_fluxes[[#This Row],[tag]]&amp;"-"),"")</f>
        <v/>
      </c>
      <c r="G1586" t="e">
        <f>_xlfn.TEXTAFTER(_xlfn.TEXTBEFORE(runRBA_RBA_fluxes[[#This Row],[rxn]],"-"&amp;runRBA_RBA_fluxes[[#This Row],[enz]],-1),"_",-1)</f>
        <v>#N/A</v>
      </c>
      <c r="H1586" t="str">
        <f>_xlfn.TEXTAFTER(runRBA_RBA_fluxes[[#This Row],[rxn]],"-",-1)</f>
        <v>YOL097C</v>
      </c>
      <c r="I1586" s="1" t="e">
        <f>IF(runRBA_RBA_fluxes[[#This Row],[dir]]="REV",-runRBA_RBA_fluxes[[#This Row],[ub]],runRBA_RBA_fluxes[[#This Row],[lb]])</f>
        <v>#N/A</v>
      </c>
      <c r="J1586" s="1" t="e">
        <f>IF(runRBA_RBA_fluxes[[#This Row],[dir]]="REV",-runRBA_RBA_fluxes[[#This Row],[lb]],runRBA_RBA_fluxes[[#This Row],[ub]])</f>
        <v>#N/A</v>
      </c>
      <c r="K1586" s="1" t="e">
        <f>IF(runRBA_RBA_fluxes[[#This Row],[dir]]="REV",-1,1)*runRBA_RBA_fluxes[[#This Row],[flux]]</f>
        <v>#N/A</v>
      </c>
      <c r="L1586" s="1" t="b">
        <f>NOT(ISERROR(IF(runRBA_RBA_fluxes[[#This Row],[tag]]="RXN",MATCH(runRBA_RBA_fluxes[[#This Row],[rxn_base_id]],fba_fluxes[rxn],0),0)))</f>
        <v>1</v>
      </c>
    </row>
    <row r="1587" spans="1:12" hidden="1" x14ac:dyDescent="0.2">
      <c r="A1587" s="1" t="s">
        <v>2316</v>
      </c>
      <c r="B1587">
        <v>9.0542968999999999E-8</v>
      </c>
      <c r="C1587">
        <v>0</v>
      </c>
      <c r="D1587">
        <v>1000.0000000000001</v>
      </c>
      <c r="E1587" t="str">
        <f>_xlfn.TEXTBEFORE(runRBA_RBA_fluxes[[#This Row],[rxn]],"-")</f>
        <v>PROSYN</v>
      </c>
      <c r="F1587" t="str">
        <f>IFERROR(_xlfn.TEXTAFTER(_xlfn.TEXTBEFORE(runRBA_RBA_fluxes[[#This Row],[rxn]],"_"&amp;runRBA_RBA_fluxes[[#This Row],[dir]]&amp;"-",-1),runRBA_RBA_fluxes[[#This Row],[tag]]&amp;"-"),"")</f>
        <v/>
      </c>
      <c r="G1587" t="e">
        <f>_xlfn.TEXTAFTER(_xlfn.TEXTBEFORE(runRBA_RBA_fluxes[[#This Row],[rxn]],"-"&amp;runRBA_RBA_fluxes[[#This Row],[enz]],-1),"_",-1)</f>
        <v>#N/A</v>
      </c>
      <c r="H1587" t="str">
        <f>_xlfn.TEXTAFTER(runRBA_RBA_fluxes[[#This Row],[rxn]],"-",-1)</f>
        <v>YLR439W</v>
      </c>
      <c r="I1587" s="1" t="e">
        <f>IF(runRBA_RBA_fluxes[[#This Row],[dir]]="REV",-runRBA_RBA_fluxes[[#This Row],[ub]],runRBA_RBA_fluxes[[#This Row],[lb]])</f>
        <v>#N/A</v>
      </c>
      <c r="J1587" s="1" t="e">
        <f>IF(runRBA_RBA_fluxes[[#This Row],[dir]]="REV",-runRBA_RBA_fluxes[[#This Row],[lb]],runRBA_RBA_fluxes[[#This Row],[ub]])</f>
        <v>#N/A</v>
      </c>
      <c r="K1587" s="1" t="e">
        <f>IF(runRBA_RBA_fluxes[[#This Row],[dir]]="REV",-1,1)*runRBA_RBA_fluxes[[#This Row],[flux]]</f>
        <v>#N/A</v>
      </c>
      <c r="L1587" s="1" t="b">
        <f>NOT(ISERROR(IF(runRBA_RBA_fluxes[[#This Row],[tag]]="RXN",MATCH(runRBA_RBA_fluxes[[#This Row],[rxn_base_id]],fba_fluxes[rxn],0),0)))</f>
        <v>1</v>
      </c>
    </row>
    <row r="1588" spans="1:12" hidden="1" x14ac:dyDescent="0.2">
      <c r="A1588" s="1" t="s">
        <v>2317</v>
      </c>
      <c r="B1588">
        <v>1.2174955E-8</v>
      </c>
      <c r="C1588">
        <v>0</v>
      </c>
      <c r="D1588">
        <v>1000.0000000000001</v>
      </c>
      <c r="E1588" t="str">
        <f>_xlfn.TEXTBEFORE(runRBA_RBA_fluxes[[#This Row],[rxn]],"-")</f>
        <v>ENZSYN</v>
      </c>
      <c r="F1588" t="str">
        <f>IFERROR(_xlfn.TEXTAFTER(_xlfn.TEXTBEFORE(runRBA_RBA_fluxes[[#This Row],[rxn]],"_"&amp;runRBA_RBA_fluxes[[#This Row],[dir]]&amp;"-",-1),runRBA_RBA_fluxes[[#This Row],[tag]]&amp;"-"),"")</f>
        <v/>
      </c>
      <c r="G1588" t="e">
        <f>_xlfn.TEXTAFTER(_xlfn.TEXTBEFORE(runRBA_RBA_fluxes[[#This Row],[rxn]],"-"&amp;runRBA_RBA_fluxes[[#This Row],[enz]],-1),"_",-1)</f>
        <v>#N/A</v>
      </c>
      <c r="H1588" t="str">
        <f>_xlfn.TEXTAFTER(runRBA_RBA_fluxes[[#This Row],[rxn]],"-",-1)</f>
        <v>YGR155W</v>
      </c>
      <c r="I1588" s="1" t="e">
        <f>IF(runRBA_RBA_fluxes[[#This Row],[dir]]="REV",-runRBA_RBA_fluxes[[#This Row],[ub]],runRBA_RBA_fluxes[[#This Row],[lb]])</f>
        <v>#N/A</v>
      </c>
      <c r="J1588" s="1" t="e">
        <f>IF(runRBA_RBA_fluxes[[#This Row],[dir]]="REV",-runRBA_RBA_fluxes[[#This Row],[lb]],runRBA_RBA_fluxes[[#This Row],[ub]])</f>
        <v>#N/A</v>
      </c>
      <c r="K1588" s="1" t="e">
        <f>IF(runRBA_RBA_fluxes[[#This Row],[dir]]="REV",-1,1)*runRBA_RBA_fluxes[[#This Row],[flux]]</f>
        <v>#N/A</v>
      </c>
      <c r="L1588" s="1" t="b">
        <f>NOT(ISERROR(IF(runRBA_RBA_fluxes[[#This Row],[tag]]="RXN",MATCH(runRBA_RBA_fluxes[[#This Row],[rxn_base_id]],fba_fluxes[rxn],0),0)))</f>
        <v>1</v>
      </c>
    </row>
    <row r="1589" spans="1:12" hidden="1" x14ac:dyDescent="0.2">
      <c r="A1589" s="1" t="s">
        <v>2318</v>
      </c>
      <c r="B1589">
        <v>1.8731128049E-5</v>
      </c>
      <c r="C1589">
        <v>0</v>
      </c>
      <c r="D1589">
        <v>1000.0000000000001</v>
      </c>
      <c r="E1589" t="str">
        <f>_xlfn.TEXTBEFORE(runRBA_RBA_fluxes[[#This Row],[rxn]],"-")</f>
        <v>PROSYN</v>
      </c>
      <c r="F1589" t="str">
        <f>IFERROR(_xlfn.TEXTAFTER(_xlfn.TEXTBEFORE(runRBA_RBA_fluxes[[#This Row],[rxn]],"_"&amp;runRBA_RBA_fluxes[[#This Row],[dir]]&amp;"-",-1),runRBA_RBA_fluxes[[#This Row],[tag]]&amp;"-"),"")</f>
        <v/>
      </c>
      <c r="G1589" t="e">
        <f>_xlfn.TEXTAFTER(_xlfn.TEXTBEFORE(runRBA_RBA_fluxes[[#This Row],[rxn]],"-"&amp;runRBA_RBA_fluxes[[#This Row],[enz]],-1),"_",-1)</f>
        <v>#N/A</v>
      </c>
      <c r="H1589" t="str">
        <f>_xlfn.TEXTAFTER(runRBA_RBA_fluxes[[#This Row],[rxn]],"-",-1)</f>
        <v>Q0080</v>
      </c>
      <c r="I1589" s="1" t="e">
        <f>IF(runRBA_RBA_fluxes[[#This Row],[dir]]="REV",-runRBA_RBA_fluxes[[#This Row],[ub]],runRBA_RBA_fluxes[[#This Row],[lb]])</f>
        <v>#N/A</v>
      </c>
      <c r="J1589" s="1" t="e">
        <f>IF(runRBA_RBA_fluxes[[#This Row],[dir]]="REV",-runRBA_RBA_fluxes[[#This Row],[lb]],runRBA_RBA_fluxes[[#This Row],[ub]])</f>
        <v>#N/A</v>
      </c>
      <c r="K1589" s="1" t="e">
        <f>IF(runRBA_RBA_fluxes[[#This Row],[dir]]="REV",-1,1)*runRBA_RBA_fluxes[[#This Row],[flux]]</f>
        <v>#N/A</v>
      </c>
      <c r="L1589" s="1" t="b">
        <f>NOT(ISERROR(IF(runRBA_RBA_fluxes[[#This Row],[tag]]="RXN",MATCH(runRBA_RBA_fluxes[[#This Row],[rxn_base_id]],fba_fluxes[rxn],0),0)))</f>
        <v>1</v>
      </c>
    </row>
    <row r="1590" spans="1:12" x14ac:dyDescent="0.2">
      <c r="A1590" s="1" t="s">
        <v>1060</v>
      </c>
      <c r="B1590">
        <v>8.3147486699999999E-7</v>
      </c>
      <c r="C1590">
        <v>0</v>
      </c>
      <c r="D1590">
        <v>1000.0000000000001</v>
      </c>
      <c r="E1590" t="str">
        <f>_xlfn.TEXTBEFORE(runRBA_RBA_fluxes[[#This Row],[rxn]],"-")</f>
        <v>RXN</v>
      </c>
      <c r="F1590" t="str">
        <f>IFERROR(_xlfn.TEXTAFTER(_xlfn.TEXTBEFORE(runRBA_RBA_fluxes[[#This Row],[rxn]],"_"&amp;runRBA_RBA_fluxes[[#This Row],[dir]]&amp;"-",-1),runRBA_RBA_fluxes[[#This Row],[tag]]&amp;"-"),"")</f>
        <v>HMPK1_c</v>
      </c>
      <c r="G1590" t="str">
        <f>_xlfn.TEXTAFTER(_xlfn.TEXTBEFORE(runRBA_RBA_fluxes[[#This Row],[rxn]],"-"&amp;runRBA_RBA_fluxes[[#This Row],[enz]],-1),"_",-1)</f>
        <v>FWD</v>
      </c>
      <c r="H1590" t="str">
        <f>_xlfn.TEXTAFTER(runRBA_RBA_fluxes[[#This Row],[rxn]],"-",-1)</f>
        <v>YOL055C</v>
      </c>
      <c r="I1590" s="1">
        <f>IF(runRBA_RBA_fluxes[[#This Row],[dir]]="REV",-runRBA_RBA_fluxes[[#This Row],[ub]],runRBA_RBA_fluxes[[#This Row],[lb]])</f>
        <v>0</v>
      </c>
      <c r="J1590" s="1">
        <f>IF(runRBA_RBA_fluxes[[#This Row],[dir]]="REV",-runRBA_RBA_fluxes[[#This Row],[lb]],runRBA_RBA_fluxes[[#This Row],[ub]])</f>
        <v>1000.0000000000001</v>
      </c>
      <c r="K1590" s="1">
        <f>IF(runRBA_RBA_fluxes[[#This Row],[dir]]="REV",-1,1)*runRBA_RBA_fluxes[[#This Row],[flux]]</f>
        <v>8.3147486699999999E-7</v>
      </c>
      <c r="L1590" s="1" t="b">
        <f>NOT(ISERROR(IF(runRBA_RBA_fluxes[[#This Row],[tag]]="RXN",MATCH(runRBA_RBA_fluxes[[#This Row],[rxn_base_id]],fba_fluxes[rxn],0),0)))</f>
        <v>1</v>
      </c>
    </row>
    <row r="1591" spans="1:12" hidden="1" x14ac:dyDescent="0.2">
      <c r="A1591" s="1" t="s">
        <v>2319</v>
      </c>
      <c r="B1591">
        <v>0</v>
      </c>
      <c r="C1591">
        <v>0</v>
      </c>
      <c r="D1591">
        <v>1000.0000000000001</v>
      </c>
      <c r="E1591" t="str">
        <f>_xlfn.TEXTBEFORE(runRBA_RBA_fluxes[[#This Row],[rxn]],"-")</f>
        <v>ENZLOAD</v>
      </c>
      <c r="F1591" t="str">
        <f>IFERROR(_xlfn.TEXTAFTER(_xlfn.TEXTBEFORE(runRBA_RBA_fluxes[[#This Row],[rxn]],"_"&amp;runRBA_RBA_fluxes[[#This Row],[dir]]&amp;"-",-1),runRBA_RBA_fluxes[[#This Row],[tag]]&amp;"-"),"")</f>
        <v>ACONTa_c</v>
      </c>
      <c r="G1591" t="str">
        <f>_xlfn.TEXTAFTER(_xlfn.TEXTBEFORE(runRBA_RBA_fluxes[[#This Row],[rxn]],"-"&amp;runRBA_RBA_fluxes[[#This Row],[enz]],-1),"_",-1)</f>
        <v>FWD</v>
      </c>
      <c r="H1591" t="str">
        <f>_xlfn.TEXTAFTER(runRBA_RBA_fluxes[[#This Row],[rxn]],"-",-1)</f>
        <v>YLR304C_c</v>
      </c>
      <c r="I1591" s="1">
        <f>IF(runRBA_RBA_fluxes[[#This Row],[dir]]="REV",-runRBA_RBA_fluxes[[#This Row],[ub]],runRBA_RBA_fluxes[[#This Row],[lb]])</f>
        <v>0</v>
      </c>
      <c r="J1591" s="1">
        <f>IF(runRBA_RBA_fluxes[[#This Row],[dir]]="REV",-runRBA_RBA_fluxes[[#This Row],[lb]],runRBA_RBA_fluxes[[#This Row],[ub]])</f>
        <v>1000.0000000000001</v>
      </c>
      <c r="K1591" s="1">
        <f>IF(runRBA_RBA_fluxes[[#This Row],[dir]]="REV",-1,1)*runRBA_RBA_fluxes[[#This Row],[flux]]</f>
        <v>0</v>
      </c>
      <c r="L1591" s="1" t="b">
        <f>NOT(ISERROR(IF(runRBA_RBA_fluxes[[#This Row],[tag]]="RXN",MATCH(runRBA_RBA_fluxes[[#This Row],[rxn_base_id]],fba_fluxes[rxn],0),0)))</f>
        <v>1</v>
      </c>
    </row>
    <row r="1592" spans="1:12" x14ac:dyDescent="0.2">
      <c r="A1592" s="1" t="s">
        <v>1062</v>
      </c>
      <c r="B1592">
        <v>1.3119352602339999E-3</v>
      </c>
      <c r="C1592">
        <v>0</v>
      </c>
      <c r="D1592">
        <v>1000.0000000000001</v>
      </c>
      <c r="E1592" t="str">
        <f>_xlfn.TEXTBEFORE(runRBA_RBA_fluxes[[#This Row],[rxn]],"-")</f>
        <v>RXN</v>
      </c>
      <c r="F1592" t="str">
        <f>IFERROR(_xlfn.TEXTAFTER(_xlfn.TEXTBEFORE(runRBA_RBA_fluxes[[#This Row],[rxn]],"_"&amp;runRBA_RBA_fluxes[[#This Row],[dir]]&amp;"-",-1),runRBA_RBA_fluxes[[#This Row],[tag]]&amp;"-"),"")</f>
        <v>NDPK3_c</v>
      </c>
      <c r="G1592" t="str">
        <f>_xlfn.TEXTAFTER(_xlfn.TEXTBEFORE(runRBA_RBA_fluxes[[#This Row],[rxn]],"-"&amp;runRBA_RBA_fluxes[[#This Row],[enz]],-1),"_",-1)</f>
        <v>FWD</v>
      </c>
      <c r="H1592" t="str">
        <f>_xlfn.TEXTAFTER(runRBA_RBA_fluxes[[#This Row],[rxn]],"-",-1)</f>
        <v>YKL067W</v>
      </c>
      <c r="I1592" s="1">
        <f>IF(runRBA_RBA_fluxes[[#This Row],[dir]]="REV",-runRBA_RBA_fluxes[[#This Row],[ub]],runRBA_RBA_fluxes[[#This Row],[lb]])</f>
        <v>0</v>
      </c>
      <c r="J1592" s="1">
        <f>IF(runRBA_RBA_fluxes[[#This Row],[dir]]="REV",-runRBA_RBA_fluxes[[#This Row],[lb]],runRBA_RBA_fluxes[[#This Row],[ub]])</f>
        <v>1000.0000000000001</v>
      </c>
      <c r="K1592" s="1">
        <f>IF(runRBA_RBA_fluxes[[#This Row],[dir]]="REV",-1,1)*runRBA_RBA_fluxes[[#This Row],[flux]]</f>
        <v>1.3119352602339999E-3</v>
      </c>
      <c r="L1592" s="1" t="b">
        <f>NOT(ISERROR(IF(runRBA_RBA_fluxes[[#This Row],[tag]]="RXN",MATCH(runRBA_RBA_fluxes[[#This Row],[rxn_base_id]],fba_fluxes[rxn],0),0)))</f>
        <v>1</v>
      </c>
    </row>
    <row r="1593" spans="1:12" hidden="1" x14ac:dyDescent="0.2">
      <c r="A1593" s="1" t="s">
        <v>2320</v>
      </c>
      <c r="B1593">
        <v>4.2269380000000002E-8</v>
      </c>
      <c r="C1593">
        <v>0</v>
      </c>
      <c r="D1593">
        <v>1000.0000000000001</v>
      </c>
      <c r="E1593" t="str">
        <f>_xlfn.TEXTBEFORE(runRBA_RBA_fluxes[[#This Row],[rxn]],"-")</f>
        <v>PROSYN</v>
      </c>
      <c r="F1593" t="str">
        <f>IFERROR(_xlfn.TEXTAFTER(_xlfn.TEXTBEFORE(runRBA_RBA_fluxes[[#This Row],[rxn]],"_"&amp;runRBA_RBA_fluxes[[#This Row],[dir]]&amp;"-",-1),runRBA_RBA_fluxes[[#This Row],[tag]]&amp;"-"),"")</f>
        <v/>
      </c>
      <c r="G1593" t="e">
        <f>_xlfn.TEXTAFTER(_xlfn.TEXTBEFORE(runRBA_RBA_fluxes[[#This Row],[rxn]],"-"&amp;runRBA_RBA_fluxes[[#This Row],[enz]],-1),"_",-1)</f>
        <v>#N/A</v>
      </c>
      <c r="H1593" t="str">
        <f>_xlfn.TEXTAFTER(runRBA_RBA_fluxes[[#This Row],[rxn]],"-",-1)</f>
        <v>YBR104W</v>
      </c>
      <c r="I1593" s="1" t="e">
        <f>IF(runRBA_RBA_fluxes[[#This Row],[dir]]="REV",-runRBA_RBA_fluxes[[#This Row],[ub]],runRBA_RBA_fluxes[[#This Row],[lb]])</f>
        <v>#N/A</v>
      </c>
      <c r="J1593" s="1" t="e">
        <f>IF(runRBA_RBA_fluxes[[#This Row],[dir]]="REV",-runRBA_RBA_fluxes[[#This Row],[lb]],runRBA_RBA_fluxes[[#This Row],[ub]])</f>
        <v>#N/A</v>
      </c>
      <c r="K1593" s="1" t="e">
        <f>IF(runRBA_RBA_fluxes[[#This Row],[dir]]="REV",-1,1)*runRBA_RBA_fluxes[[#This Row],[flux]]</f>
        <v>#N/A</v>
      </c>
      <c r="L1593" s="1" t="b">
        <f>NOT(ISERROR(IF(runRBA_RBA_fluxes[[#This Row],[tag]]="RXN",MATCH(runRBA_RBA_fluxes[[#This Row],[rxn_base_id]],fba_fluxes[rxn],0),0)))</f>
        <v>1</v>
      </c>
    </row>
    <row r="1594" spans="1:12" x14ac:dyDescent="0.2">
      <c r="A1594" s="1" t="s">
        <v>1063</v>
      </c>
      <c r="B1594">
        <v>7.2924572559700002E-4</v>
      </c>
      <c r="C1594">
        <v>0</v>
      </c>
      <c r="D1594">
        <v>1000.0000000000001</v>
      </c>
      <c r="E1594" t="str">
        <f>_xlfn.TEXTBEFORE(runRBA_RBA_fluxes[[#This Row],[rxn]],"-")</f>
        <v>RXN</v>
      </c>
      <c r="F1594" t="str">
        <f>IFERROR(_xlfn.TEXTAFTER(_xlfn.TEXTBEFORE(runRBA_RBA_fluxes[[#This Row],[rxn]],"_"&amp;runRBA_RBA_fluxes[[#This Row],[dir]]&amp;"-",-1),runRBA_RBA_fluxes[[#This Row],[tag]]&amp;"-"),"")</f>
        <v>ODECOAt_c_rm</v>
      </c>
      <c r="G1594" t="str">
        <f>_xlfn.TEXTAFTER(_xlfn.TEXTBEFORE(runRBA_RBA_fluxes[[#This Row],[rxn]],"-"&amp;runRBA_RBA_fluxes[[#This Row],[enz]],-1),"_",-1)</f>
        <v>REV</v>
      </c>
      <c r="H1594" t="str">
        <f>_xlfn.TEXTAFTER(runRBA_RBA_fluxes[[#This Row],[rxn]],"-",-1)</f>
        <v>SPONT</v>
      </c>
      <c r="I1594" s="1">
        <f>IF(runRBA_RBA_fluxes[[#This Row],[dir]]="REV",-runRBA_RBA_fluxes[[#This Row],[ub]],runRBA_RBA_fluxes[[#This Row],[lb]])</f>
        <v>-1000.0000000000001</v>
      </c>
      <c r="J1594" s="1">
        <f>IF(runRBA_RBA_fluxes[[#This Row],[dir]]="REV",-runRBA_RBA_fluxes[[#This Row],[lb]],runRBA_RBA_fluxes[[#This Row],[ub]])</f>
        <v>0</v>
      </c>
      <c r="K1594" s="1">
        <f>IF(runRBA_RBA_fluxes[[#This Row],[dir]]="REV",-1,1)*runRBA_RBA_fluxes[[#This Row],[flux]]</f>
        <v>-7.2924572559700002E-4</v>
      </c>
      <c r="L1594" s="1" t="b">
        <f>NOT(ISERROR(IF(runRBA_RBA_fluxes[[#This Row],[tag]]="RXN",MATCH(runRBA_RBA_fluxes[[#This Row],[rxn_base_id]],fba_fluxes[rxn],0),0)))</f>
        <v>1</v>
      </c>
    </row>
    <row r="1595" spans="1:12" hidden="1" x14ac:dyDescent="0.2">
      <c r="A1595" s="1" t="s">
        <v>2321</v>
      </c>
      <c r="B1595">
        <v>7.47137969E-7</v>
      </c>
      <c r="C1595">
        <v>0</v>
      </c>
      <c r="D1595">
        <v>1000.0000000000001</v>
      </c>
      <c r="E1595" t="str">
        <f>_xlfn.TEXTBEFORE(runRBA_RBA_fluxes[[#This Row],[rxn]],"-")</f>
        <v>PROSYN</v>
      </c>
      <c r="F1595" t="str">
        <f>IFERROR(_xlfn.TEXTAFTER(_xlfn.TEXTBEFORE(runRBA_RBA_fluxes[[#This Row],[rxn]],"_"&amp;runRBA_RBA_fluxes[[#This Row],[dir]]&amp;"-",-1),runRBA_RBA_fluxes[[#This Row],[tag]]&amp;"-"),"")</f>
        <v/>
      </c>
      <c r="G1595" t="e">
        <f>_xlfn.TEXTAFTER(_xlfn.TEXTBEFORE(runRBA_RBA_fluxes[[#This Row],[rxn]],"-"&amp;runRBA_RBA_fluxes[[#This Row],[enz]],-1),"_",-1)</f>
        <v>#N/A</v>
      </c>
      <c r="H1595" t="str">
        <f>_xlfn.TEXTAFTER(runRBA_RBA_fluxes[[#This Row],[rxn]],"-",-1)</f>
        <v>YOR312C</v>
      </c>
      <c r="I1595" s="1" t="e">
        <f>IF(runRBA_RBA_fluxes[[#This Row],[dir]]="REV",-runRBA_RBA_fluxes[[#This Row],[ub]],runRBA_RBA_fluxes[[#This Row],[lb]])</f>
        <v>#N/A</v>
      </c>
      <c r="J1595" s="1" t="e">
        <f>IF(runRBA_RBA_fluxes[[#This Row],[dir]]="REV",-runRBA_RBA_fluxes[[#This Row],[lb]],runRBA_RBA_fluxes[[#This Row],[ub]])</f>
        <v>#N/A</v>
      </c>
      <c r="K1595" s="1" t="e">
        <f>IF(runRBA_RBA_fluxes[[#This Row],[dir]]="REV",-1,1)*runRBA_RBA_fluxes[[#This Row],[flux]]</f>
        <v>#N/A</v>
      </c>
      <c r="L1595" s="1" t="b">
        <f>NOT(ISERROR(IF(runRBA_RBA_fluxes[[#This Row],[tag]]="RXN",MATCH(runRBA_RBA_fluxes[[#This Row],[rxn_base_id]],fba_fluxes[rxn],0),0)))</f>
        <v>1</v>
      </c>
    </row>
    <row r="1596" spans="1:12" x14ac:dyDescent="0.2">
      <c r="A1596" s="1" t="s">
        <v>1064</v>
      </c>
      <c r="B1596">
        <v>6.4931089359719996E-3</v>
      </c>
      <c r="C1596">
        <v>0</v>
      </c>
      <c r="D1596">
        <v>1000.0000000000001</v>
      </c>
      <c r="E1596" t="str">
        <f>_xlfn.TEXTBEFORE(runRBA_RBA_fluxes[[#This Row],[rxn]],"-")</f>
        <v>RXN</v>
      </c>
      <c r="F1596" t="str">
        <f>IFERROR(_xlfn.TEXTAFTER(_xlfn.TEXTBEFORE(runRBA_RBA_fluxes[[#This Row],[rxn]],"_"&amp;runRBA_RBA_fluxes[[#This Row],[dir]]&amp;"-",-1),runRBA_RBA_fluxes[[#This Row],[tag]]&amp;"-"),"")</f>
        <v>MG2tps_c_e</v>
      </c>
      <c r="G1596" t="str">
        <f>_xlfn.TEXTAFTER(_xlfn.TEXTBEFORE(runRBA_RBA_fluxes[[#This Row],[rxn]],"-"&amp;runRBA_RBA_fluxes[[#This Row],[enz]],-1),"_",-1)</f>
        <v>FWD</v>
      </c>
      <c r="H1596" t="str">
        <f>_xlfn.TEXTAFTER(runRBA_RBA_fluxes[[#This Row],[rxn]],"-",-1)</f>
        <v>YGR191W</v>
      </c>
      <c r="I1596" s="1">
        <f>IF(runRBA_RBA_fluxes[[#This Row],[dir]]="REV",-runRBA_RBA_fluxes[[#This Row],[ub]],runRBA_RBA_fluxes[[#This Row],[lb]])</f>
        <v>0</v>
      </c>
      <c r="J1596" s="1">
        <f>IF(runRBA_RBA_fluxes[[#This Row],[dir]]="REV",-runRBA_RBA_fluxes[[#This Row],[lb]],runRBA_RBA_fluxes[[#This Row],[ub]])</f>
        <v>1000.0000000000001</v>
      </c>
      <c r="K1596" s="1">
        <f>IF(runRBA_RBA_fluxes[[#This Row],[dir]]="REV",-1,1)*runRBA_RBA_fluxes[[#This Row],[flux]]</f>
        <v>6.4931089359719996E-3</v>
      </c>
      <c r="L1596" s="1" t="b">
        <f>NOT(ISERROR(IF(runRBA_RBA_fluxes[[#This Row],[tag]]="RXN",MATCH(runRBA_RBA_fluxes[[#This Row],[rxn_base_id]],fba_fluxes[rxn],0),0)))</f>
        <v>1</v>
      </c>
    </row>
    <row r="1597" spans="1:12" x14ac:dyDescent="0.2">
      <c r="A1597" s="1" t="s">
        <v>1065</v>
      </c>
      <c r="B1597">
        <v>2.7389422178251381</v>
      </c>
      <c r="C1597">
        <v>0</v>
      </c>
      <c r="D1597">
        <v>1000.0000000000001</v>
      </c>
      <c r="E1597" t="str">
        <f>_xlfn.TEXTBEFORE(runRBA_RBA_fluxes[[#This Row],[rxn]],"-")</f>
        <v>RXN</v>
      </c>
      <c r="F1597" t="str">
        <f>IFERROR(_xlfn.TEXTAFTER(_xlfn.TEXTBEFORE(runRBA_RBA_fluxes[[#This Row],[rxn]],"_"&amp;runRBA_RBA_fluxes[[#This Row],[dir]]&amp;"-",-1),runRBA_RBA_fluxes[[#This Row],[tag]]&amp;"-"),"")</f>
        <v>FECOOR_m</v>
      </c>
      <c r="G1597" t="str">
        <f>_xlfn.TEXTAFTER(_xlfn.TEXTBEFORE(runRBA_RBA_fluxes[[#This Row],[rxn]],"-"&amp;runRBA_RBA_fluxes[[#This Row],[enz]],-1),"_",-1)</f>
        <v>FWD</v>
      </c>
      <c r="H1597" t="str">
        <f>_xlfn.TEXTAFTER(runRBA_RBA_fluxes[[#This Row],[rxn]],"-",-1)</f>
        <v>FECOORCPLX2</v>
      </c>
      <c r="I1597" s="1">
        <f>IF(runRBA_RBA_fluxes[[#This Row],[dir]]="REV",-runRBA_RBA_fluxes[[#This Row],[ub]],runRBA_RBA_fluxes[[#This Row],[lb]])</f>
        <v>0</v>
      </c>
      <c r="J1597" s="1">
        <f>IF(runRBA_RBA_fluxes[[#This Row],[dir]]="REV",-runRBA_RBA_fluxes[[#This Row],[lb]],runRBA_RBA_fluxes[[#This Row],[ub]])</f>
        <v>1000.0000000000001</v>
      </c>
      <c r="K1597" s="1">
        <f>IF(runRBA_RBA_fluxes[[#This Row],[dir]]="REV",-1,1)*runRBA_RBA_fluxes[[#This Row],[flux]]</f>
        <v>2.7389422178251381</v>
      </c>
      <c r="L1597" s="1" t="b">
        <f>NOT(ISERROR(IF(runRBA_RBA_fluxes[[#This Row],[tag]]="RXN",MATCH(runRBA_RBA_fluxes[[#This Row],[rxn_base_id]],fba_fluxes[rxn],0),0)))</f>
        <v>1</v>
      </c>
    </row>
    <row r="1598" spans="1:12" hidden="1" x14ac:dyDescent="0.2">
      <c r="A1598" s="1" t="s">
        <v>2322</v>
      </c>
      <c r="B1598">
        <v>1.4391558329999999E-6</v>
      </c>
      <c r="C1598">
        <v>0</v>
      </c>
      <c r="D1598">
        <v>1000.0000000000001</v>
      </c>
      <c r="E1598" t="str">
        <f>_xlfn.TEXTBEFORE(runRBA_RBA_fluxes[[#This Row],[rxn]],"-")</f>
        <v>PROSYN</v>
      </c>
      <c r="F1598" t="str">
        <f>IFERROR(_xlfn.TEXTAFTER(_xlfn.TEXTBEFORE(runRBA_RBA_fluxes[[#This Row],[rxn]],"_"&amp;runRBA_RBA_fluxes[[#This Row],[dir]]&amp;"-",-1),runRBA_RBA_fluxes[[#This Row],[tag]]&amp;"-"),"")</f>
        <v/>
      </c>
      <c r="G1598" t="e">
        <f>_xlfn.TEXTAFTER(_xlfn.TEXTBEFORE(runRBA_RBA_fluxes[[#This Row],[rxn]],"-"&amp;runRBA_RBA_fluxes[[#This Row],[enz]],-1),"_",-1)</f>
        <v>#N/A</v>
      </c>
      <c r="H1598" t="str">
        <f>_xlfn.TEXTAFTER(runRBA_RBA_fluxes[[#This Row],[rxn]],"-",-1)</f>
        <v>YLR355C</v>
      </c>
      <c r="I1598" s="1" t="e">
        <f>IF(runRBA_RBA_fluxes[[#This Row],[dir]]="REV",-runRBA_RBA_fluxes[[#This Row],[ub]],runRBA_RBA_fluxes[[#This Row],[lb]])</f>
        <v>#N/A</v>
      </c>
      <c r="J1598" s="1" t="e">
        <f>IF(runRBA_RBA_fluxes[[#This Row],[dir]]="REV",-runRBA_RBA_fluxes[[#This Row],[lb]],runRBA_RBA_fluxes[[#This Row],[ub]])</f>
        <v>#N/A</v>
      </c>
      <c r="K1598" s="1" t="e">
        <f>IF(runRBA_RBA_fluxes[[#This Row],[dir]]="REV",-1,1)*runRBA_RBA_fluxes[[#This Row],[flux]]</f>
        <v>#N/A</v>
      </c>
      <c r="L1598" s="1" t="b">
        <f>NOT(ISERROR(IF(runRBA_RBA_fluxes[[#This Row],[tag]]="RXN",MATCH(runRBA_RBA_fluxes[[#This Row],[rxn_base_id]],fba_fluxes[rxn],0),0)))</f>
        <v>1</v>
      </c>
    </row>
    <row r="1599" spans="1:12" hidden="1" x14ac:dyDescent="0.2">
      <c r="A1599" s="1" t="s">
        <v>2323</v>
      </c>
      <c r="B1599">
        <v>7.2403100000000004E-10</v>
      </c>
      <c r="C1599">
        <v>0</v>
      </c>
      <c r="D1599">
        <v>1000.0000000000001</v>
      </c>
      <c r="E1599" t="str">
        <f>_xlfn.TEXTBEFORE(runRBA_RBA_fluxes[[#This Row],[rxn]],"-")</f>
        <v>PROSYN</v>
      </c>
      <c r="F1599" t="str">
        <f>IFERROR(_xlfn.TEXTAFTER(_xlfn.TEXTBEFORE(runRBA_RBA_fluxes[[#This Row],[rxn]],"_"&amp;runRBA_RBA_fluxes[[#This Row],[dir]]&amp;"-",-1),runRBA_RBA_fluxes[[#This Row],[tag]]&amp;"-"),"")</f>
        <v/>
      </c>
      <c r="G1599" t="e">
        <f>_xlfn.TEXTAFTER(_xlfn.TEXTBEFORE(runRBA_RBA_fluxes[[#This Row],[rxn]],"-"&amp;runRBA_RBA_fluxes[[#This Row],[enz]],-1),"_",-1)</f>
        <v>#N/A</v>
      </c>
      <c r="H1599" t="str">
        <f>_xlfn.TEXTAFTER(runRBA_RBA_fluxes[[#This Row],[rxn]],"-",-1)</f>
        <v>YEL041W</v>
      </c>
      <c r="I1599" s="1" t="e">
        <f>IF(runRBA_RBA_fluxes[[#This Row],[dir]]="REV",-runRBA_RBA_fluxes[[#This Row],[ub]],runRBA_RBA_fluxes[[#This Row],[lb]])</f>
        <v>#N/A</v>
      </c>
      <c r="J1599" s="1" t="e">
        <f>IF(runRBA_RBA_fluxes[[#This Row],[dir]]="REV",-runRBA_RBA_fluxes[[#This Row],[lb]],runRBA_RBA_fluxes[[#This Row],[ub]])</f>
        <v>#N/A</v>
      </c>
      <c r="K1599" s="1" t="e">
        <f>IF(runRBA_RBA_fluxes[[#This Row],[dir]]="REV",-1,1)*runRBA_RBA_fluxes[[#This Row],[flux]]</f>
        <v>#N/A</v>
      </c>
      <c r="L1599" s="1" t="b">
        <f>NOT(ISERROR(IF(runRBA_RBA_fluxes[[#This Row],[tag]]="RXN",MATCH(runRBA_RBA_fluxes[[#This Row],[rxn_base_id]],fba_fluxes[rxn],0),0)))</f>
        <v>1</v>
      </c>
    </row>
    <row r="1600" spans="1:12" hidden="1" x14ac:dyDescent="0.2">
      <c r="A1600" s="1" t="s">
        <v>2324</v>
      </c>
      <c r="B1600">
        <v>0</v>
      </c>
      <c r="C1600">
        <v>0</v>
      </c>
      <c r="D1600">
        <v>1000.0000000000001</v>
      </c>
      <c r="E1600" t="str">
        <f>_xlfn.TEXTBEFORE(runRBA_RBA_fluxes[[#This Row],[rxn]],"-")</f>
        <v>PROSYN</v>
      </c>
      <c r="F1600" t="str">
        <f>IFERROR(_xlfn.TEXTAFTER(_xlfn.TEXTBEFORE(runRBA_RBA_fluxes[[#This Row],[rxn]],"_"&amp;runRBA_RBA_fluxes[[#This Row],[dir]]&amp;"-",-1),runRBA_RBA_fluxes[[#This Row],[tag]]&amp;"-"),"")</f>
        <v/>
      </c>
      <c r="G1600" t="e">
        <f>_xlfn.TEXTAFTER(_xlfn.TEXTBEFORE(runRBA_RBA_fluxes[[#This Row],[rxn]],"-"&amp;runRBA_RBA_fluxes[[#This Row],[enz]],-1),"_",-1)</f>
        <v>#N/A</v>
      </c>
      <c r="H1600" t="str">
        <f>_xlfn.TEXTAFTER(runRBA_RBA_fluxes[[#This Row],[rxn]],"-",-1)</f>
        <v>YER070W</v>
      </c>
      <c r="I1600" s="1" t="e">
        <f>IF(runRBA_RBA_fluxes[[#This Row],[dir]]="REV",-runRBA_RBA_fluxes[[#This Row],[ub]],runRBA_RBA_fluxes[[#This Row],[lb]])</f>
        <v>#N/A</v>
      </c>
      <c r="J1600" s="1" t="e">
        <f>IF(runRBA_RBA_fluxes[[#This Row],[dir]]="REV",-runRBA_RBA_fluxes[[#This Row],[lb]],runRBA_RBA_fluxes[[#This Row],[ub]])</f>
        <v>#N/A</v>
      </c>
      <c r="K1600" s="1" t="e">
        <f>IF(runRBA_RBA_fluxes[[#This Row],[dir]]="REV",-1,1)*runRBA_RBA_fluxes[[#This Row],[flux]]</f>
        <v>#N/A</v>
      </c>
      <c r="L1600" s="1" t="b">
        <f>NOT(ISERROR(IF(runRBA_RBA_fluxes[[#This Row],[tag]]="RXN",MATCH(runRBA_RBA_fluxes[[#This Row],[rxn_base_id]],fba_fluxes[rxn],0),0)))</f>
        <v>1</v>
      </c>
    </row>
    <row r="1601" spans="1:12" x14ac:dyDescent="0.2">
      <c r="A1601" s="1" t="s">
        <v>1066</v>
      </c>
      <c r="B1601">
        <v>5.0639654422999997E-5</v>
      </c>
      <c r="C1601">
        <v>0</v>
      </c>
      <c r="D1601">
        <v>1000.0000000000001</v>
      </c>
      <c r="E1601" t="str">
        <f>_xlfn.TEXTBEFORE(runRBA_RBA_fluxes[[#This Row],[rxn]],"-")</f>
        <v>RXN</v>
      </c>
      <c r="F1601" t="str">
        <f>IFERROR(_xlfn.TEXTAFTER(_xlfn.TEXTBEFORE(runRBA_RBA_fluxes[[#This Row],[rxn]],"_"&amp;runRBA_RBA_fluxes[[#This Row],[dir]]&amp;"-",-1),runRBA_RBA_fluxes[[#This Row],[tag]]&amp;"-"),"")</f>
        <v>compFALPD_l</v>
      </c>
      <c r="G1601" t="str">
        <f>_xlfn.TEXTAFTER(_xlfn.TEXTBEFORE(runRBA_RBA_fluxes[[#This Row],[rxn]],"-"&amp;runRBA_RBA_fluxes[[#This Row],[enz]],-1),"_",-1)</f>
        <v>REV</v>
      </c>
      <c r="H1601" t="str">
        <f>_xlfn.TEXTAFTER(runRBA_RBA_fluxes[[#This Row],[rxn]],"-",-1)</f>
        <v>SPONT</v>
      </c>
      <c r="I1601" s="1">
        <f>IF(runRBA_RBA_fluxes[[#This Row],[dir]]="REV",-runRBA_RBA_fluxes[[#This Row],[ub]],runRBA_RBA_fluxes[[#This Row],[lb]])</f>
        <v>-1000.0000000000001</v>
      </c>
      <c r="J1601" s="1">
        <f>IF(runRBA_RBA_fluxes[[#This Row],[dir]]="REV",-runRBA_RBA_fluxes[[#This Row],[lb]],runRBA_RBA_fluxes[[#This Row],[ub]])</f>
        <v>0</v>
      </c>
      <c r="K1601" s="1">
        <f>IF(runRBA_RBA_fluxes[[#This Row],[dir]]="REV",-1,1)*runRBA_RBA_fluxes[[#This Row],[flux]]</f>
        <v>-5.0639654422999997E-5</v>
      </c>
      <c r="L1601" s="1" t="b">
        <f>NOT(ISERROR(IF(runRBA_RBA_fluxes[[#This Row],[tag]]="RXN",MATCH(runRBA_RBA_fluxes[[#This Row],[rxn_base_id]],fba_fluxes[rxn],0),0)))</f>
        <v>1</v>
      </c>
    </row>
    <row r="1602" spans="1:12" hidden="1" x14ac:dyDescent="0.2">
      <c r="A1602" s="1" t="s">
        <v>2325</v>
      </c>
      <c r="B1602">
        <v>1.0428210209999999E-6</v>
      </c>
      <c r="C1602">
        <v>0</v>
      </c>
      <c r="D1602">
        <v>1000.0000000000001</v>
      </c>
      <c r="E1602" t="str">
        <f>_xlfn.TEXTBEFORE(runRBA_RBA_fluxes[[#This Row],[rxn]],"-")</f>
        <v>PROSYN</v>
      </c>
      <c r="F1602" t="str">
        <f>IFERROR(_xlfn.TEXTAFTER(_xlfn.TEXTBEFORE(runRBA_RBA_fluxes[[#This Row],[rxn]],"_"&amp;runRBA_RBA_fluxes[[#This Row],[dir]]&amp;"-",-1),runRBA_RBA_fluxes[[#This Row],[tag]]&amp;"-"),"")</f>
        <v/>
      </c>
      <c r="G1602" t="e">
        <f>_xlfn.TEXTAFTER(_xlfn.TEXTBEFORE(runRBA_RBA_fluxes[[#This Row],[rxn]],"-"&amp;runRBA_RBA_fluxes[[#This Row],[enz]],-1),"_",-1)</f>
        <v>#N/A</v>
      </c>
      <c r="H1602" t="str">
        <f>_xlfn.TEXTAFTER(runRBA_RBA_fluxes[[#This Row],[rxn]],"-",-1)</f>
        <v>YCL040W</v>
      </c>
      <c r="I1602" s="1" t="e">
        <f>IF(runRBA_RBA_fluxes[[#This Row],[dir]]="REV",-runRBA_RBA_fluxes[[#This Row],[ub]],runRBA_RBA_fluxes[[#This Row],[lb]])</f>
        <v>#N/A</v>
      </c>
      <c r="J1602" s="1" t="e">
        <f>IF(runRBA_RBA_fluxes[[#This Row],[dir]]="REV",-runRBA_RBA_fluxes[[#This Row],[lb]],runRBA_RBA_fluxes[[#This Row],[ub]])</f>
        <v>#N/A</v>
      </c>
      <c r="K1602" s="1" t="e">
        <f>IF(runRBA_RBA_fluxes[[#This Row],[dir]]="REV",-1,1)*runRBA_RBA_fluxes[[#This Row],[flux]]</f>
        <v>#N/A</v>
      </c>
      <c r="L1602" s="1" t="b">
        <f>NOT(ISERROR(IF(runRBA_RBA_fluxes[[#This Row],[tag]]="RXN",MATCH(runRBA_RBA_fluxes[[#This Row],[rxn_base_id]],fba_fluxes[rxn],0),0)))</f>
        <v>1</v>
      </c>
    </row>
    <row r="1603" spans="1:12" hidden="1" x14ac:dyDescent="0.2">
      <c r="A1603" s="1" t="s">
        <v>2326</v>
      </c>
      <c r="B1603">
        <v>9.0542968999999999E-8</v>
      </c>
      <c r="C1603">
        <v>0</v>
      </c>
      <c r="D1603">
        <v>1000.0000000000001</v>
      </c>
      <c r="E1603" t="str">
        <f>_xlfn.TEXTBEFORE(runRBA_RBA_fluxes[[#This Row],[rxn]],"-")</f>
        <v>PROSYN</v>
      </c>
      <c r="F1603" t="str">
        <f>IFERROR(_xlfn.TEXTAFTER(_xlfn.TEXTBEFORE(runRBA_RBA_fluxes[[#This Row],[rxn]],"_"&amp;runRBA_RBA_fluxes[[#This Row],[dir]]&amp;"-",-1),runRBA_RBA_fluxes[[#This Row],[tag]]&amp;"-"),"")</f>
        <v/>
      </c>
      <c r="G1603" t="e">
        <f>_xlfn.TEXTAFTER(_xlfn.TEXTBEFORE(runRBA_RBA_fluxes[[#This Row],[rxn]],"-"&amp;runRBA_RBA_fluxes[[#This Row],[enz]],-1),"_",-1)</f>
        <v>#N/A</v>
      </c>
      <c r="H1603" t="str">
        <f>_xlfn.TEXTAFTER(runRBA_RBA_fluxes[[#This Row],[rxn]],"-",-1)</f>
        <v>YGR084C</v>
      </c>
      <c r="I1603" s="1" t="e">
        <f>IF(runRBA_RBA_fluxes[[#This Row],[dir]]="REV",-runRBA_RBA_fluxes[[#This Row],[ub]],runRBA_RBA_fluxes[[#This Row],[lb]])</f>
        <v>#N/A</v>
      </c>
      <c r="J1603" s="1" t="e">
        <f>IF(runRBA_RBA_fluxes[[#This Row],[dir]]="REV",-runRBA_RBA_fluxes[[#This Row],[lb]],runRBA_RBA_fluxes[[#This Row],[ub]])</f>
        <v>#N/A</v>
      </c>
      <c r="K1603" s="1" t="e">
        <f>IF(runRBA_RBA_fluxes[[#This Row],[dir]]="REV",-1,1)*runRBA_RBA_fluxes[[#This Row],[flux]]</f>
        <v>#N/A</v>
      </c>
      <c r="L1603" s="1" t="b">
        <f>NOT(ISERROR(IF(runRBA_RBA_fluxes[[#This Row],[tag]]="RXN",MATCH(runRBA_RBA_fluxes[[#This Row],[rxn_base_id]],fba_fluxes[rxn],0),0)))</f>
        <v>1</v>
      </c>
    </row>
    <row r="1604" spans="1:12" hidden="1" x14ac:dyDescent="0.2">
      <c r="A1604" s="1" t="s">
        <v>2327</v>
      </c>
      <c r="B1604">
        <v>8.6562299999999998E-10</v>
      </c>
      <c r="C1604">
        <v>0</v>
      </c>
      <c r="D1604">
        <v>1000.0000000000001</v>
      </c>
      <c r="E1604" t="str">
        <f>_xlfn.TEXTBEFORE(runRBA_RBA_fluxes[[#This Row],[rxn]],"-")</f>
        <v>ENZLOAD</v>
      </c>
      <c r="F1604" t="str">
        <f>IFERROR(_xlfn.TEXTAFTER(_xlfn.TEXTBEFORE(runRBA_RBA_fluxes[[#This Row],[rxn]],"_"&amp;runRBA_RBA_fluxes[[#This Row],[dir]]&amp;"-",-1),runRBA_RBA_fluxes[[#This Row],[tag]]&amp;"-"),"")</f>
        <v>ILETA_c</v>
      </c>
      <c r="G1604" t="str">
        <f>_xlfn.TEXTAFTER(_xlfn.TEXTBEFORE(runRBA_RBA_fluxes[[#This Row],[rxn]],"-"&amp;runRBA_RBA_fluxes[[#This Row],[enz]],-1),"_",-1)</f>
        <v>REV</v>
      </c>
      <c r="H1604" t="str">
        <f>_xlfn.TEXTAFTER(runRBA_RBA_fluxes[[#This Row],[rxn]],"-",-1)</f>
        <v>YJR148W</v>
      </c>
      <c r="I1604" s="1">
        <f>IF(runRBA_RBA_fluxes[[#This Row],[dir]]="REV",-runRBA_RBA_fluxes[[#This Row],[ub]],runRBA_RBA_fluxes[[#This Row],[lb]])</f>
        <v>-1000.0000000000001</v>
      </c>
      <c r="J1604" s="1">
        <f>IF(runRBA_RBA_fluxes[[#This Row],[dir]]="REV",-runRBA_RBA_fluxes[[#This Row],[lb]],runRBA_RBA_fluxes[[#This Row],[ub]])</f>
        <v>0</v>
      </c>
      <c r="K1604" s="1">
        <f>IF(runRBA_RBA_fluxes[[#This Row],[dir]]="REV",-1,1)*runRBA_RBA_fluxes[[#This Row],[flux]]</f>
        <v>-8.6562299999999998E-10</v>
      </c>
      <c r="L1604" s="1" t="b">
        <f>NOT(ISERROR(IF(runRBA_RBA_fluxes[[#This Row],[tag]]="RXN",MATCH(runRBA_RBA_fluxes[[#This Row],[rxn_base_id]],fba_fluxes[rxn],0),0)))</f>
        <v>1</v>
      </c>
    </row>
    <row r="1605" spans="1:12" x14ac:dyDescent="0.2">
      <c r="A1605" s="1" t="s">
        <v>1067</v>
      </c>
      <c r="B1605">
        <v>1.3144123587600001E-4</v>
      </c>
      <c r="C1605">
        <v>0</v>
      </c>
      <c r="D1605">
        <v>1000.0000000000001</v>
      </c>
      <c r="E1605" t="str">
        <f>_xlfn.TEXTBEFORE(runRBA_RBA_fluxes[[#This Row],[rxn]],"-")</f>
        <v>RXN</v>
      </c>
      <c r="F1605" t="str">
        <f>IFERROR(_xlfn.TEXTAFTER(_xlfn.TEXTBEFORE(runRBA_RBA_fluxes[[#This Row],[rxn]],"_"&amp;runRBA_RBA_fluxes[[#This Row],[dir]]&amp;"-",-1),runRBA_RBA_fluxes[[#This Row],[tag]]&amp;"-"),"")</f>
        <v>ECOAR200_rm</v>
      </c>
      <c r="G1605" t="str">
        <f>_xlfn.TEXTAFTER(_xlfn.TEXTBEFORE(runRBA_RBA_fluxes[[#This Row],[rxn]],"-"&amp;runRBA_RBA_fluxes[[#This Row],[enz]],-1),"_",-1)</f>
        <v>FWD</v>
      </c>
      <c r="H1605" t="str">
        <f>_xlfn.TEXTAFTER(runRBA_RBA_fluxes[[#This Row],[rxn]],"-",-1)</f>
        <v>YDL015C</v>
      </c>
      <c r="I1605" s="1">
        <f>IF(runRBA_RBA_fluxes[[#This Row],[dir]]="REV",-runRBA_RBA_fluxes[[#This Row],[ub]],runRBA_RBA_fluxes[[#This Row],[lb]])</f>
        <v>0</v>
      </c>
      <c r="J1605" s="1">
        <f>IF(runRBA_RBA_fluxes[[#This Row],[dir]]="REV",-runRBA_RBA_fluxes[[#This Row],[lb]],runRBA_RBA_fluxes[[#This Row],[ub]])</f>
        <v>1000.0000000000001</v>
      </c>
      <c r="K1605" s="1">
        <f>IF(runRBA_RBA_fluxes[[#This Row],[dir]]="REV",-1,1)*runRBA_RBA_fluxes[[#This Row],[flux]]</f>
        <v>1.3144123587600001E-4</v>
      </c>
      <c r="L1605" s="1" t="b">
        <f>NOT(ISERROR(IF(runRBA_RBA_fluxes[[#This Row],[tag]]="RXN",MATCH(runRBA_RBA_fluxes[[#This Row],[rxn_base_id]],fba_fluxes[rxn],0),0)))</f>
        <v>1</v>
      </c>
    </row>
    <row r="1606" spans="1:12" hidden="1" x14ac:dyDescent="0.2">
      <c r="A1606" s="1" t="s">
        <v>2328</v>
      </c>
      <c r="B1606">
        <v>9.0542968999999999E-8</v>
      </c>
      <c r="C1606">
        <v>0</v>
      </c>
      <c r="D1606">
        <v>1000.0000000000001</v>
      </c>
      <c r="E1606" t="str">
        <f>_xlfn.TEXTBEFORE(runRBA_RBA_fluxes[[#This Row],[rxn]],"-")</f>
        <v>RIBOSUBSYN</v>
      </c>
      <c r="F1606" t="str">
        <f>IFERROR(_xlfn.TEXTAFTER(_xlfn.TEXTBEFORE(runRBA_RBA_fluxes[[#This Row],[rxn]],"_"&amp;runRBA_RBA_fluxes[[#This Row],[dir]]&amp;"-",-1),runRBA_RBA_fluxes[[#This Row],[tag]]&amp;"-"),"")</f>
        <v/>
      </c>
      <c r="G1606" t="e">
        <f>_xlfn.TEXTAFTER(_xlfn.TEXTBEFORE(runRBA_RBA_fluxes[[#This Row],[rxn]],"-"&amp;runRBA_RBA_fluxes[[#This Row],[enz]],-1),"_",-1)</f>
        <v>#N/A</v>
      </c>
      <c r="H1606" t="str">
        <f>_xlfn.TEXTAFTER(runRBA_RBA_fluxes[[#This Row],[rxn]],"-",-1)</f>
        <v>YNL185C</v>
      </c>
      <c r="I1606" s="1" t="e">
        <f>IF(runRBA_RBA_fluxes[[#This Row],[dir]]="REV",-runRBA_RBA_fluxes[[#This Row],[ub]],runRBA_RBA_fluxes[[#This Row],[lb]])</f>
        <v>#N/A</v>
      </c>
      <c r="J1606" s="1" t="e">
        <f>IF(runRBA_RBA_fluxes[[#This Row],[dir]]="REV",-runRBA_RBA_fluxes[[#This Row],[lb]],runRBA_RBA_fluxes[[#This Row],[ub]])</f>
        <v>#N/A</v>
      </c>
      <c r="K1606" s="1" t="e">
        <f>IF(runRBA_RBA_fluxes[[#This Row],[dir]]="REV",-1,1)*runRBA_RBA_fluxes[[#This Row],[flux]]</f>
        <v>#N/A</v>
      </c>
      <c r="L1606" s="1" t="b">
        <f>NOT(ISERROR(IF(runRBA_RBA_fluxes[[#This Row],[tag]]="RXN",MATCH(runRBA_RBA_fluxes[[#This Row],[rxn_base_id]],fba_fluxes[rxn],0),0)))</f>
        <v>1</v>
      </c>
    </row>
    <row r="1607" spans="1:12" x14ac:dyDescent="0.2">
      <c r="A1607" s="1" t="s">
        <v>1068</v>
      </c>
      <c r="B1607">
        <v>6.5720617938000005E-5</v>
      </c>
      <c r="C1607">
        <v>0</v>
      </c>
      <c r="D1607">
        <v>1000.0000000000001</v>
      </c>
      <c r="E1607" t="str">
        <f>_xlfn.TEXTBEFORE(runRBA_RBA_fluxes[[#This Row],[rxn]],"-")</f>
        <v>RXN</v>
      </c>
      <c r="F1607" t="str">
        <f>IFERROR(_xlfn.TEXTAFTER(_xlfn.TEXTBEFORE(runRBA_RBA_fluxes[[#This Row],[rxn]],"_"&amp;runRBA_RBA_fluxes[[#This Row],[dir]]&amp;"-",-1),runRBA_RBA_fluxes[[#This Row],[tag]]&amp;"-"),"")</f>
        <v>3OACR260_rm</v>
      </c>
      <c r="G1607" t="str">
        <f>_xlfn.TEXTAFTER(_xlfn.TEXTBEFORE(runRBA_RBA_fluxes[[#This Row],[rxn]],"-"&amp;runRBA_RBA_fluxes[[#This Row],[enz]],-1),"_",-1)</f>
        <v>FWD</v>
      </c>
      <c r="H1607" t="str">
        <f>_xlfn.TEXTAFTER(runRBA_RBA_fluxes[[#This Row],[rxn]],"-",-1)</f>
        <v>YBR159W</v>
      </c>
      <c r="I1607" s="1">
        <f>IF(runRBA_RBA_fluxes[[#This Row],[dir]]="REV",-runRBA_RBA_fluxes[[#This Row],[ub]],runRBA_RBA_fluxes[[#This Row],[lb]])</f>
        <v>0</v>
      </c>
      <c r="J1607" s="1">
        <f>IF(runRBA_RBA_fluxes[[#This Row],[dir]]="REV",-runRBA_RBA_fluxes[[#This Row],[lb]],runRBA_RBA_fluxes[[#This Row],[ub]])</f>
        <v>1000.0000000000001</v>
      </c>
      <c r="K1607" s="1">
        <f>IF(runRBA_RBA_fluxes[[#This Row],[dir]]="REV",-1,1)*runRBA_RBA_fluxes[[#This Row],[flux]]</f>
        <v>6.5720617938000005E-5</v>
      </c>
      <c r="L1607" s="1" t="b">
        <f>NOT(ISERROR(IF(runRBA_RBA_fluxes[[#This Row],[tag]]="RXN",MATCH(runRBA_RBA_fluxes[[#This Row],[rxn_base_id]],fba_fluxes[rxn],0),0)))</f>
        <v>1</v>
      </c>
    </row>
    <row r="1608" spans="1:12" x14ac:dyDescent="0.2">
      <c r="A1608" s="1" t="s">
        <v>1069</v>
      </c>
      <c r="B1608">
        <v>4.0460273703399998E-3</v>
      </c>
      <c r="C1608">
        <v>0</v>
      </c>
      <c r="D1608">
        <v>1000.0000000000001</v>
      </c>
      <c r="E1608" t="str">
        <f>_xlfn.TEXTBEFORE(runRBA_RBA_fluxes[[#This Row],[rxn]],"-")</f>
        <v>RXN</v>
      </c>
      <c r="F1608" t="str">
        <f>IFERROR(_xlfn.TEXTAFTER(_xlfn.TEXTBEFORE(runRBA_RBA_fluxes[[#This Row],[rxn]],"_"&amp;runRBA_RBA_fluxes[[#This Row],[dir]]&amp;"-",-1),runRBA_RBA_fluxes[[#This Row],[tag]]&amp;"-"),"")</f>
        <v>PRASCSi_c</v>
      </c>
      <c r="G1608" t="str">
        <f>_xlfn.TEXTAFTER(_xlfn.TEXTBEFORE(runRBA_RBA_fluxes[[#This Row],[rxn]],"-"&amp;runRBA_RBA_fluxes[[#This Row],[enz]],-1),"_",-1)</f>
        <v>FWD</v>
      </c>
      <c r="H1608" t="str">
        <f>_xlfn.TEXTAFTER(runRBA_RBA_fluxes[[#This Row],[rxn]],"-",-1)</f>
        <v>YAR015W</v>
      </c>
      <c r="I1608" s="1">
        <f>IF(runRBA_RBA_fluxes[[#This Row],[dir]]="REV",-runRBA_RBA_fluxes[[#This Row],[ub]],runRBA_RBA_fluxes[[#This Row],[lb]])</f>
        <v>0</v>
      </c>
      <c r="J1608" s="1">
        <f>IF(runRBA_RBA_fluxes[[#This Row],[dir]]="REV",-runRBA_RBA_fluxes[[#This Row],[lb]],runRBA_RBA_fluxes[[#This Row],[ub]])</f>
        <v>1000.0000000000001</v>
      </c>
      <c r="K1608" s="1">
        <f>IF(runRBA_RBA_fluxes[[#This Row],[dir]]="REV",-1,1)*runRBA_RBA_fluxes[[#This Row],[flux]]</f>
        <v>4.0460273703399998E-3</v>
      </c>
      <c r="L1608" s="1" t="b">
        <f>NOT(ISERROR(IF(runRBA_RBA_fluxes[[#This Row],[tag]]="RXN",MATCH(runRBA_RBA_fluxes[[#This Row],[rxn_base_id]],fba_fluxes[rxn],0),0)))</f>
        <v>1</v>
      </c>
    </row>
    <row r="1609" spans="1:12" x14ac:dyDescent="0.2">
      <c r="A1609" s="1" t="s">
        <v>1070</v>
      </c>
      <c r="B1609">
        <v>6.8474455620900002E-3</v>
      </c>
      <c r="C1609">
        <v>0</v>
      </c>
      <c r="D1609">
        <v>1000.0000000000001</v>
      </c>
      <c r="E1609" t="str">
        <f>_xlfn.TEXTBEFORE(runRBA_RBA_fluxes[[#This Row],[rxn]],"-")</f>
        <v>RXN</v>
      </c>
      <c r="F1609" t="str">
        <f>IFERROR(_xlfn.TEXTAFTER(_xlfn.TEXTBEFORE(runRBA_RBA_fluxes[[#This Row],[rxn]],"_"&amp;runRBA_RBA_fluxes[[#This Row],[dir]]&amp;"-",-1),runRBA_RBA_fluxes[[#This Row],[tag]]&amp;"-"),"")</f>
        <v>ACACT40ir_c</v>
      </c>
      <c r="G1609" t="str">
        <f>_xlfn.TEXTAFTER(_xlfn.TEXTBEFORE(runRBA_RBA_fluxes[[#This Row],[rxn]],"-"&amp;runRBA_RBA_fluxes[[#This Row],[enz]],-1),"_",-1)</f>
        <v>FWD</v>
      </c>
      <c r="H1609" t="str">
        <f>_xlfn.TEXTAFTER(runRBA_RBA_fluxes[[#This Row],[rxn]],"-",-1)</f>
        <v>YPL028W</v>
      </c>
      <c r="I1609" s="1">
        <f>IF(runRBA_RBA_fluxes[[#This Row],[dir]]="REV",-runRBA_RBA_fluxes[[#This Row],[ub]],runRBA_RBA_fluxes[[#This Row],[lb]])</f>
        <v>0</v>
      </c>
      <c r="J1609" s="1">
        <f>IF(runRBA_RBA_fluxes[[#This Row],[dir]]="REV",-runRBA_RBA_fluxes[[#This Row],[lb]],runRBA_RBA_fluxes[[#This Row],[ub]])</f>
        <v>1000.0000000000001</v>
      </c>
      <c r="K1609" s="1">
        <f>IF(runRBA_RBA_fluxes[[#This Row],[dir]]="REV",-1,1)*runRBA_RBA_fluxes[[#This Row],[flux]]</f>
        <v>6.8474455620900002E-3</v>
      </c>
      <c r="L1609" s="1" t="b">
        <f>NOT(ISERROR(IF(runRBA_RBA_fluxes[[#This Row],[tag]]="RXN",MATCH(runRBA_RBA_fluxes[[#This Row],[rxn_base_id]],fba_fluxes[rxn],0),0)))</f>
        <v>1</v>
      </c>
    </row>
    <row r="1610" spans="1:12" x14ac:dyDescent="0.2">
      <c r="A1610" s="1" t="s">
        <v>1072</v>
      </c>
      <c r="B1610">
        <v>1.3144123587600001E-4</v>
      </c>
      <c r="C1610">
        <v>0</v>
      </c>
      <c r="D1610">
        <v>1000.0000000000001</v>
      </c>
      <c r="E1610" t="str">
        <f>_xlfn.TEXTBEFORE(runRBA_RBA_fluxes[[#This Row],[rxn]],"-")</f>
        <v>RXN</v>
      </c>
      <c r="F1610" t="str">
        <f>IFERROR(_xlfn.TEXTAFTER(_xlfn.TEXTBEFORE(runRBA_RBA_fluxes[[#This Row],[rxn]],"_"&amp;runRBA_RBA_fluxes[[#This Row],[dir]]&amp;"-",-1),runRBA_RBA_fluxes[[#This Row],[tag]]&amp;"-"),"")</f>
        <v>3HACD200_rm</v>
      </c>
      <c r="G1610" t="str">
        <f>_xlfn.TEXTAFTER(_xlfn.TEXTBEFORE(runRBA_RBA_fluxes[[#This Row],[rxn]],"-"&amp;runRBA_RBA_fluxes[[#This Row],[enz]],-1),"_",-1)</f>
        <v>FWD</v>
      </c>
      <c r="H1610" t="str">
        <f>_xlfn.TEXTAFTER(runRBA_RBA_fluxes[[#This Row],[rxn]],"-",-1)</f>
        <v>YJL097W</v>
      </c>
      <c r="I1610" s="1">
        <f>IF(runRBA_RBA_fluxes[[#This Row],[dir]]="REV",-runRBA_RBA_fluxes[[#This Row],[ub]],runRBA_RBA_fluxes[[#This Row],[lb]])</f>
        <v>0</v>
      </c>
      <c r="J1610" s="1">
        <f>IF(runRBA_RBA_fluxes[[#This Row],[dir]]="REV",-runRBA_RBA_fluxes[[#This Row],[lb]],runRBA_RBA_fluxes[[#This Row],[ub]])</f>
        <v>1000.0000000000001</v>
      </c>
      <c r="K1610" s="1">
        <f>IF(runRBA_RBA_fluxes[[#This Row],[dir]]="REV",-1,1)*runRBA_RBA_fluxes[[#This Row],[flux]]</f>
        <v>1.3144123587600001E-4</v>
      </c>
      <c r="L1610" s="1" t="b">
        <f>NOT(ISERROR(IF(runRBA_RBA_fluxes[[#This Row],[tag]]="RXN",MATCH(runRBA_RBA_fluxes[[#This Row],[rxn_base_id]],fba_fluxes[rxn],0),0)))</f>
        <v>1</v>
      </c>
    </row>
    <row r="1611" spans="1:12" hidden="1" x14ac:dyDescent="0.2">
      <c r="A1611" s="1" t="s">
        <v>2329</v>
      </c>
      <c r="B1611">
        <v>3.9933736999999998E-8</v>
      </c>
      <c r="C1611">
        <v>0</v>
      </c>
      <c r="D1611">
        <v>1000.0000000000001</v>
      </c>
      <c r="E1611" t="str">
        <f>_xlfn.TEXTBEFORE(runRBA_RBA_fluxes[[#This Row],[rxn]],"-")</f>
        <v>ENZSYN</v>
      </c>
      <c r="F1611" t="str">
        <f>IFERROR(_xlfn.TEXTAFTER(_xlfn.TEXTBEFORE(runRBA_RBA_fluxes[[#This Row],[rxn]],"_"&amp;runRBA_RBA_fluxes[[#This Row],[dir]]&amp;"-",-1),runRBA_RBA_fluxes[[#This Row],[tag]]&amp;"-"),"")</f>
        <v/>
      </c>
      <c r="G1611" t="e">
        <f>_xlfn.TEXTAFTER(_xlfn.TEXTBEFORE(runRBA_RBA_fluxes[[#This Row],[rxn]],"-"&amp;runRBA_RBA_fluxes[[#This Row],[enz]],-1),"_",-1)</f>
        <v>#N/A</v>
      </c>
      <c r="H1611" t="str">
        <f>_xlfn.TEXTAFTER(runRBA_RBA_fluxes[[#This Row],[rxn]],"-",-1)</f>
        <v>YDR454C</v>
      </c>
      <c r="I1611" s="1" t="e">
        <f>IF(runRBA_RBA_fluxes[[#This Row],[dir]]="REV",-runRBA_RBA_fluxes[[#This Row],[ub]],runRBA_RBA_fluxes[[#This Row],[lb]])</f>
        <v>#N/A</v>
      </c>
      <c r="J1611" s="1" t="e">
        <f>IF(runRBA_RBA_fluxes[[#This Row],[dir]]="REV",-runRBA_RBA_fluxes[[#This Row],[lb]],runRBA_RBA_fluxes[[#This Row],[ub]])</f>
        <v>#N/A</v>
      </c>
      <c r="K1611" s="1" t="e">
        <f>IF(runRBA_RBA_fluxes[[#This Row],[dir]]="REV",-1,1)*runRBA_RBA_fluxes[[#This Row],[flux]]</f>
        <v>#N/A</v>
      </c>
      <c r="L1611" s="1" t="b">
        <f>NOT(ISERROR(IF(runRBA_RBA_fluxes[[#This Row],[tag]]="RXN",MATCH(runRBA_RBA_fluxes[[#This Row],[rxn_base_id]],fba_fluxes[rxn],0),0)))</f>
        <v>1</v>
      </c>
    </row>
    <row r="1612" spans="1:12" hidden="1" x14ac:dyDescent="0.2">
      <c r="A1612" s="1" t="s">
        <v>2330</v>
      </c>
      <c r="B1612">
        <v>7.1439963999999998E-8</v>
      </c>
      <c r="C1612">
        <v>0</v>
      </c>
      <c r="D1612">
        <v>1000.0000000000001</v>
      </c>
      <c r="E1612" t="str">
        <f>_xlfn.TEXTBEFORE(runRBA_RBA_fluxes[[#This Row],[rxn]],"-")</f>
        <v>ENZSYN</v>
      </c>
      <c r="F1612" t="str">
        <f>IFERROR(_xlfn.TEXTAFTER(_xlfn.TEXTBEFORE(runRBA_RBA_fluxes[[#This Row],[rxn]],"_"&amp;runRBA_RBA_fluxes[[#This Row],[dir]]&amp;"-",-1),runRBA_RBA_fluxes[[#This Row],[tag]]&amp;"-"),"")</f>
        <v/>
      </c>
      <c r="G1612" t="e">
        <f>_xlfn.TEXTAFTER(_xlfn.TEXTBEFORE(runRBA_RBA_fluxes[[#This Row],[rxn]],"-"&amp;runRBA_RBA_fluxes[[#This Row],[enz]],-1),"_",-1)</f>
        <v>#N/A</v>
      </c>
      <c r="H1612" t="str">
        <f>_xlfn.TEXTAFTER(runRBA_RBA_fluxes[[#This Row],[rxn]],"-",-1)</f>
        <v>YPL262W_m</v>
      </c>
      <c r="I1612" s="1" t="e">
        <f>IF(runRBA_RBA_fluxes[[#This Row],[dir]]="REV",-runRBA_RBA_fluxes[[#This Row],[ub]],runRBA_RBA_fluxes[[#This Row],[lb]])</f>
        <v>#N/A</v>
      </c>
      <c r="J1612" s="1" t="e">
        <f>IF(runRBA_RBA_fluxes[[#This Row],[dir]]="REV",-runRBA_RBA_fluxes[[#This Row],[lb]],runRBA_RBA_fluxes[[#This Row],[ub]])</f>
        <v>#N/A</v>
      </c>
      <c r="K1612" s="1" t="e">
        <f>IF(runRBA_RBA_fluxes[[#This Row],[dir]]="REV",-1,1)*runRBA_RBA_fluxes[[#This Row],[flux]]</f>
        <v>#N/A</v>
      </c>
      <c r="L1612" s="1" t="b">
        <f>NOT(ISERROR(IF(runRBA_RBA_fluxes[[#This Row],[tag]]="RXN",MATCH(runRBA_RBA_fluxes[[#This Row],[rxn_base_id]],fba_fluxes[rxn],0),0)))</f>
        <v>1</v>
      </c>
    </row>
    <row r="1613" spans="1:12" x14ac:dyDescent="0.2">
      <c r="A1613" s="1" t="s">
        <v>1073</v>
      </c>
      <c r="B1613">
        <v>2.31582753802E-3</v>
      </c>
      <c r="C1613">
        <v>0</v>
      </c>
      <c r="D1613">
        <v>1000.0000000000001</v>
      </c>
      <c r="E1613" t="str">
        <f>_xlfn.TEXTBEFORE(runRBA_RBA_fluxes[[#This Row],[rxn]],"-")</f>
        <v>RXN</v>
      </c>
      <c r="F1613" t="str">
        <f>IFERROR(_xlfn.TEXTAFTER(_xlfn.TEXTBEFORE(runRBA_RBA_fluxes[[#This Row],[rxn]],"_"&amp;runRBA_RBA_fluxes[[#This Row],[dir]]&amp;"-",-1),runRBA_RBA_fluxes[[#This Row],[tag]]&amp;"-"),"")</f>
        <v>ACOADS160_rm</v>
      </c>
      <c r="G1613" t="str">
        <f>_xlfn.TEXTAFTER(_xlfn.TEXTBEFORE(runRBA_RBA_fluxes[[#This Row],[rxn]],"-"&amp;runRBA_RBA_fluxes[[#This Row],[enz]],-1),"_",-1)</f>
        <v>FWD</v>
      </c>
      <c r="H1613" t="str">
        <f>_xlfn.TEXTAFTER(runRBA_RBA_fluxes[[#This Row],[rxn]],"-",-1)</f>
        <v>YGL055W</v>
      </c>
      <c r="I1613" s="1">
        <f>IF(runRBA_RBA_fluxes[[#This Row],[dir]]="REV",-runRBA_RBA_fluxes[[#This Row],[ub]],runRBA_RBA_fluxes[[#This Row],[lb]])</f>
        <v>0</v>
      </c>
      <c r="J1613" s="1">
        <f>IF(runRBA_RBA_fluxes[[#This Row],[dir]]="REV",-runRBA_RBA_fluxes[[#This Row],[lb]],runRBA_RBA_fluxes[[#This Row],[ub]])</f>
        <v>1000.0000000000001</v>
      </c>
      <c r="K1613" s="1">
        <f>IF(runRBA_RBA_fluxes[[#This Row],[dir]]="REV",-1,1)*runRBA_RBA_fluxes[[#This Row],[flux]]</f>
        <v>2.31582753802E-3</v>
      </c>
      <c r="L1613" s="1" t="b">
        <f>NOT(ISERROR(IF(runRBA_RBA_fluxes[[#This Row],[tag]]="RXN",MATCH(runRBA_RBA_fluxes[[#This Row],[rxn_base_id]],fba_fluxes[rxn],0),0)))</f>
        <v>1</v>
      </c>
    </row>
    <row r="1614" spans="1:12" hidden="1" x14ac:dyDescent="0.2">
      <c r="A1614" s="1" t="s">
        <v>2331</v>
      </c>
      <c r="B1614">
        <v>9.0542968999999999E-8</v>
      </c>
      <c r="C1614">
        <v>0</v>
      </c>
      <c r="D1614">
        <v>1000.0000000000001</v>
      </c>
      <c r="E1614" t="str">
        <f>_xlfn.TEXTBEFORE(runRBA_RBA_fluxes[[#This Row],[rxn]],"-")</f>
        <v>RIBOSUBSYN</v>
      </c>
      <c r="F1614" t="str">
        <f>IFERROR(_xlfn.TEXTAFTER(_xlfn.TEXTBEFORE(runRBA_RBA_fluxes[[#This Row],[rxn]],"_"&amp;runRBA_RBA_fluxes[[#This Row],[dir]]&amp;"-",-1),runRBA_RBA_fluxes[[#This Row],[tag]]&amp;"-"),"")</f>
        <v/>
      </c>
      <c r="G1614" t="e">
        <f>_xlfn.TEXTAFTER(_xlfn.TEXTBEFORE(runRBA_RBA_fluxes[[#This Row],[rxn]],"-"&amp;runRBA_RBA_fluxes[[#This Row],[enz]],-1),"_",-1)</f>
        <v>#N/A</v>
      </c>
      <c r="H1614" t="str">
        <f>_xlfn.TEXTAFTER(runRBA_RBA_fluxes[[#This Row],[rxn]],"-",-1)</f>
        <v>YDR296W</v>
      </c>
      <c r="I1614" s="1" t="e">
        <f>IF(runRBA_RBA_fluxes[[#This Row],[dir]]="REV",-runRBA_RBA_fluxes[[#This Row],[ub]],runRBA_RBA_fluxes[[#This Row],[lb]])</f>
        <v>#N/A</v>
      </c>
      <c r="J1614" s="1" t="e">
        <f>IF(runRBA_RBA_fluxes[[#This Row],[dir]]="REV",-runRBA_RBA_fluxes[[#This Row],[lb]],runRBA_RBA_fluxes[[#This Row],[ub]])</f>
        <v>#N/A</v>
      </c>
      <c r="K1614" s="1" t="e">
        <f>IF(runRBA_RBA_fluxes[[#This Row],[dir]]="REV",-1,1)*runRBA_RBA_fluxes[[#This Row],[flux]]</f>
        <v>#N/A</v>
      </c>
      <c r="L1614" s="1" t="b">
        <f>NOT(ISERROR(IF(runRBA_RBA_fluxes[[#This Row],[tag]]="RXN",MATCH(runRBA_RBA_fluxes[[#This Row],[rxn_base_id]],fba_fluxes[rxn],0),0)))</f>
        <v>1</v>
      </c>
    </row>
    <row r="1615" spans="1:12" hidden="1" x14ac:dyDescent="0.2">
      <c r="A1615" s="1" t="s">
        <v>2332</v>
      </c>
      <c r="B1615">
        <v>0</v>
      </c>
      <c r="C1615">
        <v>0</v>
      </c>
      <c r="D1615">
        <v>1000.0000000000001</v>
      </c>
      <c r="E1615" t="str">
        <f>_xlfn.TEXTBEFORE(runRBA_RBA_fluxes[[#This Row],[rxn]],"-")</f>
        <v>ENZLOAD</v>
      </c>
      <c r="F1615" t="str">
        <f>IFERROR(_xlfn.TEXTAFTER(_xlfn.TEXTBEFORE(runRBA_RBA_fluxes[[#This Row],[rxn]],"_"&amp;runRBA_RBA_fluxes[[#This Row],[dir]]&amp;"-",-1),runRBA_RBA_fluxes[[#This Row],[tag]]&amp;"-"),"")</f>
        <v>PAP_rm</v>
      </c>
      <c r="G1615" t="str">
        <f>_xlfn.TEXTAFTER(_xlfn.TEXTBEFORE(runRBA_RBA_fluxes[[#This Row],[rxn]],"-"&amp;runRBA_RBA_fluxes[[#This Row],[enz]],-1),"_",-1)</f>
        <v>FWD</v>
      </c>
      <c r="H1615" t="str">
        <f>_xlfn.TEXTAFTER(runRBA_RBA_fluxes[[#This Row],[rxn]],"-",-1)</f>
        <v>YMR165C</v>
      </c>
      <c r="I1615" s="1">
        <f>IF(runRBA_RBA_fluxes[[#This Row],[dir]]="REV",-runRBA_RBA_fluxes[[#This Row],[ub]],runRBA_RBA_fluxes[[#This Row],[lb]])</f>
        <v>0</v>
      </c>
      <c r="J1615" s="1">
        <f>IF(runRBA_RBA_fluxes[[#This Row],[dir]]="REV",-runRBA_RBA_fluxes[[#This Row],[lb]],runRBA_RBA_fluxes[[#This Row],[ub]])</f>
        <v>1000.0000000000001</v>
      </c>
      <c r="K1615" s="1">
        <f>IF(runRBA_RBA_fluxes[[#This Row],[dir]]="REV",-1,1)*runRBA_RBA_fluxes[[#This Row],[flux]]</f>
        <v>0</v>
      </c>
      <c r="L1615" s="1" t="b">
        <f>NOT(ISERROR(IF(runRBA_RBA_fluxes[[#This Row],[tag]]="RXN",MATCH(runRBA_RBA_fluxes[[#This Row],[rxn_base_id]],fba_fluxes[rxn],0),0)))</f>
        <v>1</v>
      </c>
    </row>
    <row r="1616" spans="1:12" hidden="1" x14ac:dyDescent="0.2">
      <c r="A1616" s="1" t="s">
        <v>2333</v>
      </c>
      <c r="B1616">
        <v>5.3391333999999999E-8</v>
      </c>
      <c r="C1616">
        <v>0</v>
      </c>
      <c r="D1616">
        <v>1000.0000000000001</v>
      </c>
      <c r="E1616" t="str">
        <f>_xlfn.TEXTBEFORE(runRBA_RBA_fluxes[[#This Row],[rxn]],"-")</f>
        <v>PROSYN</v>
      </c>
      <c r="F1616" t="str">
        <f>IFERROR(_xlfn.TEXTAFTER(_xlfn.TEXTBEFORE(runRBA_RBA_fluxes[[#This Row],[rxn]],"_"&amp;runRBA_RBA_fluxes[[#This Row],[dir]]&amp;"-",-1),runRBA_RBA_fluxes[[#This Row],[tag]]&amp;"-"),"")</f>
        <v/>
      </c>
      <c r="G1616" t="e">
        <f>_xlfn.TEXTAFTER(_xlfn.TEXTBEFORE(runRBA_RBA_fluxes[[#This Row],[rxn]],"-"&amp;runRBA_RBA_fluxes[[#This Row],[enz]],-1),"_",-1)</f>
        <v>#N/A</v>
      </c>
      <c r="H1616" t="str">
        <f>_xlfn.TEXTAFTER(runRBA_RBA_fluxes[[#This Row],[rxn]],"-",-1)</f>
        <v>YLR043C</v>
      </c>
      <c r="I1616" s="1" t="e">
        <f>IF(runRBA_RBA_fluxes[[#This Row],[dir]]="REV",-runRBA_RBA_fluxes[[#This Row],[ub]],runRBA_RBA_fluxes[[#This Row],[lb]])</f>
        <v>#N/A</v>
      </c>
      <c r="J1616" s="1" t="e">
        <f>IF(runRBA_RBA_fluxes[[#This Row],[dir]]="REV",-runRBA_RBA_fluxes[[#This Row],[lb]],runRBA_RBA_fluxes[[#This Row],[ub]])</f>
        <v>#N/A</v>
      </c>
      <c r="K1616" s="1" t="e">
        <f>IF(runRBA_RBA_fluxes[[#This Row],[dir]]="REV",-1,1)*runRBA_RBA_fluxes[[#This Row],[flux]]</f>
        <v>#N/A</v>
      </c>
      <c r="L1616" s="1" t="b">
        <f>NOT(ISERROR(IF(runRBA_RBA_fluxes[[#This Row],[tag]]="RXN",MATCH(runRBA_RBA_fluxes[[#This Row],[rxn_base_id]],fba_fluxes[rxn],0),0)))</f>
        <v>1</v>
      </c>
    </row>
    <row r="1617" spans="1:12" hidden="1" x14ac:dyDescent="0.2">
      <c r="A1617" s="1" t="s">
        <v>2334</v>
      </c>
      <c r="B1617">
        <v>7.4382780000000003E-9</v>
      </c>
      <c r="C1617">
        <v>0</v>
      </c>
      <c r="D1617">
        <v>1000.0000000000001</v>
      </c>
      <c r="E1617" t="str">
        <f>_xlfn.TEXTBEFORE(runRBA_RBA_fluxes[[#This Row],[rxn]],"-")</f>
        <v>ENZLOAD</v>
      </c>
      <c r="F1617" t="str">
        <f>IFERROR(_xlfn.TEXTAFTER(_xlfn.TEXTBEFORE(runRBA_RBA_fluxes[[#This Row],[rxn]],"_"&amp;runRBA_RBA_fluxes[[#This Row],[dir]]&amp;"-",-1),runRBA_RBA_fluxes[[#This Row],[tag]]&amp;"-"),"")</f>
        <v>PPCDC_c</v>
      </c>
      <c r="G1617" t="str">
        <f>_xlfn.TEXTAFTER(_xlfn.TEXTBEFORE(runRBA_RBA_fluxes[[#This Row],[rxn]],"-"&amp;runRBA_RBA_fluxes[[#This Row],[enz]],-1),"_",-1)</f>
        <v>FWD</v>
      </c>
      <c r="H1617" t="str">
        <f>_xlfn.TEXTAFTER(runRBA_RBA_fluxes[[#This Row],[rxn]],"-",-1)</f>
        <v>CAB3SIS2</v>
      </c>
      <c r="I1617" s="1">
        <f>IF(runRBA_RBA_fluxes[[#This Row],[dir]]="REV",-runRBA_RBA_fluxes[[#This Row],[ub]],runRBA_RBA_fluxes[[#This Row],[lb]])</f>
        <v>0</v>
      </c>
      <c r="J1617" s="1">
        <f>IF(runRBA_RBA_fluxes[[#This Row],[dir]]="REV",-runRBA_RBA_fluxes[[#This Row],[lb]],runRBA_RBA_fluxes[[#This Row],[ub]])</f>
        <v>1000.0000000000001</v>
      </c>
      <c r="K1617" s="1">
        <f>IF(runRBA_RBA_fluxes[[#This Row],[dir]]="REV",-1,1)*runRBA_RBA_fluxes[[#This Row],[flux]]</f>
        <v>7.4382780000000003E-9</v>
      </c>
      <c r="L1617" s="1" t="b">
        <f>NOT(ISERROR(IF(runRBA_RBA_fluxes[[#This Row],[tag]]="RXN",MATCH(runRBA_RBA_fluxes[[#This Row],[rxn_base_id]],fba_fluxes[rxn],0),0)))</f>
        <v>1</v>
      </c>
    </row>
    <row r="1618" spans="1:12" hidden="1" x14ac:dyDescent="0.2">
      <c r="A1618" s="1" t="s">
        <v>2335</v>
      </c>
      <c r="B1618">
        <v>7.4382780000000003E-9</v>
      </c>
      <c r="C1618">
        <v>0</v>
      </c>
      <c r="D1618">
        <v>1000.0000000000001</v>
      </c>
      <c r="E1618" t="str">
        <f>_xlfn.TEXTBEFORE(runRBA_RBA_fluxes[[#This Row],[rxn]],"-")</f>
        <v>PROSYN</v>
      </c>
      <c r="F1618" t="str">
        <f>IFERROR(_xlfn.TEXTAFTER(_xlfn.TEXTBEFORE(runRBA_RBA_fluxes[[#This Row],[rxn]],"_"&amp;runRBA_RBA_fluxes[[#This Row],[dir]]&amp;"-",-1),runRBA_RBA_fluxes[[#This Row],[tag]]&amp;"-"),"")</f>
        <v/>
      </c>
      <c r="G1618" t="e">
        <f>_xlfn.TEXTAFTER(_xlfn.TEXTBEFORE(runRBA_RBA_fluxes[[#This Row],[rxn]],"-"&amp;runRBA_RBA_fluxes[[#This Row],[enz]],-1),"_",-1)</f>
        <v>#N/A</v>
      </c>
      <c r="H1618" t="str">
        <f>_xlfn.TEXTAFTER(runRBA_RBA_fluxes[[#This Row],[rxn]],"-",-1)</f>
        <v>YKR072C</v>
      </c>
      <c r="I1618" s="1" t="e">
        <f>IF(runRBA_RBA_fluxes[[#This Row],[dir]]="REV",-runRBA_RBA_fluxes[[#This Row],[ub]],runRBA_RBA_fluxes[[#This Row],[lb]])</f>
        <v>#N/A</v>
      </c>
      <c r="J1618" s="1" t="e">
        <f>IF(runRBA_RBA_fluxes[[#This Row],[dir]]="REV",-runRBA_RBA_fluxes[[#This Row],[lb]],runRBA_RBA_fluxes[[#This Row],[ub]])</f>
        <v>#N/A</v>
      </c>
      <c r="K1618" s="1" t="e">
        <f>IF(runRBA_RBA_fluxes[[#This Row],[dir]]="REV",-1,1)*runRBA_RBA_fluxes[[#This Row],[flux]]</f>
        <v>#N/A</v>
      </c>
      <c r="L1618" s="1" t="b">
        <f>NOT(ISERROR(IF(runRBA_RBA_fluxes[[#This Row],[tag]]="RXN",MATCH(runRBA_RBA_fluxes[[#This Row],[rxn_base_id]],fba_fluxes[rxn],0),0)))</f>
        <v>1</v>
      </c>
    </row>
    <row r="1619" spans="1:12" x14ac:dyDescent="0.2">
      <c r="A1619" s="1" t="s">
        <v>1074</v>
      </c>
      <c r="B1619">
        <v>6.4080897359999997E-6</v>
      </c>
      <c r="C1619">
        <v>0</v>
      </c>
      <c r="D1619">
        <v>1000.0000000000001</v>
      </c>
      <c r="E1619" t="str">
        <f>_xlfn.TEXTBEFORE(runRBA_RBA_fluxes[[#This Row],[rxn]],"-")</f>
        <v>RXN</v>
      </c>
      <c r="F1619" t="str">
        <f>IFERROR(_xlfn.TEXTAFTER(_xlfn.TEXTBEFORE(runRBA_RBA_fluxes[[#This Row],[rxn]],"_"&amp;runRBA_RBA_fluxes[[#This Row],[dir]]&amp;"-",-1),runRBA_RBA_fluxes[[#This Row],[tag]]&amp;"-"),"")</f>
        <v>EX_4abz_e</v>
      </c>
      <c r="G1619" t="str">
        <f>_xlfn.TEXTAFTER(_xlfn.TEXTBEFORE(runRBA_RBA_fluxes[[#This Row],[rxn]],"-"&amp;runRBA_RBA_fluxes[[#This Row],[enz]],-1),"_",-1)</f>
        <v>REV</v>
      </c>
      <c r="H1619" t="str">
        <f>_xlfn.TEXTAFTER(runRBA_RBA_fluxes[[#This Row],[rxn]],"-",-1)</f>
        <v>SPONT</v>
      </c>
      <c r="I1619" s="1">
        <f>IF(runRBA_RBA_fluxes[[#This Row],[dir]]="REV",-runRBA_RBA_fluxes[[#This Row],[ub]],runRBA_RBA_fluxes[[#This Row],[lb]])</f>
        <v>-1000.0000000000001</v>
      </c>
      <c r="J1619" s="1">
        <f>IF(runRBA_RBA_fluxes[[#This Row],[dir]]="REV",-runRBA_RBA_fluxes[[#This Row],[lb]],runRBA_RBA_fluxes[[#This Row],[ub]])</f>
        <v>0</v>
      </c>
      <c r="K1619" s="1">
        <f>IF(runRBA_RBA_fluxes[[#This Row],[dir]]="REV",-1,1)*runRBA_RBA_fluxes[[#This Row],[flux]]</f>
        <v>-6.4080897359999997E-6</v>
      </c>
      <c r="L1619" s="1" t="b">
        <f>NOT(ISERROR(IF(runRBA_RBA_fluxes[[#This Row],[tag]]="RXN",MATCH(runRBA_RBA_fluxes[[#This Row],[rxn_base_id]],fba_fluxes[rxn],0),0)))</f>
        <v>1</v>
      </c>
    </row>
    <row r="1620" spans="1:12" hidden="1" x14ac:dyDescent="0.2">
      <c r="A1620" s="1" t="s">
        <v>2336</v>
      </c>
      <c r="B1620">
        <v>4.0903362200000001E-7</v>
      </c>
      <c r="C1620">
        <v>0</v>
      </c>
      <c r="D1620">
        <v>1000.0000000000001</v>
      </c>
      <c r="E1620" t="str">
        <f>_xlfn.TEXTBEFORE(runRBA_RBA_fluxes[[#This Row],[rxn]],"-")</f>
        <v>PROSYN</v>
      </c>
      <c r="F1620" t="str">
        <f>IFERROR(_xlfn.TEXTAFTER(_xlfn.TEXTBEFORE(runRBA_RBA_fluxes[[#This Row],[rxn]],"_"&amp;runRBA_RBA_fluxes[[#This Row],[dir]]&amp;"-",-1),runRBA_RBA_fluxes[[#This Row],[tag]]&amp;"-"),"")</f>
        <v/>
      </c>
      <c r="G1620" t="e">
        <f>_xlfn.TEXTAFTER(_xlfn.TEXTBEFORE(runRBA_RBA_fluxes[[#This Row],[rxn]],"-"&amp;runRBA_RBA_fluxes[[#This Row],[enz]],-1),"_",-1)</f>
        <v>#N/A</v>
      </c>
      <c r="H1620" t="str">
        <f>_xlfn.TEXTAFTER(runRBA_RBA_fluxes[[#This Row],[rxn]],"-",-1)</f>
        <v>YIL094C</v>
      </c>
      <c r="I1620" s="1" t="e">
        <f>IF(runRBA_RBA_fluxes[[#This Row],[dir]]="REV",-runRBA_RBA_fluxes[[#This Row],[ub]],runRBA_RBA_fluxes[[#This Row],[lb]])</f>
        <v>#N/A</v>
      </c>
      <c r="J1620" s="1" t="e">
        <f>IF(runRBA_RBA_fluxes[[#This Row],[dir]]="REV",-runRBA_RBA_fluxes[[#This Row],[lb]],runRBA_RBA_fluxes[[#This Row],[ub]])</f>
        <v>#N/A</v>
      </c>
      <c r="K1620" s="1" t="e">
        <f>IF(runRBA_RBA_fluxes[[#This Row],[dir]]="REV",-1,1)*runRBA_RBA_fluxes[[#This Row],[flux]]</f>
        <v>#N/A</v>
      </c>
      <c r="L1620" s="1" t="b">
        <f>NOT(ISERROR(IF(runRBA_RBA_fluxes[[#This Row],[tag]]="RXN",MATCH(runRBA_RBA_fluxes[[#This Row],[rxn_base_id]],fba_fluxes[rxn],0),0)))</f>
        <v>1</v>
      </c>
    </row>
    <row r="1621" spans="1:12" x14ac:dyDescent="0.2">
      <c r="A1621" s="1" t="s">
        <v>1075</v>
      </c>
      <c r="B1621">
        <v>1000.0000000000001</v>
      </c>
      <c r="C1621">
        <v>0</v>
      </c>
      <c r="D1621">
        <v>1000.0000000000001</v>
      </c>
      <c r="E1621" t="str">
        <f>_xlfn.TEXTBEFORE(runRBA_RBA_fluxes[[#This Row],[rxn]],"-")</f>
        <v>RXN</v>
      </c>
      <c r="F1621" t="str">
        <f>IFERROR(_xlfn.TEXTAFTER(_xlfn.TEXTBEFORE(runRBA_RBA_fluxes[[#This Row],[rxn]],"_"&amp;runRBA_RBA_fluxes[[#This Row],[dir]]&amp;"-",-1),runRBA_RBA_fluxes[[#This Row],[tag]]&amp;"-"),"")</f>
        <v>AKGMALt_c_e</v>
      </c>
      <c r="G1621" t="str">
        <f>_xlfn.TEXTAFTER(_xlfn.TEXTBEFORE(runRBA_RBA_fluxes[[#This Row],[rxn]],"-"&amp;runRBA_RBA_fluxes[[#This Row],[enz]],-1),"_",-1)</f>
        <v>REV</v>
      </c>
      <c r="H1621" t="str">
        <f>_xlfn.TEXTAFTER(runRBA_RBA_fluxes[[#This Row],[rxn]],"-",-1)</f>
        <v>SPONT</v>
      </c>
      <c r="I1621" s="1">
        <f>IF(runRBA_RBA_fluxes[[#This Row],[dir]]="REV",-runRBA_RBA_fluxes[[#This Row],[ub]],runRBA_RBA_fluxes[[#This Row],[lb]])</f>
        <v>-1000.0000000000001</v>
      </c>
      <c r="J1621" s="1">
        <f>IF(runRBA_RBA_fluxes[[#This Row],[dir]]="REV",-runRBA_RBA_fluxes[[#This Row],[lb]],runRBA_RBA_fluxes[[#This Row],[ub]])</f>
        <v>0</v>
      </c>
      <c r="K1621" s="1">
        <f>IF(runRBA_RBA_fluxes[[#This Row],[dir]]="REV",-1,1)*runRBA_RBA_fluxes[[#This Row],[flux]]</f>
        <v>-1000.0000000000001</v>
      </c>
      <c r="L1621" s="1" t="b">
        <f>NOT(ISERROR(IF(runRBA_RBA_fluxes[[#This Row],[tag]]="RXN",MATCH(runRBA_RBA_fluxes[[#This Row],[rxn_base_id]],fba_fluxes[rxn],0),0)))</f>
        <v>1</v>
      </c>
    </row>
    <row r="1622" spans="1:12" x14ac:dyDescent="0.2">
      <c r="A1622" s="1" t="s">
        <v>1077</v>
      </c>
      <c r="B1622">
        <v>5.0639654422999997E-5</v>
      </c>
      <c r="C1622">
        <v>0</v>
      </c>
      <c r="D1622">
        <v>1000.0000000000001</v>
      </c>
      <c r="E1622" t="str">
        <f>_xlfn.TEXTBEFORE(runRBA_RBA_fluxes[[#This Row],[rxn]],"-")</f>
        <v>RXN</v>
      </c>
      <c r="F1622" t="str">
        <f>IFERROR(_xlfn.TEXTAFTER(_xlfn.TEXTBEFORE(runRBA_RBA_fluxes[[#This Row],[rxn]],"_"&amp;runRBA_RBA_fluxes[[#This Row],[dir]]&amp;"-",-1),runRBA_RBA_fluxes[[#This Row],[tag]]&amp;"-"),"")</f>
        <v>DAGt_c_l</v>
      </c>
      <c r="G1622" t="str">
        <f>_xlfn.TEXTAFTER(_xlfn.TEXTBEFORE(runRBA_RBA_fluxes[[#This Row],[rxn]],"-"&amp;runRBA_RBA_fluxes[[#This Row],[enz]],-1),"_",-1)</f>
        <v>REV</v>
      </c>
      <c r="H1622" t="str">
        <f>_xlfn.TEXTAFTER(runRBA_RBA_fluxes[[#This Row],[rxn]],"-",-1)</f>
        <v>SPONT</v>
      </c>
      <c r="I1622" s="1">
        <f>IF(runRBA_RBA_fluxes[[#This Row],[dir]]="REV",-runRBA_RBA_fluxes[[#This Row],[ub]],runRBA_RBA_fluxes[[#This Row],[lb]])</f>
        <v>-1000.0000000000001</v>
      </c>
      <c r="J1622" s="1">
        <f>IF(runRBA_RBA_fluxes[[#This Row],[dir]]="REV",-runRBA_RBA_fluxes[[#This Row],[lb]],runRBA_RBA_fluxes[[#This Row],[ub]])</f>
        <v>0</v>
      </c>
      <c r="K1622" s="1">
        <f>IF(runRBA_RBA_fluxes[[#This Row],[dir]]="REV",-1,1)*runRBA_RBA_fluxes[[#This Row],[flux]]</f>
        <v>-5.0639654422999997E-5</v>
      </c>
      <c r="L1622" s="1" t="b">
        <f>NOT(ISERROR(IF(runRBA_RBA_fluxes[[#This Row],[tag]]="RXN",MATCH(runRBA_RBA_fluxes[[#This Row],[rxn_base_id]],fba_fluxes[rxn],0),0)))</f>
        <v>1</v>
      </c>
    </row>
    <row r="1623" spans="1:12" x14ac:dyDescent="0.2">
      <c r="A1623" s="1" t="s">
        <v>1079</v>
      </c>
      <c r="B1623">
        <v>1.9896510399999999E-7</v>
      </c>
      <c r="C1623">
        <v>0</v>
      </c>
      <c r="D1623">
        <v>1000.0000000000001</v>
      </c>
      <c r="E1623" t="str">
        <f>_xlfn.TEXTBEFORE(runRBA_RBA_fluxes[[#This Row],[rxn]],"-")</f>
        <v>RXN</v>
      </c>
      <c r="F1623" t="str">
        <f>IFERROR(_xlfn.TEXTAFTER(_xlfn.TEXTBEFORE(runRBA_RBA_fluxes[[#This Row],[rxn]],"_"&amp;runRBA_RBA_fluxes[[#This Row],[dir]]&amp;"-",-1),runRBA_RBA_fluxes[[#This Row],[tag]]&amp;"-"),"")</f>
        <v>SHCHD2_c</v>
      </c>
      <c r="G1623" t="str">
        <f>_xlfn.TEXTAFTER(_xlfn.TEXTBEFORE(runRBA_RBA_fluxes[[#This Row],[rxn]],"-"&amp;runRBA_RBA_fluxes[[#This Row],[enz]],-1),"_",-1)</f>
        <v>FWD</v>
      </c>
      <c r="H1623" t="str">
        <f>_xlfn.TEXTAFTER(runRBA_RBA_fluxes[[#This Row],[rxn]],"-",-1)</f>
        <v>YBR213W</v>
      </c>
      <c r="I1623" s="1">
        <f>IF(runRBA_RBA_fluxes[[#This Row],[dir]]="REV",-runRBA_RBA_fluxes[[#This Row],[ub]],runRBA_RBA_fluxes[[#This Row],[lb]])</f>
        <v>0</v>
      </c>
      <c r="J1623" s="1">
        <f>IF(runRBA_RBA_fluxes[[#This Row],[dir]]="REV",-runRBA_RBA_fluxes[[#This Row],[lb]],runRBA_RBA_fluxes[[#This Row],[ub]])</f>
        <v>1000.0000000000001</v>
      </c>
      <c r="K1623" s="1">
        <f>IF(runRBA_RBA_fluxes[[#This Row],[dir]]="REV",-1,1)*runRBA_RBA_fluxes[[#This Row],[flux]]</f>
        <v>1.9896510399999999E-7</v>
      </c>
      <c r="L1623" s="1" t="b">
        <f>NOT(ISERROR(IF(runRBA_RBA_fluxes[[#This Row],[tag]]="RXN",MATCH(runRBA_RBA_fluxes[[#This Row],[rxn_base_id]],fba_fluxes[rxn],0),0)))</f>
        <v>1</v>
      </c>
    </row>
    <row r="1624" spans="1:12" hidden="1" x14ac:dyDescent="0.2">
      <c r="A1624" s="1" t="s">
        <v>2337</v>
      </c>
      <c r="B1624">
        <v>6.4333969999999996E-9</v>
      </c>
      <c r="C1624">
        <v>0</v>
      </c>
      <c r="D1624">
        <v>1000.0000000000001</v>
      </c>
      <c r="E1624" t="str">
        <f>_xlfn.TEXTBEFORE(runRBA_RBA_fluxes[[#This Row],[rxn]],"-")</f>
        <v>ENZLOAD</v>
      </c>
      <c r="F1624" t="str">
        <f>IFERROR(_xlfn.TEXTAFTER(_xlfn.TEXTBEFORE(runRBA_RBA_fluxes[[#This Row],[rxn]],"_"&amp;runRBA_RBA_fluxes[[#This Row],[dir]]&amp;"-",-1),runRBA_RBA_fluxes[[#This Row],[tag]]&amp;"-"),"")</f>
        <v>TRE6PP_c</v>
      </c>
      <c r="G1624" t="str">
        <f>_xlfn.TEXTAFTER(_xlfn.TEXTBEFORE(runRBA_RBA_fluxes[[#This Row],[rxn]],"-"&amp;runRBA_RBA_fluxes[[#This Row],[enz]],-1),"_",-1)</f>
        <v>FWD</v>
      </c>
      <c r="H1624" t="str">
        <f>_xlfn.TEXTAFTER(runRBA_RBA_fluxes[[#This Row],[rxn]],"-",-1)</f>
        <v>TPS123</v>
      </c>
      <c r="I1624" s="1">
        <f>IF(runRBA_RBA_fluxes[[#This Row],[dir]]="REV",-runRBA_RBA_fluxes[[#This Row],[ub]],runRBA_RBA_fluxes[[#This Row],[lb]])</f>
        <v>0</v>
      </c>
      <c r="J1624" s="1">
        <f>IF(runRBA_RBA_fluxes[[#This Row],[dir]]="REV",-runRBA_RBA_fluxes[[#This Row],[lb]],runRBA_RBA_fluxes[[#This Row],[ub]])</f>
        <v>1000.0000000000001</v>
      </c>
      <c r="K1624" s="1">
        <f>IF(runRBA_RBA_fluxes[[#This Row],[dir]]="REV",-1,1)*runRBA_RBA_fluxes[[#This Row],[flux]]</f>
        <v>6.4333969999999996E-9</v>
      </c>
      <c r="L1624" s="1" t="b">
        <f>NOT(ISERROR(IF(runRBA_RBA_fluxes[[#This Row],[tag]]="RXN",MATCH(runRBA_RBA_fluxes[[#This Row],[rxn_base_id]],fba_fluxes[rxn],0),0)))</f>
        <v>1</v>
      </c>
    </row>
    <row r="1625" spans="1:12" hidden="1" x14ac:dyDescent="0.2">
      <c r="A1625" s="1" t="s">
        <v>2338</v>
      </c>
      <c r="B1625">
        <v>0</v>
      </c>
      <c r="C1625">
        <v>0</v>
      </c>
      <c r="D1625">
        <v>1000.0000000000001</v>
      </c>
      <c r="E1625" t="str">
        <f>_xlfn.TEXTBEFORE(runRBA_RBA_fluxes[[#This Row],[rxn]],"-")</f>
        <v>ENZLOAD</v>
      </c>
      <c r="F1625" t="str">
        <f>IFERROR(_xlfn.TEXTAFTER(_xlfn.TEXTBEFORE(runRBA_RBA_fluxes[[#This Row],[rxn]],"_"&amp;runRBA_RBA_fluxes[[#This Row],[dir]]&amp;"-",-1),runRBA_RBA_fluxes[[#This Row],[tag]]&amp;"-"),"")</f>
        <v>ACONTb_c</v>
      </c>
      <c r="G1625" t="str">
        <f>_xlfn.TEXTAFTER(_xlfn.TEXTBEFORE(runRBA_RBA_fluxes[[#This Row],[rxn]],"-"&amp;runRBA_RBA_fluxes[[#This Row],[enz]],-1),"_",-1)</f>
        <v>FWD</v>
      </c>
      <c r="H1625" t="str">
        <f>_xlfn.TEXTAFTER(runRBA_RBA_fluxes[[#This Row],[rxn]],"-",-1)</f>
        <v>YLR304C_c</v>
      </c>
      <c r="I1625" s="1">
        <f>IF(runRBA_RBA_fluxes[[#This Row],[dir]]="REV",-runRBA_RBA_fluxes[[#This Row],[ub]],runRBA_RBA_fluxes[[#This Row],[lb]])</f>
        <v>0</v>
      </c>
      <c r="J1625" s="1">
        <f>IF(runRBA_RBA_fluxes[[#This Row],[dir]]="REV",-runRBA_RBA_fluxes[[#This Row],[lb]],runRBA_RBA_fluxes[[#This Row],[ub]])</f>
        <v>1000.0000000000001</v>
      </c>
      <c r="K1625" s="1">
        <f>IF(runRBA_RBA_fluxes[[#This Row],[dir]]="REV",-1,1)*runRBA_RBA_fluxes[[#This Row],[flux]]</f>
        <v>0</v>
      </c>
      <c r="L1625" s="1" t="b">
        <f>NOT(ISERROR(IF(runRBA_RBA_fluxes[[#This Row],[tag]]="RXN",MATCH(runRBA_RBA_fluxes[[#This Row],[rxn_base_id]],fba_fluxes[rxn],0),0)))</f>
        <v>1</v>
      </c>
    </row>
    <row r="1626" spans="1:12" hidden="1" x14ac:dyDescent="0.2">
      <c r="A1626" s="1" t="s">
        <v>2339</v>
      </c>
      <c r="B1626">
        <v>1.47422931E-7</v>
      </c>
      <c r="C1626">
        <v>0</v>
      </c>
      <c r="D1626">
        <v>1000.0000000000001</v>
      </c>
      <c r="E1626" t="str">
        <f>_xlfn.TEXTBEFORE(runRBA_RBA_fluxes[[#This Row],[rxn]],"-")</f>
        <v>ENZLOAD</v>
      </c>
      <c r="F1626" t="str">
        <f>IFERROR(_xlfn.TEXTAFTER(_xlfn.TEXTBEFORE(runRBA_RBA_fluxes[[#This Row],[rxn]],"_"&amp;runRBA_RBA_fluxes[[#This Row],[dir]]&amp;"-",-1),runRBA_RBA_fluxes[[#This Row],[tag]]&amp;"-"),"")</f>
        <v>GLYTRS_c</v>
      </c>
      <c r="G1626" t="str">
        <f>_xlfn.TEXTAFTER(_xlfn.TEXTBEFORE(runRBA_RBA_fluxes[[#This Row],[rxn]],"-"&amp;runRBA_RBA_fluxes[[#This Row],[enz]],-1),"_",-1)</f>
        <v>FWD</v>
      </c>
      <c r="H1626" t="str">
        <f>_xlfn.TEXTAFTER(runRBA_RBA_fluxes[[#This Row],[rxn]],"-",-1)</f>
        <v>YPR081C</v>
      </c>
      <c r="I1626" s="1">
        <f>IF(runRBA_RBA_fluxes[[#This Row],[dir]]="REV",-runRBA_RBA_fluxes[[#This Row],[ub]],runRBA_RBA_fluxes[[#This Row],[lb]])</f>
        <v>0</v>
      </c>
      <c r="J1626" s="1">
        <f>IF(runRBA_RBA_fluxes[[#This Row],[dir]]="REV",-runRBA_RBA_fluxes[[#This Row],[lb]],runRBA_RBA_fluxes[[#This Row],[ub]])</f>
        <v>1000.0000000000001</v>
      </c>
      <c r="K1626" s="1">
        <f>IF(runRBA_RBA_fluxes[[#This Row],[dir]]="REV",-1,1)*runRBA_RBA_fluxes[[#This Row],[flux]]</f>
        <v>1.47422931E-7</v>
      </c>
      <c r="L1626" s="1" t="b">
        <f>NOT(ISERROR(IF(runRBA_RBA_fluxes[[#This Row],[tag]]="RXN",MATCH(runRBA_RBA_fluxes[[#This Row],[rxn_base_id]],fba_fluxes[rxn],0),0)))</f>
        <v>1</v>
      </c>
    </row>
    <row r="1627" spans="1:12" hidden="1" x14ac:dyDescent="0.2">
      <c r="A1627" s="1" t="s">
        <v>2340</v>
      </c>
      <c r="B1627">
        <v>1.2227724E-7</v>
      </c>
      <c r="C1627">
        <v>0</v>
      </c>
      <c r="D1627">
        <v>1000.0000000000001</v>
      </c>
      <c r="E1627" t="str">
        <f>_xlfn.TEXTBEFORE(runRBA_RBA_fluxes[[#This Row],[rxn]],"-")</f>
        <v>PROSYN</v>
      </c>
      <c r="F1627" t="str">
        <f>IFERROR(_xlfn.TEXTAFTER(_xlfn.TEXTBEFORE(runRBA_RBA_fluxes[[#This Row],[rxn]],"_"&amp;runRBA_RBA_fluxes[[#This Row],[dir]]&amp;"-",-1),runRBA_RBA_fluxes[[#This Row],[tag]]&amp;"-"),"")</f>
        <v/>
      </c>
      <c r="G1627" t="e">
        <f>_xlfn.TEXTAFTER(_xlfn.TEXTBEFORE(runRBA_RBA_fluxes[[#This Row],[rxn]],"-"&amp;runRBA_RBA_fluxes[[#This Row],[enz]],-1),"_",-1)</f>
        <v>#N/A</v>
      </c>
      <c r="H1627" t="str">
        <f>_xlfn.TEXTAFTER(runRBA_RBA_fluxes[[#This Row],[rxn]],"-",-1)</f>
        <v>YPR004C</v>
      </c>
      <c r="I1627" s="1" t="e">
        <f>IF(runRBA_RBA_fluxes[[#This Row],[dir]]="REV",-runRBA_RBA_fluxes[[#This Row],[ub]],runRBA_RBA_fluxes[[#This Row],[lb]])</f>
        <v>#N/A</v>
      </c>
      <c r="J1627" s="1" t="e">
        <f>IF(runRBA_RBA_fluxes[[#This Row],[dir]]="REV",-runRBA_RBA_fluxes[[#This Row],[lb]],runRBA_RBA_fluxes[[#This Row],[ub]])</f>
        <v>#N/A</v>
      </c>
      <c r="K1627" s="1" t="e">
        <f>IF(runRBA_RBA_fluxes[[#This Row],[dir]]="REV",-1,1)*runRBA_RBA_fluxes[[#This Row],[flux]]</f>
        <v>#N/A</v>
      </c>
      <c r="L1627" s="1" t="b">
        <f>NOT(ISERROR(IF(runRBA_RBA_fluxes[[#This Row],[tag]]="RXN",MATCH(runRBA_RBA_fluxes[[#This Row],[rxn_base_id]],fba_fluxes[rxn],0),0)))</f>
        <v>1</v>
      </c>
    </row>
    <row r="1628" spans="1:12" hidden="1" x14ac:dyDescent="0.2">
      <c r="A1628" s="1" t="s">
        <v>2341</v>
      </c>
      <c r="B1628">
        <v>3.7330422E-8</v>
      </c>
      <c r="C1628">
        <v>0</v>
      </c>
      <c r="D1628">
        <v>1000.0000000000001</v>
      </c>
      <c r="E1628" t="str">
        <f>_xlfn.TEXTBEFORE(runRBA_RBA_fluxes[[#This Row],[rxn]],"-")</f>
        <v>PROSYN</v>
      </c>
      <c r="F1628" t="str">
        <f>IFERROR(_xlfn.TEXTAFTER(_xlfn.TEXTBEFORE(runRBA_RBA_fluxes[[#This Row],[rxn]],"_"&amp;runRBA_RBA_fluxes[[#This Row],[dir]]&amp;"-",-1),runRBA_RBA_fluxes[[#This Row],[tag]]&amp;"-"),"")</f>
        <v/>
      </c>
      <c r="G1628" t="e">
        <f>_xlfn.TEXTAFTER(_xlfn.TEXTBEFORE(runRBA_RBA_fluxes[[#This Row],[rxn]],"-"&amp;runRBA_RBA_fluxes[[#This Row],[enz]],-1),"_",-1)</f>
        <v>#N/A</v>
      </c>
      <c r="H1628" t="str">
        <f>_xlfn.TEXTAFTER(runRBA_RBA_fluxes[[#This Row],[rxn]],"-",-1)</f>
        <v>YKL181W</v>
      </c>
      <c r="I1628" s="1" t="e">
        <f>IF(runRBA_RBA_fluxes[[#This Row],[dir]]="REV",-runRBA_RBA_fluxes[[#This Row],[ub]],runRBA_RBA_fluxes[[#This Row],[lb]])</f>
        <v>#N/A</v>
      </c>
      <c r="J1628" s="1" t="e">
        <f>IF(runRBA_RBA_fluxes[[#This Row],[dir]]="REV",-runRBA_RBA_fluxes[[#This Row],[lb]],runRBA_RBA_fluxes[[#This Row],[ub]])</f>
        <v>#N/A</v>
      </c>
      <c r="K1628" s="1" t="e">
        <f>IF(runRBA_RBA_fluxes[[#This Row],[dir]]="REV",-1,1)*runRBA_RBA_fluxes[[#This Row],[flux]]</f>
        <v>#N/A</v>
      </c>
      <c r="L1628" s="1" t="b">
        <f>NOT(ISERROR(IF(runRBA_RBA_fluxes[[#This Row],[tag]]="RXN",MATCH(runRBA_RBA_fluxes[[#This Row],[rxn_base_id]],fba_fluxes[rxn],0),0)))</f>
        <v>1</v>
      </c>
    </row>
    <row r="1629" spans="1:12" hidden="1" x14ac:dyDescent="0.2">
      <c r="A1629" s="1" t="s">
        <v>2342</v>
      </c>
      <c r="B1629">
        <v>9.0542968999999999E-8</v>
      </c>
      <c r="C1629">
        <v>0</v>
      </c>
      <c r="D1629">
        <v>1000.0000000000001</v>
      </c>
      <c r="E1629" t="str">
        <f>_xlfn.TEXTBEFORE(runRBA_RBA_fluxes[[#This Row],[rxn]],"-")</f>
        <v>RIBOSUBSYN</v>
      </c>
      <c r="F1629" t="str">
        <f>IFERROR(_xlfn.TEXTAFTER(_xlfn.TEXTBEFORE(runRBA_RBA_fluxes[[#This Row],[rxn]],"_"&amp;runRBA_RBA_fluxes[[#This Row],[dir]]&amp;"-",-1),runRBA_RBA_fluxes[[#This Row],[tag]]&amp;"-"),"")</f>
        <v/>
      </c>
      <c r="G1629" t="e">
        <f>_xlfn.TEXTAFTER(_xlfn.TEXTBEFORE(runRBA_RBA_fluxes[[#This Row],[rxn]],"-"&amp;runRBA_RBA_fluxes[[#This Row],[enz]],-1),"_",-1)</f>
        <v>#N/A</v>
      </c>
      <c r="H1629" t="str">
        <f>_xlfn.TEXTAFTER(runRBA_RBA_fluxes[[#This Row],[rxn]],"-",-1)</f>
        <v>YNL252C</v>
      </c>
      <c r="I1629" s="1" t="e">
        <f>IF(runRBA_RBA_fluxes[[#This Row],[dir]]="REV",-runRBA_RBA_fluxes[[#This Row],[ub]],runRBA_RBA_fluxes[[#This Row],[lb]])</f>
        <v>#N/A</v>
      </c>
      <c r="J1629" s="1" t="e">
        <f>IF(runRBA_RBA_fluxes[[#This Row],[dir]]="REV",-runRBA_RBA_fluxes[[#This Row],[lb]],runRBA_RBA_fluxes[[#This Row],[ub]])</f>
        <v>#N/A</v>
      </c>
      <c r="K1629" s="1" t="e">
        <f>IF(runRBA_RBA_fluxes[[#This Row],[dir]]="REV",-1,1)*runRBA_RBA_fluxes[[#This Row],[flux]]</f>
        <v>#N/A</v>
      </c>
      <c r="L1629" s="1" t="b">
        <f>NOT(ISERROR(IF(runRBA_RBA_fluxes[[#This Row],[tag]]="RXN",MATCH(runRBA_RBA_fluxes[[#This Row],[rxn_base_id]],fba_fluxes[rxn],0),0)))</f>
        <v>1</v>
      </c>
    </row>
    <row r="1630" spans="1:12" hidden="1" x14ac:dyDescent="0.2">
      <c r="A1630" s="1" t="s">
        <v>2343</v>
      </c>
      <c r="B1630">
        <v>1.0286973018E-5</v>
      </c>
      <c r="C1630">
        <v>0</v>
      </c>
      <c r="D1630">
        <v>1000.0000000000001</v>
      </c>
      <c r="E1630" t="str">
        <f>_xlfn.TEXTBEFORE(runRBA_RBA_fluxes[[#This Row],[rxn]],"-")</f>
        <v>BIOSYN</v>
      </c>
      <c r="F1630" t="str">
        <f>IFERROR(_xlfn.TEXTAFTER(_xlfn.TEXTBEFORE(runRBA_RBA_fluxes[[#This Row],[rxn]],"_"&amp;runRBA_RBA_fluxes[[#This Row],[dir]]&amp;"-",-1),runRBA_RBA_fluxes[[#This Row],[tag]]&amp;"-"),"")</f>
        <v/>
      </c>
      <c r="G1630" t="e">
        <f>_xlfn.TEXTAFTER(_xlfn.TEXTBEFORE(runRBA_RBA_fluxes[[#This Row],[rxn]],"-"&amp;runRBA_RBA_fluxes[[#This Row],[enz]],-1),"_",-1)</f>
        <v>#N/A</v>
      </c>
      <c r="H1630" t="str">
        <f>_xlfn.TEXTAFTER(runRBA_RBA_fluxes[[#This Row],[rxn]],"-",-1)</f>
        <v>LIPID7</v>
      </c>
      <c r="I1630" s="1" t="e">
        <f>IF(runRBA_RBA_fluxes[[#This Row],[dir]]="REV",-runRBA_RBA_fluxes[[#This Row],[ub]],runRBA_RBA_fluxes[[#This Row],[lb]])</f>
        <v>#N/A</v>
      </c>
      <c r="J1630" s="1" t="e">
        <f>IF(runRBA_RBA_fluxes[[#This Row],[dir]]="REV",-runRBA_RBA_fluxes[[#This Row],[lb]],runRBA_RBA_fluxes[[#This Row],[ub]])</f>
        <v>#N/A</v>
      </c>
      <c r="K1630" s="1" t="e">
        <f>IF(runRBA_RBA_fluxes[[#This Row],[dir]]="REV",-1,1)*runRBA_RBA_fluxes[[#This Row],[flux]]</f>
        <v>#N/A</v>
      </c>
      <c r="L1630" s="1" t="b">
        <f>NOT(ISERROR(IF(runRBA_RBA_fluxes[[#This Row],[tag]]="RXN",MATCH(runRBA_RBA_fluxes[[#This Row],[rxn_base_id]],fba_fluxes[rxn],0),0)))</f>
        <v>1</v>
      </c>
    </row>
    <row r="1631" spans="1:12" hidden="1" x14ac:dyDescent="0.2">
      <c r="A1631" s="1" t="s">
        <v>2344</v>
      </c>
      <c r="B1631">
        <v>24.175402336885451</v>
      </c>
      <c r="C1631">
        <v>0</v>
      </c>
      <c r="D1631">
        <v>1000.0000000000001</v>
      </c>
      <c r="E1631" t="str">
        <f>_xlfn.TEXTBEFORE(runRBA_RBA_fluxes[[#This Row],[rxn]],"-")</f>
        <v>RXNADD</v>
      </c>
      <c r="F1631" t="str">
        <f>IFERROR(_xlfn.TEXTAFTER(_xlfn.TEXTBEFORE(runRBA_RBA_fluxes[[#This Row],[rxn]],"_"&amp;runRBA_RBA_fluxes[[#This Row],[dir]]&amp;"-",-1),runRBA_RBA_fluxes[[#This Row],[tag]]&amp;"-"),"")</f>
        <v>LAC2</v>
      </c>
      <c r="G1631" t="str">
        <f>_xlfn.TEXTAFTER(_xlfn.TEXTBEFORE(runRBA_RBA_fluxes[[#This Row],[rxn]],"-"&amp;runRBA_RBA_fluxes[[#This Row],[enz]],-1),"_",-1)</f>
        <v>FWD</v>
      </c>
      <c r="H1631" t="str">
        <f>_xlfn.TEXTAFTER(runRBA_RBA_fluxes[[#This Row],[rxn]],"-",-1)</f>
        <v>SPONT</v>
      </c>
      <c r="I1631" s="1">
        <f>IF(runRBA_RBA_fluxes[[#This Row],[dir]]="REV",-runRBA_RBA_fluxes[[#This Row],[ub]],runRBA_RBA_fluxes[[#This Row],[lb]])</f>
        <v>0</v>
      </c>
      <c r="J1631" s="1">
        <f>IF(runRBA_RBA_fluxes[[#This Row],[dir]]="REV",-runRBA_RBA_fluxes[[#This Row],[lb]],runRBA_RBA_fluxes[[#This Row],[ub]])</f>
        <v>1000.0000000000001</v>
      </c>
      <c r="K1631" s="1">
        <f>IF(runRBA_RBA_fluxes[[#This Row],[dir]]="REV",-1,1)*runRBA_RBA_fluxes[[#This Row],[flux]]</f>
        <v>24.175402336885451</v>
      </c>
      <c r="L1631" s="1" t="b">
        <f>NOT(ISERROR(IF(runRBA_RBA_fluxes[[#This Row],[tag]]="RXN",MATCH(runRBA_RBA_fluxes[[#This Row],[rxn_base_id]],fba_fluxes[rxn],0),0)))</f>
        <v>1</v>
      </c>
    </row>
    <row r="1632" spans="1:12" hidden="1" x14ac:dyDescent="0.2">
      <c r="A1632" s="1" t="s">
        <v>2345</v>
      </c>
      <c r="B1632">
        <v>3.77547E-9</v>
      </c>
      <c r="C1632">
        <v>0</v>
      </c>
      <c r="D1632">
        <v>1000.0000000000001</v>
      </c>
      <c r="E1632" t="str">
        <f>_xlfn.TEXTBEFORE(runRBA_RBA_fluxes[[#This Row],[rxn]],"-")</f>
        <v>ENZLOAD</v>
      </c>
      <c r="F1632" t="str">
        <f>IFERROR(_xlfn.TEXTAFTER(_xlfn.TEXTBEFORE(runRBA_RBA_fluxes[[#This Row],[rxn]],"_"&amp;runRBA_RBA_fluxes[[#This Row],[dir]]&amp;"-",-1),runRBA_RBA_fluxes[[#This Row],[tag]]&amp;"-"),"")</f>
        <v>CERH326_r</v>
      </c>
      <c r="G1632" t="str">
        <f>_xlfn.TEXTAFTER(_xlfn.TEXTBEFORE(runRBA_RBA_fluxes[[#This Row],[rxn]],"-"&amp;runRBA_RBA_fluxes[[#This Row],[enz]],-1),"_",-1)</f>
        <v>FWD</v>
      </c>
      <c r="H1632" t="str">
        <f>_xlfn.TEXTAFTER(runRBA_RBA_fluxes[[#This Row],[rxn]],"-",-1)</f>
        <v>YMR272C</v>
      </c>
      <c r="I1632" s="1">
        <f>IF(runRBA_RBA_fluxes[[#This Row],[dir]]="REV",-runRBA_RBA_fluxes[[#This Row],[ub]],runRBA_RBA_fluxes[[#This Row],[lb]])</f>
        <v>0</v>
      </c>
      <c r="J1632" s="1">
        <f>IF(runRBA_RBA_fluxes[[#This Row],[dir]]="REV",-runRBA_RBA_fluxes[[#This Row],[lb]],runRBA_RBA_fluxes[[#This Row],[ub]])</f>
        <v>1000.0000000000001</v>
      </c>
      <c r="K1632" s="1">
        <f>IF(runRBA_RBA_fluxes[[#This Row],[dir]]="REV",-1,1)*runRBA_RBA_fluxes[[#This Row],[flux]]</f>
        <v>3.77547E-9</v>
      </c>
      <c r="L1632" s="1" t="b">
        <f>NOT(ISERROR(IF(runRBA_RBA_fluxes[[#This Row],[tag]]="RXN",MATCH(runRBA_RBA_fluxes[[#This Row],[rxn_base_id]],fba_fluxes[rxn],0),0)))</f>
        <v>1</v>
      </c>
    </row>
    <row r="1633" spans="1:12" x14ac:dyDescent="0.2">
      <c r="A1633" s="1" t="s">
        <v>1081</v>
      </c>
      <c r="B1633">
        <v>2.0580362433313001E-2</v>
      </c>
      <c r="C1633">
        <v>0</v>
      </c>
      <c r="D1633">
        <v>1000.0000000000001</v>
      </c>
      <c r="E1633" t="str">
        <f>_xlfn.TEXTBEFORE(runRBA_RBA_fluxes[[#This Row],[rxn]],"-")</f>
        <v>RXN</v>
      </c>
      <c r="F1633" t="str">
        <f>IFERROR(_xlfn.TEXTAFTER(_xlfn.TEXTBEFORE(runRBA_RBA_fluxes[[#This Row],[rxn]],"_"&amp;runRBA_RBA_fluxes[[#This Row],[dir]]&amp;"-",-1),runRBA_RBA_fluxes[[#This Row],[tag]]&amp;"-"),"")</f>
        <v>EX_pi_e</v>
      </c>
      <c r="G1633" t="str">
        <f>_xlfn.TEXTAFTER(_xlfn.TEXTBEFORE(runRBA_RBA_fluxes[[#This Row],[rxn]],"-"&amp;runRBA_RBA_fluxes[[#This Row],[enz]],-1),"_",-1)</f>
        <v>REV</v>
      </c>
      <c r="H1633" t="str">
        <f>_xlfn.TEXTAFTER(runRBA_RBA_fluxes[[#This Row],[rxn]],"-",-1)</f>
        <v>SPONT</v>
      </c>
      <c r="I1633" s="1">
        <f>IF(runRBA_RBA_fluxes[[#This Row],[dir]]="REV",-runRBA_RBA_fluxes[[#This Row],[ub]],runRBA_RBA_fluxes[[#This Row],[lb]])</f>
        <v>-1000.0000000000001</v>
      </c>
      <c r="J1633" s="1">
        <f>IF(runRBA_RBA_fluxes[[#This Row],[dir]]="REV",-runRBA_RBA_fluxes[[#This Row],[lb]],runRBA_RBA_fluxes[[#This Row],[ub]])</f>
        <v>0</v>
      </c>
      <c r="K1633" s="1">
        <f>IF(runRBA_RBA_fluxes[[#This Row],[dir]]="REV",-1,1)*runRBA_RBA_fluxes[[#This Row],[flux]]</f>
        <v>-2.0580362433313001E-2</v>
      </c>
      <c r="L1633" s="1" t="b">
        <f>NOT(ISERROR(IF(runRBA_RBA_fluxes[[#This Row],[tag]]="RXN",MATCH(runRBA_RBA_fluxes[[#This Row],[rxn_base_id]],fba_fluxes[rxn],0),0)))</f>
        <v>1</v>
      </c>
    </row>
    <row r="1634" spans="1:12" x14ac:dyDescent="0.2">
      <c r="A1634" s="1" t="s">
        <v>1082</v>
      </c>
      <c r="B1634">
        <v>1.3214495522890001E-3</v>
      </c>
      <c r="C1634">
        <v>0</v>
      </c>
      <c r="D1634">
        <v>1000.0000000000001</v>
      </c>
      <c r="E1634" t="str">
        <f>_xlfn.TEXTBEFORE(runRBA_RBA_fluxes[[#This Row],[rxn]],"-")</f>
        <v>RXN</v>
      </c>
      <c r="F1634" t="str">
        <f>IFERROR(_xlfn.TEXTAFTER(_xlfn.TEXTBEFORE(runRBA_RBA_fluxes[[#This Row],[rxn]],"_"&amp;runRBA_RBA_fluxes[[#This Row],[dir]]&amp;"-",-1),runRBA_RBA_fluxes[[#This Row],[tag]]&amp;"-"),"")</f>
        <v>PSSA_rm</v>
      </c>
      <c r="G1634" t="str">
        <f>_xlfn.TEXTAFTER(_xlfn.TEXTBEFORE(runRBA_RBA_fluxes[[#This Row],[rxn]],"-"&amp;runRBA_RBA_fluxes[[#This Row],[enz]],-1),"_",-1)</f>
        <v>FWD</v>
      </c>
      <c r="H1634" t="str">
        <f>_xlfn.TEXTAFTER(runRBA_RBA_fluxes[[#This Row],[rxn]],"-",-1)</f>
        <v>YER026C</v>
      </c>
      <c r="I1634" s="1">
        <f>IF(runRBA_RBA_fluxes[[#This Row],[dir]]="REV",-runRBA_RBA_fluxes[[#This Row],[ub]],runRBA_RBA_fluxes[[#This Row],[lb]])</f>
        <v>0</v>
      </c>
      <c r="J1634" s="1">
        <f>IF(runRBA_RBA_fluxes[[#This Row],[dir]]="REV",-runRBA_RBA_fluxes[[#This Row],[lb]],runRBA_RBA_fluxes[[#This Row],[ub]])</f>
        <v>1000.0000000000001</v>
      </c>
      <c r="K1634" s="1">
        <f>IF(runRBA_RBA_fluxes[[#This Row],[dir]]="REV",-1,1)*runRBA_RBA_fluxes[[#This Row],[flux]]</f>
        <v>1.3214495522890001E-3</v>
      </c>
      <c r="L1634" s="1" t="b">
        <f>NOT(ISERROR(IF(runRBA_RBA_fluxes[[#This Row],[tag]]="RXN",MATCH(runRBA_RBA_fluxes[[#This Row],[rxn_base_id]],fba_fluxes[rxn],0),0)))</f>
        <v>1</v>
      </c>
    </row>
    <row r="1635" spans="1:12" x14ac:dyDescent="0.2">
      <c r="A1635" s="1" t="s">
        <v>1083</v>
      </c>
      <c r="B1635">
        <v>999.99885880990985</v>
      </c>
      <c r="C1635">
        <v>0</v>
      </c>
      <c r="D1635">
        <v>1000.0000000000001</v>
      </c>
      <c r="E1635" t="str">
        <f>_xlfn.TEXTBEFORE(runRBA_RBA_fluxes[[#This Row],[rxn]],"-")</f>
        <v>RXN</v>
      </c>
      <c r="F1635" t="str">
        <f>IFERROR(_xlfn.TEXTAFTER(_xlfn.TEXTBEFORE(runRBA_RBA_fluxes[[#This Row],[rxn]],"_"&amp;runRBA_RBA_fluxes[[#This Row],[dir]]&amp;"-",-1),runRBA_RBA_fluxes[[#This Row],[tag]]&amp;"-"),"")</f>
        <v>ERGSTt_r_rm</v>
      </c>
      <c r="G1635" t="str">
        <f>_xlfn.TEXTAFTER(_xlfn.TEXTBEFORE(runRBA_RBA_fluxes[[#This Row],[rxn]],"-"&amp;runRBA_RBA_fluxes[[#This Row],[enz]],-1),"_",-1)</f>
        <v>REV</v>
      </c>
      <c r="H1635" t="str">
        <f>_xlfn.TEXTAFTER(runRBA_RBA_fluxes[[#This Row],[rxn]],"-",-1)</f>
        <v>SPONT</v>
      </c>
      <c r="I1635" s="1">
        <f>IF(runRBA_RBA_fluxes[[#This Row],[dir]]="REV",-runRBA_RBA_fluxes[[#This Row],[ub]],runRBA_RBA_fluxes[[#This Row],[lb]])</f>
        <v>-1000.0000000000001</v>
      </c>
      <c r="J1635" s="1">
        <f>IF(runRBA_RBA_fluxes[[#This Row],[dir]]="REV",-runRBA_RBA_fluxes[[#This Row],[lb]],runRBA_RBA_fluxes[[#This Row],[ub]])</f>
        <v>0</v>
      </c>
      <c r="K1635" s="1">
        <f>IF(runRBA_RBA_fluxes[[#This Row],[dir]]="REV",-1,1)*runRBA_RBA_fluxes[[#This Row],[flux]]</f>
        <v>-999.99885880990985</v>
      </c>
      <c r="L1635" s="1" t="b">
        <f>NOT(ISERROR(IF(runRBA_RBA_fluxes[[#This Row],[tag]]="RXN",MATCH(runRBA_RBA_fluxes[[#This Row],[rxn_base_id]],fba_fluxes[rxn],0),0)))</f>
        <v>1</v>
      </c>
    </row>
    <row r="1636" spans="1:12" hidden="1" x14ac:dyDescent="0.2">
      <c r="A1636" s="1" t="s">
        <v>2346</v>
      </c>
      <c r="B1636">
        <v>2.18341194E-7</v>
      </c>
      <c r="C1636">
        <v>0</v>
      </c>
      <c r="D1636">
        <v>1000.0000000000001</v>
      </c>
      <c r="E1636" t="str">
        <f>_xlfn.TEXTBEFORE(runRBA_RBA_fluxes[[#This Row],[rxn]],"-")</f>
        <v>ENZSYN</v>
      </c>
      <c r="F1636" t="str">
        <f>IFERROR(_xlfn.TEXTAFTER(_xlfn.TEXTBEFORE(runRBA_RBA_fluxes[[#This Row],[rxn]],"_"&amp;runRBA_RBA_fluxes[[#This Row],[dir]]&amp;"-",-1),runRBA_RBA_fluxes[[#This Row],[tag]]&amp;"-"),"")</f>
        <v/>
      </c>
      <c r="G1636" t="e">
        <f>_xlfn.TEXTAFTER(_xlfn.TEXTBEFORE(runRBA_RBA_fluxes[[#This Row],[rxn]],"-"&amp;runRBA_RBA_fluxes[[#This Row],[enz]],-1),"_",-1)</f>
        <v>#N/A</v>
      </c>
      <c r="H1636" t="str">
        <f>_xlfn.TEXTAFTER(runRBA_RBA_fluxes[[#This Row],[rxn]],"-",-1)</f>
        <v>YCL050C</v>
      </c>
      <c r="I1636" s="1" t="e">
        <f>IF(runRBA_RBA_fluxes[[#This Row],[dir]]="REV",-runRBA_RBA_fluxes[[#This Row],[ub]],runRBA_RBA_fluxes[[#This Row],[lb]])</f>
        <v>#N/A</v>
      </c>
      <c r="J1636" s="1" t="e">
        <f>IF(runRBA_RBA_fluxes[[#This Row],[dir]]="REV",-runRBA_RBA_fluxes[[#This Row],[lb]],runRBA_RBA_fluxes[[#This Row],[ub]])</f>
        <v>#N/A</v>
      </c>
      <c r="K1636" s="1" t="e">
        <f>IF(runRBA_RBA_fluxes[[#This Row],[dir]]="REV",-1,1)*runRBA_RBA_fluxes[[#This Row],[flux]]</f>
        <v>#N/A</v>
      </c>
      <c r="L1636" s="1" t="b">
        <f>NOT(ISERROR(IF(runRBA_RBA_fluxes[[#This Row],[tag]]="RXN",MATCH(runRBA_RBA_fluxes[[#This Row],[rxn_base_id]],fba_fluxes[rxn],0),0)))</f>
        <v>1</v>
      </c>
    </row>
    <row r="1637" spans="1:12" x14ac:dyDescent="0.2">
      <c r="A1637" s="1" t="s">
        <v>1084</v>
      </c>
      <c r="B1637">
        <v>1.0722098215829E-2</v>
      </c>
      <c r="C1637">
        <v>0</v>
      </c>
      <c r="D1637">
        <v>1000.0000000000001</v>
      </c>
      <c r="E1637" t="str">
        <f>_xlfn.TEXTBEFORE(runRBA_RBA_fluxes[[#This Row],[rxn]],"-")</f>
        <v>RXN</v>
      </c>
      <c r="F1637" t="str">
        <f>IFERROR(_xlfn.TEXTAFTER(_xlfn.TEXTBEFORE(runRBA_RBA_fluxes[[#This Row],[rxn]],"_"&amp;runRBA_RBA_fluxes[[#This Row],[dir]]&amp;"-",-1),runRBA_RBA_fluxes[[#This Row],[tag]]&amp;"-"),"")</f>
        <v>TRDR_c</v>
      </c>
      <c r="G1637" t="str">
        <f>_xlfn.TEXTAFTER(_xlfn.TEXTBEFORE(runRBA_RBA_fluxes[[#This Row],[rxn]],"-"&amp;runRBA_RBA_fluxes[[#This Row],[enz]],-1),"_",-1)</f>
        <v>FWD</v>
      </c>
      <c r="H1637" t="str">
        <f>_xlfn.TEXTAFTER(runRBA_RBA_fluxes[[#This Row],[rxn]],"-",-1)</f>
        <v>YDR353W</v>
      </c>
      <c r="I1637" s="1">
        <f>IF(runRBA_RBA_fluxes[[#This Row],[dir]]="REV",-runRBA_RBA_fluxes[[#This Row],[ub]],runRBA_RBA_fluxes[[#This Row],[lb]])</f>
        <v>0</v>
      </c>
      <c r="J1637" s="1">
        <f>IF(runRBA_RBA_fluxes[[#This Row],[dir]]="REV",-runRBA_RBA_fluxes[[#This Row],[lb]],runRBA_RBA_fluxes[[#This Row],[ub]])</f>
        <v>1000.0000000000001</v>
      </c>
      <c r="K1637" s="1">
        <f>IF(runRBA_RBA_fluxes[[#This Row],[dir]]="REV",-1,1)*runRBA_RBA_fluxes[[#This Row],[flux]]</f>
        <v>1.0722098215829E-2</v>
      </c>
      <c r="L1637" s="1" t="b">
        <f>NOT(ISERROR(IF(runRBA_RBA_fluxes[[#This Row],[tag]]="RXN",MATCH(runRBA_RBA_fluxes[[#This Row],[rxn_base_id]],fba_fluxes[rxn],0),0)))</f>
        <v>1</v>
      </c>
    </row>
    <row r="1638" spans="1:12" hidden="1" x14ac:dyDescent="0.2">
      <c r="A1638" s="1" t="s">
        <v>2347</v>
      </c>
      <c r="B1638">
        <v>1.2866795E-8</v>
      </c>
      <c r="C1638">
        <v>0</v>
      </c>
      <c r="D1638">
        <v>1000.0000000000001</v>
      </c>
      <c r="E1638" t="str">
        <f>_xlfn.TEXTBEFORE(runRBA_RBA_fluxes[[#This Row],[rxn]],"-")</f>
        <v>ENZSYN</v>
      </c>
      <c r="F1638" t="str">
        <f>IFERROR(_xlfn.TEXTAFTER(_xlfn.TEXTBEFORE(runRBA_RBA_fluxes[[#This Row],[rxn]],"_"&amp;runRBA_RBA_fluxes[[#This Row],[dir]]&amp;"-",-1),runRBA_RBA_fluxes[[#This Row],[tag]]&amp;"-"),"")</f>
        <v/>
      </c>
      <c r="G1638" t="e">
        <f>_xlfn.TEXTAFTER(_xlfn.TEXTBEFORE(runRBA_RBA_fluxes[[#This Row],[rxn]],"-"&amp;runRBA_RBA_fluxes[[#This Row],[enz]],-1),"_",-1)</f>
        <v>#N/A</v>
      </c>
      <c r="H1638" t="str">
        <f>_xlfn.TEXTAFTER(runRBA_RBA_fluxes[[#This Row],[rxn]],"-",-1)</f>
        <v>TPS123</v>
      </c>
      <c r="I1638" s="1" t="e">
        <f>IF(runRBA_RBA_fluxes[[#This Row],[dir]]="REV",-runRBA_RBA_fluxes[[#This Row],[ub]],runRBA_RBA_fluxes[[#This Row],[lb]])</f>
        <v>#N/A</v>
      </c>
      <c r="J1638" s="1" t="e">
        <f>IF(runRBA_RBA_fluxes[[#This Row],[dir]]="REV",-runRBA_RBA_fluxes[[#This Row],[lb]],runRBA_RBA_fluxes[[#This Row],[ub]])</f>
        <v>#N/A</v>
      </c>
      <c r="K1638" s="1" t="e">
        <f>IF(runRBA_RBA_fluxes[[#This Row],[dir]]="REV",-1,1)*runRBA_RBA_fluxes[[#This Row],[flux]]</f>
        <v>#N/A</v>
      </c>
      <c r="L1638" s="1" t="b">
        <f>NOT(ISERROR(IF(runRBA_RBA_fluxes[[#This Row],[tag]]="RXN",MATCH(runRBA_RBA_fluxes[[#This Row],[rxn_base_id]],fba_fluxes[rxn],0),0)))</f>
        <v>1</v>
      </c>
    </row>
    <row r="1639" spans="1:12" hidden="1" x14ac:dyDescent="0.2">
      <c r="A1639" s="1" t="s">
        <v>2348</v>
      </c>
      <c r="B1639">
        <v>1.0022468000000001E-8</v>
      </c>
      <c r="C1639">
        <v>0</v>
      </c>
      <c r="D1639">
        <v>1000.0000000000001</v>
      </c>
      <c r="E1639" t="str">
        <f>_xlfn.TEXTBEFORE(runRBA_RBA_fluxes[[#This Row],[rxn]],"-")</f>
        <v>ENZLOAD</v>
      </c>
      <c r="F1639" t="str">
        <f>IFERROR(_xlfn.TEXTAFTER(_xlfn.TEXTBEFORE(runRBA_RBA_fluxes[[#This Row],[rxn]],"_"&amp;runRBA_RBA_fluxes[[#This Row],[dir]]&amp;"-",-1),runRBA_RBA_fluxes[[#This Row],[tag]]&amp;"-"),"")</f>
        <v>HISTP_c</v>
      </c>
      <c r="G1639" t="str">
        <f>_xlfn.TEXTAFTER(_xlfn.TEXTBEFORE(runRBA_RBA_fluxes[[#This Row],[rxn]],"-"&amp;runRBA_RBA_fluxes[[#This Row],[enz]],-1),"_",-1)</f>
        <v>FWD</v>
      </c>
      <c r="H1639" t="str">
        <f>_xlfn.TEXTAFTER(runRBA_RBA_fluxes[[#This Row],[rxn]],"-",-1)</f>
        <v>YFR025C</v>
      </c>
      <c r="I1639" s="1">
        <f>IF(runRBA_RBA_fluxes[[#This Row],[dir]]="REV",-runRBA_RBA_fluxes[[#This Row],[ub]],runRBA_RBA_fluxes[[#This Row],[lb]])</f>
        <v>0</v>
      </c>
      <c r="J1639" s="1">
        <f>IF(runRBA_RBA_fluxes[[#This Row],[dir]]="REV",-runRBA_RBA_fluxes[[#This Row],[lb]],runRBA_RBA_fluxes[[#This Row],[ub]])</f>
        <v>1000.0000000000001</v>
      </c>
      <c r="K1639" s="1">
        <f>IF(runRBA_RBA_fluxes[[#This Row],[dir]]="REV",-1,1)*runRBA_RBA_fluxes[[#This Row],[flux]]</f>
        <v>1.0022468000000001E-8</v>
      </c>
      <c r="L1639" s="1" t="b">
        <f>NOT(ISERROR(IF(runRBA_RBA_fluxes[[#This Row],[tag]]="RXN",MATCH(runRBA_RBA_fluxes[[#This Row],[rxn_base_id]],fba_fluxes[rxn],0),0)))</f>
        <v>1</v>
      </c>
    </row>
    <row r="1640" spans="1:12" x14ac:dyDescent="0.2">
      <c r="A1640" s="1" t="s">
        <v>1085</v>
      </c>
      <c r="B1640">
        <v>4.0460273703399998E-3</v>
      </c>
      <c r="C1640">
        <v>0</v>
      </c>
      <c r="D1640">
        <v>1000.0000000000001</v>
      </c>
      <c r="E1640" t="str">
        <f>_xlfn.TEXTBEFORE(runRBA_RBA_fluxes[[#This Row],[rxn]],"-")</f>
        <v>RXN</v>
      </c>
      <c r="F1640" t="str">
        <f>IFERROR(_xlfn.TEXTAFTER(_xlfn.TEXTBEFORE(runRBA_RBA_fluxes[[#This Row],[rxn]],"_"&amp;runRBA_RBA_fluxes[[#This Row],[dir]]&amp;"-",-1),runRBA_RBA_fluxes[[#This Row],[tag]]&amp;"-"),"")</f>
        <v>GARFT_c</v>
      </c>
      <c r="G1640" t="str">
        <f>_xlfn.TEXTAFTER(_xlfn.TEXTBEFORE(runRBA_RBA_fluxes[[#This Row],[rxn]],"-"&amp;runRBA_RBA_fluxes[[#This Row],[enz]],-1),"_",-1)</f>
        <v>FWD</v>
      </c>
      <c r="H1640" t="str">
        <f>_xlfn.TEXTAFTER(runRBA_RBA_fluxes[[#This Row],[rxn]],"-",-1)</f>
        <v>YDR408C</v>
      </c>
      <c r="I1640" s="1">
        <f>IF(runRBA_RBA_fluxes[[#This Row],[dir]]="REV",-runRBA_RBA_fluxes[[#This Row],[ub]],runRBA_RBA_fluxes[[#This Row],[lb]])</f>
        <v>0</v>
      </c>
      <c r="J1640" s="1">
        <f>IF(runRBA_RBA_fluxes[[#This Row],[dir]]="REV",-runRBA_RBA_fluxes[[#This Row],[lb]],runRBA_RBA_fluxes[[#This Row],[ub]])</f>
        <v>1000.0000000000001</v>
      </c>
      <c r="K1640" s="1">
        <f>IF(runRBA_RBA_fluxes[[#This Row],[dir]]="REV",-1,1)*runRBA_RBA_fluxes[[#This Row],[flux]]</f>
        <v>4.0460273703399998E-3</v>
      </c>
      <c r="L1640" s="1" t="b">
        <f>NOT(ISERROR(IF(runRBA_RBA_fluxes[[#This Row],[tag]]="RXN",MATCH(runRBA_RBA_fluxes[[#This Row],[rxn_base_id]],fba_fluxes[rxn],0),0)))</f>
        <v>1</v>
      </c>
    </row>
    <row r="1641" spans="1:12" hidden="1" x14ac:dyDescent="0.2">
      <c r="A1641" s="1" t="s">
        <v>2349</v>
      </c>
      <c r="B1641">
        <v>1.8841013399999999E-7</v>
      </c>
      <c r="C1641">
        <v>0</v>
      </c>
      <c r="D1641">
        <v>1000.0000000000001</v>
      </c>
      <c r="E1641" t="str">
        <f>_xlfn.TEXTBEFORE(runRBA_RBA_fluxes[[#This Row],[rxn]],"-")</f>
        <v>ENZLOAD</v>
      </c>
      <c r="F1641" t="str">
        <f>IFERROR(_xlfn.TEXTAFTER(_xlfn.TEXTBEFORE(runRBA_RBA_fluxes[[#This Row],[rxn]],"_"&amp;runRBA_RBA_fluxes[[#This Row],[dir]]&amp;"-",-1),runRBA_RBA_fluxes[[#This Row],[tag]]&amp;"-"),"")</f>
        <v>G6PDH2i_c</v>
      </c>
      <c r="G1641" t="str">
        <f>_xlfn.TEXTAFTER(_xlfn.TEXTBEFORE(runRBA_RBA_fluxes[[#This Row],[rxn]],"-"&amp;runRBA_RBA_fluxes[[#This Row],[enz]],-1),"_",-1)</f>
        <v>FWD</v>
      </c>
      <c r="H1641" t="str">
        <f>_xlfn.TEXTAFTER(runRBA_RBA_fluxes[[#This Row],[rxn]],"-",-1)</f>
        <v>YNL241C</v>
      </c>
      <c r="I1641" s="1">
        <f>IF(runRBA_RBA_fluxes[[#This Row],[dir]]="REV",-runRBA_RBA_fluxes[[#This Row],[ub]],runRBA_RBA_fluxes[[#This Row],[lb]])</f>
        <v>0</v>
      </c>
      <c r="J1641" s="1">
        <f>IF(runRBA_RBA_fluxes[[#This Row],[dir]]="REV",-runRBA_RBA_fluxes[[#This Row],[lb]],runRBA_RBA_fluxes[[#This Row],[ub]])</f>
        <v>1000.0000000000001</v>
      </c>
      <c r="K1641" s="1">
        <f>IF(runRBA_RBA_fluxes[[#This Row],[dir]]="REV",-1,1)*runRBA_RBA_fluxes[[#This Row],[flux]]</f>
        <v>1.8841013399999999E-7</v>
      </c>
      <c r="L1641" s="1" t="b">
        <f>NOT(ISERROR(IF(runRBA_RBA_fluxes[[#This Row],[tag]]="RXN",MATCH(runRBA_RBA_fluxes[[#This Row],[rxn_base_id]],fba_fluxes[rxn],0),0)))</f>
        <v>1</v>
      </c>
    </row>
    <row r="1642" spans="1:12" x14ac:dyDescent="0.2">
      <c r="A1642" s="1" t="s">
        <v>1086</v>
      </c>
      <c r="B1642">
        <v>1.3080100225599999E-4</v>
      </c>
      <c r="C1642">
        <v>0</v>
      </c>
      <c r="D1642">
        <v>1000.0000000000001</v>
      </c>
      <c r="E1642" t="str">
        <f>_xlfn.TEXTBEFORE(runRBA_RBA_fluxes[[#This Row],[rxn]],"-")</f>
        <v>RXN</v>
      </c>
      <c r="F1642" t="str">
        <f>IFERROR(_xlfn.TEXTAFTER(_xlfn.TEXTBEFORE(runRBA_RBA_fluxes[[#This Row],[rxn]],"_"&amp;runRBA_RBA_fluxes[[#This Row],[dir]]&amp;"-",-1),runRBA_RBA_fluxes[[#This Row],[tag]]&amp;"-"),"")</f>
        <v>EX_ca2_e</v>
      </c>
      <c r="G1642" t="str">
        <f>_xlfn.TEXTAFTER(_xlfn.TEXTBEFORE(runRBA_RBA_fluxes[[#This Row],[rxn]],"-"&amp;runRBA_RBA_fluxes[[#This Row],[enz]],-1),"_",-1)</f>
        <v>REV</v>
      </c>
      <c r="H1642" t="str">
        <f>_xlfn.TEXTAFTER(runRBA_RBA_fluxes[[#This Row],[rxn]],"-",-1)</f>
        <v>SPONT</v>
      </c>
      <c r="I1642" s="1">
        <f>IF(runRBA_RBA_fluxes[[#This Row],[dir]]="REV",-runRBA_RBA_fluxes[[#This Row],[ub]],runRBA_RBA_fluxes[[#This Row],[lb]])</f>
        <v>-1000.0000000000001</v>
      </c>
      <c r="J1642" s="1">
        <f>IF(runRBA_RBA_fluxes[[#This Row],[dir]]="REV",-runRBA_RBA_fluxes[[#This Row],[lb]],runRBA_RBA_fluxes[[#This Row],[ub]])</f>
        <v>0</v>
      </c>
      <c r="K1642" s="1">
        <f>IF(runRBA_RBA_fluxes[[#This Row],[dir]]="REV",-1,1)*runRBA_RBA_fluxes[[#This Row],[flux]]</f>
        <v>-1.3080100225599999E-4</v>
      </c>
      <c r="L1642" s="1" t="b">
        <f>NOT(ISERROR(IF(runRBA_RBA_fluxes[[#This Row],[tag]]="RXN",MATCH(runRBA_RBA_fluxes[[#This Row],[rxn_base_id]],fba_fluxes[rxn],0),0)))</f>
        <v>1</v>
      </c>
    </row>
    <row r="1643" spans="1:12" hidden="1" x14ac:dyDescent="0.2">
      <c r="A1643" s="1" t="s">
        <v>2350</v>
      </c>
      <c r="B1643">
        <v>1.5316595700000001E-7</v>
      </c>
      <c r="C1643">
        <v>0</v>
      </c>
      <c r="D1643">
        <v>1000.0000000000001</v>
      </c>
      <c r="E1643" t="str">
        <f>_xlfn.TEXTBEFORE(runRBA_RBA_fluxes[[#This Row],[rxn]],"-")</f>
        <v>ENZSYN</v>
      </c>
      <c r="F1643" t="str">
        <f>IFERROR(_xlfn.TEXTAFTER(_xlfn.TEXTBEFORE(runRBA_RBA_fluxes[[#This Row],[rxn]],"_"&amp;runRBA_RBA_fluxes[[#This Row],[dir]]&amp;"-",-1),runRBA_RBA_fluxes[[#This Row],[tag]]&amp;"-"),"")</f>
        <v/>
      </c>
      <c r="G1643" t="e">
        <f>_xlfn.TEXTAFTER(_xlfn.TEXTBEFORE(runRBA_RBA_fluxes[[#This Row],[rxn]],"-"&amp;runRBA_RBA_fluxes[[#This Row],[enz]],-1),"_",-1)</f>
        <v>#N/A</v>
      </c>
      <c r="H1643" t="str">
        <f>_xlfn.TEXTAFTER(runRBA_RBA_fluxes[[#This Row],[rxn]],"-",-1)</f>
        <v>YHR208W</v>
      </c>
      <c r="I1643" s="1" t="e">
        <f>IF(runRBA_RBA_fluxes[[#This Row],[dir]]="REV",-runRBA_RBA_fluxes[[#This Row],[ub]],runRBA_RBA_fluxes[[#This Row],[lb]])</f>
        <v>#N/A</v>
      </c>
      <c r="J1643" s="1" t="e">
        <f>IF(runRBA_RBA_fluxes[[#This Row],[dir]]="REV",-runRBA_RBA_fluxes[[#This Row],[lb]],runRBA_RBA_fluxes[[#This Row],[ub]])</f>
        <v>#N/A</v>
      </c>
      <c r="K1643" s="1" t="e">
        <f>IF(runRBA_RBA_fluxes[[#This Row],[dir]]="REV",-1,1)*runRBA_RBA_fluxes[[#This Row],[flux]]</f>
        <v>#N/A</v>
      </c>
      <c r="L1643" s="1" t="b">
        <f>NOT(ISERROR(IF(runRBA_RBA_fluxes[[#This Row],[tag]]="RXN",MATCH(runRBA_RBA_fluxes[[#This Row],[rxn_base_id]],fba_fluxes[rxn],0),0)))</f>
        <v>1</v>
      </c>
    </row>
    <row r="1644" spans="1:12" x14ac:dyDescent="0.2">
      <c r="A1644" s="1" t="s">
        <v>1087</v>
      </c>
      <c r="B1644">
        <v>6.8899782108864993E-2</v>
      </c>
      <c r="C1644">
        <v>0</v>
      </c>
      <c r="D1644">
        <v>1000.0000000000001</v>
      </c>
      <c r="E1644" t="str">
        <f>_xlfn.TEXTBEFORE(runRBA_RBA_fluxes[[#This Row],[rxn]],"-")</f>
        <v>RXN</v>
      </c>
      <c r="F1644" t="str">
        <f>IFERROR(_xlfn.TEXTAFTER(_xlfn.TEXTBEFORE(runRBA_RBA_fluxes[[#This Row],[rxn]],"_"&amp;runRBA_RBA_fluxes[[#This Row],[dir]]&amp;"-",-1),runRBA_RBA_fluxes[[#This Row],[tag]]&amp;"-"),"")</f>
        <v>DOLPMMT_r</v>
      </c>
      <c r="G1644" t="str">
        <f>_xlfn.TEXTAFTER(_xlfn.TEXTBEFORE(runRBA_RBA_fluxes[[#This Row],[rxn]],"-"&amp;runRBA_RBA_fluxes[[#This Row],[enz]],-1),"_",-1)</f>
        <v>FWD</v>
      </c>
      <c r="H1644" t="str">
        <f>_xlfn.TEXTAFTER(runRBA_RBA_fluxes[[#This Row],[rxn]],"-",-1)</f>
        <v>PMT35</v>
      </c>
      <c r="I1644" s="1">
        <f>IF(runRBA_RBA_fluxes[[#This Row],[dir]]="REV",-runRBA_RBA_fluxes[[#This Row],[ub]],runRBA_RBA_fluxes[[#This Row],[lb]])</f>
        <v>0</v>
      </c>
      <c r="J1644" s="1">
        <f>IF(runRBA_RBA_fluxes[[#This Row],[dir]]="REV",-runRBA_RBA_fluxes[[#This Row],[lb]],runRBA_RBA_fluxes[[#This Row],[ub]])</f>
        <v>1000.0000000000001</v>
      </c>
      <c r="K1644" s="1">
        <f>IF(runRBA_RBA_fluxes[[#This Row],[dir]]="REV",-1,1)*runRBA_RBA_fluxes[[#This Row],[flux]]</f>
        <v>6.8899782108864993E-2</v>
      </c>
      <c r="L1644" s="1" t="b">
        <f>NOT(ISERROR(IF(runRBA_RBA_fluxes[[#This Row],[tag]]="RXN",MATCH(runRBA_RBA_fluxes[[#This Row],[rxn_base_id]],fba_fluxes[rxn],0),0)))</f>
        <v>1</v>
      </c>
    </row>
    <row r="1645" spans="1:12" x14ac:dyDescent="0.2">
      <c r="A1645" s="1" t="s">
        <v>1088</v>
      </c>
      <c r="B1645">
        <v>1.3144123587600001E-4</v>
      </c>
      <c r="C1645">
        <v>0</v>
      </c>
      <c r="D1645">
        <v>1000.0000000000001</v>
      </c>
      <c r="E1645" t="str">
        <f>_xlfn.TEXTBEFORE(runRBA_RBA_fluxes[[#This Row],[rxn]],"-")</f>
        <v>RXN</v>
      </c>
      <c r="F1645" t="str">
        <f>IFERROR(_xlfn.TEXTAFTER(_xlfn.TEXTBEFORE(runRBA_RBA_fluxes[[#This Row],[rxn]],"_"&amp;runRBA_RBA_fluxes[[#This Row],[dir]]&amp;"-",-1),runRBA_RBA_fluxes[[#This Row],[tag]]&amp;"-"),"")</f>
        <v>CERt_g_r</v>
      </c>
      <c r="G1645" t="str">
        <f>_xlfn.TEXTAFTER(_xlfn.TEXTBEFORE(runRBA_RBA_fluxes[[#This Row],[rxn]],"-"&amp;runRBA_RBA_fluxes[[#This Row],[enz]],-1),"_",-1)</f>
        <v>FWD</v>
      </c>
      <c r="H1645" t="str">
        <f>_xlfn.TEXTAFTER(runRBA_RBA_fluxes[[#This Row],[rxn]],"-",-1)</f>
        <v>SPONT</v>
      </c>
      <c r="I1645" s="1">
        <f>IF(runRBA_RBA_fluxes[[#This Row],[dir]]="REV",-runRBA_RBA_fluxes[[#This Row],[ub]],runRBA_RBA_fluxes[[#This Row],[lb]])</f>
        <v>0</v>
      </c>
      <c r="J1645" s="1">
        <f>IF(runRBA_RBA_fluxes[[#This Row],[dir]]="REV",-runRBA_RBA_fluxes[[#This Row],[lb]],runRBA_RBA_fluxes[[#This Row],[ub]])</f>
        <v>1000.0000000000001</v>
      </c>
      <c r="K1645" s="1">
        <f>IF(runRBA_RBA_fluxes[[#This Row],[dir]]="REV",-1,1)*runRBA_RBA_fluxes[[#This Row],[flux]]</f>
        <v>1.3144123587600001E-4</v>
      </c>
      <c r="L1645" s="1" t="b">
        <f>NOT(ISERROR(IF(runRBA_RBA_fluxes[[#This Row],[tag]]="RXN",MATCH(runRBA_RBA_fluxes[[#This Row],[rxn_base_id]],fba_fluxes[rxn],0),0)))</f>
        <v>1</v>
      </c>
    </row>
    <row r="1646" spans="1:12" hidden="1" x14ac:dyDescent="0.2">
      <c r="A1646" s="1" t="s">
        <v>2351</v>
      </c>
      <c r="B1646">
        <v>4.6147766799999998E-7</v>
      </c>
      <c r="C1646">
        <v>0</v>
      </c>
      <c r="D1646">
        <v>1000.0000000000001</v>
      </c>
      <c r="E1646" t="str">
        <f>_xlfn.TEXTBEFORE(runRBA_RBA_fluxes[[#This Row],[rxn]],"-")</f>
        <v>ENZLOAD</v>
      </c>
      <c r="F1646" t="str">
        <f>IFERROR(_xlfn.TEXTAFTER(_xlfn.TEXTBEFORE(runRBA_RBA_fluxes[[#This Row],[rxn]],"_"&amp;runRBA_RBA_fluxes[[#This Row],[dir]]&amp;"-",-1),runRBA_RBA_fluxes[[#This Row],[tag]]&amp;"-"),"")</f>
        <v>AHCi_c</v>
      </c>
      <c r="G1646" t="str">
        <f>_xlfn.TEXTAFTER(_xlfn.TEXTBEFORE(runRBA_RBA_fluxes[[#This Row],[rxn]],"-"&amp;runRBA_RBA_fluxes[[#This Row],[enz]],-1),"_",-1)</f>
        <v>FWD</v>
      </c>
      <c r="H1646" t="str">
        <f>_xlfn.TEXTAFTER(runRBA_RBA_fluxes[[#This Row],[rxn]],"-",-1)</f>
        <v>YER043C</v>
      </c>
      <c r="I1646" s="1">
        <f>IF(runRBA_RBA_fluxes[[#This Row],[dir]]="REV",-runRBA_RBA_fluxes[[#This Row],[ub]],runRBA_RBA_fluxes[[#This Row],[lb]])</f>
        <v>0</v>
      </c>
      <c r="J1646" s="1">
        <f>IF(runRBA_RBA_fluxes[[#This Row],[dir]]="REV",-runRBA_RBA_fluxes[[#This Row],[lb]],runRBA_RBA_fluxes[[#This Row],[ub]])</f>
        <v>1000.0000000000001</v>
      </c>
      <c r="K1646" s="1">
        <f>IF(runRBA_RBA_fluxes[[#This Row],[dir]]="REV",-1,1)*runRBA_RBA_fluxes[[#This Row],[flux]]</f>
        <v>4.6147766799999998E-7</v>
      </c>
      <c r="L1646" s="1" t="b">
        <f>NOT(ISERROR(IF(runRBA_RBA_fluxes[[#This Row],[tag]]="RXN",MATCH(runRBA_RBA_fluxes[[#This Row],[rxn_base_id]],fba_fluxes[rxn],0),0)))</f>
        <v>1</v>
      </c>
    </row>
    <row r="1647" spans="1:12" x14ac:dyDescent="0.2">
      <c r="A1647" s="1" t="s">
        <v>1089</v>
      </c>
      <c r="B1647">
        <v>1.3144123587600001E-4</v>
      </c>
      <c r="C1647">
        <v>0</v>
      </c>
      <c r="D1647">
        <v>1000.0000000000001</v>
      </c>
      <c r="E1647" t="str">
        <f>_xlfn.TEXTBEFORE(runRBA_RBA_fluxes[[#This Row],[rxn]],"-")</f>
        <v>RXN</v>
      </c>
      <c r="F1647" t="str">
        <f>IFERROR(_xlfn.TEXTAFTER(_xlfn.TEXTBEFORE(runRBA_RBA_fluxes[[#This Row],[rxn]],"_"&amp;runRBA_RBA_fluxes[[#This Row],[dir]]&amp;"-",-1),runRBA_RBA_fluxes[[#This Row],[tag]]&amp;"-"),"")</f>
        <v>IPCS_g</v>
      </c>
      <c r="G1647" t="str">
        <f>_xlfn.TEXTAFTER(_xlfn.TEXTBEFORE(runRBA_RBA_fluxes[[#This Row],[rxn]],"-"&amp;runRBA_RBA_fluxes[[#This Row],[enz]],-1),"_",-1)</f>
        <v>FWD</v>
      </c>
      <c r="H1647" t="str">
        <f>_xlfn.TEXTAFTER(runRBA_RBA_fluxes[[#This Row],[rxn]],"-",-1)</f>
        <v>KEI1AUR1</v>
      </c>
      <c r="I1647" s="1">
        <f>IF(runRBA_RBA_fluxes[[#This Row],[dir]]="REV",-runRBA_RBA_fluxes[[#This Row],[ub]],runRBA_RBA_fluxes[[#This Row],[lb]])</f>
        <v>0</v>
      </c>
      <c r="J1647" s="1">
        <f>IF(runRBA_RBA_fluxes[[#This Row],[dir]]="REV",-runRBA_RBA_fluxes[[#This Row],[lb]],runRBA_RBA_fluxes[[#This Row],[ub]])</f>
        <v>1000.0000000000001</v>
      </c>
      <c r="K1647" s="1">
        <f>IF(runRBA_RBA_fluxes[[#This Row],[dir]]="REV",-1,1)*runRBA_RBA_fluxes[[#This Row],[flux]]</f>
        <v>1.3144123587600001E-4</v>
      </c>
      <c r="L1647" s="1" t="b">
        <f>NOT(ISERROR(IF(runRBA_RBA_fluxes[[#This Row],[tag]]="RXN",MATCH(runRBA_RBA_fluxes[[#This Row],[rxn_base_id]],fba_fluxes[rxn],0),0)))</f>
        <v>1</v>
      </c>
    </row>
    <row r="1648" spans="1:12" hidden="1" x14ac:dyDescent="0.2">
      <c r="A1648" s="1" t="s">
        <v>2352</v>
      </c>
      <c r="B1648">
        <v>3.1946214000000002E-8</v>
      </c>
      <c r="C1648">
        <v>0</v>
      </c>
      <c r="D1648">
        <v>1000.0000000000001</v>
      </c>
      <c r="E1648" t="str">
        <f>_xlfn.TEXTBEFORE(runRBA_RBA_fluxes[[#This Row],[rxn]],"-")</f>
        <v>ENZLOAD</v>
      </c>
      <c r="F1648" t="str">
        <f>IFERROR(_xlfn.TEXTAFTER(_xlfn.TEXTBEFORE(runRBA_RBA_fluxes[[#This Row],[rxn]],"_"&amp;runRBA_RBA_fluxes[[#This Row],[dir]]&amp;"-",-1),runRBA_RBA_fluxes[[#This Row],[tag]]&amp;"-"),"")</f>
        <v>SERPT_r</v>
      </c>
      <c r="G1648" t="str">
        <f>_xlfn.TEXTAFTER(_xlfn.TEXTBEFORE(runRBA_RBA_fluxes[[#This Row],[rxn]],"-"&amp;runRBA_RBA_fluxes[[#This Row],[enz]],-1),"_",-1)</f>
        <v>FWD</v>
      </c>
      <c r="H1648" t="str">
        <f>_xlfn.TEXTAFTER(runRBA_RBA_fluxes[[#This Row],[rxn]],"-",-1)</f>
        <v>LCB12</v>
      </c>
      <c r="I1648" s="1">
        <f>IF(runRBA_RBA_fluxes[[#This Row],[dir]]="REV",-runRBA_RBA_fluxes[[#This Row],[ub]],runRBA_RBA_fluxes[[#This Row],[lb]])</f>
        <v>0</v>
      </c>
      <c r="J1648" s="1">
        <f>IF(runRBA_RBA_fluxes[[#This Row],[dir]]="REV",-runRBA_RBA_fluxes[[#This Row],[lb]],runRBA_RBA_fluxes[[#This Row],[ub]])</f>
        <v>1000.0000000000001</v>
      </c>
      <c r="K1648" s="1">
        <f>IF(runRBA_RBA_fluxes[[#This Row],[dir]]="REV",-1,1)*runRBA_RBA_fluxes[[#This Row],[flux]]</f>
        <v>3.1946214000000002E-8</v>
      </c>
      <c r="L1648" s="1" t="b">
        <f>NOT(ISERROR(IF(runRBA_RBA_fluxes[[#This Row],[tag]]="RXN",MATCH(runRBA_RBA_fluxes[[#This Row],[rxn_base_id]],fba_fluxes[rxn],0),0)))</f>
        <v>1</v>
      </c>
    </row>
    <row r="1649" spans="1:12" hidden="1" x14ac:dyDescent="0.2">
      <c r="A1649" s="1" t="s">
        <v>2353</v>
      </c>
      <c r="B1649">
        <v>5.6193384146999999E-5</v>
      </c>
      <c r="C1649">
        <v>0</v>
      </c>
      <c r="D1649">
        <v>1000.0000000000001</v>
      </c>
      <c r="E1649" t="str">
        <f>_xlfn.TEXTBEFORE(runRBA_RBA_fluxes[[#This Row],[rxn]],"-")</f>
        <v>PROSYN</v>
      </c>
      <c r="F1649" t="str">
        <f>IFERROR(_xlfn.TEXTAFTER(_xlfn.TEXTBEFORE(runRBA_RBA_fluxes[[#This Row],[rxn]],"_"&amp;runRBA_RBA_fluxes[[#This Row],[dir]]&amp;"-",-1),runRBA_RBA_fluxes[[#This Row],[tag]]&amp;"-"),"")</f>
        <v/>
      </c>
      <c r="G1649" t="e">
        <f>_xlfn.TEXTAFTER(_xlfn.TEXTBEFORE(runRBA_RBA_fluxes[[#This Row],[rxn]],"-"&amp;runRBA_RBA_fluxes[[#This Row],[enz]],-1),"_",-1)</f>
        <v>#N/A</v>
      </c>
      <c r="H1649" t="str">
        <f>_xlfn.TEXTAFTER(runRBA_RBA_fluxes[[#This Row],[rxn]],"-",-1)</f>
        <v>YJR121W</v>
      </c>
      <c r="I1649" s="1" t="e">
        <f>IF(runRBA_RBA_fluxes[[#This Row],[dir]]="REV",-runRBA_RBA_fluxes[[#This Row],[ub]],runRBA_RBA_fluxes[[#This Row],[lb]])</f>
        <v>#N/A</v>
      </c>
      <c r="J1649" s="1" t="e">
        <f>IF(runRBA_RBA_fluxes[[#This Row],[dir]]="REV",-runRBA_RBA_fluxes[[#This Row],[lb]],runRBA_RBA_fluxes[[#This Row],[ub]])</f>
        <v>#N/A</v>
      </c>
      <c r="K1649" s="1" t="e">
        <f>IF(runRBA_RBA_fluxes[[#This Row],[dir]]="REV",-1,1)*runRBA_RBA_fluxes[[#This Row],[flux]]</f>
        <v>#N/A</v>
      </c>
      <c r="L1649" s="1" t="b">
        <f>NOT(ISERROR(IF(runRBA_RBA_fluxes[[#This Row],[tag]]="RXN",MATCH(runRBA_RBA_fluxes[[#This Row],[rxn_base_id]],fba_fluxes[rxn],0),0)))</f>
        <v>1</v>
      </c>
    </row>
    <row r="1650" spans="1:12" hidden="1" x14ac:dyDescent="0.2">
      <c r="A1650" s="1" t="s">
        <v>2354</v>
      </c>
      <c r="B1650">
        <v>7.7738832999999995E-8</v>
      </c>
      <c r="C1650">
        <v>0</v>
      </c>
      <c r="D1650">
        <v>1000.0000000000001</v>
      </c>
      <c r="E1650" t="str">
        <f>_xlfn.TEXTBEFORE(runRBA_RBA_fluxes[[#This Row],[rxn]],"-")</f>
        <v>ENZLOAD</v>
      </c>
      <c r="F1650" t="str">
        <f>IFERROR(_xlfn.TEXTAFTER(_xlfn.TEXTBEFORE(runRBA_RBA_fluxes[[#This Row],[rxn]],"_"&amp;runRBA_RBA_fluxes[[#This Row],[dir]]&amp;"-",-1),runRBA_RBA_fluxes[[#This Row],[tag]]&amp;"-"),"")</f>
        <v>ASPTRS_c</v>
      </c>
      <c r="G1650" t="str">
        <f>_xlfn.TEXTAFTER(_xlfn.TEXTBEFORE(runRBA_RBA_fluxes[[#This Row],[rxn]],"-"&amp;runRBA_RBA_fluxes[[#This Row],[enz]],-1),"_",-1)</f>
        <v>FWD</v>
      </c>
      <c r="H1650" t="str">
        <f>_xlfn.TEXTAFTER(runRBA_RBA_fluxes[[#This Row],[rxn]],"-",-1)</f>
        <v>YLL018C</v>
      </c>
      <c r="I1650" s="1">
        <f>IF(runRBA_RBA_fluxes[[#This Row],[dir]]="REV",-runRBA_RBA_fluxes[[#This Row],[ub]],runRBA_RBA_fluxes[[#This Row],[lb]])</f>
        <v>0</v>
      </c>
      <c r="J1650" s="1">
        <f>IF(runRBA_RBA_fluxes[[#This Row],[dir]]="REV",-runRBA_RBA_fluxes[[#This Row],[lb]],runRBA_RBA_fluxes[[#This Row],[ub]])</f>
        <v>1000.0000000000001</v>
      </c>
      <c r="K1650" s="1">
        <f>IF(runRBA_RBA_fluxes[[#This Row],[dir]]="REV",-1,1)*runRBA_RBA_fluxes[[#This Row],[flux]]</f>
        <v>7.7738832999999995E-8</v>
      </c>
      <c r="L1650" s="1" t="b">
        <f>NOT(ISERROR(IF(runRBA_RBA_fluxes[[#This Row],[tag]]="RXN",MATCH(runRBA_RBA_fluxes[[#This Row],[rxn_base_id]],fba_fluxes[rxn],0),0)))</f>
        <v>1</v>
      </c>
    </row>
    <row r="1651" spans="1:12" hidden="1" x14ac:dyDescent="0.2">
      <c r="A1651" s="1" t="s">
        <v>2355</v>
      </c>
      <c r="B1651">
        <v>9.0542968999999999E-8</v>
      </c>
      <c r="C1651">
        <v>0</v>
      </c>
      <c r="D1651">
        <v>1000.0000000000001</v>
      </c>
      <c r="E1651" t="str">
        <f>_xlfn.TEXTBEFORE(runRBA_RBA_fluxes[[#This Row],[rxn]],"-")</f>
        <v>RIBOSUBSYN</v>
      </c>
      <c r="F1651" t="str">
        <f>IFERROR(_xlfn.TEXTAFTER(_xlfn.TEXTBEFORE(runRBA_RBA_fluxes[[#This Row],[rxn]],"_"&amp;runRBA_RBA_fluxes[[#This Row],[dir]]&amp;"-",-1),runRBA_RBA_fluxes[[#This Row],[tag]]&amp;"-"),"")</f>
        <v/>
      </c>
      <c r="G1651" t="e">
        <f>_xlfn.TEXTAFTER(_xlfn.TEXTBEFORE(runRBA_RBA_fluxes[[#This Row],[rxn]],"-"&amp;runRBA_RBA_fluxes[[#This Row],[enz]],-1),"_",-1)</f>
        <v>#N/A</v>
      </c>
      <c r="H1651" t="str">
        <f>_xlfn.TEXTAFTER(runRBA_RBA_fluxes[[#This Row],[rxn]],"-",-1)</f>
        <v>YMR188C</v>
      </c>
      <c r="I1651" s="1" t="e">
        <f>IF(runRBA_RBA_fluxes[[#This Row],[dir]]="REV",-runRBA_RBA_fluxes[[#This Row],[ub]],runRBA_RBA_fluxes[[#This Row],[lb]])</f>
        <v>#N/A</v>
      </c>
      <c r="J1651" s="1" t="e">
        <f>IF(runRBA_RBA_fluxes[[#This Row],[dir]]="REV",-runRBA_RBA_fluxes[[#This Row],[lb]],runRBA_RBA_fluxes[[#This Row],[ub]])</f>
        <v>#N/A</v>
      </c>
      <c r="K1651" s="1" t="e">
        <f>IF(runRBA_RBA_fluxes[[#This Row],[dir]]="REV",-1,1)*runRBA_RBA_fluxes[[#This Row],[flux]]</f>
        <v>#N/A</v>
      </c>
      <c r="L1651" s="1" t="b">
        <f>NOT(ISERROR(IF(runRBA_RBA_fluxes[[#This Row],[tag]]="RXN",MATCH(runRBA_RBA_fluxes[[#This Row],[rxn_base_id]],fba_fluxes[rxn],0),0)))</f>
        <v>1</v>
      </c>
    </row>
    <row r="1652" spans="1:12" x14ac:dyDescent="0.2">
      <c r="A1652" s="1" t="s">
        <v>1090</v>
      </c>
      <c r="B1652">
        <v>1.1374730346741E-2</v>
      </c>
      <c r="C1652">
        <v>0</v>
      </c>
      <c r="D1652">
        <v>1000.0000000000001</v>
      </c>
      <c r="E1652" t="str">
        <f>_xlfn.TEXTBEFORE(runRBA_RBA_fluxes[[#This Row],[rxn]],"-")</f>
        <v>RXN</v>
      </c>
      <c r="F1652" t="str">
        <f>IFERROR(_xlfn.TEXTAFTER(_xlfn.TEXTBEFORE(runRBA_RBA_fluxes[[#This Row],[rxn]],"_"&amp;runRBA_RBA_fluxes[[#This Row],[dir]]&amp;"-",-1),runRBA_RBA_fluxes[[#This Row],[tag]]&amp;"-"),"")</f>
        <v>TYRTRS_c</v>
      </c>
      <c r="G1652" t="str">
        <f>_xlfn.TEXTAFTER(_xlfn.TEXTBEFORE(runRBA_RBA_fluxes[[#This Row],[rxn]],"-"&amp;runRBA_RBA_fluxes[[#This Row],[enz]],-1),"_",-1)</f>
        <v>FWD</v>
      </c>
      <c r="H1652" t="str">
        <f>_xlfn.TEXTAFTER(runRBA_RBA_fluxes[[#This Row],[rxn]],"-",-1)</f>
        <v>YGR185C</v>
      </c>
      <c r="I1652" s="1">
        <f>IF(runRBA_RBA_fluxes[[#This Row],[dir]]="REV",-runRBA_RBA_fluxes[[#This Row],[ub]],runRBA_RBA_fluxes[[#This Row],[lb]])</f>
        <v>0</v>
      </c>
      <c r="J1652" s="1">
        <f>IF(runRBA_RBA_fluxes[[#This Row],[dir]]="REV",-runRBA_RBA_fluxes[[#This Row],[lb]],runRBA_RBA_fluxes[[#This Row],[ub]])</f>
        <v>1000.0000000000001</v>
      </c>
      <c r="K1652" s="1">
        <f>IF(runRBA_RBA_fluxes[[#This Row],[dir]]="REV",-1,1)*runRBA_RBA_fluxes[[#This Row],[flux]]</f>
        <v>1.1374730346741E-2</v>
      </c>
      <c r="L1652" s="1" t="b">
        <f>NOT(ISERROR(IF(runRBA_RBA_fluxes[[#This Row],[tag]]="RXN",MATCH(runRBA_RBA_fluxes[[#This Row],[rxn_base_id]],fba_fluxes[rxn],0),0)))</f>
        <v>1</v>
      </c>
    </row>
    <row r="1653" spans="1:12" x14ac:dyDescent="0.2">
      <c r="A1653" s="1" t="s">
        <v>1091</v>
      </c>
      <c r="B1653">
        <v>12.977623754340579</v>
      </c>
      <c r="C1653">
        <v>0</v>
      </c>
      <c r="D1653">
        <v>1000.0000000000001</v>
      </c>
      <c r="E1653" t="str">
        <f>_xlfn.TEXTBEFORE(runRBA_RBA_fluxes[[#This Row],[rxn]],"-")</f>
        <v>RXN</v>
      </c>
      <c r="F1653" t="str">
        <f>IFERROR(_xlfn.TEXTAFTER(_xlfn.TEXTBEFORE(runRBA_RBA_fluxes[[#This Row],[rxn]],"_"&amp;runRBA_RBA_fluxes[[#This Row],[dir]]&amp;"-",-1),runRBA_RBA_fluxes[[#This Row],[tag]]&amp;"-"),"")</f>
        <v>H2Ot_c_m</v>
      </c>
      <c r="G1653" t="str">
        <f>_xlfn.TEXTAFTER(_xlfn.TEXTBEFORE(runRBA_RBA_fluxes[[#This Row],[rxn]],"-"&amp;runRBA_RBA_fluxes[[#This Row],[enz]],-1),"_",-1)</f>
        <v>REV</v>
      </c>
      <c r="H1653" t="str">
        <f>_xlfn.TEXTAFTER(runRBA_RBA_fluxes[[#This Row],[rxn]],"-",-1)</f>
        <v>SPONT</v>
      </c>
      <c r="I1653" s="1">
        <f>IF(runRBA_RBA_fluxes[[#This Row],[dir]]="REV",-runRBA_RBA_fluxes[[#This Row],[ub]],runRBA_RBA_fluxes[[#This Row],[lb]])</f>
        <v>-1000.0000000000001</v>
      </c>
      <c r="J1653" s="1">
        <f>IF(runRBA_RBA_fluxes[[#This Row],[dir]]="REV",-runRBA_RBA_fluxes[[#This Row],[lb]],runRBA_RBA_fluxes[[#This Row],[ub]])</f>
        <v>0</v>
      </c>
      <c r="K1653" s="1">
        <f>IF(runRBA_RBA_fluxes[[#This Row],[dir]]="REV",-1,1)*runRBA_RBA_fluxes[[#This Row],[flux]]</f>
        <v>-12.977623754340579</v>
      </c>
      <c r="L1653" s="1" t="b">
        <f>NOT(ISERROR(IF(runRBA_RBA_fluxes[[#This Row],[tag]]="RXN",MATCH(runRBA_RBA_fluxes[[#This Row],[rxn_base_id]],fba_fluxes[rxn],0),0)))</f>
        <v>1</v>
      </c>
    </row>
    <row r="1654" spans="1:12" x14ac:dyDescent="0.2">
      <c r="A1654" s="1" t="s">
        <v>1092</v>
      </c>
      <c r="B1654">
        <v>7.762580210079E-3</v>
      </c>
      <c r="C1654">
        <v>0</v>
      </c>
      <c r="D1654">
        <v>1000.0000000000001</v>
      </c>
      <c r="E1654" t="str">
        <f>_xlfn.TEXTBEFORE(runRBA_RBA_fluxes[[#This Row],[rxn]],"-")</f>
        <v>RXN</v>
      </c>
      <c r="F1654" t="str">
        <f>IFERROR(_xlfn.TEXTAFTER(_xlfn.TEXTBEFORE(runRBA_RBA_fluxes[[#This Row],[rxn]],"_"&amp;runRBA_RBA_fluxes[[#This Row],[dir]]&amp;"-",-1),runRBA_RBA_fluxes[[#This Row],[tag]]&amp;"-"),"")</f>
        <v>ATPPRT_c</v>
      </c>
      <c r="G1654" t="str">
        <f>_xlfn.TEXTAFTER(_xlfn.TEXTBEFORE(runRBA_RBA_fluxes[[#This Row],[rxn]],"-"&amp;runRBA_RBA_fluxes[[#This Row],[enz]],-1),"_",-1)</f>
        <v>FWD</v>
      </c>
      <c r="H1654" t="str">
        <f>_xlfn.TEXTAFTER(runRBA_RBA_fluxes[[#This Row],[rxn]],"-",-1)</f>
        <v>YER055C</v>
      </c>
      <c r="I1654" s="1">
        <f>IF(runRBA_RBA_fluxes[[#This Row],[dir]]="REV",-runRBA_RBA_fluxes[[#This Row],[ub]],runRBA_RBA_fluxes[[#This Row],[lb]])</f>
        <v>0</v>
      </c>
      <c r="J1654" s="1">
        <f>IF(runRBA_RBA_fluxes[[#This Row],[dir]]="REV",-runRBA_RBA_fluxes[[#This Row],[lb]],runRBA_RBA_fluxes[[#This Row],[ub]])</f>
        <v>1000.0000000000001</v>
      </c>
      <c r="K1654" s="1">
        <f>IF(runRBA_RBA_fluxes[[#This Row],[dir]]="REV",-1,1)*runRBA_RBA_fluxes[[#This Row],[flux]]</f>
        <v>7.762580210079E-3</v>
      </c>
      <c r="L1654" s="1" t="b">
        <f>NOT(ISERROR(IF(runRBA_RBA_fluxes[[#This Row],[tag]]="RXN",MATCH(runRBA_RBA_fluxes[[#This Row],[rxn_base_id]],fba_fluxes[rxn],0),0)))</f>
        <v>1</v>
      </c>
    </row>
    <row r="1655" spans="1:12" hidden="1" x14ac:dyDescent="0.2">
      <c r="A1655" s="1" t="s">
        <v>2356</v>
      </c>
      <c r="B1655">
        <v>3.1713730000000001E-9</v>
      </c>
      <c r="C1655">
        <v>0</v>
      </c>
      <c r="D1655">
        <v>1000.0000000000001</v>
      </c>
      <c r="E1655" t="str">
        <f>_xlfn.TEXTBEFORE(runRBA_RBA_fluxes[[#This Row],[rxn]],"-")</f>
        <v>ENZSYN</v>
      </c>
      <c r="F1655" t="str">
        <f>IFERROR(_xlfn.TEXTAFTER(_xlfn.TEXTBEFORE(runRBA_RBA_fluxes[[#This Row],[rxn]],"_"&amp;runRBA_RBA_fluxes[[#This Row],[dir]]&amp;"-",-1),runRBA_RBA_fluxes[[#This Row],[tag]]&amp;"-"),"")</f>
        <v/>
      </c>
      <c r="G1655" t="e">
        <f>_xlfn.TEXTAFTER(_xlfn.TEXTBEFORE(runRBA_RBA_fluxes[[#This Row],[rxn]],"-"&amp;runRBA_RBA_fluxes[[#This Row],[enz]],-1),"_",-1)</f>
        <v>#N/A</v>
      </c>
      <c r="H1655" t="str">
        <f>_xlfn.TEXTAFTER(runRBA_RBA_fluxes[[#This Row],[rxn]],"-",-1)</f>
        <v>ERG11NCP1</v>
      </c>
      <c r="I1655" s="1" t="e">
        <f>IF(runRBA_RBA_fluxes[[#This Row],[dir]]="REV",-runRBA_RBA_fluxes[[#This Row],[ub]],runRBA_RBA_fluxes[[#This Row],[lb]])</f>
        <v>#N/A</v>
      </c>
      <c r="J1655" s="1" t="e">
        <f>IF(runRBA_RBA_fluxes[[#This Row],[dir]]="REV",-runRBA_RBA_fluxes[[#This Row],[lb]],runRBA_RBA_fluxes[[#This Row],[ub]])</f>
        <v>#N/A</v>
      </c>
      <c r="K1655" s="1" t="e">
        <f>IF(runRBA_RBA_fluxes[[#This Row],[dir]]="REV",-1,1)*runRBA_RBA_fluxes[[#This Row],[flux]]</f>
        <v>#N/A</v>
      </c>
      <c r="L1655" s="1" t="b">
        <f>NOT(ISERROR(IF(runRBA_RBA_fluxes[[#This Row],[tag]]="RXN",MATCH(runRBA_RBA_fluxes[[#This Row],[rxn_base_id]],fba_fluxes[rxn],0),0)))</f>
        <v>1</v>
      </c>
    </row>
    <row r="1656" spans="1:12" hidden="1" x14ac:dyDescent="0.2">
      <c r="A1656" s="1" t="s">
        <v>2357</v>
      </c>
      <c r="B1656">
        <v>5.7374604000000002E-8</v>
      </c>
      <c r="C1656">
        <v>0</v>
      </c>
      <c r="D1656">
        <v>1000.0000000000001</v>
      </c>
      <c r="E1656" t="str">
        <f>_xlfn.TEXTBEFORE(runRBA_RBA_fluxes[[#This Row],[rxn]],"-")</f>
        <v>ENZSYN</v>
      </c>
      <c r="F1656" t="str">
        <f>IFERROR(_xlfn.TEXTAFTER(_xlfn.TEXTBEFORE(runRBA_RBA_fluxes[[#This Row],[rxn]],"_"&amp;runRBA_RBA_fluxes[[#This Row],[dir]]&amp;"-",-1),runRBA_RBA_fluxes[[#This Row],[tag]]&amp;"-"),"")</f>
        <v/>
      </c>
      <c r="G1656" t="e">
        <f>_xlfn.TEXTAFTER(_xlfn.TEXTBEFORE(runRBA_RBA_fluxes[[#This Row],[rxn]],"-"&amp;runRBA_RBA_fluxes[[#This Row],[enz]],-1),"_",-1)</f>
        <v>#N/A</v>
      </c>
      <c r="H1656" t="str">
        <f>_xlfn.TEXTAFTER(runRBA_RBA_fluxes[[#This Row],[rxn]],"-",-1)</f>
        <v>YGR185C</v>
      </c>
      <c r="I1656" s="1" t="e">
        <f>IF(runRBA_RBA_fluxes[[#This Row],[dir]]="REV",-runRBA_RBA_fluxes[[#This Row],[ub]],runRBA_RBA_fluxes[[#This Row],[lb]])</f>
        <v>#N/A</v>
      </c>
      <c r="J1656" s="1" t="e">
        <f>IF(runRBA_RBA_fluxes[[#This Row],[dir]]="REV",-runRBA_RBA_fluxes[[#This Row],[lb]],runRBA_RBA_fluxes[[#This Row],[ub]])</f>
        <v>#N/A</v>
      </c>
      <c r="K1656" s="1" t="e">
        <f>IF(runRBA_RBA_fluxes[[#This Row],[dir]]="REV",-1,1)*runRBA_RBA_fluxes[[#This Row],[flux]]</f>
        <v>#N/A</v>
      </c>
      <c r="L1656" s="1" t="b">
        <f>NOT(ISERROR(IF(runRBA_RBA_fluxes[[#This Row],[tag]]="RXN",MATCH(runRBA_RBA_fluxes[[#This Row],[rxn_base_id]],fba_fluxes[rxn],0),0)))</f>
        <v>1</v>
      </c>
    </row>
    <row r="1657" spans="1:12" x14ac:dyDescent="0.2">
      <c r="A1657" s="1" t="s">
        <v>1093</v>
      </c>
      <c r="B1657">
        <v>2.6958312840389999E-2</v>
      </c>
      <c r="C1657">
        <v>0</v>
      </c>
      <c r="D1657">
        <v>1000.0000000000001</v>
      </c>
      <c r="E1657" t="str">
        <f>_xlfn.TEXTBEFORE(runRBA_RBA_fluxes[[#This Row],[rxn]],"-")</f>
        <v>RXN</v>
      </c>
      <c r="F1657" t="str">
        <f>IFERROR(_xlfn.TEXTAFTER(_xlfn.TEXTBEFORE(runRBA_RBA_fluxes[[#This Row],[rxn]],"_"&amp;runRBA_RBA_fluxes[[#This Row],[dir]]&amp;"-",-1),runRBA_RBA_fluxes[[#This Row],[tag]]&amp;"-"),"")</f>
        <v>SACCD2_c</v>
      </c>
      <c r="G1657" t="str">
        <f>_xlfn.TEXTAFTER(_xlfn.TEXTBEFORE(runRBA_RBA_fluxes[[#This Row],[rxn]],"-"&amp;runRBA_RBA_fluxes[[#This Row],[enz]],-1),"_",-1)</f>
        <v>FWD</v>
      </c>
      <c r="H1657" t="str">
        <f>_xlfn.TEXTAFTER(runRBA_RBA_fluxes[[#This Row],[rxn]],"-",-1)</f>
        <v>YIR034C</v>
      </c>
      <c r="I1657" s="1">
        <f>IF(runRBA_RBA_fluxes[[#This Row],[dir]]="REV",-runRBA_RBA_fluxes[[#This Row],[ub]],runRBA_RBA_fluxes[[#This Row],[lb]])</f>
        <v>0</v>
      </c>
      <c r="J1657" s="1">
        <f>IF(runRBA_RBA_fluxes[[#This Row],[dir]]="REV",-runRBA_RBA_fluxes[[#This Row],[lb]],runRBA_RBA_fluxes[[#This Row],[ub]])</f>
        <v>1000.0000000000001</v>
      </c>
      <c r="K1657" s="1">
        <f>IF(runRBA_RBA_fluxes[[#This Row],[dir]]="REV",-1,1)*runRBA_RBA_fluxes[[#This Row],[flux]]</f>
        <v>2.6958312840389999E-2</v>
      </c>
      <c r="L1657" s="1" t="b">
        <f>NOT(ISERROR(IF(runRBA_RBA_fluxes[[#This Row],[tag]]="RXN",MATCH(runRBA_RBA_fluxes[[#This Row],[rxn_base_id]],fba_fluxes[rxn],0),0)))</f>
        <v>1</v>
      </c>
    </row>
    <row r="1658" spans="1:12" hidden="1" x14ac:dyDescent="0.2">
      <c r="A1658" s="1" t="s">
        <v>2358</v>
      </c>
      <c r="B1658">
        <v>1.3080100225599999E-4</v>
      </c>
      <c r="C1658">
        <v>0</v>
      </c>
      <c r="D1658">
        <v>1000.0000000000001</v>
      </c>
      <c r="E1658" t="str">
        <f>_xlfn.TEXTBEFORE(runRBA_RBA_fluxes[[#This Row],[rxn]],"-")</f>
        <v>BIOSYN</v>
      </c>
      <c r="F1658" t="str">
        <f>IFERROR(_xlfn.TEXTAFTER(_xlfn.TEXTBEFORE(runRBA_RBA_fluxes[[#This Row],[rxn]],"_"&amp;runRBA_RBA_fluxes[[#This Row],[dir]]&amp;"-",-1),runRBA_RBA_fluxes[[#This Row],[tag]]&amp;"-"),"")</f>
        <v/>
      </c>
      <c r="G1658" t="e">
        <f>_xlfn.TEXTAFTER(_xlfn.TEXTBEFORE(runRBA_RBA_fluxes[[#This Row],[rxn]],"-"&amp;runRBA_RBA_fluxes[[#This Row],[enz]],-1),"_",-1)</f>
        <v>#N/A</v>
      </c>
      <c r="H1658" t="str">
        <f>_xlfn.TEXTAFTER(runRBA_RBA_fluxes[[#This Row],[rxn]],"-",-1)</f>
        <v>METAL1</v>
      </c>
      <c r="I1658" s="1" t="e">
        <f>IF(runRBA_RBA_fluxes[[#This Row],[dir]]="REV",-runRBA_RBA_fluxes[[#This Row],[ub]],runRBA_RBA_fluxes[[#This Row],[lb]])</f>
        <v>#N/A</v>
      </c>
      <c r="J1658" s="1" t="e">
        <f>IF(runRBA_RBA_fluxes[[#This Row],[dir]]="REV",-runRBA_RBA_fluxes[[#This Row],[lb]],runRBA_RBA_fluxes[[#This Row],[ub]])</f>
        <v>#N/A</v>
      </c>
      <c r="K1658" s="1" t="e">
        <f>IF(runRBA_RBA_fluxes[[#This Row],[dir]]="REV",-1,1)*runRBA_RBA_fluxes[[#This Row],[flux]]</f>
        <v>#N/A</v>
      </c>
      <c r="L1658" s="1" t="b">
        <f>NOT(ISERROR(IF(runRBA_RBA_fluxes[[#This Row],[tag]]="RXN",MATCH(runRBA_RBA_fluxes[[#This Row],[rxn_base_id]],fba_fluxes[rxn],0),0)))</f>
        <v>1</v>
      </c>
    </row>
    <row r="1659" spans="1:12" hidden="1" x14ac:dyDescent="0.2">
      <c r="A1659" s="1" t="s">
        <v>2359</v>
      </c>
      <c r="B1659">
        <v>1.7417608199999999E-7</v>
      </c>
      <c r="C1659">
        <v>0</v>
      </c>
      <c r="D1659">
        <v>1000.0000000000001</v>
      </c>
      <c r="E1659" t="str">
        <f>_xlfn.TEXTBEFORE(runRBA_RBA_fluxes[[#This Row],[rxn]],"-")</f>
        <v>ENZSYN</v>
      </c>
      <c r="F1659" t="str">
        <f>IFERROR(_xlfn.TEXTAFTER(_xlfn.TEXTBEFORE(runRBA_RBA_fluxes[[#This Row],[rxn]],"_"&amp;runRBA_RBA_fluxes[[#This Row],[dir]]&amp;"-",-1),runRBA_RBA_fluxes[[#This Row],[tag]]&amp;"-"),"")</f>
        <v/>
      </c>
      <c r="G1659" t="e">
        <f>_xlfn.TEXTAFTER(_xlfn.TEXTBEFORE(runRBA_RBA_fluxes[[#This Row],[rxn]],"-"&amp;runRBA_RBA_fluxes[[#This Row],[enz]],-1),"_",-1)</f>
        <v>#N/A</v>
      </c>
      <c r="H1659" t="str">
        <f>_xlfn.TEXTAFTER(runRBA_RBA_fluxes[[#This Row],[rxn]],"-",-1)</f>
        <v>YKL029C</v>
      </c>
      <c r="I1659" s="1" t="e">
        <f>IF(runRBA_RBA_fluxes[[#This Row],[dir]]="REV",-runRBA_RBA_fluxes[[#This Row],[ub]],runRBA_RBA_fluxes[[#This Row],[lb]])</f>
        <v>#N/A</v>
      </c>
      <c r="J1659" s="1" t="e">
        <f>IF(runRBA_RBA_fluxes[[#This Row],[dir]]="REV",-runRBA_RBA_fluxes[[#This Row],[lb]],runRBA_RBA_fluxes[[#This Row],[ub]])</f>
        <v>#N/A</v>
      </c>
      <c r="K1659" s="1" t="e">
        <f>IF(runRBA_RBA_fluxes[[#This Row],[dir]]="REV",-1,1)*runRBA_RBA_fluxes[[#This Row],[flux]]</f>
        <v>#N/A</v>
      </c>
      <c r="L1659" s="1" t="b">
        <f>NOT(ISERROR(IF(runRBA_RBA_fluxes[[#This Row],[tag]]="RXN",MATCH(runRBA_RBA_fluxes[[#This Row],[rxn_base_id]],fba_fluxes[rxn],0),0)))</f>
        <v>1</v>
      </c>
    </row>
    <row r="1660" spans="1:12" x14ac:dyDescent="0.2">
      <c r="A1660" s="1" t="s">
        <v>1094</v>
      </c>
      <c r="B1660">
        <v>2.6309771451508999E-2</v>
      </c>
      <c r="C1660">
        <v>0</v>
      </c>
      <c r="D1660">
        <v>1000.0000000000001</v>
      </c>
      <c r="E1660" t="str">
        <f>_xlfn.TEXTBEFORE(runRBA_RBA_fluxes[[#This Row],[rxn]],"-")</f>
        <v>RXN</v>
      </c>
      <c r="F1660" t="str">
        <f>IFERROR(_xlfn.TEXTAFTER(_xlfn.TEXTBEFORE(runRBA_RBA_fluxes[[#This Row],[rxn]],"_"&amp;runRBA_RBA_fluxes[[#This Row],[dir]]&amp;"-",-1),runRBA_RBA_fluxes[[#This Row],[tag]]&amp;"-"),"")</f>
        <v>ACHBS_m</v>
      </c>
      <c r="G1660" t="str">
        <f>_xlfn.TEXTAFTER(_xlfn.TEXTBEFORE(runRBA_RBA_fluxes[[#This Row],[rxn]],"-"&amp;runRBA_RBA_fluxes[[#This Row],[enz]],-1),"_",-1)</f>
        <v>FWD</v>
      </c>
      <c r="H1660" t="str">
        <f>_xlfn.TEXTAFTER(runRBA_RBA_fluxes[[#This Row],[rxn]],"-",-1)</f>
        <v>ILV26</v>
      </c>
      <c r="I1660" s="1">
        <f>IF(runRBA_RBA_fluxes[[#This Row],[dir]]="REV",-runRBA_RBA_fluxes[[#This Row],[ub]],runRBA_RBA_fluxes[[#This Row],[lb]])</f>
        <v>0</v>
      </c>
      <c r="J1660" s="1">
        <f>IF(runRBA_RBA_fluxes[[#This Row],[dir]]="REV",-runRBA_RBA_fluxes[[#This Row],[lb]],runRBA_RBA_fluxes[[#This Row],[ub]])</f>
        <v>1000.0000000000001</v>
      </c>
      <c r="K1660" s="1">
        <f>IF(runRBA_RBA_fluxes[[#This Row],[dir]]="REV",-1,1)*runRBA_RBA_fluxes[[#This Row],[flux]]</f>
        <v>2.6309771451508999E-2</v>
      </c>
      <c r="L1660" s="1" t="b">
        <f>NOT(ISERROR(IF(runRBA_RBA_fluxes[[#This Row],[tag]]="RXN",MATCH(runRBA_RBA_fluxes[[#This Row],[rxn_base_id]],fba_fluxes[rxn],0),0)))</f>
        <v>1</v>
      </c>
    </row>
    <row r="1661" spans="1:12" hidden="1" x14ac:dyDescent="0.2">
      <c r="A1661" s="1" t="s">
        <v>2360</v>
      </c>
      <c r="B1661">
        <v>0</v>
      </c>
      <c r="C1661">
        <v>0</v>
      </c>
      <c r="D1661">
        <v>1000.0000000000001</v>
      </c>
      <c r="E1661" t="str">
        <f>_xlfn.TEXTBEFORE(runRBA_RBA_fluxes[[#This Row],[rxn]],"-")</f>
        <v>ENZLOAD</v>
      </c>
      <c r="F1661" t="str">
        <f>IFERROR(_xlfn.TEXTAFTER(_xlfn.TEXTBEFORE(runRBA_RBA_fluxes[[#This Row],[rxn]],"_"&amp;runRBA_RBA_fluxes[[#This Row],[dir]]&amp;"-",-1),runRBA_RBA_fluxes[[#This Row],[tag]]&amp;"-"),"")</f>
        <v>NDPK3_c</v>
      </c>
      <c r="G1661" t="str">
        <f>_xlfn.TEXTAFTER(_xlfn.TEXTBEFORE(runRBA_RBA_fluxes[[#This Row],[rxn]],"-"&amp;runRBA_RBA_fluxes[[#This Row],[enz]],-1),"_",-1)</f>
        <v>FWD</v>
      </c>
      <c r="H1661" t="str">
        <f>_xlfn.TEXTAFTER(runRBA_RBA_fluxes[[#This Row],[rxn]],"-",-1)</f>
        <v>YKL067W</v>
      </c>
      <c r="I1661" s="1">
        <f>IF(runRBA_RBA_fluxes[[#This Row],[dir]]="REV",-runRBA_RBA_fluxes[[#This Row],[ub]],runRBA_RBA_fluxes[[#This Row],[lb]])</f>
        <v>0</v>
      </c>
      <c r="J1661" s="1">
        <f>IF(runRBA_RBA_fluxes[[#This Row],[dir]]="REV",-runRBA_RBA_fluxes[[#This Row],[lb]],runRBA_RBA_fluxes[[#This Row],[ub]])</f>
        <v>1000.0000000000001</v>
      </c>
      <c r="K1661" s="1">
        <f>IF(runRBA_RBA_fluxes[[#This Row],[dir]]="REV",-1,1)*runRBA_RBA_fluxes[[#This Row],[flux]]</f>
        <v>0</v>
      </c>
      <c r="L1661" s="1" t="b">
        <f>NOT(ISERROR(IF(runRBA_RBA_fluxes[[#This Row],[tag]]="RXN",MATCH(runRBA_RBA_fluxes[[#This Row],[rxn_base_id]],fba_fluxes[rxn],0),0)))</f>
        <v>1</v>
      </c>
    </row>
    <row r="1662" spans="1:12" hidden="1" x14ac:dyDescent="0.2">
      <c r="A1662" s="1" t="s">
        <v>2361</v>
      </c>
      <c r="B1662">
        <v>2.0683962699999999E-7</v>
      </c>
      <c r="C1662">
        <v>0</v>
      </c>
      <c r="D1662">
        <v>1000.0000000000001</v>
      </c>
      <c r="E1662" t="str">
        <f>_xlfn.TEXTBEFORE(runRBA_RBA_fluxes[[#This Row],[rxn]],"-")</f>
        <v>PROSYN</v>
      </c>
      <c r="F1662" t="str">
        <f>IFERROR(_xlfn.TEXTAFTER(_xlfn.TEXTBEFORE(runRBA_RBA_fluxes[[#This Row],[rxn]],"_"&amp;runRBA_RBA_fluxes[[#This Row],[dir]]&amp;"-",-1),runRBA_RBA_fluxes[[#This Row],[tag]]&amp;"-"),"")</f>
        <v/>
      </c>
      <c r="G1662" t="e">
        <f>_xlfn.TEXTAFTER(_xlfn.TEXTBEFORE(runRBA_RBA_fluxes[[#This Row],[rxn]],"-"&amp;runRBA_RBA_fluxes[[#This Row],[enz]],-1),"_",-1)</f>
        <v>#N/A</v>
      </c>
      <c r="H1662" t="str">
        <f>_xlfn.TEXTAFTER(runRBA_RBA_fluxes[[#This Row],[rxn]],"-",-1)</f>
        <v>YGL105W</v>
      </c>
      <c r="I1662" s="1" t="e">
        <f>IF(runRBA_RBA_fluxes[[#This Row],[dir]]="REV",-runRBA_RBA_fluxes[[#This Row],[ub]],runRBA_RBA_fluxes[[#This Row],[lb]])</f>
        <v>#N/A</v>
      </c>
      <c r="J1662" s="1" t="e">
        <f>IF(runRBA_RBA_fluxes[[#This Row],[dir]]="REV",-runRBA_RBA_fluxes[[#This Row],[lb]],runRBA_RBA_fluxes[[#This Row],[ub]])</f>
        <v>#N/A</v>
      </c>
      <c r="K1662" s="1" t="e">
        <f>IF(runRBA_RBA_fluxes[[#This Row],[dir]]="REV",-1,1)*runRBA_RBA_fluxes[[#This Row],[flux]]</f>
        <v>#N/A</v>
      </c>
      <c r="L1662" s="1" t="b">
        <f>NOT(ISERROR(IF(runRBA_RBA_fluxes[[#This Row],[tag]]="RXN",MATCH(runRBA_RBA_fluxes[[#This Row],[rxn_base_id]],fba_fluxes[rxn],0),0)))</f>
        <v>1</v>
      </c>
    </row>
    <row r="1663" spans="1:12" hidden="1" x14ac:dyDescent="0.2">
      <c r="A1663" s="1" t="s">
        <v>2362</v>
      </c>
      <c r="B1663">
        <v>1.9851224999999999E-8</v>
      </c>
      <c r="C1663">
        <v>0</v>
      </c>
      <c r="D1663">
        <v>1000.0000000000001</v>
      </c>
      <c r="E1663" t="str">
        <f>_xlfn.TEXTBEFORE(runRBA_RBA_fluxes[[#This Row],[rxn]],"-")</f>
        <v>ENZLOAD</v>
      </c>
      <c r="F1663" t="str">
        <f>IFERROR(_xlfn.TEXTAFTER(_xlfn.TEXTBEFORE(runRBA_RBA_fluxes[[#This Row],[rxn]],"_"&amp;runRBA_RBA_fluxes[[#This Row],[dir]]&amp;"-",-1),runRBA_RBA_fluxes[[#This Row],[tag]]&amp;"-"),"")</f>
        <v>MTHFD_m</v>
      </c>
      <c r="G1663" t="str">
        <f>_xlfn.TEXTAFTER(_xlfn.TEXTBEFORE(runRBA_RBA_fluxes[[#This Row],[rxn]],"-"&amp;runRBA_RBA_fluxes[[#This Row],[enz]],-1),"_",-1)</f>
        <v>FWD</v>
      </c>
      <c r="H1663" t="str">
        <f>_xlfn.TEXTAFTER(runRBA_RBA_fluxes[[#This Row],[rxn]],"-",-1)</f>
        <v>YBR084W</v>
      </c>
      <c r="I1663" s="1">
        <f>IF(runRBA_RBA_fluxes[[#This Row],[dir]]="REV",-runRBA_RBA_fluxes[[#This Row],[ub]],runRBA_RBA_fluxes[[#This Row],[lb]])</f>
        <v>0</v>
      </c>
      <c r="J1663" s="1">
        <f>IF(runRBA_RBA_fluxes[[#This Row],[dir]]="REV",-runRBA_RBA_fluxes[[#This Row],[lb]],runRBA_RBA_fluxes[[#This Row],[ub]])</f>
        <v>1000.0000000000001</v>
      </c>
      <c r="K1663" s="1">
        <f>IF(runRBA_RBA_fluxes[[#This Row],[dir]]="REV",-1,1)*runRBA_RBA_fluxes[[#This Row],[flux]]</f>
        <v>1.9851224999999999E-8</v>
      </c>
      <c r="L1663" s="1" t="b">
        <f>NOT(ISERROR(IF(runRBA_RBA_fluxes[[#This Row],[tag]]="RXN",MATCH(runRBA_RBA_fluxes[[#This Row],[rxn_base_id]],fba_fluxes[rxn],0),0)))</f>
        <v>1</v>
      </c>
    </row>
    <row r="1664" spans="1:12" hidden="1" x14ac:dyDescent="0.2">
      <c r="A1664" s="1" t="s">
        <v>2363</v>
      </c>
      <c r="B1664">
        <v>0</v>
      </c>
      <c r="C1664">
        <v>0</v>
      </c>
      <c r="D1664">
        <v>1000.0000000000001</v>
      </c>
      <c r="E1664" t="str">
        <f>_xlfn.TEXTBEFORE(runRBA_RBA_fluxes[[#This Row],[rxn]],"-")</f>
        <v>PROSYN</v>
      </c>
      <c r="F1664" t="str">
        <f>IFERROR(_xlfn.TEXTAFTER(_xlfn.TEXTBEFORE(runRBA_RBA_fluxes[[#This Row],[rxn]],"_"&amp;runRBA_RBA_fluxes[[#This Row],[dir]]&amp;"-",-1),runRBA_RBA_fluxes[[#This Row],[tag]]&amp;"-"),"")</f>
        <v/>
      </c>
      <c r="G1664" t="e">
        <f>_xlfn.TEXTAFTER(_xlfn.TEXTBEFORE(runRBA_RBA_fluxes[[#This Row],[rxn]],"-"&amp;runRBA_RBA_fluxes[[#This Row],[enz]],-1),"_",-1)</f>
        <v>#N/A</v>
      </c>
      <c r="H1664" t="str">
        <f>_xlfn.TEXTAFTER(runRBA_RBA_fluxes[[#This Row],[rxn]],"-",-1)</f>
        <v>YOR081C</v>
      </c>
      <c r="I1664" s="1" t="e">
        <f>IF(runRBA_RBA_fluxes[[#This Row],[dir]]="REV",-runRBA_RBA_fluxes[[#This Row],[ub]],runRBA_RBA_fluxes[[#This Row],[lb]])</f>
        <v>#N/A</v>
      </c>
      <c r="J1664" s="1" t="e">
        <f>IF(runRBA_RBA_fluxes[[#This Row],[dir]]="REV",-runRBA_RBA_fluxes[[#This Row],[lb]],runRBA_RBA_fluxes[[#This Row],[ub]])</f>
        <v>#N/A</v>
      </c>
      <c r="K1664" s="1" t="e">
        <f>IF(runRBA_RBA_fluxes[[#This Row],[dir]]="REV",-1,1)*runRBA_RBA_fluxes[[#This Row],[flux]]</f>
        <v>#N/A</v>
      </c>
      <c r="L1664" s="1" t="b">
        <f>NOT(ISERROR(IF(runRBA_RBA_fluxes[[#This Row],[tag]]="RXN",MATCH(runRBA_RBA_fluxes[[#This Row],[rxn_base_id]],fba_fluxes[rxn],0),0)))</f>
        <v>1</v>
      </c>
    </row>
    <row r="1665" spans="1:12" hidden="1" x14ac:dyDescent="0.2">
      <c r="A1665" s="1" t="s">
        <v>2364</v>
      </c>
      <c r="B1665">
        <v>1.81840842E-7</v>
      </c>
      <c r="C1665">
        <v>0</v>
      </c>
      <c r="D1665">
        <v>1000.0000000000001</v>
      </c>
      <c r="E1665" t="str">
        <f>_xlfn.TEXTBEFORE(runRBA_RBA_fluxes[[#This Row],[rxn]],"-")</f>
        <v>ENZSYN</v>
      </c>
      <c r="F1665" t="str">
        <f>IFERROR(_xlfn.TEXTAFTER(_xlfn.TEXTBEFORE(runRBA_RBA_fluxes[[#This Row],[rxn]],"_"&amp;runRBA_RBA_fluxes[[#This Row],[dir]]&amp;"-",-1),runRBA_RBA_fluxes[[#This Row],[tag]]&amp;"-"),"")</f>
        <v/>
      </c>
      <c r="G1665" t="e">
        <f>_xlfn.TEXTAFTER(_xlfn.TEXTBEFORE(runRBA_RBA_fluxes[[#This Row],[rxn]],"-"&amp;runRBA_RBA_fluxes[[#This Row],[enz]],-1),"_",-1)</f>
        <v>#N/A</v>
      </c>
      <c r="H1665" t="str">
        <f>_xlfn.TEXTAFTER(runRBA_RBA_fluxes[[#This Row],[rxn]],"-",-1)</f>
        <v>YIL078W</v>
      </c>
      <c r="I1665" s="1" t="e">
        <f>IF(runRBA_RBA_fluxes[[#This Row],[dir]]="REV",-runRBA_RBA_fluxes[[#This Row],[ub]],runRBA_RBA_fluxes[[#This Row],[lb]])</f>
        <v>#N/A</v>
      </c>
      <c r="J1665" s="1" t="e">
        <f>IF(runRBA_RBA_fluxes[[#This Row],[dir]]="REV",-runRBA_RBA_fluxes[[#This Row],[lb]],runRBA_RBA_fluxes[[#This Row],[ub]])</f>
        <v>#N/A</v>
      </c>
      <c r="K1665" s="1" t="e">
        <f>IF(runRBA_RBA_fluxes[[#This Row],[dir]]="REV",-1,1)*runRBA_RBA_fluxes[[#This Row],[flux]]</f>
        <v>#N/A</v>
      </c>
      <c r="L1665" s="1" t="b">
        <f>NOT(ISERROR(IF(runRBA_RBA_fluxes[[#This Row],[tag]]="RXN",MATCH(runRBA_RBA_fluxes[[#This Row],[rxn_base_id]],fba_fluxes[rxn],0),0)))</f>
        <v>1</v>
      </c>
    </row>
    <row r="1666" spans="1:12" hidden="1" x14ac:dyDescent="0.2">
      <c r="A1666" s="1" t="s">
        <v>2365</v>
      </c>
      <c r="B1666">
        <v>3.2270435999999997E-8</v>
      </c>
      <c r="C1666">
        <v>0</v>
      </c>
      <c r="D1666">
        <v>1000.0000000000001</v>
      </c>
      <c r="E1666" t="str">
        <f>_xlfn.TEXTBEFORE(runRBA_RBA_fluxes[[#This Row],[rxn]],"-")</f>
        <v>ENZLOAD</v>
      </c>
      <c r="F1666" t="str">
        <f>IFERROR(_xlfn.TEXTAFTER(_xlfn.TEXTBEFORE(runRBA_RBA_fluxes[[#This Row],[rxn]],"_"&amp;runRBA_RBA_fluxes[[#This Row],[dir]]&amp;"-",-1),runRBA_RBA_fluxes[[#This Row],[tag]]&amp;"-"),"")</f>
        <v>PNTK_c</v>
      </c>
      <c r="G1666" t="str">
        <f>_xlfn.TEXTAFTER(_xlfn.TEXTBEFORE(runRBA_RBA_fluxes[[#This Row],[rxn]],"-"&amp;runRBA_RBA_fluxes[[#This Row],[enz]],-1),"_",-1)</f>
        <v>FWD</v>
      </c>
      <c r="H1666" t="str">
        <f>_xlfn.TEXTAFTER(runRBA_RBA_fluxes[[#This Row],[rxn]],"-",-1)</f>
        <v>YDR531W</v>
      </c>
      <c r="I1666" s="1">
        <f>IF(runRBA_RBA_fluxes[[#This Row],[dir]]="REV",-runRBA_RBA_fluxes[[#This Row],[ub]],runRBA_RBA_fluxes[[#This Row],[lb]])</f>
        <v>0</v>
      </c>
      <c r="J1666" s="1">
        <f>IF(runRBA_RBA_fluxes[[#This Row],[dir]]="REV",-runRBA_RBA_fluxes[[#This Row],[lb]],runRBA_RBA_fluxes[[#This Row],[ub]])</f>
        <v>1000.0000000000001</v>
      </c>
      <c r="K1666" s="1">
        <f>IF(runRBA_RBA_fluxes[[#This Row],[dir]]="REV",-1,1)*runRBA_RBA_fluxes[[#This Row],[flux]]</f>
        <v>3.2270435999999997E-8</v>
      </c>
      <c r="L1666" s="1" t="b">
        <f>NOT(ISERROR(IF(runRBA_RBA_fluxes[[#This Row],[tag]]="RXN",MATCH(runRBA_RBA_fluxes[[#This Row],[rxn_base_id]],fba_fluxes[rxn],0),0)))</f>
        <v>1</v>
      </c>
    </row>
    <row r="1667" spans="1:12" x14ac:dyDescent="0.2">
      <c r="A1667" s="1" t="s">
        <v>1095</v>
      </c>
      <c r="B1667">
        <v>3.2636772000000003E-8</v>
      </c>
      <c r="C1667">
        <v>0</v>
      </c>
      <c r="D1667">
        <v>1000.0000000000001</v>
      </c>
      <c r="E1667" t="str">
        <f>_xlfn.TEXTBEFORE(runRBA_RBA_fluxes[[#This Row],[rxn]],"-")</f>
        <v>RXN</v>
      </c>
      <c r="F1667" t="str">
        <f>IFERROR(_xlfn.TEXTAFTER(_xlfn.TEXTBEFORE(runRBA_RBA_fluxes[[#This Row],[rxn]],"_"&amp;runRBA_RBA_fluxes[[#This Row],[dir]]&amp;"-",-1),runRBA_RBA_fluxes[[#This Row],[tag]]&amp;"-"),"")</f>
        <v>AMPt_c_l</v>
      </c>
      <c r="G1667" t="str">
        <f>_xlfn.TEXTAFTER(_xlfn.TEXTBEFORE(runRBA_RBA_fluxes[[#This Row],[rxn]],"-"&amp;runRBA_RBA_fluxes[[#This Row],[enz]],-1),"_",-1)</f>
        <v>REV</v>
      </c>
      <c r="H1667" t="str">
        <f>_xlfn.TEXTAFTER(runRBA_RBA_fluxes[[#This Row],[rxn]],"-",-1)</f>
        <v>SPONT</v>
      </c>
      <c r="I1667" s="1">
        <f>IF(runRBA_RBA_fluxes[[#This Row],[dir]]="REV",-runRBA_RBA_fluxes[[#This Row],[ub]],runRBA_RBA_fluxes[[#This Row],[lb]])</f>
        <v>-1000.0000000000001</v>
      </c>
      <c r="J1667" s="1">
        <f>IF(runRBA_RBA_fluxes[[#This Row],[dir]]="REV",-runRBA_RBA_fluxes[[#This Row],[lb]],runRBA_RBA_fluxes[[#This Row],[ub]])</f>
        <v>0</v>
      </c>
      <c r="K1667" s="1">
        <f>IF(runRBA_RBA_fluxes[[#This Row],[dir]]="REV",-1,1)*runRBA_RBA_fluxes[[#This Row],[flux]]</f>
        <v>-3.2636772000000003E-8</v>
      </c>
      <c r="L1667" s="1" t="b">
        <f>NOT(ISERROR(IF(runRBA_RBA_fluxes[[#This Row],[tag]]="RXN",MATCH(runRBA_RBA_fluxes[[#This Row],[rxn_base_id]],fba_fluxes[rxn],0),0)))</f>
        <v>1</v>
      </c>
    </row>
    <row r="1668" spans="1:12" hidden="1" x14ac:dyDescent="0.2">
      <c r="A1668" s="1" t="s">
        <v>2366</v>
      </c>
      <c r="B1668">
        <v>2.36886724E-7</v>
      </c>
      <c r="C1668">
        <v>0</v>
      </c>
      <c r="D1668">
        <v>1000.0000000000001</v>
      </c>
      <c r="E1668" t="str">
        <f>_xlfn.TEXTBEFORE(runRBA_RBA_fluxes[[#This Row],[rxn]],"-")</f>
        <v>ENZLOAD</v>
      </c>
      <c r="F1668" t="str">
        <f>IFERROR(_xlfn.TEXTAFTER(_xlfn.TEXTBEFORE(runRBA_RBA_fluxes[[#This Row],[rxn]],"_"&amp;runRBA_RBA_fluxes[[#This Row],[dir]]&amp;"-",-1),runRBA_RBA_fluxes[[#This Row],[tag]]&amp;"-"),"")</f>
        <v>ALATRS_c</v>
      </c>
      <c r="G1668" t="str">
        <f>_xlfn.TEXTAFTER(_xlfn.TEXTBEFORE(runRBA_RBA_fluxes[[#This Row],[rxn]],"-"&amp;runRBA_RBA_fluxes[[#This Row],[enz]],-1),"_",-1)</f>
        <v>FWD</v>
      </c>
      <c r="H1668" t="str">
        <f>_xlfn.TEXTAFTER(runRBA_RBA_fluxes[[#This Row],[rxn]],"-",-1)</f>
        <v>YOR335C</v>
      </c>
      <c r="I1668" s="1">
        <f>IF(runRBA_RBA_fluxes[[#This Row],[dir]]="REV",-runRBA_RBA_fluxes[[#This Row],[ub]],runRBA_RBA_fluxes[[#This Row],[lb]])</f>
        <v>0</v>
      </c>
      <c r="J1668" s="1">
        <f>IF(runRBA_RBA_fluxes[[#This Row],[dir]]="REV",-runRBA_RBA_fluxes[[#This Row],[lb]],runRBA_RBA_fluxes[[#This Row],[ub]])</f>
        <v>1000.0000000000001</v>
      </c>
      <c r="K1668" s="1">
        <f>IF(runRBA_RBA_fluxes[[#This Row],[dir]]="REV",-1,1)*runRBA_RBA_fluxes[[#This Row],[flux]]</f>
        <v>2.36886724E-7</v>
      </c>
      <c r="L1668" s="1" t="b">
        <f>NOT(ISERROR(IF(runRBA_RBA_fluxes[[#This Row],[tag]]="RXN",MATCH(runRBA_RBA_fluxes[[#This Row],[rxn_base_id]],fba_fluxes[rxn],0),0)))</f>
        <v>1</v>
      </c>
    </row>
    <row r="1669" spans="1:12" x14ac:dyDescent="0.2">
      <c r="A1669" s="1" t="s">
        <v>1097</v>
      </c>
      <c r="B1669">
        <v>0.38154960845445701</v>
      </c>
      <c r="C1669">
        <v>0</v>
      </c>
      <c r="D1669">
        <v>1000.0000000000001</v>
      </c>
      <c r="E1669" t="str">
        <f>_xlfn.TEXTBEFORE(runRBA_RBA_fluxes[[#This Row],[rxn]],"-")</f>
        <v>RXN</v>
      </c>
      <c r="F1669" t="str">
        <f>IFERROR(_xlfn.TEXTAFTER(_xlfn.TEXTBEFORE(runRBA_RBA_fluxes[[#This Row],[rxn]],"_"&amp;runRBA_RBA_fluxes[[#This Row],[dir]]&amp;"-",-1),runRBA_RBA_fluxes[[#This Row],[tag]]&amp;"-"),"")</f>
        <v>FTHFL_m</v>
      </c>
      <c r="G1669" t="str">
        <f>_xlfn.TEXTAFTER(_xlfn.TEXTBEFORE(runRBA_RBA_fluxes[[#This Row],[rxn]],"-"&amp;runRBA_RBA_fluxes[[#This Row],[enz]],-1),"_",-1)</f>
        <v>REV</v>
      </c>
      <c r="H1669" t="str">
        <f>_xlfn.TEXTAFTER(runRBA_RBA_fluxes[[#This Row],[rxn]],"-",-1)</f>
        <v>YBR084W</v>
      </c>
      <c r="I1669" s="1">
        <f>IF(runRBA_RBA_fluxes[[#This Row],[dir]]="REV",-runRBA_RBA_fluxes[[#This Row],[ub]],runRBA_RBA_fluxes[[#This Row],[lb]])</f>
        <v>-1000.0000000000001</v>
      </c>
      <c r="J1669" s="1">
        <f>IF(runRBA_RBA_fluxes[[#This Row],[dir]]="REV",-runRBA_RBA_fluxes[[#This Row],[lb]],runRBA_RBA_fluxes[[#This Row],[ub]])</f>
        <v>0</v>
      </c>
      <c r="K1669" s="1">
        <f>IF(runRBA_RBA_fluxes[[#This Row],[dir]]="REV",-1,1)*runRBA_RBA_fluxes[[#This Row],[flux]]</f>
        <v>-0.38154960845445701</v>
      </c>
      <c r="L1669" s="1" t="b">
        <f>NOT(ISERROR(IF(runRBA_RBA_fluxes[[#This Row],[tag]]="RXN",MATCH(runRBA_RBA_fluxes[[#This Row],[rxn_base_id]],fba_fluxes[rxn],0),0)))</f>
        <v>1</v>
      </c>
    </row>
    <row r="1670" spans="1:12" hidden="1" x14ac:dyDescent="0.2">
      <c r="A1670" s="1" t="s">
        <v>2367</v>
      </c>
      <c r="B1670">
        <v>1.1882437E-8</v>
      </c>
      <c r="C1670">
        <v>0</v>
      </c>
      <c r="D1670">
        <v>1000.0000000000001</v>
      </c>
      <c r="E1670" t="str">
        <f>_xlfn.TEXTBEFORE(runRBA_RBA_fluxes[[#This Row],[rxn]],"-")</f>
        <v>ENZSYN</v>
      </c>
      <c r="F1670" t="str">
        <f>IFERROR(_xlfn.TEXTAFTER(_xlfn.TEXTBEFORE(runRBA_RBA_fluxes[[#This Row],[rxn]],"_"&amp;runRBA_RBA_fluxes[[#This Row],[dir]]&amp;"-",-1),runRBA_RBA_fluxes[[#This Row],[tag]]&amp;"-"),"")</f>
        <v/>
      </c>
      <c r="G1670" t="e">
        <f>_xlfn.TEXTAFTER(_xlfn.TEXTBEFORE(runRBA_RBA_fluxes[[#This Row],[rxn]],"-"&amp;runRBA_RBA_fluxes[[#This Row],[enz]],-1),"_",-1)</f>
        <v>#N/A</v>
      </c>
      <c r="H1670" t="str">
        <f>_xlfn.TEXTAFTER(runRBA_RBA_fluxes[[#This Row],[rxn]],"-",-1)</f>
        <v>YBR038W</v>
      </c>
      <c r="I1670" s="1" t="e">
        <f>IF(runRBA_RBA_fluxes[[#This Row],[dir]]="REV",-runRBA_RBA_fluxes[[#This Row],[ub]],runRBA_RBA_fluxes[[#This Row],[lb]])</f>
        <v>#N/A</v>
      </c>
      <c r="J1670" s="1" t="e">
        <f>IF(runRBA_RBA_fluxes[[#This Row],[dir]]="REV",-runRBA_RBA_fluxes[[#This Row],[lb]],runRBA_RBA_fluxes[[#This Row],[ub]])</f>
        <v>#N/A</v>
      </c>
      <c r="K1670" s="1" t="e">
        <f>IF(runRBA_RBA_fluxes[[#This Row],[dir]]="REV",-1,1)*runRBA_RBA_fluxes[[#This Row],[flux]]</f>
        <v>#N/A</v>
      </c>
      <c r="L1670" s="1" t="b">
        <f>NOT(ISERROR(IF(runRBA_RBA_fluxes[[#This Row],[tag]]="RXN",MATCH(runRBA_RBA_fluxes[[#This Row],[rxn_base_id]],fba_fluxes[rxn],0),0)))</f>
        <v>1</v>
      </c>
    </row>
    <row r="1671" spans="1:12" hidden="1" x14ac:dyDescent="0.2">
      <c r="A1671" s="1" t="s">
        <v>2368</v>
      </c>
      <c r="B1671">
        <v>2.4886640000000001E-8</v>
      </c>
      <c r="C1671">
        <v>0</v>
      </c>
      <c r="D1671">
        <v>1000.0000000000001</v>
      </c>
      <c r="E1671" t="str">
        <f>_xlfn.TEXTBEFORE(runRBA_RBA_fluxes[[#This Row],[rxn]],"-")</f>
        <v>PROSYN</v>
      </c>
      <c r="F1671" t="str">
        <f>IFERROR(_xlfn.TEXTAFTER(_xlfn.TEXTBEFORE(runRBA_RBA_fluxes[[#This Row],[rxn]],"_"&amp;runRBA_RBA_fluxes[[#This Row],[dir]]&amp;"-",-1),runRBA_RBA_fluxes[[#This Row],[tag]]&amp;"-"),"")</f>
        <v/>
      </c>
      <c r="G1671" t="e">
        <f>_xlfn.TEXTAFTER(_xlfn.TEXTBEFORE(runRBA_RBA_fluxes[[#This Row],[rxn]],"-"&amp;runRBA_RBA_fluxes[[#This Row],[enz]],-1),"_",-1)</f>
        <v>#N/A</v>
      </c>
      <c r="H1671" t="str">
        <f>_xlfn.TEXTAFTER(runRBA_RBA_fluxes[[#This Row],[rxn]],"-",-1)</f>
        <v>YJR103W</v>
      </c>
      <c r="I1671" s="1" t="e">
        <f>IF(runRBA_RBA_fluxes[[#This Row],[dir]]="REV",-runRBA_RBA_fluxes[[#This Row],[ub]],runRBA_RBA_fluxes[[#This Row],[lb]])</f>
        <v>#N/A</v>
      </c>
      <c r="J1671" s="1" t="e">
        <f>IF(runRBA_RBA_fluxes[[#This Row],[dir]]="REV",-runRBA_RBA_fluxes[[#This Row],[lb]],runRBA_RBA_fluxes[[#This Row],[ub]])</f>
        <v>#N/A</v>
      </c>
      <c r="K1671" s="1" t="e">
        <f>IF(runRBA_RBA_fluxes[[#This Row],[dir]]="REV",-1,1)*runRBA_RBA_fluxes[[#This Row],[flux]]</f>
        <v>#N/A</v>
      </c>
      <c r="L1671" s="1" t="b">
        <f>NOT(ISERROR(IF(runRBA_RBA_fluxes[[#This Row],[tag]]="RXN",MATCH(runRBA_RBA_fluxes[[#This Row],[rxn_base_id]],fba_fluxes[rxn],0),0)))</f>
        <v>1</v>
      </c>
    </row>
    <row r="1672" spans="1:12" hidden="1" x14ac:dyDescent="0.2">
      <c r="A1672" s="1" t="s">
        <v>2369</v>
      </c>
      <c r="B1672">
        <v>9.0542968999999999E-8</v>
      </c>
      <c r="C1672">
        <v>0</v>
      </c>
      <c r="D1672">
        <v>1000.0000000000001</v>
      </c>
      <c r="E1672" t="str">
        <f>_xlfn.TEXTBEFORE(runRBA_RBA_fluxes[[#This Row],[rxn]],"-")</f>
        <v>PROSYN</v>
      </c>
      <c r="F1672" t="str">
        <f>IFERROR(_xlfn.TEXTAFTER(_xlfn.TEXTBEFORE(runRBA_RBA_fluxes[[#This Row],[rxn]],"_"&amp;runRBA_RBA_fluxes[[#This Row],[dir]]&amp;"-",-1),runRBA_RBA_fluxes[[#This Row],[tag]]&amp;"-"),"")</f>
        <v/>
      </c>
      <c r="G1672" t="e">
        <f>_xlfn.TEXTAFTER(_xlfn.TEXTBEFORE(runRBA_RBA_fluxes[[#This Row],[rxn]],"-"&amp;runRBA_RBA_fluxes[[#This Row],[enz]],-1),"_",-1)</f>
        <v>#N/A</v>
      </c>
      <c r="H1672" t="str">
        <f>_xlfn.TEXTAFTER(runRBA_RBA_fluxes[[#This Row],[rxn]],"-",-1)</f>
        <v>YMR225C</v>
      </c>
      <c r="I1672" s="1" t="e">
        <f>IF(runRBA_RBA_fluxes[[#This Row],[dir]]="REV",-runRBA_RBA_fluxes[[#This Row],[ub]],runRBA_RBA_fluxes[[#This Row],[lb]])</f>
        <v>#N/A</v>
      </c>
      <c r="J1672" s="1" t="e">
        <f>IF(runRBA_RBA_fluxes[[#This Row],[dir]]="REV",-runRBA_RBA_fluxes[[#This Row],[lb]],runRBA_RBA_fluxes[[#This Row],[ub]])</f>
        <v>#N/A</v>
      </c>
      <c r="K1672" s="1" t="e">
        <f>IF(runRBA_RBA_fluxes[[#This Row],[dir]]="REV",-1,1)*runRBA_RBA_fluxes[[#This Row],[flux]]</f>
        <v>#N/A</v>
      </c>
      <c r="L1672" s="1" t="b">
        <f>NOT(ISERROR(IF(runRBA_RBA_fluxes[[#This Row],[tag]]="RXN",MATCH(runRBA_RBA_fluxes[[#This Row],[rxn_base_id]],fba_fluxes[rxn],0),0)))</f>
        <v>1</v>
      </c>
    </row>
    <row r="1673" spans="1:12" hidden="1" x14ac:dyDescent="0.2">
      <c r="A1673" s="1" t="s">
        <v>2370</v>
      </c>
      <c r="B1673">
        <v>9.0542968999999999E-8</v>
      </c>
      <c r="C1673">
        <v>0</v>
      </c>
      <c r="D1673">
        <v>1000.0000000000001</v>
      </c>
      <c r="E1673" t="str">
        <f>_xlfn.TEXTBEFORE(runRBA_RBA_fluxes[[#This Row],[rxn]],"-")</f>
        <v>PROSYN</v>
      </c>
      <c r="F1673" t="str">
        <f>IFERROR(_xlfn.TEXTAFTER(_xlfn.TEXTBEFORE(runRBA_RBA_fluxes[[#This Row],[rxn]],"_"&amp;runRBA_RBA_fluxes[[#This Row],[dir]]&amp;"-",-1),runRBA_RBA_fluxes[[#This Row],[tag]]&amp;"-"),"")</f>
        <v/>
      </c>
      <c r="G1673" t="e">
        <f>_xlfn.TEXTAFTER(_xlfn.TEXTBEFORE(runRBA_RBA_fluxes[[#This Row],[rxn]],"-"&amp;runRBA_RBA_fluxes[[#This Row],[enz]],-1),"_",-1)</f>
        <v>#N/A</v>
      </c>
      <c r="H1673" t="str">
        <f>_xlfn.TEXTAFTER(runRBA_RBA_fluxes[[#This Row],[rxn]],"-",-1)</f>
        <v>YBR282W</v>
      </c>
      <c r="I1673" s="1" t="e">
        <f>IF(runRBA_RBA_fluxes[[#This Row],[dir]]="REV",-runRBA_RBA_fluxes[[#This Row],[ub]],runRBA_RBA_fluxes[[#This Row],[lb]])</f>
        <v>#N/A</v>
      </c>
      <c r="J1673" s="1" t="e">
        <f>IF(runRBA_RBA_fluxes[[#This Row],[dir]]="REV",-runRBA_RBA_fluxes[[#This Row],[lb]],runRBA_RBA_fluxes[[#This Row],[ub]])</f>
        <v>#N/A</v>
      </c>
      <c r="K1673" s="1" t="e">
        <f>IF(runRBA_RBA_fluxes[[#This Row],[dir]]="REV",-1,1)*runRBA_RBA_fluxes[[#This Row],[flux]]</f>
        <v>#N/A</v>
      </c>
      <c r="L1673" s="1" t="b">
        <f>NOT(ISERROR(IF(runRBA_RBA_fluxes[[#This Row],[tag]]="RXN",MATCH(runRBA_RBA_fluxes[[#This Row],[rxn_base_id]],fba_fluxes[rxn],0),0)))</f>
        <v>1</v>
      </c>
    </row>
    <row r="1674" spans="1:12" hidden="1" x14ac:dyDescent="0.2">
      <c r="A1674" s="1" t="s">
        <v>2371</v>
      </c>
      <c r="B1674">
        <v>7.47137969E-7</v>
      </c>
      <c r="C1674">
        <v>0</v>
      </c>
      <c r="D1674">
        <v>1000.0000000000001</v>
      </c>
      <c r="E1674" t="str">
        <f>_xlfn.TEXTBEFORE(runRBA_RBA_fluxes[[#This Row],[rxn]],"-")</f>
        <v>PROSYN</v>
      </c>
      <c r="F1674" t="str">
        <f>IFERROR(_xlfn.TEXTAFTER(_xlfn.TEXTBEFORE(runRBA_RBA_fluxes[[#This Row],[rxn]],"_"&amp;runRBA_RBA_fluxes[[#This Row],[dir]]&amp;"-",-1),runRBA_RBA_fluxes[[#This Row],[tag]]&amp;"-"),"")</f>
        <v/>
      </c>
      <c r="G1674" t="e">
        <f>_xlfn.TEXTAFTER(_xlfn.TEXTBEFORE(runRBA_RBA_fluxes[[#This Row],[rxn]],"-"&amp;runRBA_RBA_fluxes[[#This Row],[enz]],-1),"_",-1)</f>
        <v>#N/A</v>
      </c>
      <c r="H1674" t="str">
        <f>_xlfn.TEXTAFTER(runRBA_RBA_fluxes[[#This Row],[rxn]],"-",-1)</f>
        <v>YGR214W</v>
      </c>
      <c r="I1674" s="1" t="e">
        <f>IF(runRBA_RBA_fluxes[[#This Row],[dir]]="REV",-runRBA_RBA_fluxes[[#This Row],[ub]],runRBA_RBA_fluxes[[#This Row],[lb]])</f>
        <v>#N/A</v>
      </c>
      <c r="J1674" s="1" t="e">
        <f>IF(runRBA_RBA_fluxes[[#This Row],[dir]]="REV",-runRBA_RBA_fluxes[[#This Row],[lb]],runRBA_RBA_fluxes[[#This Row],[ub]])</f>
        <v>#N/A</v>
      </c>
      <c r="K1674" s="1" t="e">
        <f>IF(runRBA_RBA_fluxes[[#This Row],[dir]]="REV",-1,1)*runRBA_RBA_fluxes[[#This Row],[flux]]</f>
        <v>#N/A</v>
      </c>
      <c r="L1674" s="1" t="b">
        <f>NOT(ISERROR(IF(runRBA_RBA_fluxes[[#This Row],[tag]]="RXN",MATCH(runRBA_RBA_fluxes[[#This Row],[rxn_base_id]],fba_fluxes[rxn],0),0)))</f>
        <v>1</v>
      </c>
    </row>
    <row r="1675" spans="1:12" hidden="1" x14ac:dyDescent="0.2">
      <c r="A1675" s="1" t="s">
        <v>2372</v>
      </c>
      <c r="B1675">
        <v>2.3234180699999999E-7</v>
      </c>
      <c r="C1675">
        <v>0</v>
      </c>
      <c r="D1675">
        <v>1000.0000000000001</v>
      </c>
      <c r="E1675" t="str">
        <f>_xlfn.TEXTBEFORE(runRBA_RBA_fluxes[[#This Row],[rxn]],"-")</f>
        <v>ENZLOAD</v>
      </c>
      <c r="F1675" t="str">
        <f>IFERROR(_xlfn.TEXTAFTER(_xlfn.TEXTBEFORE(runRBA_RBA_fluxes[[#This Row],[rxn]],"_"&amp;runRBA_RBA_fluxes[[#This Row],[dir]]&amp;"-",-1),runRBA_RBA_fluxes[[#This Row],[tag]]&amp;"-"),"")</f>
        <v>ATPPRT_c</v>
      </c>
      <c r="G1675" t="str">
        <f>_xlfn.TEXTAFTER(_xlfn.TEXTBEFORE(runRBA_RBA_fluxes[[#This Row],[rxn]],"-"&amp;runRBA_RBA_fluxes[[#This Row],[enz]],-1),"_",-1)</f>
        <v>FWD</v>
      </c>
      <c r="H1675" t="str">
        <f>_xlfn.TEXTAFTER(runRBA_RBA_fluxes[[#This Row],[rxn]],"-",-1)</f>
        <v>YER055C</v>
      </c>
      <c r="I1675" s="1">
        <f>IF(runRBA_RBA_fluxes[[#This Row],[dir]]="REV",-runRBA_RBA_fluxes[[#This Row],[ub]],runRBA_RBA_fluxes[[#This Row],[lb]])</f>
        <v>0</v>
      </c>
      <c r="J1675" s="1">
        <f>IF(runRBA_RBA_fluxes[[#This Row],[dir]]="REV",-runRBA_RBA_fluxes[[#This Row],[lb]],runRBA_RBA_fluxes[[#This Row],[ub]])</f>
        <v>1000.0000000000001</v>
      </c>
      <c r="K1675" s="1">
        <f>IF(runRBA_RBA_fluxes[[#This Row],[dir]]="REV",-1,1)*runRBA_RBA_fluxes[[#This Row],[flux]]</f>
        <v>2.3234180699999999E-7</v>
      </c>
      <c r="L1675" s="1" t="b">
        <f>NOT(ISERROR(IF(runRBA_RBA_fluxes[[#This Row],[tag]]="RXN",MATCH(runRBA_RBA_fluxes[[#This Row],[rxn_base_id]],fba_fluxes[rxn],0),0)))</f>
        <v>1</v>
      </c>
    </row>
    <row r="1676" spans="1:12" hidden="1" x14ac:dyDescent="0.2">
      <c r="A1676" s="1" t="s">
        <v>2373</v>
      </c>
      <c r="B1676">
        <v>4.963471048E-6</v>
      </c>
      <c r="C1676">
        <v>0</v>
      </c>
      <c r="D1676">
        <v>1000.0000000000001</v>
      </c>
      <c r="E1676" t="str">
        <f>_xlfn.TEXTBEFORE(runRBA_RBA_fluxes[[#This Row],[rxn]],"-")</f>
        <v>PROSYN</v>
      </c>
      <c r="F1676" t="str">
        <f>IFERROR(_xlfn.TEXTAFTER(_xlfn.TEXTBEFORE(runRBA_RBA_fluxes[[#This Row],[rxn]],"_"&amp;runRBA_RBA_fluxes[[#This Row],[dir]]&amp;"-",-1),runRBA_RBA_fluxes[[#This Row],[tag]]&amp;"-"),"")</f>
        <v/>
      </c>
      <c r="G1676" t="e">
        <f>_xlfn.TEXTAFTER(_xlfn.TEXTBEFORE(runRBA_RBA_fluxes[[#This Row],[rxn]],"-"&amp;runRBA_RBA_fluxes[[#This Row],[enz]],-1),"_",-1)</f>
        <v>#N/A</v>
      </c>
      <c r="H1676" t="str">
        <f>_xlfn.TEXTAFTER(runRBA_RBA_fluxes[[#This Row],[rxn]],"-",-1)</f>
        <v>YDR050C</v>
      </c>
      <c r="I1676" s="1" t="e">
        <f>IF(runRBA_RBA_fluxes[[#This Row],[dir]]="REV",-runRBA_RBA_fluxes[[#This Row],[ub]],runRBA_RBA_fluxes[[#This Row],[lb]])</f>
        <v>#N/A</v>
      </c>
      <c r="J1676" s="1" t="e">
        <f>IF(runRBA_RBA_fluxes[[#This Row],[dir]]="REV",-runRBA_RBA_fluxes[[#This Row],[lb]],runRBA_RBA_fluxes[[#This Row],[ub]])</f>
        <v>#N/A</v>
      </c>
      <c r="K1676" s="1" t="e">
        <f>IF(runRBA_RBA_fluxes[[#This Row],[dir]]="REV",-1,1)*runRBA_RBA_fluxes[[#This Row],[flux]]</f>
        <v>#N/A</v>
      </c>
      <c r="L1676" s="1" t="b">
        <f>NOT(ISERROR(IF(runRBA_RBA_fluxes[[#This Row],[tag]]="RXN",MATCH(runRBA_RBA_fluxes[[#This Row],[rxn_base_id]],fba_fluxes[rxn],0),0)))</f>
        <v>1</v>
      </c>
    </row>
    <row r="1677" spans="1:12" x14ac:dyDescent="0.2">
      <c r="A1677" s="1" t="s">
        <v>1098</v>
      </c>
      <c r="B1677">
        <v>8.3147486699999999E-7</v>
      </c>
      <c r="C1677">
        <v>0</v>
      </c>
      <c r="D1677">
        <v>1000.0000000000001</v>
      </c>
      <c r="E1677" t="str">
        <f>_xlfn.TEXTBEFORE(runRBA_RBA_fluxes[[#This Row],[rxn]],"-")</f>
        <v>RXN</v>
      </c>
      <c r="F1677" t="str">
        <f>IFERROR(_xlfn.TEXTAFTER(_xlfn.TEXTBEFORE(runRBA_RBA_fluxes[[#This Row],[rxn]],"_"&amp;runRBA_RBA_fluxes[[#This Row],[dir]]&amp;"-",-1),runRBA_RBA_fluxes[[#This Row],[tag]]&amp;"-"),"")</f>
        <v>THMtps_e</v>
      </c>
      <c r="G1677" t="str">
        <f>_xlfn.TEXTAFTER(_xlfn.TEXTBEFORE(runRBA_RBA_fluxes[[#This Row],[rxn]],"-"&amp;runRBA_RBA_fluxes[[#This Row],[enz]],-1),"_",-1)</f>
        <v>FWD</v>
      </c>
      <c r="H1677" t="str">
        <f>_xlfn.TEXTAFTER(runRBA_RBA_fluxes[[#This Row],[rxn]],"-",-1)</f>
        <v>YLR237W</v>
      </c>
      <c r="I1677" s="1">
        <f>IF(runRBA_RBA_fluxes[[#This Row],[dir]]="REV",-runRBA_RBA_fluxes[[#This Row],[ub]],runRBA_RBA_fluxes[[#This Row],[lb]])</f>
        <v>0</v>
      </c>
      <c r="J1677" s="1">
        <f>IF(runRBA_RBA_fluxes[[#This Row],[dir]]="REV",-runRBA_RBA_fluxes[[#This Row],[lb]],runRBA_RBA_fluxes[[#This Row],[ub]])</f>
        <v>1000.0000000000001</v>
      </c>
      <c r="K1677" s="1">
        <f>IF(runRBA_RBA_fluxes[[#This Row],[dir]]="REV",-1,1)*runRBA_RBA_fluxes[[#This Row],[flux]]</f>
        <v>8.3147486699999999E-7</v>
      </c>
      <c r="L1677" s="1" t="b">
        <f>NOT(ISERROR(IF(runRBA_RBA_fluxes[[#This Row],[tag]]="RXN",MATCH(runRBA_RBA_fluxes[[#This Row],[rxn_base_id]],fba_fluxes[rxn],0),0)))</f>
        <v>1</v>
      </c>
    </row>
    <row r="1678" spans="1:12" hidden="1" x14ac:dyDescent="0.2">
      <c r="A1678" s="1" t="s">
        <v>2374</v>
      </c>
      <c r="B1678">
        <v>4.4994940154944998E-2</v>
      </c>
      <c r="C1678">
        <v>0</v>
      </c>
      <c r="D1678">
        <v>1000.0000000000001</v>
      </c>
      <c r="E1678" t="str">
        <f>_xlfn.TEXTBEFORE(runRBA_RBA_fluxes[[#This Row],[rxn]],"-")</f>
        <v>BIOSYN</v>
      </c>
      <c r="F1678" t="str">
        <f>IFERROR(_xlfn.TEXTAFTER(_xlfn.TEXTBEFORE(runRBA_RBA_fluxes[[#This Row],[rxn]],"_"&amp;runRBA_RBA_fluxes[[#This Row],[dir]]&amp;"-",-1),runRBA_RBA_fluxes[[#This Row],[tag]]&amp;"-"),"")</f>
        <v/>
      </c>
      <c r="G1678" t="e">
        <f>_xlfn.TEXTAFTER(_xlfn.TEXTBEFORE(runRBA_RBA_fluxes[[#This Row],[rxn]],"-"&amp;runRBA_RBA_fluxes[[#This Row],[enz]],-1),"_",-1)</f>
        <v>#N/A</v>
      </c>
      <c r="H1678" t="str">
        <f>_xlfn.TEXTAFTER(runRBA_RBA_fluxes[[#This Row],[rxn]],"-",-1)</f>
        <v>CARB</v>
      </c>
      <c r="I1678" s="1" t="e">
        <f>IF(runRBA_RBA_fluxes[[#This Row],[dir]]="REV",-runRBA_RBA_fluxes[[#This Row],[ub]],runRBA_RBA_fluxes[[#This Row],[lb]])</f>
        <v>#N/A</v>
      </c>
      <c r="J1678" s="1" t="e">
        <f>IF(runRBA_RBA_fluxes[[#This Row],[dir]]="REV",-runRBA_RBA_fluxes[[#This Row],[lb]],runRBA_RBA_fluxes[[#This Row],[ub]])</f>
        <v>#N/A</v>
      </c>
      <c r="K1678" s="1" t="e">
        <f>IF(runRBA_RBA_fluxes[[#This Row],[dir]]="REV",-1,1)*runRBA_RBA_fluxes[[#This Row],[flux]]</f>
        <v>#N/A</v>
      </c>
      <c r="L1678" s="1" t="b">
        <f>NOT(ISERROR(IF(runRBA_RBA_fluxes[[#This Row],[tag]]="RXN",MATCH(runRBA_RBA_fluxes[[#This Row],[rxn_base_id]],fba_fluxes[rxn],0),0)))</f>
        <v>1</v>
      </c>
    </row>
    <row r="1679" spans="1:12" x14ac:dyDescent="0.2">
      <c r="A1679" s="1" t="s">
        <v>1099</v>
      </c>
      <c r="B1679">
        <v>9.9291905455379994E-3</v>
      </c>
      <c r="C1679">
        <v>0</v>
      </c>
      <c r="D1679">
        <v>1000.0000000000001</v>
      </c>
      <c r="E1679" t="str">
        <f>_xlfn.TEXTBEFORE(runRBA_RBA_fluxes[[#This Row],[rxn]],"-")</f>
        <v>RXN</v>
      </c>
      <c r="F1679" t="str">
        <f>IFERROR(_xlfn.TEXTAFTER(_xlfn.TEXTBEFORE(runRBA_RBA_fluxes[[#This Row],[rxn]],"_"&amp;runRBA_RBA_fluxes[[#This Row],[dir]]&amp;"-",-1),runRBA_RBA_fluxes[[#This Row],[tag]]&amp;"-"),"")</f>
        <v>ADSK_c</v>
      </c>
      <c r="G1679" t="str">
        <f>_xlfn.TEXTAFTER(_xlfn.TEXTBEFORE(runRBA_RBA_fluxes[[#This Row],[rxn]],"-"&amp;runRBA_RBA_fluxes[[#This Row],[enz]],-1),"_",-1)</f>
        <v>FWD</v>
      </c>
      <c r="H1679" t="str">
        <f>_xlfn.TEXTAFTER(runRBA_RBA_fluxes[[#This Row],[rxn]],"-",-1)</f>
        <v>YKL001C</v>
      </c>
      <c r="I1679" s="1">
        <f>IF(runRBA_RBA_fluxes[[#This Row],[dir]]="REV",-runRBA_RBA_fluxes[[#This Row],[ub]],runRBA_RBA_fluxes[[#This Row],[lb]])</f>
        <v>0</v>
      </c>
      <c r="J1679" s="1">
        <f>IF(runRBA_RBA_fluxes[[#This Row],[dir]]="REV",-runRBA_RBA_fluxes[[#This Row],[lb]],runRBA_RBA_fluxes[[#This Row],[ub]])</f>
        <v>1000.0000000000001</v>
      </c>
      <c r="K1679" s="1">
        <f>IF(runRBA_RBA_fluxes[[#This Row],[dir]]="REV",-1,1)*runRBA_RBA_fluxes[[#This Row],[flux]]</f>
        <v>9.9291905455379994E-3</v>
      </c>
      <c r="L1679" s="1" t="b">
        <f>NOT(ISERROR(IF(runRBA_RBA_fluxes[[#This Row],[tag]]="RXN",MATCH(runRBA_RBA_fluxes[[#This Row],[rxn_base_id]],fba_fluxes[rxn],0),0)))</f>
        <v>1</v>
      </c>
    </row>
    <row r="1680" spans="1:12" x14ac:dyDescent="0.2">
      <c r="A1680" s="1" t="s">
        <v>1100</v>
      </c>
      <c r="B1680">
        <v>6.8899782108864993E-2</v>
      </c>
      <c r="C1680">
        <v>0</v>
      </c>
      <c r="D1680">
        <v>1000.0000000000001</v>
      </c>
      <c r="E1680" t="str">
        <f>_xlfn.TEXTBEFORE(runRBA_RBA_fluxes[[#This Row],[rxn]],"-")</f>
        <v>RXN</v>
      </c>
      <c r="F1680" t="str">
        <f>IFERROR(_xlfn.TEXTAFTER(_xlfn.TEXTBEFORE(runRBA_RBA_fluxes[[#This Row],[rxn]],"_"&amp;runRBA_RBA_fluxes[[#This Row],[dir]]&amp;"-",-1),runRBA_RBA_fluxes[[#This Row],[tag]]&amp;"-"),"")</f>
        <v>DOLPt_c_r</v>
      </c>
      <c r="G1680" t="str">
        <f>_xlfn.TEXTAFTER(_xlfn.TEXTBEFORE(runRBA_RBA_fluxes[[#This Row],[rxn]],"-"&amp;runRBA_RBA_fluxes[[#This Row],[enz]],-1),"_",-1)</f>
        <v>REV</v>
      </c>
      <c r="H1680" t="str">
        <f>_xlfn.TEXTAFTER(runRBA_RBA_fluxes[[#This Row],[rxn]],"-",-1)</f>
        <v>SPONT</v>
      </c>
      <c r="I1680" s="1">
        <f>IF(runRBA_RBA_fluxes[[#This Row],[dir]]="REV",-runRBA_RBA_fluxes[[#This Row],[ub]],runRBA_RBA_fluxes[[#This Row],[lb]])</f>
        <v>-1000.0000000000001</v>
      </c>
      <c r="J1680" s="1">
        <f>IF(runRBA_RBA_fluxes[[#This Row],[dir]]="REV",-runRBA_RBA_fluxes[[#This Row],[lb]],runRBA_RBA_fluxes[[#This Row],[ub]])</f>
        <v>0</v>
      </c>
      <c r="K1680" s="1">
        <f>IF(runRBA_RBA_fluxes[[#This Row],[dir]]="REV",-1,1)*runRBA_RBA_fluxes[[#This Row],[flux]]</f>
        <v>-6.8899782108864993E-2</v>
      </c>
      <c r="L1680" s="1" t="b">
        <f>NOT(ISERROR(IF(runRBA_RBA_fluxes[[#This Row],[tag]]="RXN",MATCH(runRBA_RBA_fluxes[[#This Row],[rxn_base_id]],fba_fluxes[rxn],0),0)))</f>
        <v>1</v>
      </c>
    </row>
    <row r="1681" spans="1:12" hidden="1" x14ac:dyDescent="0.2">
      <c r="A1681" s="1" t="s">
        <v>2375</v>
      </c>
      <c r="B1681">
        <v>3.9280955999999999E-8</v>
      </c>
      <c r="C1681">
        <v>0</v>
      </c>
      <c r="D1681">
        <v>1000.0000000000001</v>
      </c>
      <c r="E1681" t="str">
        <f>_xlfn.TEXTBEFORE(runRBA_RBA_fluxes[[#This Row],[rxn]],"-")</f>
        <v>ENZSYN</v>
      </c>
      <c r="F1681" t="str">
        <f>IFERROR(_xlfn.TEXTAFTER(_xlfn.TEXTBEFORE(runRBA_RBA_fluxes[[#This Row],[rxn]],"_"&amp;runRBA_RBA_fluxes[[#This Row],[dir]]&amp;"-",-1),runRBA_RBA_fluxes[[#This Row],[tag]]&amp;"-"),"")</f>
        <v/>
      </c>
      <c r="G1681" t="e">
        <f>_xlfn.TEXTAFTER(_xlfn.TEXTBEFORE(runRBA_RBA_fluxes[[#This Row],[rxn]],"-"&amp;runRBA_RBA_fluxes[[#This Row],[enz]],-1),"_",-1)</f>
        <v>#N/A</v>
      </c>
      <c r="H1681" t="str">
        <f>_xlfn.TEXTAFTER(runRBA_RBA_fluxes[[#This Row],[rxn]],"-",-1)</f>
        <v>YOR130C</v>
      </c>
      <c r="I1681" s="1" t="e">
        <f>IF(runRBA_RBA_fluxes[[#This Row],[dir]]="REV",-runRBA_RBA_fluxes[[#This Row],[ub]],runRBA_RBA_fluxes[[#This Row],[lb]])</f>
        <v>#N/A</v>
      </c>
      <c r="J1681" s="1" t="e">
        <f>IF(runRBA_RBA_fluxes[[#This Row],[dir]]="REV",-runRBA_RBA_fluxes[[#This Row],[lb]],runRBA_RBA_fluxes[[#This Row],[ub]])</f>
        <v>#N/A</v>
      </c>
      <c r="K1681" s="1" t="e">
        <f>IF(runRBA_RBA_fluxes[[#This Row],[dir]]="REV",-1,1)*runRBA_RBA_fluxes[[#This Row],[flux]]</f>
        <v>#N/A</v>
      </c>
      <c r="L1681" s="1" t="b">
        <f>NOT(ISERROR(IF(runRBA_RBA_fluxes[[#This Row],[tag]]="RXN",MATCH(runRBA_RBA_fluxes[[#This Row],[rxn_base_id]],fba_fluxes[rxn],0),0)))</f>
        <v>1</v>
      </c>
    </row>
    <row r="1682" spans="1:12" hidden="1" x14ac:dyDescent="0.2">
      <c r="A1682" s="1" t="s">
        <v>2376</v>
      </c>
      <c r="B1682">
        <v>9.0542968999999999E-8</v>
      </c>
      <c r="C1682">
        <v>0</v>
      </c>
      <c r="D1682">
        <v>1000.0000000000001</v>
      </c>
      <c r="E1682" t="str">
        <f>_xlfn.TEXTBEFORE(runRBA_RBA_fluxes[[#This Row],[rxn]],"-")</f>
        <v>PROSYN</v>
      </c>
      <c r="F1682" t="str">
        <f>IFERROR(_xlfn.TEXTAFTER(_xlfn.TEXTBEFORE(runRBA_RBA_fluxes[[#This Row],[rxn]],"_"&amp;runRBA_RBA_fluxes[[#This Row],[dir]]&amp;"-",-1),runRBA_RBA_fluxes[[#This Row],[tag]]&amp;"-"),"")</f>
        <v/>
      </c>
      <c r="G1682" t="e">
        <f>_xlfn.TEXTAFTER(_xlfn.TEXTBEFORE(runRBA_RBA_fluxes[[#This Row],[rxn]],"-"&amp;runRBA_RBA_fluxes[[#This Row],[enz]],-1),"_",-1)</f>
        <v>#N/A</v>
      </c>
      <c r="H1682" t="str">
        <f>_xlfn.TEXTAFTER(runRBA_RBA_fluxes[[#This Row],[rxn]],"-",-1)</f>
        <v>YDR041W</v>
      </c>
      <c r="I1682" s="1" t="e">
        <f>IF(runRBA_RBA_fluxes[[#This Row],[dir]]="REV",-runRBA_RBA_fluxes[[#This Row],[ub]],runRBA_RBA_fluxes[[#This Row],[lb]])</f>
        <v>#N/A</v>
      </c>
      <c r="J1682" s="1" t="e">
        <f>IF(runRBA_RBA_fluxes[[#This Row],[dir]]="REV",-runRBA_RBA_fluxes[[#This Row],[lb]],runRBA_RBA_fluxes[[#This Row],[ub]])</f>
        <v>#N/A</v>
      </c>
      <c r="K1682" s="1" t="e">
        <f>IF(runRBA_RBA_fluxes[[#This Row],[dir]]="REV",-1,1)*runRBA_RBA_fluxes[[#This Row],[flux]]</f>
        <v>#N/A</v>
      </c>
      <c r="L1682" s="1" t="b">
        <f>NOT(ISERROR(IF(runRBA_RBA_fluxes[[#This Row],[tag]]="RXN",MATCH(runRBA_RBA_fluxes[[#This Row],[rxn_base_id]],fba_fluxes[rxn],0),0)))</f>
        <v>1</v>
      </c>
    </row>
    <row r="1683" spans="1:12" hidden="1" x14ac:dyDescent="0.2">
      <c r="A1683" s="1" t="s">
        <v>2377</v>
      </c>
      <c r="B1683">
        <v>1.433615E-8</v>
      </c>
      <c r="C1683">
        <v>0</v>
      </c>
      <c r="D1683">
        <v>1000.0000000000001</v>
      </c>
      <c r="E1683" t="str">
        <f>_xlfn.TEXTBEFORE(runRBA_RBA_fluxes[[#This Row],[rxn]],"-")</f>
        <v>PROSYN</v>
      </c>
      <c r="F1683" t="str">
        <f>IFERROR(_xlfn.TEXTAFTER(_xlfn.TEXTBEFORE(runRBA_RBA_fluxes[[#This Row],[rxn]],"_"&amp;runRBA_RBA_fluxes[[#This Row],[dir]]&amp;"-",-1),runRBA_RBA_fluxes[[#This Row],[tag]]&amp;"-"),"")</f>
        <v/>
      </c>
      <c r="G1683" t="e">
        <f>_xlfn.TEXTAFTER(_xlfn.TEXTBEFORE(runRBA_RBA_fluxes[[#This Row],[rxn]],"-"&amp;runRBA_RBA_fluxes[[#This Row],[enz]],-1),"_",-1)</f>
        <v>#N/A</v>
      </c>
      <c r="H1683" t="str">
        <f>_xlfn.TEXTAFTER(runRBA_RBA_fluxes[[#This Row],[rxn]],"-",-1)</f>
        <v>YIL020C</v>
      </c>
      <c r="I1683" s="1" t="e">
        <f>IF(runRBA_RBA_fluxes[[#This Row],[dir]]="REV",-runRBA_RBA_fluxes[[#This Row],[ub]],runRBA_RBA_fluxes[[#This Row],[lb]])</f>
        <v>#N/A</v>
      </c>
      <c r="J1683" s="1" t="e">
        <f>IF(runRBA_RBA_fluxes[[#This Row],[dir]]="REV",-runRBA_RBA_fluxes[[#This Row],[lb]],runRBA_RBA_fluxes[[#This Row],[ub]])</f>
        <v>#N/A</v>
      </c>
      <c r="K1683" s="1" t="e">
        <f>IF(runRBA_RBA_fluxes[[#This Row],[dir]]="REV",-1,1)*runRBA_RBA_fluxes[[#This Row],[flux]]</f>
        <v>#N/A</v>
      </c>
      <c r="L1683" s="1" t="b">
        <f>NOT(ISERROR(IF(runRBA_RBA_fluxes[[#This Row],[tag]]="RXN",MATCH(runRBA_RBA_fluxes[[#This Row],[rxn_base_id]],fba_fluxes[rxn],0),0)))</f>
        <v>1</v>
      </c>
    </row>
    <row r="1684" spans="1:12" hidden="1" x14ac:dyDescent="0.2">
      <c r="A1684" s="1" t="s">
        <v>2378</v>
      </c>
      <c r="B1684">
        <v>1.2284645E-8</v>
      </c>
      <c r="C1684">
        <v>0</v>
      </c>
      <c r="D1684">
        <v>1000.0000000000001</v>
      </c>
      <c r="E1684" t="str">
        <f>_xlfn.TEXTBEFORE(runRBA_RBA_fluxes[[#This Row],[rxn]],"-")</f>
        <v>ENZLOAD</v>
      </c>
      <c r="F1684" t="str">
        <f>IFERROR(_xlfn.TEXTAFTER(_xlfn.TEXTBEFORE(runRBA_RBA_fluxes[[#This Row],[rxn]],"_"&amp;runRBA_RBA_fluxes[[#This Row],[dir]]&amp;"-",-1),runRBA_RBA_fluxes[[#This Row],[tag]]&amp;"-"),"")</f>
        <v>NDPK2_c</v>
      </c>
      <c r="G1684" t="str">
        <f>_xlfn.TEXTAFTER(_xlfn.TEXTBEFORE(runRBA_RBA_fluxes[[#This Row],[rxn]],"-"&amp;runRBA_RBA_fluxes[[#This Row],[enz]],-1),"_",-1)</f>
        <v>FWD</v>
      </c>
      <c r="H1684" t="str">
        <f>_xlfn.TEXTAFTER(runRBA_RBA_fluxes[[#This Row],[rxn]],"-",-1)</f>
        <v>YKL067W</v>
      </c>
      <c r="I1684" s="1">
        <f>IF(runRBA_RBA_fluxes[[#This Row],[dir]]="REV",-runRBA_RBA_fluxes[[#This Row],[ub]],runRBA_RBA_fluxes[[#This Row],[lb]])</f>
        <v>0</v>
      </c>
      <c r="J1684" s="1">
        <f>IF(runRBA_RBA_fluxes[[#This Row],[dir]]="REV",-runRBA_RBA_fluxes[[#This Row],[lb]],runRBA_RBA_fluxes[[#This Row],[ub]])</f>
        <v>1000.0000000000001</v>
      </c>
      <c r="K1684" s="1">
        <f>IF(runRBA_RBA_fluxes[[#This Row],[dir]]="REV",-1,1)*runRBA_RBA_fluxes[[#This Row],[flux]]</f>
        <v>1.2284645E-8</v>
      </c>
      <c r="L1684" s="1" t="b">
        <f>NOT(ISERROR(IF(runRBA_RBA_fluxes[[#This Row],[tag]]="RXN",MATCH(runRBA_RBA_fluxes[[#This Row],[rxn_base_id]],fba_fluxes[rxn],0),0)))</f>
        <v>1</v>
      </c>
    </row>
    <row r="1685" spans="1:12" x14ac:dyDescent="0.2">
      <c r="A1685" s="1" t="s">
        <v>1101</v>
      </c>
      <c r="B1685">
        <v>9.9291905455379994E-3</v>
      </c>
      <c r="C1685">
        <v>0</v>
      </c>
      <c r="D1685">
        <v>1000.0000000000001</v>
      </c>
      <c r="E1685" t="str">
        <f>_xlfn.TEXTBEFORE(runRBA_RBA_fluxes[[#This Row],[rxn]],"-")</f>
        <v>RXN</v>
      </c>
      <c r="F1685" t="str">
        <f>IFERROR(_xlfn.TEXTAFTER(_xlfn.TEXTBEFORE(runRBA_RBA_fluxes[[#This Row],[rxn]],"_"&amp;runRBA_RBA_fluxes[[#This Row],[dir]]&amp;"-",-1),runRBA_RBA_fluxes[[#This Row],[tag]]&amp;"-"),"")</f>
        <v>HSERTA_c</v>
      </c>
      <c r="G1685" t="str">
        <f>_xlfn.TEXTAFTER(_xlfn.TEXTBEFORE(runRBA_RBA_fluxes[[#This Row],[rxn]],"-"&amp;runRBA_RBA_fluxes[[#This Row],[enz]],-1),"_",-1)</f>
        <v>FWD</v>
      </c>
      <c r="H1685" t="str">
        <f>_xlfn.TEXTAFTER(runRBA_RBA_fluxes[[#This Row],[rxn]],"-",-1)</f>
        <v>YNL277W</v>
      </c>
      <c r="I1685" s="1">
        <f>IF(runRBA_RBA_fluxes[[#This Row],[dir]]="REV",-runRBA_RBA_fluxes[[#This Row],[ub]],runRBA_RBA_fluxes[[#This Row],[lb]])</f>
        <v>0</v>
      </c>
      <c r="J1685" s="1">
        <f>IF(runRBA_RBA_fluxes[[#This Row],[dir]]="REV",-runRBA_RBA_fluxes[[#This Row],[lb]],runRBA_RBA_fluxes[[#This Row],[ub]])</f>
        <v>1000.0000000000001</v>
      </c>
      <c r="K1685" s="1">
        <f>IF(runRBA_RBA_fluxes[[#This Row],[dir]]="REV",-1,1)*runRBA_RBA_fluxes[[#This Row],[flux]]</f>
        <v>9.9291905455379994E-3</v>
      </c>
      <c r="L1685" s="1" t="b">
        <f>NOT(ISERROR(IF(runRBA_RBA_fluxes[[#This Row],[tag]]="RXN",MATCH(runRBA_RBA_fluxes[[#This Row],[rxn_base_id]],fba_fluxes[rxn],0),0)))</f>
        <v>1</v>
      </c>
    </row>
    <row r="1686" spans="1:12" hidden="1" x14ac:dyDescent="0.2">
      <c r="A1686" s="1" t="s">
        <v>2379</v>
      </c>
      <c r="B1686">
        <v>7.47137969E-7</v>
      </c>
      <c r="C1686">
        <v>0</v>
      </c>
      <c r="D1686">
        <v>1000.0000000000001</v>
      </c>
      <c r="E1686" t="str">
        <f>_xlfn.TEXTBEFORE(runRBA_RBA_fluxes[[#This Row],[rxn]],"-")</f>
        <v>RIBOSUBSYN</v>
      </c>
      <c r="F1686" t="str">
        <f>IFERROR(_xlfn.TEXTAFTER(_xlfn.TEXTBEFORE(runRBA_RBA_fluxes[[#This Row],[rxn]],"_"&amp;runRBA_RBA_fluxes[[#This Row],[dir]]&amp;"-",-1),runRBA_RBA_fluxes[[#This Row],[tag]]&amp;"-"),"")</f>
        <v/>
      </c>
      <c r="G1686" t="e">
        <f>_xlfn.TEXTAFTER(_xlfn.TEXTBEFORE(runRBA_RBA_fluxes[[#This Row],[rxn]],"-"&amp;runRBA_RBA_fluxes[[#This Row],[enz]],-1),"_",-1)</f>
        <v>#N/A</v>
      </c>
      <c r="H1686" t="str">
        <f>_xlfn.TEXTAFTER(runRBA_RBA_fluxes[[#This Row],[rxn]],"-",-1)</f>
        <v>YLR367W</v>
      </c>
      <c r="I1686" s="1" t="e">
        <f>IF(runRBA_RBA_fluxes[[#This Row],[dir]]="REV",-runRBA_RBA_fluxes[[#This Row],[ub]],runRBA_RBA_fluxes[[#This Row],[lb]])</f>
        <v>#N/A</v>
      </c>
      <c r="J1686" s="1" t="e">
        <f>IF(runRBA_RBA_fluxes[[#This Row],[dir]]="REV",-runRBA_RBA_fluxes[[#This Row],[lb]],runRBA_RBA_fluxes[[#This Row],[ub]])</f>
        <v>#N/A</v>
      </c>
      <c r="K1686" s="1" t="e">
        <f>IF(runRBA_RBA_fluxes[[#This Row],[dir]]="REV",-1,1)*runRBA_RBA_fluxes[[#This Row],[flux]]</f>
        <v>#N/A</v>
      </c>
      <c r="L1686" s="1" t="b">
        <f>NOT(ISERROR(IF(runRBA_RBA_fluxes[[#This Row],[tag]]="RXN",MATCH(runRBA_RBA_fluxes[[#This Row],[rxn_base_id]],fba_fluxes[rxn],0),0)))</f>
        <v>1</v>
      </c>
    </row>
    <row r="1687" spans="1:12" hidden="1" x14ac:dyDescent="0.2">
      <c r="A1687" s="1" t="s">
        <v>2380</v>
      </c>
      <c r="B1687">
        <v>3.6527600000000002E-10</v>
      </c>
      <c r="C1687">
        <v>0</v>
      </c>
      <c r="D1687">
        <v>1000.0000000000001</v>
      </c>
      <c r="E1687" t="str">
        <f>_xlfn.TEXTBEFORE(runRBA_RBA_fluxes[[#This Row],[rxn]],"-")</f>
        <v>ENZLOAD</v>
      </c>
      <c r="F1687" t="str">
        <f>IFERROR(_xlfn.TEXTAFTER(_xlfn.TEXTBEFORE(runRBA_RBA_fluxes[[#This Row],[rxn]],"_"&amp;runRBA_RBA_fluxes[[#This Row],[dir]]&amp;"-",-1),runRBA_RBA_fluxes[[#This Row],[tag]]&amp;"-"),"")</f>
        <v>3OACR200_rm</v>
      </c>
      <c r="G1687" t="str">
        <f>_xlfn.TEXTAFTER(_xlfn.TEXTBEFORE(runRBA_RBA_fluxes[[#This Row],[rxn]],"-"&amp;runRBA_RBA_fluxes[[#This Row],[enz]],-1),"_",-1)</f>
        <v>FWD</v>
      </c>
      <c r="H1687" t="str">
        <f>_xlfn.TEXTAFTER(runRBA_RBA_fluxes[[#This Row],[rxn]],"-",-1)</f>
        <v>YBR159W</v>
      </c>
      <c r="I1687" s="1">
        <f>IF(runRBA_RBA_fluxes[[#This Row],[dir]]="REV",-runRBA_RBA_fluxes[[#This Row],[ub]],runRBA_RBA_fluxes[[#This Row],[lb]])</f>
        <v>0</v>
      </c>
      <c r="J1687" s="1">
        <f>IF(runRBA_RBA_fluxes[[#This Row],[dir]]="REV",-runRBA_RBA_fluxes[[#This Row],[lb]],runRBA_RBA_fluxes[[#This Row],[ub]])</f>
        <v>1000.0000000000001</v>
      </c>
      <c r="K1687" s="1">
        <f>IF(runRBA_RBA_fluxes[[#This Row],[dir]]="REV",-1,1)*runRBA_RBA_fluxes[[#This Row],[flux]]</f>
        <v>3.6527600000000002E-10</v>
      </c>
      <c r="L1687" s="1" t="b">
        <f>NOT(ISERROR(IF(runRBA_RBA_fluxes[[#This Row],[tag]]="RXN",MATCH(runRBA_RBA_fluxes[[#This Row],[rxn_base_id]],fba_fluxes[rxn],0),0)))</f>
        <v>1</v>
      </c>
    </row>
    <row r="1688" spans="1:12" hidden="1" x14ac:dyDescent="0.2">
      <c r="A1688" s="1" t="s">
        <v>2381</v>
      </c>
      <c r="B1688">
        <v>1.2866795E-8</v>
      </c>
      <c r="C1688">
        <v>0</v>
      </c>
      <c r="D1688">
        <v>1000.0000000000001</v>
      </c>
      <c r="E1688" t="str">
        <f>_xlfn.TEXTBEFORE(runRBA_RBA_fluxes[[#This Row],[rxn]],"-")</f>
        <v>PROSYN</v>
      </c>
      <c r="F1688" t="str">
        <f>IFERROR(_xlfn.TEXTAFTER(_xlfn.TEXTBEFORE(runRBA_RBA_fluxes[[#This Row],[rxn]],"_"&amp;runRBA_RBA_fluxes[[#This Row],[dir]]&amp;"-",-1),runRBA_RBA_fluxes[[#This Row],[tag]]&amp;"-"),"")</f>
        <v/>
      </c>
      <c r="G1688" t="e">
        <f>_xlfn.TEXTAFTER(_xlfn.TEXTBEFORE(runRBA_RBA_fluxes[[#This Row],[rxn]],"-"&amp;runRBA_RBA_fluxes[[#This Row],[enz]],-1),"_",-1)</f>
        <v>#N/A</v>
      </c>
      <c r="H1688" t="str">
        <f>_xlfn.TEXTAFTER(runRBA_RBA_fluxes[[#This Row],[rxn]],"-",-1)</f>
        <v>YBR126C</v>
      </c>
      <c r="I1688" s="1" t="e">
        <f>IF(runRBA_RBA_fluxes[[#This Row],[dir]]="REV",-runRBA_RBA_fluxes[[#This Row],[ub]],runRBA_RBA_fluxes[[#This Row],[lb]])</f>
        <v>#N/A</v>
      </c>
      <c r="J1688" s="1" t="e">
        <f>IF(runRBA_RBA_fluxes[[#This Row],[dir]]="REV",-runRBA_RBA_fluxes[[#This Row],[lb]],runRBA_RBA_fluxes[[#This Row],[ub]])</f>
        <v>#N/A</v>
      </c>
      <c r="K1688" s="1" t="e">
        <f>IF(runRBA_RBA_fluxes[[#This Row],[dir]]="REV",-1,1)*runRBA_RBA_fluxes[[#This Row],[flux]]</f>
        <v>#N/A</v>
      </c>
      <c r="L1688" s="1" t="b">
        <f>NOT(ISERROR(IF(runRBA_RBA_fluxes[[#This Row],[tag]]="RXN",MATCH(runRBA_RBA_fluxes[[#This Row],[rxn_base_id]],fba_fluxes[rxn],0),0)))</f>
        <v>1</v>
      </c>
    </row>
    <row r="1689" spans="1:12" hidden="1" x14ac:dyDescent="0.2">
      <c r="A1689" s="1" t="s">
        <v>2382</v>
      </c>
      <c r="B1689">
        <v>1.45075081E-7</v>
      </c>
      <c r="C1689">
        <v>0</v>
      </c>
      <c r="D1689">
        <v>1000.0000000000001</v>
      </c>
      <c r="E1689" t="str">
        <f>_xlfn.TEXTBEFORE(runRBA_RBA_fluxes[[#This Row],[rxn]],"-")</f>
        <v>ENZLOAD</v>
      </c>
      <c r="F1689" t="str">
        <f>IFERROR(_xlfn.TEXTAFTER(_xlfn.TEXTBEFORE(runRBA_RBA_fluxes[[#This Row],[rxn]],"_"&amp;runRBA_RBA_fluxes[[#This Row],[dir]]&amp;"-",-1),runRBA_RBA_fluxes[[#This Row],[tag]]&amp;"-"),"")</f>
        <v>ADSK_c</v>
      </c>
      <c r="G1689" t="str">
        <f>_xlfn.TEXTAFTER(_xlfn.TEXTBEFORE(runRBA_RBA_fluxes[[#This Row],[rxn]],"-"&amp;runRBA_RBA_fluxes[[#This Row],[enz]],-1),"_",-1)</f>
        <v>FWD</v>
      </c>
      <c r="H1689" t="str">
        <f>_xlfn.TEXTAFTER(runRBA_RBA_fluxes[[#This Row],[rxn]],"-",-1)</f>
        <v>YKL001C</v>
      </c>
      <c r="I1689" s="1">
        <f>IF(runRBA_RBA_fluxes[[#This Row],[dir]]="REV",-runRBA_RBA_fluxes[[#This Row],[ub]],runRBA_RBA_fluxes[[#This Row],[lb]])</f>
        <v>0</v>
      </c>
      <c r="J1689" s="1">
        <f>IF(runRBA_RBA_fluxes[[#This Row],[dir]]="REV",-runRBA_RBA_fluxes[[#This Row],[lb]],runRBA_RBA_fluxes[[#This Row],[ub]])</f>
        <v>1000.0000000000001</v>
      </c>
      <c r="K1689" s="1">
        <f>IF(runRBA_RBA_fluxes[[#This Row],[dir]]="REV",-1,1)*runRBA_RBA_fluxes[[#This Row],[flux]]</f>
        <v>1.45075081E-7</v>
      </c>
      <c r="L1689" s="1" t="b">
        <f>NOT(ISERROR(IF(runRBA_RBA_fluxes[[#This Row],[tag]]="RXN",MATCH(runRBA_RBA_fluxes[[#This Row],[rxn_base_id]],fba_fluxes[rxn],0),0)))</f>
        <v>1</v>
      </c>
    </row>
    <row r="1690" spans="1:12" x14ac:dyDescent="0.2">
      <c r="A1690" s="1" t="s">
        <v>1102</v>
      </c>
      <c r="B1690">
        <v>3.4605077036E-5</v>
      </c>
      <c r="C1690">
        <v>0</v>
      </c>
      <c r="D1690">
        <v>1000.0000000000001</v>
      </c>
      <c r="E1690" t="str">
        <f>_xlfn.TEXTBEFORE(runRBA_RBA_fluxes[[#This Row],[rxn]],"-")</f>
        <v>RXN</v>
      </c>
      <c r="F1690" t="str">
        <f>IFERROR(_xlfn.TEXTAFTER(_xlfn.TEXTBEFORE(runRBA_RBA_fluxes[[#This Row],[rxn]],"_"&amp;runRBA_RBA_fluxes[[#This Row],[dir]]&amp;"-",-1),runRBA_RBA_fluxes[[#This Row],[tag]]&amp;"-"),"")</f>
        <v>EX_cu2_e</v>
      </c>
      <c r="G1690" t="str">
        <f>_xlfn.TEXTAFTER(_xlfn.TEXTBEFORE(runRBA_RBA_fluxes[[#This Row],[rxn]],"-"&amp;runRBA_RBA_fluxes[[#This Row],[enz]],-1),"_",-1)</f>
        <v>REV</v>
      </c>
      <c r="H1690" t="str">
        <f>_xlfn.TEXTAFTER(runRBA_RBA_fluxes[[#This Row],[rxn]],"-",-1)</f>
        <v>SPONT</v>
      </c>
      <c r="I1690" s="1">
        <f>IF(runRBA_RBA_fluxes[[#This Row],[dir]]="REV",-runRBA_RBA_fluxes[[#This Row],[ub]],runRBA_RBA_fluxes[[#This Row],[lb]])</f>
        <v>-1000.0000000000001</v>
      </c>
      <c r="J1690" s="1">
        <f>IF(runRBA_RBA_fluxes[[#This Row],[dir]]="REV",-runRBA_RBA_fluxes[[#This Row],[lb]],runRBA_RBA_fluxes[[#This Row],[ub]])</f>
        <v>0</v>
      </c>
      <c r="K1690" s="1">
        <f>IF(runRBA_RBA_fluxes[[#This Row],[dir]]="REV",-1,1)*runRBA_RBA_fluxes[[#This Row],[flux]]</f>
        <v>-3.4605077036E-5</v>
      </c>
      <c r="L1690" s="1" t="b">
        <f>NOT(ISERROR(IF(runRBA_RBA_fluxes[[#This Row],[tag]]="RXN",MATCH(runRBA_RBA_fluxes[[#This Row],[rxn_base_id]],fba_fluxes[rxn],0),0)))</f>
        <v>1</v>
      </c>
    </row>
    <row r="1691" spans="1:12" x14ac:dyDescent="0.2">
      <c r="A1691" s="1" t="s">
        <v>1103</v>
      </c>
      <c r="B1691">
        <v>1.5503547999999999E-8</v>
      </c>
      <c r="C1691">
        <v>0</v>
      </c>
      <c r="D1691">
        <v>1000.0000000000001</v>
      </c>
      <c r="E1691" t="str">
        <f>_xlfn.TEXTBEFORE(runRBA_RBA_fluxes[[#This Row],[rxn]],"-")</f>
        <v>RXN</v>
      </c>
      <c r="F1691" t="str">
        <f>IFERROR(_xlfn.TEXTAFTER(_xlfn.TEXTBEFORE(runRBA_RBA_fluxes[[#This Row],[rxn]],"_"&amp;runRBA_RBA_fluxes[[#This Row],[dir]]&amp;"-",-1),runRBA_RBA_fluxes[[#This Row],[tag]]&amp;"-"),"")</f>
        <v>FACOAL180_l</v>
      </c>
      <c r="G1691" t="str">
        <f>_xlfn.TEXTAFTER(_xlfn.TEXTBEFORE(runRBA_RBA_fluxes[[#This Row],[rxn]],"-"&amp;runRBA_RBA_fluxes[[#This Row],[enz]],-1),"_",-1)</f>
        <v>FWD</v>
      </c>
      <c r="H1691" t="str">
        <f>_xlfn.TEXTAFTER(runRBA_RBA_fluxes[[#This Row],[rxn]],"-",-1)</f>
        <v>YMR246W</v>
      </c>
      <c r="I1691" s="1">
        <f>IF(runRBA_RBA_fluxes[[#This Row],[dir]]="REV",-runRBA_RBA_fluxes[[#This Row],[ub]],runRBA_RBA_fluxes[[#This Row],[lb]])</f>
        <v>0</v>
      </c>
      <c r="J1691" s="1">
        <f>IF(runRBA_RBA_fluxes[[#This Row],[dir]]="REV",-runRBA_RBA_fluxes[[#This Row],[lb]],runRBA_RBA_fluxes[[#This Row],[ub]])</f>
        <v>1000.0000000000001</v>
      </c>
      <c r="K1691" s="1">
        <f>IF(runRBA_RBA_fluxes[[#This Row],[dir]]="REV",-1,1)*runRBA_RBA_fluxes[[#This Row],[flux]]</f>
        <v>1.5503547999999999E-8</v>
      </c>
      <c r="L1691" s="1" t="b">
        <f>NOT(ISERROR(IF(runRBA_RBA_fluxes[[#This Row],[tag]]="RXN",MATCH(runRBA_RBA_fluxes[[#This Row],[rxn_base_id]],fba_fluxes[rxn],0),0)))</f>
        <v>1</v>
      </c>
    </row>
    <row r="1692" spans="1:12" hidden="1" x14ac:dyDescent="0.2">
      <c r="A1692" s="1" t="s">
        <v>2383</v>
      </c>
      <c r="B1692">
        <v>1.4368102642999999E-5</v>
      </c>
      <c r="C1692">
        <v>0</v>
      </c>
      <c r="D1692">
        <v>1000.0000000000001</v>
      </c>
      <c r="E1692" t="str">
        <f>_xlfn.TEXTBEFORE(runRBA_RBA_fluxes[[#This Row],[rxn]],"-")</f>
        <v>PROSYN</v>
      </c>
      <c r="F1692" t="str">
        <f>IFERROR(_xlfn.TEXTAFTER(_xlfn.TEXTBEFORE(runRBA_RBA_fluxes[[#This Row],[rxn]],"_"&amp;runRBA_RBA_fluxes[[#This Row],[dir]]&amp;"-",-1),runRBA_RBA_fluxes[[#This Row],[tag]]&amp;"-"),"")</f>
        <v/>
      </c>
      <c r="G1692" t="e">
        <f>_xlfn.TEXTAFTER(_xlfn.TEXTBEFORE(runRBA_RBA_fluxes[[#This Row],[rxn]],"-"&amp;runRBA_RBA_fluxes[[#This Row],[enz]],-1),"_",-1)</f>
        <v>#N/A</v>
      </c>
      <c r="H1692" t="str">
        <f>_xlfn.TEXTAFTER(runRBA_RBA_fluxes[[#This Row],[rxn]],"-",-1)</f>
        <v>YGR192C</v>
      </c>
      <c r="I1692" s="1" t="e">
        <f>IF(runRBA_RBA_fluxes[[#This Row],[dir]]="REV",-runRBA_RBA_fluxes[[#This Row],[ub]],runRBA_RBA_fluxes[[#This Row],[lb]])</f>
        <v>#N/A</v>
      </c>
      <c r="J1692" s="1" t="e">
        <f>IF(runRBA_RBA_fluxes[[#This Row],[dir]]="REV",-runRBA_RBA_fluxes[[#This Row],[lb]],runRBA_RBA_fluxes[[#This Row],[ub]])</f>
        <v>#N/A</v>
      </c>
      <c r="K1692" s="1" t="e">
        <f>IF(runRBA_RBA_fluxes[[#This Row],[dir]]="REV",-1,1)*runRBA_RBA_fluxes[[#This Row],[flux]]</f>
        <v>#N/A</v>
      </c>
      <c r="L1692" s="1" t="b">
        <f>NOT(ISERROR(IF(runRBA_RBA_fluxes[[#This Row],[tag]]="RXN",MATCH(runRBA_RBA_fluxes[[#This Row],[rxn_base_id]],fba_fluxes[rxn],0),0)))</f>
        <v>1</v>
      </c>
    </row>
    <row r="1693" spans="1:12" hidden="1" x14ac:dyDescent="0.2">
      <c r="A1693" s="1" t="s">
        <v>2384</v>
      </c>
      <c r="B1693">
        <v>9.0542968999999999E-8</v>
      </c>
      <c r="C1693">
        <v>0</v>
      </c>
      <c r="D1693">
        <v>1000.0000000000001</v>
      </c>
      <c r="E1693" t="str">
        <f>_xlfn.TEXTBEFORE(runRBA_RBA_fluxes[[#This Row],[rxn]],"-")</f>
        <v>PROSYN</v>
      </c>
      <c r="F1693" t="str">
        <f>IFERROR(_xlfn.TEXTAFTER(_xlfn.TEXTBEFORE(runRBA_RBA_fluxes[[#This Row],[rxn]],"_"&amp;runRBA_RBA_fluxes[[#This Row],[dir]]&amp;"-",-1),runRBA_RBA_fluxes[[#This Row],[tag]]&amp;"-"),"")</f>
        <v/>
      </c>
      <c r="G1693" t="e">
        <f>_xlfn.TEXTAFTER(_xlfn.TEXTBEFORE(runRBA_RBA_fluxes[[#This Row],[rxn]],"-"&amp;runRBA_RBA_fluxes[[#This Row],[enz]],-1),"_",-1)</f>
        <v>#N/A</v>
      </c>
      <c r="H1693" t="str">
        <f>_xlfn.TEXTAFTER(runRBA_RBA_fluxes[[#This Row],[rxn]],"-",-1)</f>
        <v>YKL167C</v>
      </c>
      <c r="I1693" s="1" t="e">
        <f>IF(runRBA_RBA_fluxes[[#This Row],[dir]]="REV",-runRBA_RBA_fluxes[[#This Row],[ub]],runRBA_RBA_fluxes[[#This Row],[lb]])</f>
        <v>#N/A</v>
      </c>
      <c r="J1693" s="1" t="e">
        <f>IF(runRBA_RBA_fluxes[[#This Row],[dir]]="REV",-runRBA_RBA_fluxes[[#This Row],[lb]],runRBA_RBA_fluxes[[#This Row],[ub]])</f>
        <v>#N/A</v>
      </c>
      <c r="K1693" s="1" t="e">
        <f>IF(runRBA_RBA_fluxes[[#This Row],[dir]]="REV",-1,1)*runRBA_RBA_fluxes[[#This Row],[flux]]</f>
        <v>#N/A</v>
      </c>
      <c r="L1693" s="1" t="b">
        <f>NOT(ISERROR(IF(runRBA_RBA_fluxes[[#This Row],[tag]]="RXN",MATCH(runRBA_RBA_fluxes[[#This Row],[rxn_base_id]],fba_fluxes[rxn],0),0)))</f>
        <v>1</v>
      </c>
    </row>
    <row r="1694" spans="1:12" hidden="1" x14ac:dyDescent="0.2">
      <c r="A1694" s="1" t="s">
        <v>2385</v>
      </c>
      <c r="B1694">
        <v>9.0542968999999999E-8</v>
      </c>
      <c r="C1694">
        <v>0</v>
      </c>
      <c r="D1694">
        <v>1000.0000000000001</v>
      </c>
      <c r="E1694" t="str">
        <f>_xlfn.TEXTBEFORE(runRBA_RBA_fluxes[[#This Row],[rxn]],"-")</f>
        <v>RIBOSUBSYN</v>
      </c>
      <c r="F1694" t="str">
        <f>IFERROR(_xlfn.TEXTAFTER(_xlfn.TEXTBEFORE(runRBA_RBA_fluxes[[#This Row],[rxn]],"_"&amp;runRBA_RBA_fluxes[[#This Row],[dir]]&amp;"-",-1),runRBA_RBA_fluxes[[#This Row],[tag]]&amp;"-"),"")</f>
        <v/>
      </c>
      <c r="G1694" t="e">
        <f>_xlfn.TEXTAFTER(_xlfn.TEXTBEFORE(runRBA_RBA_fluxes[[#This Row],[rxn]],"-"&amp;runRBA_RBA_fluxes[[#This Row],[enz]],-1),"_",-1)</f>
        <v>#N/A</v>
      </c>
      <c r="H1694" t="str">
        <f>_xlfn.TEXTAFTER(runRBA_RBA_fluxes[[#This Row],[rxn]],"-",-1)</f>
        <v>YBL090W</v>
      </c>
      <c r="I1694" s="1" t="e">
        <f>IF(runRBA_RBA_fluxes[[#This Row],[dir]]="REV",-runRBA_RBA_fluxes[[#This Row],[ub]],runRBA_RBA_fluxes[[#This Row],[lb]])</f>
        <v>#N/A</v>
      </c>
      <c r="J1694" s="1" t="e">
        <f>IF(runRBA_RBA_fluxes[[#This Row],[dir]]="REV",-runRBA_RBA_fluxes[[#This Row],[lb]],runRBA_RBA_fluxes[[#This Row],[ub]])</f>
        <v>#N/A</v>
      </c>
      <c r="K1694" s="1" t="e">
        <f>IF(runRBA_RBA_fluxes[[#This Row],[dir]]="REV",-1,1)*runRBA_RBA_fluxes[[#This Row],[flux]]</f>
        <v>#N/A</v>
      </c>
      <c r="L1694" s="1" t="b">
        <f>NOT(ISERROR(IF(runRBA_RBA_fluxes[[#This Row],[tag]]="RXN",MATCH(runRBA_RBA_fluxes[[#This Row],[rxn_base_id]],fba_fluxes[rxn],0),0)))</f>
        <v>1</v>
      </c>
    </row>
    <row r="1695" spans="1:12" x14ac:dyDescent="0.2">
      <c r="A1695" s="1" t="s">
        <v>1104</v>
      </c>
      <c r="B1695">
        <v>0.63902672456354404</v>
      </c>
      <c r="C1695">
        <v>0</v>
      </c>
      <c r="D1695">
        <v>1000.0000000000001</v>
      </c>
      <c r="E1695" t="str">
        <f>_xlfn.TEXTBEFORE(runRBA_RBA_fluxes[[#This Row],[rxn]],"-")</f>
        <v>RXN</v>
      </c>
      <c r="F1695" t="str">
        <f>IFERROR(_xlfn.TEXTAFTER(_xlfn.TEXTBEFORE(runRBA_RBA_fluxes[[#This Row],[rxn]],"_"&amp;runRBA_RBA_fluxes[[#This Row],[dir]]&amp;"-",-1),runRBA_RBA_fluxes[[#This Row],[tag]]&amp;"-"),"")</f>
        <v>ADK1_c</v>
      </c>
      <c r="G1695" t="str">
        <f>_xlfn.TEXTAFTER(_xlfn.TEXTBEFORE(runRBA_RBA_fluxes[[#This Row],[rxn]],"-"&amp;runRBA_RBA_fluxes[[#This Row],[enz]],-1),"_",-1)</f>
        <v>FWD</v>
      </c>
      <c r="H1695" t="str">
        <f>_xlfn.TEXTAFTER(runRBA_RBA_fluxes[[#This Row],[rxn]],"-",-1)</f>
        <v>YDL166C</v>
      </c>
      <c r="I1695" s="1">
        <f>IF(runRBA_RBA_fluxes[[#This Row],[dir]]="REV",-runRBA_RBA_fluxes[[#This Row],[ub]],runRBA_RBA_fluxes[[#This Row],[lb]])</f>
        <v>0</v>
      </c>
      <c r="J1695" s="1">
        <f>IF(runRBA_RBA_fluxes[[#This Row],[dir]]="REV",-runRBA_RBA_fluxes[[#This Row],[lb]],runRBA_RBA_fluxes[[#This Row],[ub]])</f>
        <v>1000.0000000000001</v>
      </c>
      <c r="K1695" s="1">
        <f>IF(runRBA_RBA_fluxes[[#This Row],[dir]]="REV",-1,1)*runRBA_RBA_fluxes[[#This Row],[flux]]</f>
        <v>0.63902672456354404</v>
      </c>
      <c r="L1695" s="1" t="b">
        <f>NOT(ISERROR(IF(runRBA_RBA_fluxes[[#This Row],[tag]]="RXN",MATCH(runRBA_RBA_fluxes[[#This Row],[rxn_base_id]],fba_fluxes[rxn],0),0)))</f>
        <v>1</v>
      </c>
    </row>
    <row r="1696" spans="1:12" hidden="1" x14ac:dyDescent="0.2">
      <c r="A1696" s="1" t="s">
        <v>2386</v>
      </c>
      <c r="B1696">
        <v>3.6527600000000002E-10</v>
      </c>
      <c r="C1696">
        <v>0</v>
      </c>
      <c r="D1696">
        <v>1000.0000000000001</v>
      </c>
      <c r="E1696" t="str">
        <f>_xlfn.TEXTBEFORE(runRBA_RBA_fluxes[[#This Row],[rxn]],"-")</f>
        <v>ENZLOAD</v>
      </c>
      <c r="F1696" t="str">
        <f>IFERROR(_xlfn.TEXTAFTER(_xlfn.TEXTBEFORE(runRBA_RBA_fluxes[[#This Row],[rxn]],"_"&amp;runRBA_RBA_fluxes[[#This Row],[dir]]&amp;"-",-1),runRBA_RBA_fluxes[[#This Row],[tag]]&amp;"-"),"")</f>
        <v>3OACE200_rm</v>
      </c>
      <c r="G1696" t="str">
        <f>_xlfn.TEXTAFTER(_xlfn.TEXTBEFORE(runRBA_RBA_fluxes[[#This Row],[rxn]],"-"&amp;runRBA_RBA_fluxes[[#This Row],[enz]],-1),"_",-1)</f>
        <v>FWD</v>
      </c>
      <c r="H1696" t="str">
        <f>_xlfn.TEXTAFTER(runRBA_RBA_fluxes[[#This Row],[rxn]],"-",-1)</f>
        <v>YLR372W</v>
      </c>
      <c r="I1696" s="1">
        <f>IF(runRBA_RBA_fluxes[[#This Row],[dir]]="REV",-runRBA_RBA_fluxes[[#This Row],[ub]],runRBA_RBA_fluxes[[#This Row],[lb]])</f>
        <v>0</v>
      </c>
      <c r="J1696" s="1">
        <f>IF(runRBA_RBA_fluxes[[#This Row],[dir]]="REV",-runRBA_RBA_fluxes[[#This Row],[lb]],runRBA_RBA_fluxes[[#This Row],[ub]])</f>
        <v>1000.0000000000001</v>
      </c>
      <c r="K1696" s="1">
        <f>IF(runRBA_RBA_fluxes[[#This Row],[dir]]="REV",-1,1)*runRBA_RBA_fluxes[[#This Row],[flux]]</f>
        <v>3.6527600000000002E-10</v>
      </c>
      <c r="L1696" s="1" t="b">
        <f>NOT(ISERROR(IF(runRBA_RBA_fluxes[[#This Row],[tag]]="RXN",MATCH(runRBA_RBA_fluxes[[#This Row],[rxn_base_id]],fba_fluxes[rxn],0),0)))</f>
        <v>1</v>
      </c>
    </row>
    <row r="1697" spans="1:12" hidden="1" x14ac:dyDescent="0.2">
      <c r="A1697" s="1" t="s">
        <v>2387</v>
      </c>
      <c r="B1697">
        <v>9.0542968999999999E-8</v>
      </c>
      <c r="C1697">
        <v>0</v>
      </c>
      <c r="D1697">
        <v>1000.0000000000001</v>
      </c>
      <c r="E1697" t="str">
        <f>_xlfn.TEXTBEFORE(runRBA_RBA_fluxes[[#This Row],[rxn]],"-")</f>
        <v>PROSYN</v>
      </c>
      <c r="F1697" t="str">
        <f>IFERROR(_xlfn.TEXTAFTER(_xlfn.TEXTBEFORE(runRBA_RBA_fluxes[[#This Row],[rxn]],"_"&amp;runRBA_RBA_fluxes[[#This Row],[dir]]&amp;"-",-1),runRBA_RBA_fluxes[[#This Row],[tag]]&amp;"-"),"")</f>
        <v/>
      </c>
      <c r="G1697" t="e">
        <f>_xlfn.TEXTAFTER(_xlfn.TEXTBEFORE(runRBA_RBA_fluxes[[#This Row],[rxn]],"-"&amp;runRBA_RBA_fluxes[[#This Row],[enz]],-1),"_",-1)</f>
        <v>#N/A</v>
      </c>
      <c r="H1697" t="str">
        <f>_xlfn.TEXTAFTER(runRBA_RBA_fluxes[[#This Row],[rxn]],"-",-1)</f>
        <v>YPL013C</v>
      </c>
      <c r="I1697" s="1" t="e">
        <f>IF(runRBA_RBA_fluxes[[#This Row],[dir]]="REV",-runRBA_RBA_fluxes[[#This Row],[ub]],runRBA_RBA_fluxes[[#This Row],[lb]])</f>
        <v>#N/A</v>
      </c>
      <c r="J1697" s="1" t="e">
        <f>IF(runRBA_RBA_fluxes[[#This Row],[dir]]="REV",-runRBA_RBA_fluxes[[#This Row],[lb]],runRBA_RBA_fluxes[[#This Row],[ub]])</f>
        <v>#N/A</v>
      </c>
      <c r="K1697" s="1" t="e">
        <f>IF(runRBA_RBA_fluxes[[#This Row],[dir]]="REV",-1,1)*runRBA_RBA_fluxes[[#This Row],[flux]]</f>
        <v>#N/A</v>
      </c>
      <c r="L1697" s="1" t="b">
        <f>NOT(ISERROR(IF(runRBA_RBA_fluxes[[#This Row],[tag]]="RXN",MATCH(runRBA_RBA_fluxes[[#This Row],[rxn_base_id]],fba_fluxes[rxn],0),0)))</f>
        <v>1</v>
      </c>
    </row>
    <row r="1698" spans="1:12" x14ac:dyDescent="0.2">
      <c r="A1698" s="1" t="s">
        <v>1105</v>
      </c>
      <c r="B1698">
        <v>1.6890639356049999E-3</v>
      </c>
      <c r="C1698">
        <v>0</v>
      </c>
      <c r="D1698">
        <v>1000.0000000000001</v>
      </c>
      <c r="E1698" t="str">
        <f>_xlfn.TEXTBEFORE(runRBA_RBA_fluxes[[#This Row],[rxn]],"-")</f>
        <v>RXN</v>
      </c>
      <c r="F1698" t="str">
        <f>IFERROR(_xlfn.TEXTAFTER(_xlfn.TEXTBEFORE(runRBA_RBA_fluxes[[#This Row],[rxn]],"_"&amp;runRBA_RBA_fluxes[[#This Row],[dir]]&amp;"-",-1),runRBA_RBA_fluxes[[#This Row],[tag]]&amp;"-"),"")</f>
        <v>CDPDAGS_rm</v>
      </c>
      <c r="G1698" t="str">
        <f>_xlfn.TEXTAFTER(_xlfn.TEXTBEFORE(runRBA_RBA_fluxes[[#This Row],[rxn]],"-"&amp;runRBA_RBA_fluxes[[#This Row],[enz]],-1),"_",-1)</f>
        <v>FWD</v>
      </c>
      <c r="H1698" t="str">
        <f>_xlfn.TEXTAFTER(runRBA_RBA_fluxes[[#This Row],[rxn]],"-",-1)</f>
        <v>YBR029C</v>
      </c>
      <c r="I1698" s="1">
        <f>IF(runRBA_RBA_fluxes[[#This Row],[dir]]="REV",-runRBA_RBA_fluxes[[#This Row],[ub]],runRBA_RBA_fluxes[[#This Row],[lb]])</f>
        <v>0</v>
      </c>
      <c r="J1698" s="1">
        <f>IF(runRBA_RBA_fluxes[[#This Row],[dir]]="REV",-runRBA_RBA_fluxes[[#This Row],[lb]],runRBA_RBA_fluxes[[#This Row],[ub]])</f>
        <v>1000.0000000000001</v>
      </c>
      <c r="K1698" s="1">
        <f>IF(runRBA_RBA_fluxes[[#This Row],[dir]]="REV",-1,1)*runRBA_RBA_fluxes[[#This Row],[flux]]</f>
        <v>1.6890639356049999E-3</v>
      </c>
      <c r="L1698" s="1" t="b">
        <f>NOT(ISERROR(IF(runRBA_RBA_fluxes[[#This Row],[tag]]="RXN",MATCH(runRBA_RBA_fluxes[[#This Row],[rxn_base_id]],fba_fluxes[rxn],0),0)))</f>
        <v>1</v>
      </c>
    </row>
    <row r="1699" spans="1:12" hidden="1" x14ac:dyDescent="0.2">
      <c r="A1699" s="1" t="s">
        <v>2388</v>
      </c>
      <c r="B1699">
        <v>4.0889257999999999E-8</v>
      </c>
      <c r="C1699">
        <v>0</v>
      </c>
      <c r="D1699">
        <v>1000.0000000000001</v>
      </c>
      <c r="E1699" t="str">
        <f>_xlfn.TEXTBEFORE(runRBA_RBA_fluxes[[#This Row],[rxn]],"-")</f>
        <v>PROSYN</v>
      </c>
      <c r="F1699" t="str">
        <f>IFERROR(_xlfn.TEXTAFTER(_xlfn.TEXTBEFORE(runRBA_RBA_fluxes[[#This Row],[rxn]],"_"&amp;runRBA_RBA_fluxes[[#This Row],[dir]]&amp;"-",-1),runRBA_RBA_fluxes[[#This Row],[tag]]&amp;"-"),"")</f>
        <v/>
      </c>
      <c r="G1699" t="e">
        <f>_xlfn.TEXTAFTER(_xlfn.TEXTBEFORE(runRBA_RBA_fluxes[[#This Row],[rxn]],"-"&amp;runRBA_RBA_fluxes[[#This Row],[enz]],-1),"_",-1)</f>
        <v>#N/A</v>
      </c>
      <c r="H1699" t="str">
        <f>_xlfn.TEXTAFTER(runRBA_RBA_fluxes[[#This Row],[rxn]],"-",-1)</f>
        <v>YLR028C</v>
      </c>
      <c r="I1699" s="1" t="e">
        <f>IF(runRBA_RBA_fluxes[[#This Row],[dir]]="REV",-runRBA_RBA_fluxes[[#This Row],[ub]],runRBA_RBA_fluxes[[#This Row],[lb]])</f>
        <v>#N/A</v>
      </c>
      <c r="J1699" s="1" t="e">
        <f>IF(runRBA_RBA_fluxes[[#This Row],[dir]]="REV",-runRBA_RBA_fluxes[[#This Row],[lb]],runRBA_RBA_fluxes[[#This Row],[ub]])</f>
        <v>#N/A</v>
      </c>
      <c r="K1699" s="1" t="e">
        <f>IF(runRBA_RBA_fluxes[[#This Row],[dir]]="REV",-1,1)*runRBA_RBA_fluxes[[#This Row],[flux]]</f>
        <v>#N/A</v>
      </c>
      <c r="L1699" s="1" t="b">
        <f>NOT(ISERROR(IF(runRBA_RBA_fluxes[[#This Row],[tag]]="RXN",MATCH(runRBA_RBA_fluxes[[#This Row],[rxn_base_id]],fba_fluxes[rxn],0),0)))</f>
        <v>1</v>
      </c>
    </row>
    <row r="1700" spans="1:12" x14ac:dyDescent="0.2">
      <c r="A1700" s="1" t="s">
        <v>1106</v>
      </c>
      <c r="B1700">
        <v>0.45500401053469303</v>
      </c>
      <c r="C1700">
        <v>0</v>
      </c>
      <c r="D1700">
        <v>1000.0000000000001</v>
      </c>
      <c r="E1700" t="str">
        <f>_xlfn.TEXTBEFORE(runRBA_RBA_fluxes[[#This Row],[rxn]],"-")</f>
        <v>RXN</v>
      </c>
      <c r="F1700" t="str">
        <f>IFERROR(_xlfn.TEXTAFTER(_xlfn.TEXTBEFORE(runRBA_RBA_fluxes[[#This Row],[rxn]],"_"&amp;runRBA_RBA_fluxes[[#This Row],[dir]]&amp;"-",-1),runRBA_RBA_fluxes[[#This Row],[tag]]&amp;"-"),"")</f>
        <v>PSP_L_c</v>
      </c>
      <c r="G1700" t="str">
        <f>_xlfn.TEXTAFTER(_xlfn.TEXTBEFORE(runRBA_RBA_fluxes[[#This Row],[rxn]],"-"&amp;runRBA_RBA_fluxes[[#This Row],[enz]],-1),"_",-1)</f>
        <v>FWD</v>
      </c>
      <c r="H1700" t="str">
        <f>_xlfn.TEXTAFTER(runRBA_RBA_fluxes[[#This Row],[rxn]],"-",-1)</f>
        <v>YGR208W</v>
      </c>
      <c r="I1700" s="1">
        <f>IF(runRBA_RBA_fluxes[[#This Row],[dir]]="REV",-runRBA_RBA_fluxes[[#This Row],[ub]],runRBA_RBA_fluxes[[#This Row],[lb]])</f>
        <v>0</v>
      </c>
      <c r="J1700" s="1">
        <f>IF(runRBA_RBA_fluxes[[#This Row],[dir]]="REV",-runRBA_RBA_fluxes[[#This Row],[lb]],runRBA_RBA_fluxes[[#This Row],[ub]])</f>
        <v>1000.0000000000001</v>
      </c>
      <c r="K1700" s="1">
        <f>IF(runRBA_RBA_fluxes[[#This Row],[dir]]="REV",-1,1)*runRBA_RBA_fluxes[[#This Row],[flux]]</f>
        <v>0.45500401053469303</v>
      </c>
      <c r="L1700" s="1" t="b">
        <f>NOT(ISERROR(IF(runRBA_RBA_fluxes[[#This Row],[tag]]="RXN",MATCH(runRBA_RBA_fluxes[[#This Row],[rxn_base_id]],fba_fluxes[rxn],0),0)))</f>
        <v>1</v>
      </c>
    </row>
    <row r="1701" spans="1:12" x14ac:dyDescent="0.2">
      <c r="A1701" s="1" t="s">
        <v>1107</v>
      </c>
      <c r="B1701">
        <v>1.9325025639999999E-5</v>
      </c>
      <c r="C1701">
        <v>0</v>
      </c>
      <c r="D1701">
        <v>1000.0000000000001</v>
      </c>
      <c r="E1701" t="str">
        <f>_xlfn.TEXTBEFORE(runRBA_RBA_fluxes[[#This Row],[rxn]],"-")</f>
        <v>RXN</v>
      </c>
      <c r="F1701" t="str">
        <f>IFERROR(_xlfn.TEXTAFTER(_xlfn.TEXTBEFORE(runRBA_RBA_fluxes[[#This Row],[rxn]],"_"&amp;runRBA_RBA_fluxes[[#This Row],[dir]]&amp;"-",-1),runRBA_RBA_fluxes[[#This Row],[tag]]&amp;"-"),"")</f>
        <v>PTPAT_c</v>
      </c>
      <c r="G1701" t="str">
        <f>_xlfn.TEXTAFTER(_xlfn.TEXTBEFORE(runRBA_RBA_fluxes[[#This Row],[rxn]],"-"&amp;runRBA_RBA_fluxes[[#This Row],[enz]],-1),"_",-1)</f>
        <v>FWD</v>
      </c>
      <c r="H1701" t="str">
        <f>_xlfn.TEXTAFTER(runRBA_RBA_fluxes[[#This Row],[rxn]],"-",-1)</f>
        <v>YGR277C</v>
      </c>
      <c r="I1701" s="1">
        <f>IF(runRBA_RBA_fluxes[[#This Row],[dir]]="REV",-runRBA_RBA_fluxes[[#This Row],[ub]],runRBA_RBA_fluxes[[#This Row],[lb]])</f>
        <v>0</v>
      </c>
      <c r="J1701" s="1">
        <f>IF(runRBA_RBA_fluxes[[#This Row],[dir]]="REV",-runRBA_RBA_fluxes[[#This Row],[lb]],runRBA_RBA_fluxes[[#This Row],[ub]])</f>
        <v>1000.0000000000001</v>
      </c>
      <c r="K1701" s="1">
        <f>IF(runRBA_RBA_fluxes[[#This Row],[dir]]="REV",-1,1)*runRBA_RBA_fluxes[[#This Row],[flux]]</f>
        <v>1.9325025639999999E-5</v>
      </c>
      <c r="L1701" s="1" t="b">
        <f>NOT(ISERROR(IF(runRBA_RBA_fluxes[[#This Row],[tag]]="RXN",MATCH(runRBA_RBA_fluxes[[#This Row],[rxn_base_id]],fba_fluxes[rxn],0),0)))</f>
        <v>1</v>
      </c>
    </row>
    <row r="1702" spans="1:12" hidden="1" x14ac:dyDescent="0.2">
      <c r="A1702" s="1" t="s">
        <v>2389</v>
      </c>
      <c r="B1702">
        <v>8.9886420000000003E-9</v>
      </c>
      <c r="C1702">
        <v>0</v>
      </c>
      <c r="D1702">
        <v>1000.0000000000001</v>
      </c>
      <c r="E1702" t="str">
        <f>_xlfn.TEXTBEFORE(runRBA_RBA_fluxes[[#This Row],[rxn]],"-")</f>
        <v>ENZSYN</v>
      </c>
      <c r="F1702" t="str">
        <f>IFERROR(_xlfn.TEXTAFTER(_xlfn.TEXTBEFORE(runRBA_RBA_fluxes[[#This Row],[rxn]],"_"&amp;runRBA_RBA_fluxes[[#This Row],[dir]]&amp;"-",-1),runRBA_RBA_fluxes[[#This Row],[tag]]&amp;"-"),"")</f>
        <v/>
      </c>
      <c r="G1702" t="e">
        <f>_xlfn.TEXTAFTER(_xlfn.TEXTBEFORE(runRBA_RBA_fluxes[[#This Row],[rxn]],"-"&amp;runRBA_RBA_fluxes[[#This Row],[enz]],-1),"_",-1)</f>
        <v>#N/A</v>
      </c>
      <c r="H1702" t="str">
        <f>_xlfn.TEXTAFTER(runRBA_RBA_fluxes[[#This Row],[rxn]],"-",-1)</f>
        <v>YBR117C</v>
      </c>
      <c r="I1702" s="1" t="e">
        <f>IF(runRBA_RBA_fluxes[[#This Row],[dir]]="REV",-runRBA_RBA_fluxes[[#This Row],[ub]],runRBA_RBA_fluxes[[#This Row],[lb]])</f>
        <v>#N/A</v>
      </c>
      <c r="J1702" s="1" t="e">
        <f>IF(runRBA_RBA_fluxes[[#This Row],[dir]]="REV",-runRBA_RBA_fluxes[[#This Row],[lb]],runRBA_RBA_fluxes[[#This Row],[ub]])</f>
        <v>#N/A</v>
      </c>
      <c r="K1702" s="1" t="e">
        <f>IF(runRBA_RBA_fluxes[[#This Row],[dir]]="REV",-1,1)*runRBA_RBA_fluxes[[#This Row],[flux]]</f>
        <v>#N/A</v>
      </c>
      <c r="L1702" s="1" t="b">
        <f>NOT(ISERROR(IF(runRBA_RBA_fluxes[[#This Row],[tag]]="RXN",MATCH(runRBA_RBA_fluxes[[#This Row],[rxn_base_id]],fba_fluxes[rxn],0),0)))</f>
        <v>1</v>
      </c>
    </row>
    <row r="1703" spans="1:12" x14ac:dyDescent="0.2">
      <c r="A1703" s="1" t="s">
        <v>1108</v>
      </c>
      <c r="B1703">
        <v>2.3668337414300001E-4</v>
      </c>
      <c r="C1703">
        <v>0</v>
      </c>
      <c r="D1703">
        <v>1000.0000000000001</v>
      </c>
      <c r="E1703" t="str">
        <f>_xlfn.TEXTBEFORE(runRBA_RBA_fluxes[[#This Row],[rxn]],"-")</f>
        <v>RXN</v>
      </c>
      <c r="F1703" t="str">
        <f>IFERROR(_xlfn.TEXTAFTER(_xlfn.TEXTBEFORE(runRBA_RBA_fluxes[[#This Row],[rxn]],"_"&amp;runRBA_RBA_fluxes[[#This Row],[dir]]&amp;"-",-1),runRBA_RBA_fluxes[[#This Row],[tag]]&amp;"-"),"")</f>
        <v>DCYTD_c</v>
      </c>
      <c r="G1703" t="str">
        <f>_xlfn.TEXTAFTER(_xlfn.TEXTBEFORE(runRBA_RBA_fluxes[[#This Row],[rxn]],"-"&amp;runRBA_RBA_fluxes[[#This Row],[enz]],-1),"_",-1)</f>
        <v>FWD</v>
      </c>
      <c r="H1703" t="str">
        <f>_xlfn.TEXTAFTER(runRBA_RBA_fluxes[[#This Row],[rxn]],"-",-1)</f>
        <v>YLR245C</v>
      </c>
      <c r="I1703" s="1">
        <f>IF(runRBA_RBA_fluxes[[#This Row],[dir]]="REV",-runRBA_RBA_fluxes[[#This Row],[ub]],runRBA_RBA_fluxes[[#This Row],[lb]])</f>
        <v>0</v>
      </c>
      <c r="J1703" s="1">
        <f>IF(runRBA_RBA_fluxes[[#This Row],[dir]]="REV",-runRBA_RBA_fluxes[[#This Row],[lb]],runRBA_RBA_fluxes[[#This Row],[ub]])</f>
        <v>1000.0000000000001</v>
      </c>
      <c r="K1703" s="1">
        <f>IF(runRBA_RBA_fluxes[[#This Row],[dir]]="REV",-1,1)*runRBA_RBA_fluxes[[#This Row],[flux]]</f>
        <v>2.3668337414300001E-4</v>
      </c>
      <c r="L1703" s="1" t="b">
        <f>NOT(ISERROR(IF(runRBA_RBA_fluxes[[#This Row],[tag]]="RXN",MATCH(runRBA_RBA_fluxes[[#This Row],[rxn_base_id]],fba_fluxes[rxn],0),0)))</f>
        <v>1</v>
      </c>
    </row>
    <row r="1704" spans="1:12" hidden="1" x14ac:dyDescent="0.2">
      <c r="A1704" s="1" t="s">
        <v>2390</v>
      </c>
      <c r="B1704">
        <v>9.0542968999999999E-8</v>
      </c>
      <c r="C1704">
        <v>0</v>
      </c>
      <c r="D1704">
        <v>1000.0000000000001</v>
      </c>
      <c r="E1704" t="str">
        <f>_xlfn.TEXTBEFORE(runRBA_RBA_fluxes[[#This Row],[rxn]],"-")</f>
        <v>RIBOSUBSYN</v>
      </c>
      <c r="F1704" t="str">
        <f>IFERROR(_xlfn.TEXTAFTER(_xlfn.TEXTBEFORE(runRBA_RBA_fluxes[[#This Row],[rxn]],"_"&amp;runRBA_RBA_fluxes[[#This Row],[dir]]&amp;"-",-1),runRBA_RBA_fluxes[[#This Row],[tag]]&amp;"-"),"")</f>
        <v/>
      </c>
      <c r="G1704" t="e">
        <f>_xlfn.TEXTAFTER(_xlfn.TEXTBEFORE(runRBA_RBA_fluxes[[#This Row],[rxn]],"-"&amp;runRBA_RBA_fluxes[[#This Row],[enz]],-1),"_",-1)</f>
        <v>#N/A</v>
      </c>
      <c r="H1704" t="str">
        <f>_xlfn.TEXTAFTER(runRBA_RBA_fluxes[[#This Row],[rxn]],"-",-1)</f>
        <v>YDR462W</v>
      </c>
      <c r="I1704" s="1" t="e">
        <f>IF(runRBA_RBA_fluxes[[#This Row],[dir]]="REV",-runRBA_RBA_fluxes[[#This Row],[ub]],runRBA_RBA_fluxes[[#This Row],[lb]])</f>
        <v>#N/A</v>
      </c>
      <c r="J1704" s="1" t="e">
        <f>IF(runRBA_RBA_fluxes[[#This Row],[dir]]="REV",-runRBA_RBA_fluxes[[#This Row],[lb]],runRBA_RBA_fluxes[[#This Row],[ub]])</f>
        <v>#N/A</v>
      </c>
      <c r="K1704" s="1" t="e">
        <f>IF(runRBA_RBA_fluxes[[#This Row],[dir]]="REV",-1,1)*runRBA_RBA_fluxes[[#This Row],[flux]]</f>
        <v>#N/A</v>
      </c>
      <c r="L1704" s="1" t="b">
        <f>NOT(ISERROR(IF(runRBA_RBA_fluxes[[#This Row],[tag]]="RXN",MATCH(runRBA_RBA_fluxes[[#This Row],[rxn_base_id]],fba_fluxes[rxn],0),0)))</f>
        <v>1</v>
      </c>
    </row>
    <row r="1705" spans="1:12" hidden="1" x14ac:dyDescent="0.2">
      <c r="A1705" s="1" t="s">
        <v>2391</v>
      </c>
      <c r="B1705">
        <v>1.244332E-8</v>
      </c>
      <c r="C1705">
        <v>0</v>
      </c>
      <c r="D1705">
        <v>1000.0000000000001</v>
      </c>
      <c r="E1705" t="str">
        <f>_xlfn.TEXTBEFORE(runRBA_RBA_fluxes[[#This Row],[rxn]],"-")</f>
        <v>ENZLOAD</v>
      </c>
      <c r="F1705" t="str">
        <f>IFERROR(_xlfn.TEXTAFTER(_xlfn.TEXTBEFORE(runRBA_RBA_fluxes[[#This Row],[rxn]],"_"&amp;runRBA_RBA_fluxes[[#This Row],[dir]]&amp;"-",-1),runRBA_RBA_fluxes[[#This Row],[tag]]&amp;"-"),"")</f>
        <v>CTPS2_c</v>
      </c>
      <c r="G1705" t="str">
        <f>_xlfn.TEXTAFTER(_xlfn.TEXTBEFORE(runRBA_RBA_fluxes[[#This Row],[rxn]],"-"&amp;runRBA_RBA_fluxes[[#This Row],[enz]],-1),"_",-1)</f>
        <v>FWD</v>
      </c>
      <c r="H1705" t="str">
        <f>_xlfn.TEXTAFTER(runRBA_RBA_fluxes[[#This Row],[rxn]],"-",-1)</f>
        <v>YJR103W</v>
      </c>
      <c r="I1705" s="1">
        <f>IF(runRBA_RBA_fluxes[[#This Row],[dir]]="REV",-runRBA_RBA_fluxes[[#This Row],[ub]],runRBA_RBA_fluxes[[#This Row],[lb]])</f>
        <v>0</v>
      </c>
      <c r="J1705" s="1">
        <f>IF(runRBA_RBA_fluxes[[#This Row],[dir]]="REV",-runRBA_RBA_fluxes[[#This Row],[lb]],runRBA_RBA_fluxes[[#This Row],[ub]])</f>
        <v>1000.0000000000001</v>
      </c>
      <c r="K1705" s="1">
        <f>IF(runRBA_RBA_fluxes[[#This Row],[dir]]="REV",-1,1)*runRBA_RBA_fluxes[[#This Row],[flux]]</f>
        <v>1.244332E-8</v>
      </c>
      <c r="L1705" s="1" t="b">
        <f>NOT(ISERROR(IF(runRBA_RBA_fluxes[[#This Row],[tag]]="RXN",MATCH(runRBA_RBA_fluxes[[#This Row],[rxn_base_id]],fba_fluxes[rxn],0),0)))</f>
        <v>1</v>
      </c>
    </row>
    <row r="1706" spans="1:12" hidden="1" x14ac:dyDescent="0.2">
      <c r="A1706" s="1" t="s">
        <v>2392</v>
      </c>
      <c r="B1706">
        <v>7.1463036999999998E-8</v>
      </c>
      <c r="C1706">
        <v>0</v>
      </c>
      <c r="D1706">
        <v>1000.0000000000001</v>
      </c>
      <c r="E1706" t="str">
        <f>_xlfn.TEXTBEFORE(runRBA_RBA_fluxes[[#This Row],[rxn]],"-")</f>
        <v>ENZSYN</v>
      </c>
      <c r="F1706" t="str">
        <f>IFERROR(_xlfn.TEXTAFTER(_xlfn.TEXTBEFORE(runRBA_RBA_fluxes[[#This Row],[rxn]],"_"&amp;runRBA_RBA_fluxes[[#This Row],[dir]]&amp;"-",-1),runRBA_RBA_fluxes[[#This Row],[tag]]&amp;"-"),"")</f>
        <v/>
      </c>
      <c r="G1706" t="e">
        <f>_xlfn.TEXTAFTER(_xlfn.TEXTBEFORE(runRBA_RBA_fluxes[[#This Row],[rxn]],"-"&amp;runRBA_RBA_fluxes[[#This Row],[enz]],-1),"_",-1)</f>
        <v>#N/A</v>
      </c>
      <c r="H1706" t="str">
        <f>_xlfn.TEXTAFTER(runRBA_RBA_fluxes[[#This Row],[rxn]],"-",-1)</f>
        <v>YKL067W</v>
      </c>
      <c r="I1706" s="1" t="e">
        <f>IF(runRBA_RBA_fluxes[[#This Row],[dir]]="REV",-runRBA_RBA_fluxes[[#This Row],[ub]],runRBA_RBA_fluxes[[#This Row],[lb]])</f>
        <v>#N/A</v>
      </c>
      <c r="J1706" s="1" t="e">
        <f>IF(runRBA_RBA_fluxes[[#This Row],[dir]]="REV",-runRBA_RBA_fluxes[[#This Row],[lb]],runRBA_RBA_fluxes[[#This Row],[ub]])</f>
        <v>#N/A</v>
      </c>
      <c r="K1706" s="1" t="e">
        <f>IF(runRBA_RBA_fluxes[[#This Row],[dir]]="REV",-1,1)*runRBA_RBA_fluxes[[#This Row],[flux]]</f>
        <v>#N/A</v>
      </c>
      <c r="L1706" s="1" t="b">
        <f>NOT(ISERROR(IF(runRBA_RBA_fluxes[[#This Row],[tag]]="RXN",MATCH(runRBA_RBA_fluxes[[#This Row],[rxn_base_id]],fba_fluxes[rxn],0),0)))</f>
        <v>1</v>
      </c>
    </row>
    <row r="1707" spans="1:12" hidden="1" x14ac:dyDescent="0.2">
      <c r="A1707" s="1" t="s">
        <v>2393</v>
      </c>
      <c r="B1707">
        <v>9.9532054999999995E-8</v>
      </c>
      <c r="C1707">
        <v>0</v>
      </c>
      <c r="D1707">
        <v>1000.0000000000001</v>
      </c>
      <c r="E1707" t="str">
        <f>_xlfn.TEXTBEFORE(runRBA_RBA_fluxes[[#This Row],[rxn]],"-")</f>
        <v>PROSYN</v>
      </c>
      <c r="F1707" t="str">
        <f>IFERROR(_xlfn.TEXTAFTER(_xlfn.TEXTBEFORE(runRBA_RBA_fluxes[[#This Row],[rxn]],"_"&amp;runRBA_RBA_fluxes[[#This Row],[dir]]&amp;"-",-1),runRBA_RBA_fluxes[[#This Row],[tag]]&amp;"-"),"")</f>
        <v/>
      </c>
      <c r="G1707" t="e">
        <f>_xlfn.TEXTAFTER(_xlfn.TEXTBEFORE(runRBA_RBA_fluxes[[#This Row],[rxn]],"-"&amp;runRBA_RBA_fluxes[[#This Row],[enz]],-1),"_",-1)</f>
        <v>#N/A</v>
      </c>
      <c r="H1707" t="str">
        <f>_xlfn.TEXTAFTER(runRBA_RBA_fluxes[[#This Row],[rxn]],"-",-1)</f>
        <v>YHR037W</v>
      </c>
      <c r="I1707" s="1" t="e">
        <f>IF(runRBA_RBA_fluxes[[#This Row],[dir]]="REV",-runRBA_RBA_fluxes[[#This Row],[ub]],runRBA_RBA_fluxes[[#This Row],[lb]])</f>
        <v>#N/A</v>
      </c>
      <c r="J1707" s="1" t="e">
        <f>IF(runRBA_RBA_fluxes[[#This Row],[dir]]="REV",-runRBA_RBA_fluxes[[#This Row],[lb]],runRBA_RBA_fluxes[[#This Row],[ub]])</f>
        <v>#N/A</v>
      </c>
      <c r="K1707" s="1" t="e">
        <f>IF(runRBA_RBA_fluxes[[#This Row],[dir]]="REV",-1,1)*runRBA_RBA_fluxes[[#This Row],[flux]]</f>
        <v>#N/A</v>
      </c>
      <c r="L1707" s="1" t="b">
        <f>NOT(ISERROR(IF(runRBA_RBA_fluxes[[#This Row],[tag]]="RXN",MATCH(runRBA_RBA_fluxes[[#This Row],[rxn_base_id]],fba_fluxes[rxn],0),0)))</f>
        <v>1</v>
      </c>
    </row>
    <row r="1708" spans="1:12" hidden="1" x14ac:dyDescent="0.2">
      <c r="A1708" s="1" t="s">
        <v>2394</v>
      </c>
      <c r="B1708">
        <v>0</v>
      </c>
      <c r="C1708">
        <v>0</v>
      </c>
      <c r="D1708">
        <v>1000.0000000000001</v>
      </c>
      <c r="E1708" t="str">
        <f>_xlfn.TEXTBEFORE(runRBA_RBA_fluxes[[#This Row],[rxn]],"-")</f>
        <v>ENZLOAD</v>
      </c>
      <c r="F1708" t="str">
        <f>IFERROR(_xlfn.TEXTAFTER(_xlfn.TEXTBEFORE(runRBA_RBA_fluxes[[#This Row],[rxn]],"_"&amp;runRBA_RBA_fluxes[[#This Row],[dir]]&amp;"-",-1),runRBA_RBA_fluxes[[#This Row],[tag]]&amp;"-"),"")</f>
        <v>THMtps_e</v>
      </c>
      <c r="G1708" t="str">
        <f>_xlfn.TEXTAFTER(_xlfn.TEXTBEFORE(runRBA_RBA_fluxes[[#This Row],[rxn]],"-"&amp;runRBA_RBA_fluxes[[#This Row],[enz]],-1),"_",-1)</f>
        <v>FWD</v>
      </c>
      <c r="H1708" t="str">
        <f>_xlfn.TEXTAFTER(runRBA_RBA_fluxes[[#This Row],[rxn]],"-",-1)</f>
        <v>YLR237W</v>
      </c>
      <c r="I1708" s="1">
        <f>IF(runRBA_RBA_fluxes[[#This Row],[dir]]="REV",-runRBA_RBA_fluxes[[#This Row],[ub]],runRBA_RBA_fluxes[[#This Row],[lb]])</f>
        <v>0</v>
      </c>
      <c r="J1708" s="1">
        <f>IF(runRBA_RBA_fluxes[[#This Row],[dir]]="REV",-runRBA_RBA_fluxes[[#This Row],[lb]],runRBA_RBA_fluxes[[#This Row],[ub]])</f>
        <v>1000.0000000000001</v>
      </c>
      <c r="K1708" s="1">
        <f>IF(runRBA_RBA_fluxes[[#This Row],[dir]]="REV",-1,1)*runRBA_RBA_fluxes[[#This Row],[flux]]</f>
        <v>0</v>
      </c>
      <c r="L1708" s="1" t="b">
        <f>NOT(ISERROR(IF(runRBA_RBA_fluxes[[#This Row],[tag]]="RXN",MATCH(runRBA_RBA_fluxes[[#This Row],[rxn_base_id]],fba_fluxes[rxn],0),0)))</f>
        <v>1</v>
      </c>
    </row>
    <row r="1709" spans="1:12" hidden="1" x14ac:dyDescent="0.2">
      <c r="A1709" s="1" t="s">
        <v>2395</v>
      </c>
      <c r="B1709">
        <v>3.5920256609999999E-6</v>
      </c>
      <c r="C1709">
        <v>0</v>
      </c>
      <c r="D1709">
        <v>1000.0000000000001</v>
      </c>
      <c r="E1709" t="str">
        <f>_xlfn.TEXTBEFORE(runRBA_RBA_fluxes[[#This Row],[rxn]],"-")</f>
        <v>ENZLOAD</v>
      </c>
      <c r="F1709" t="str">
        <f>IFERROR(_xlfn.TEXTAFTER(_xlfn.TEXTBEFORE(runRBA_RBA_fluxes[[#This Row],[rxn]],"_"&amp;runRBA_RBA_fluxes[[#This Row],[dir]]&amp;"-",-1),runRBA_RBA_fluxes[[#This Row],[tag]]&amp;"-"),"")</f>
        <v>GAPD_c</v>
      </c>
      <c r="G1709" t="str">
        <f>_xlfn.TEXTAFTER(_xlfn.TEXTBEFORE(runRBA_RBA_fluxes[[#This Row],[rxn]],"-"&amp;runRBA_RBA_fluxes[[#This Row],[enz]],-1),"_",-1)</f>
        <v>FWD</v>
      </c>
      <c r="H1709" t="str">
        <f>_xlfn.TEXTAFTER(runRBA_RBA_fluxes[[#This Row],[rxn]],"-",-1)</f>
        <v>YGR192C</v>
      </c>
      <c r="I1709" s="1">
        <f>IF(runRBA_RBA_fluxes[[#This Row],[dir]]="REV",-runRBA_RBA_fluxes[[#This Row],[ub]],runRBA_RBA_fluxes[[#This Row],[lb]])</f>
        <v>0</v>
      </c>
      <c r="J1709" s="1">
        <f>IF(runRBA_RBA_fluxes[[#This Row],[dir]]="REV",-runRBA_RBA_fluxes[[#This Row],[lb]],runRBA_RBA_fluxes[[#This Row],[ub]])</f>
        <v>1000.0000000000001</v>
      </c>
      <c r="K1709" s="1">
        <f>IF(runRBA_RBA_fluxes[[#This Row],[dir]]="REV",-1,1)*runRBA_RBA_fluxes[[#This Row],[flux]]</f>
        <v>3.5920256609999999E-6</v>
      </c>
      <c r="L1709" s="1" t="b">
        <f>NOT(ISERROR(IF(runRBA_RBA_fluxes[[#This Row],[tag]]="RXN",MATCH(runRBA_RBA_fluxes[[#This Row],[rxn_base_id]],fba_fluxes[rxn],0),0)))</f>
        <v>1</v>
      </c>
    </row>
    <row r="1710" spans="1:12" x14ac:dyDescent="0.2">
      <c r="A1710" s="1" t="s">
        <v>1110</v>
      </c>
      <c r="B1710">
        <v>1.89809526639E-4</v>
      </c>
      <c r="C1710">
        <v>0</v>
      </c>
      <c r="D1710">
        <v>1000.0000000000001</v>
      </c>
      <c r="E1710" t="str">
        <f>_xlfn.TEXTBEFORE(runRBA_RBA_fluxes[[#This Row],[rxn]],"-")</f>
        <v>RXN</v>
      </c>
      <c r="F1710" t="str">
        <f>IFERROR(_xlfn.TEXTAFTER(_xlfn.TEXTBEFORE(runRBA_RBA_fluxes[[#This Row],[rxn]],"_"&amp;runRBA_RBA_fluxes[[#This Row],[dir]]&amp;"-",-1),runRBA_RBA_fluxes[[#This Row],[tag]]&amp;"-"),"")</f>
        <v>STCOAt_c_l</v>
      </c>
      <c r="G1710" t="str">
        <f>_xlfn.TEXTAFTER(_xlfn.TEXTBEFORE(runRBA_RBA_fluxes[[#This Row],[rxn]],"-"&amp;runRBA_RBA_fluxes[[#This Row],[enz]],-1),"_",-1)</f>
        <v>FWD</v>
      </c>
      <c r="H1710" t="str">
        <f>_xlfn.TEXTAFTER(runRBA_RBA_fluxes[[#This Row],[rxn]],"-",-1)</f>
        <v>SPONT</v>
      </c>
      <c r="I1710" s="1">
        <f>IF(runRBA_RBA_fluxes[[#This Row],[dir]]="REV",-runRBA_RBA_fluxes[[#This Row],[ub]],runRBA_RBA_fluxes[[#This Row],[lb]])</f>
        <v>0</v>
      </c>
      <c r="J1710" s="1">
        <f>IF(runRBA_RBA_fluxes[[#This Row],[dir]]="REV",-runRBA_RBA_fluxes[[#This Row],[lb]],runRBA_RBA_fluxes[[#This Row],[ub]])</f>
        <v>1000.0000000000001</v>
      </c>
      <c r="K1710" s="1">
        <f>IF(runRBA_RBA_fluxes[[#This Row],[dir]]="REV",-1,1)*runRBA_RBA_fluxes[[#This Row],[flux]]</f>
        <v>1.89809526639E-4</v>
      </c>
      <c r="L1710" s="1" t="b">
        <f>NOT(ISERROR(IF(runRBA_RBA_fluxes[[#This Row],[tag]]="RXN",MATCH(runRBA_RBA_fluxes[[#This Row],[rxn_base_id]],fba_fluxes[rxn],0),0)))</f>
        <v>1</v>
      </c>
    </row>
    <row r="1711" spans="1:12" hidden="1" x14ac:dyDescent="0.2">
      <c r="A1711" s="1" t="s">
        <v>2396</v>
      </c>
      <c r="B1711">
        <v>3.9706116000000002E-8</v>
      </c>
      <c r="C1711">
        <v>0</v>
      </c>
      <c r="D1711">
        <v>1000.0000000000001</v>
      </c>
      <c r="E1711" t="str">
        <f>_xlfn.TEXTBEFORE(runRBA_RBA_fluxes[[#This Row],[rxn]],"-")</f>
        <v>ENZLOAD</v>
      </c>
      <c r="F1711" t="str">
        <f>IFERROR(_xlfn.TEXTAFTER(_xlfn.TEXTBEFORE(runRBA_RBA_fluxes[[#This Row],[rxn]],"_"&amp;runRBA_RBA_fluxes[[#This Row],[dir]]&amp;"-",-1),runRBA_RBA_fluxes[[#This Row],[tag]]&amp;"-"),"")</f>
        <v>GLUPRT_c</v>
      </c>
      <c r="G1711" t="str">
        <f>_xlfn.TEXTAFTER(_xlfn.TEXTBEFORE(runRBA_RBA_fluxes[[#This Row],[rxn]],"-"&amp;runRBA_RBA_fluxes[[#This Row],[enz]],-1),"_",-1)</f>
        <v>FWD</v>
      </c>
      <c r="H1711" t="str">
        <f>_xlfn.TEXTAFTER(runRBA_RBA_fluxes[[#This Row],[rxn]],"-",-1)</f>
        <v>YMR300C</v>
      </c>
      <c r="I1711" s="1">
        <f>IF(runRBA_RBA_fluxes[[#This Row],[dir]]="REV",-runRBA_RBA_fluxes[[#This Row],[ub]],runRBA_RBA_fluxes[[#This Row],[lb]])</f>
        <v>0</v>
      </c>
      <c r="J1711" s="1">
        <f>IF(runRBA_RBA_fluxes[[#This Row],[dir]]="REV",-runRBA_RBA_fluxes[[#This Row],[lb]],runRBA_RBA_fluxes[[#This Row],[ub]])</f>
        <v>1000.0000000000001</v>
      </c>
      <c r="K1711" s="1">
        <f>IF(runRBA_RBA_fluxes[[#This Row],[dir]]="REV",-1,1)*runRBA_RBA_fluxes[[#This Row],[flux]]</f>
        <v>3.9706116000000002E-8</v>
      </c>
      <c r="L1711" s="1" t="b">
        <f>NOT(ISERROR(IF(runRBA_RBA_fluxes[[#This Row],[tag]]="RXN",MATCH(runRBA_RBA_fluxes[[#This Row],[rxn_base_id]],fba_fluxes[rxn],0),0)))</f>
        <v>1</v>
      </c>
    </row>
    <row r="1712" spans="1:12" hidden="1" x14ac:dyDescent="0.2">
      <c r="A1712" s="1" t="s">
        <v>2397</v>
      </c>
      <c r="B1712">
        <v>1.20874081E-7</v>
      </c>
      <c r="C1712">
        <v>0</v>
      </c>
      <c r="D1712">
        <v>1000.0000000000001</v>
      </c>
      <c r="E1712" t="str">
        <f>_xlfn.TEXTBEFORE(runRBA_RBA_fluxes[[#This Row],[rxn]],"-")</f>
        <v>ENZSYN</v>
      </c>
      <c r="F1712" t="str">
        <f>IFERROR(_xlfn.TEXTAFTER(_xlfn.TEXTBEFORE(runRBA_RBA_fluxes[[#This Row],[rxn]],"_"&amp;runRBA_RBA_fluxes[[#This Row],[dir]]&amp;"-",-1),runRBA_RBA_fluxes[[#This Row],[tag]]&amp;"-"),"")</f>
        <v/>
      </c>
      <c r="G1712" t="e">
        <f>_xlfn.TEXTAFTER(_xlfn.TEXTBEFORE(runRBA_RBA_fluxes[[#This Row],[rxn]],"-"&amp;runRBA_RBA_fluxes[[#This Row],[enz]],-1),"_",-1)</f>
        <v>#N/A</v>
      </c>
      <c r="H1712" t="str">
        <f>_xlfn.TEXTAFTER(runRBA_RBA_fluxes[[#This Row],[rxn]],"-",-1)</f>
        <v>KGDCPLX</v>
      </c>
      <c r="I1712" s="1" t="e">
        <f>IF(runRBA_RBA_fluxes[[#This Row],[dir]]="REV",-runRBA_RBA_fluxes[[#This Row],[ub]],runRBA_RBA_fluxes[[#This Row],[lb]])</f>
        <v>#N/A</v>
      </c>
      <c r="J1712" s="1" t="e">
        <f>IF(runRBA_RBA_fluxes[[#This Row],[dir]]="REV",-runRBA_RBA_fluxes[[#This Row],[lb]],runRBA_RBA_fluxes[[#This Row],[ub]])</f>
        <v>#N/A</v>
      </c>
      <c r="K1712" s="1" t="e">
        <f>IF(runRBA_RBA_fluxes[[#This Row],[dir]]="REV",-1,1)*runRBA_RBA_fluxes[[#This Row],[flux]]</f>
        <v>#N/A</v>
      </c>
      <c r="L1712" s="1" t="b">
        <f>NOT(ISERROR(IF(runRBA_RBA_fluxes[[#This Row],[tag]]="RXN",MATCH(runRBA_RBA_fluxes[[#This Row],[rxn_base_id]],fba_fluxes[rxn],0),0)))</f>
        <v>1</v>
      </c>
    </row>
    <row r="1713" spans="1:12" hidden="1" x14ac:dyDescent="0.2">
      <c r="A1713" s="1" t="s">
        <v>2398</v>
      </c>
      <c r="B1713">
        <v>3.1633763799999999E-7</v>
      </c>
      <c r="C1713">
        <v>0</v>
      </c>
      <c r="D1713">
        <v>1000.0000000000001</v>
      </c>
      <c r="E1713" t="str">
        <f>_xlfn.TEXTBEFORE(runRBA_RBA_fluxes[[#This Row],[rxn]],"-")</f>
        <v>ENZSYN</v>
      </c>
      <c r="F1713" t="str">
        <f>IFERROR(_xlfn.TEXTAFTER(_xlfn.TEXTBEFORE(runRBA_RBA_fluxes[[#This Row],[rxn]],"_"&amp;runRBA_RBA_fluxes[[#This Row],[dir]]&amp;"-",-1),runRBA_RBA_fluxes[[#This Row],[tag]]&amp;"-"),"")</f>
        <v/>
      </c>
      <c r="G1713" t="e">
        <f>_xlfn.TEXTAFTER(_xlfn.TEXTBEFORE(runRBA_RBA_fluxes[[#This Row],[rxn]],"-"&amp;runRBA_RBA_fluxes[[#This Row],[enz]],-1),"_",-1)</f>
        <v>#N/A</v>
      </c>
      <c r="H1713" t="str">
        <f>_xlfn.TEXTAFTER(runRBA_RBA_fluxes[[#This Row],[rxn]],"-",-1)</f>
        <v>YLR058C</v>
      </c>
      <c r="I1713" s="1" t="e">
        <f>IF(runRBA_RBA_fluxes[[#This Row],[dir]]="REV",-runRBA_RBA_fluxes[[#This Row],[ub]],runRBA_RBA_fluxes[[#This Row],[lb]])</f>
        <v>#N/A</v>
      </c>
      <c r="J1713" s="1" t="e">
        <f>IF(runRBA_RBA_fluxes[[#This Row],[dir]]="REV",-runRBA_RBA_fluxes[[#This Row],[lb]],runRBA_RBA_fluxes[[#This Row],[ub]])</f>
        <v>#N/A</v>
      </c>
      <c r="K1713" s="1" t="e">
        <f>IF(runRBA_RBA_fluxes[[#This Row],[dir]]="REV",-1,1)*runRBA_RBA_fluxes[[#This Row],[flux]]</f>
        <v>#N/A</v>
      </c>
      <c r="L1713" s="1" t="b">
        <f>NOT(ISERROR(IF(runRBA_RBA_fluxes[[#This Row],[tag]]="RXN",MATCH(runRBA_RBA_fluxes[[#This Row],[rxn_base_id]],fba_fluxes[rxn],0),0)))</f>
        <v>1</v>
      </c>
    </row>
    <row r="1714" spans="1:12" hidden="1" x14ac:dyDescent="0.2">
      <c r="A1714" s="1" t="s">
        <v>2399</v>
      </c>
      <c r="B1714">
        <v>1.1890631799999999E-7</v>
      </c>
      <c r="C1714">
        <v>0</v>
      </c>
      <c r="D1714">
        <v>1000.0000000000001</v>
      </c>
      <c r="E1714" t="str">
        <f>_xlfn.TEXTBEFORE(runRBA_RBA_fluxes[[#This Row],[rxn]],"-")</f>
        <v>ENZSYN</v>
      </c>
      <c r="F1714" t="str">
        <f>IFERROR(_xlfn.TEXTAFTER(_xlfn.TEXTBEFORE(runRBA_RBA_fluxes[[#This Row],[rxn]],"_"&amp;runRBA_RBA_fluxes[[#This Row],[dir]]&amp;"-",-1),runRBA_RBA_fluxes[[#This Row],[tag]]&amp;"-"),"")</f>
        <v/>
      </c>
      <c r="G1714" t="e">
        <f>_xlfn.TEXTAFTER(_xlfn.TEXTBEFORE(runRBA_RBA_fluxes[[#This Row],[rxn]],"-"&amp;runRBA_RBA_fluxes[[#This Row],[enz]],-1),"_",-1)</f>
        <v>#N/A</v>
      </c>
      <c r="H1714" t="str">
        <f>_xlfn.TEXTAFTER(runRBA_RBA_fluxes[[#This Row],[rxn]],"-",-1)</f>
        <v>PFK12</v>
      </c>
      <c r="I1714" s="1" t="e">
        <f>IF(runRBA_RBA_fluxes[[#This Row],[dir]]="REV",-runRBA_RBA_fluxes[[#This Row],[ub]],runRBA_RBA_fluxes[[#This Row],[lb]])</f>
        <v>#N/A</v>
      </c>
      <c r="J1714" s="1" t="e">
        <f>IF(runRBA_RBA_fluxes[[#This Row],[dir]]="REV",-runRBA_RBA_fluxes[[#This Row],[lb]],runRBA_RBA_fluxes[[#This Row],[ub]])</f>
        <v>#N/A</v>
      </c>
      <c r="K1714" s="1" t="e">
        <f>IF(runRBA_RBA_fluxes[[#This Row],[dir]]="REV",-1,1)*runRBA_RBA_fluxes[[#This Row],[flux]]</f>
        <v>#N/A</v>
      </c>
      <c r="L1714" s="1" t="b">
        <f>NOT(ISERROR(IF(runRBA_RBA_fluxes[[#This Row],[tag]]="RXN",MATCH(runRBA_RBA_fluxes[[#This Row],[rxn_base_id]],fba_fluxes[rxn],0),0)))</f>
        <v>1</v>
      </c>
    </row>
    <row r="1715" spans="1:12" hidden="1" x14ac:dyDescent="0.2">
      <c r="A1715" s="1" t="s">
        <v>2400</v>
      </c>
      <c r="B1715">
        <v>1.51164652E-7</v>
      </c>
      <c r="C1715">
        <v>0</v>
      </c>
      <c r="D1715">
        <v>1000.0000000000001</v>
      </c>
      <c r="E1715" t="str">
        <f>_xlfn.TEXTBEFORE(runRBA_RBA_fluxes[[#This Row],[rxn]],"-")</f>
        <v>PROSYN</v>
      </c>
      <c r="F1715" t="str">
        <f>IFERROR(_xlfn.TEXTAFTER(_xlfn.TEXTBEFORE(runRBA_RBA_fluxes[[#This Row],[rxn]],"_"&amp;runRBA_RBA_fluxes[[#This Row],[dir]]&amp;"-",-1),runRBA_RBA_fluxes[[#This Row],[tag]]&amp;"-"),"")</f>
        <v/>
      </c>
      <c r="G1715" t="e">
        <f>_xlfn.TEXTAFTER(_xlfn.TEXTBEFORE(runRBA_RBA_fluxes[[#This Row],[rxn]],"-"&amp;runRBA_RBA_fluxes[[#This Row],[enz]],-1),"_",-1)</f>
        <v>#N/A</v>
      </c>
      <c r="H1715" t="str">
        <f>_xlfn.TEXTAFTER(runRBA_RBA_fluxes[[#This Row],[rxn]],"-",-1)</f>
        <v>YHR018C</v>
      </c>
      <c r="I1715" s="1" t="e">
        <f>IF(runRBA_RBA_fluxes[[#This Row],[dir]]="REV",-runRBA_RBA_fluxes[[#This Row],[ub]],runRBA_RBA_fluxes[[#This Row],[lb]])</f>
        <v>#N/A</v>
      </c>
      <c r="J1715" s="1" t="e">
        <f>IF(runRBA_RBA_fluxes[[#This Row],[dir]]="REV",-runRBA_RBA_fluxes[[#This Row],[lb]],runRBA_RBA_fluxes[[#This Row],[ub]])</f>
        <v>#N/A</v>
      </c>
      <c r="K1715" s="1" t="e">
        <f>IF(runRBA_RBA_fluxes[[#This Row],[dir]]="REV",-1,1)*runRBA_RBA_fluxes[[#This Row],[flux]]</f>
        <v>#N/A</v>
      </c>
      <c r="L1715" s="1" t="b">
        <f>NOT(ISERROR(IF(runRBA_RBA_fluxes[[#This Row],[tag]]="RXN",MATCH(runRBA_RBA_fluxes[[#This Row],[rxn_base_id]],fba_fluxes[rxn],0),0)))</f>
        <v>1</v>
      </c>
    </row>
    <row r="1716" spans="1:12" hidden="1" x14ac:dyDescent="0.2">
      <c r="A1716" s="1" t="s">
        <v>2401</v>
      </c>
      <c r="B1716">
        <v>7.6115352310000003E-6</v>
      </c>
      <c r="C1716">
        <v>0</v>
      </c>
      <c r="D1716">
        <v>1000.0000000000001</v>
      </c>
      <c r="E1716" t="str">
        <f>_xlfn.TEXTBEFORE(runRBA_RBA_fluxes[[#This Row],[rxn]],"-")</f>
        <v>PROSYN</v>
      </c>
      <c r="F1716" t="str">
        <f>IFERROR(_xlfn.TEXTAFTER(_xlfn.TEXTBEFORE(runRBA_RBA_fluxes[[#This Row],[rxn]],"_"&amp;runRBA_RBA_fluxes[[#This Row],[dir]]&amp;"-",-1),runRBA_RBA_fluxes[[#This Row],[tag]]&amp;"-"),"")</f>
        <v/>
      </c>
      <c r="G1716" t="e">
        <f>_xlfn.TEXTAFTER(_xlfn.TEXTBEFORE(runRBA_RBA_fluxes[[#This Row],[rxn]],"-"&amp;runRBA_RBA_fluxes[[#This Row],[enz]],-1),"_",-1)</f>
        <v>#N/A</v>
      </c>
      <c r="H1716" t="str">
        <f>_xlfn.TEXTAFTER(runRBA_RBA_fluxes[[#This Row],[rxn]],"-",-1)</f>
        <v>Q0275</v>
      </c>
      <c r="I1716" s="1" t="e">
        <f>IF(runRBA_RBA_fluxes[[#This Row],[dir]]="REV",-runRBA_RBA_fluxes[[#This Row],[ub]],runRBA_RBA_fluxes[[#This Row],[lb]])</f>
        <v>#N/A</v>
      </c>
      <c r="J1716" s="1" t="e">
        <f>IF(runRBA_RBA_fluxes[[#This Row],[dir]]="REV",-runRBA_RBA_fluxes[[#This Row],[lb]],runRBA_RBA_fluxes[[#This Row],[ub]])</f>
        <v>#N/A</v>
      </c>
      <c r="K1716" s="1" t="e">
        <f>IF(runRBA_RBA_fluxes[[#This Row],[dir]]="REV",-1,1)*runRBA_RBA_fluxes[[#This Row],[flux]]</f>
        <v>#N/A</v>
      </c>
      <c r="L1716" s="1" t="b">
        <f>NOT(ISERROR(IF(runRBA_RBA_fluxes[[#This Row],[tag]]="RXN",MATCH(runRBA_RBA_fluxes[[#This Row],[rxn_base_id]],fba_fluxes[rxn],0),0)))</f>
        <v>1</v>
      </c>
    </row>
    <row r="1717" spans="1:12" hidden="1" x14ac:dyDescent="0.2">
      <c r="A1717" s="1" t="s">
        <v>2402</v>
      </c>
      <c r="B1717">
        <v>0</v>
      </c>
      <c r="C1717">
        <v>0</v>
      </c>
      <c r="D1717">
        <v>1000.0000000000001</v>
      </c>
      <c r="E1717" t="str">
        <f>_xlfn.TEXTBEFORE(runRBA_RBA_fluxes[[#This Row],[rxn]],"-")</f>
        <v>PROSYN</v>
      </c>
      <c r="F1717" t="str">
        <f>IFERROR(_xlfn.TEXTAFTER(_xlfn.TEXTBEFORE(runRBA_RBA_fluxes[[#This Row],[rxn]],"_"&amp;runRBA_RBA_fluxes[[#This Row],[dir]]&amp;"-",-1),runRBA_RBA_fluxes[[#This Row],[tag]]&amp;"-"),"")</f>
        <v/>
      </c>
      <c r="G1717" t="e">
        <f>_xlfn.TEXTAFTER(_xlfn.TEXTBEFORE(runRBA_RBA_fluxes[[#This Row],[rxn]],"-"&amp;runRBA_RBA_fluxes[[#This Row],[enz]],-1),"_",-1)</f>
        <v>#N/A</v>
      </c>
      <c r="H1717" t="str">
        <f>_xlfn.TEXTAFTER(runRBA_RBA_fluxes[[#This Row],[rxn]],"-",-1)</f>
        <v>YDR513W</v>
      </c>
      <c r="I1717" s="1" t="e">
        <f>IF(runRBA_RBA_fluxes[[#This Row],[dir]]="REV",-runRBA_RBA_fluxes[[#This Row],[ub]],runRBA_RBA_fluxes[[#This Row],[lb]])</f>
        <v>#N/A</v>
      </c>
      <c r="J1717" s="1" t="e">
        <f>IF(runRBA_RBA_fluxes[[#This Row],[dir]]="REV",-runRBA_RBA_fluxes[[#This Row],[lb]],runRBA_RBA_fluxes[[#This Row],[ub]])</f>
        <v>#N/A</v>
      </c>
      <c r="K1717" s="1" t="e">
        <f>IF(runRBA_RBA_fluxes[[#This Row],[dir]]="REV",-1,1)*runRBA_RBA_fluxes[[#This Row],[flux]]</f>
        <v>#N/A</v>
      </c>
      <c r="L1717" s="1" t="b">
        <f>NOT(ISERROR(IF(runRBA_RBA_fluxes[[#This Row],[tag]]="RXN",MATCH(runRBA_RBA_fluxes[[#This Row],[rxn_base_id]],fba_fluxes[rxn],0),0)))</f>
        <v>1</v>
      </c>
    </row>
    <row r="1718" spans="1:12" hidden="1" x14ac:dyDescent="0.2">
      <c r="A1718" s="1" t="s">
        <v>2403</v>
      </c>
      <c r="B1718">
        <v>3.0202572810000001E-6</v>
      </c>
      <c r="C1718">
        <v>0</v>
      </c>
      <c r="D1718">
        <v>1000.0000000000001</v>
      </c>
      <c r="E1718" t="str">
        <f>_xlfn.TEXTBEFORE(runRBA_RBA_fluxes[[#This Row],[rxn]],"-")</f>
        <v>PROSYN</v>
      </c>
      <c r="F1718" t="str">
        <f>IFERROR(_xlfn.TEXTAFTER(_xlfn.TEXTBEFORE(runRBA_RBA_fluxes[[#This Row],[rxn]],"_"&amp;runRBA_RBA_fluxes[[#This Row],[dir]]&amp;"-",-1),runRBA_RBA_fluxes[[#This Row],[tag]]&amp;"-"),"")</f>
        <v/>
      </c>
      <c r="G1718" t="e">
        <f>_xlfn.TEXTAFTER(_xlfn.TEXTBEFORE(runRBA_RBA_fluxes[[#This Row],[rxn]],"-"&amp;runRBA_RBA_fluxes[[#This Row],[enz]],-1),"_",-1)</f>
        <v>#N/A</v>
      </c>
      <c r="H1718" t="str">
        <f>_xlfn.TEXTAFTER(runRBA_RBA_fluxes[[#This Row],[rxn]],"-",-1)</f>
        <v>YGL040C</v>
      </c>
      <c r="I1718" s="1" t="e">
        <f>IF(runRBA_RBA_fluxes[[#This Row],[dir]]="REV",-runRBA_RBA_fluxes[[#This Row],[ub]],runRBA_RBA_fluxes[[#This Row],[lb]])</f>
        <v>#N/A</v>
      </c>
      <c r="J1718" s="1" t="e">
        <f>IF(runRBA_RBA_fluxes[[#This Row],[dir]]="REV",-runRBA_RBA_fluxes[[#This Row],[lb]],runRBA_RBA_fluxes[[#This Row],[ub]])</f>
        <v>#N/A</v>
      </c>
      <c r="K1718" s="1" t="e">
        <f>IF(runRBA_RBA_fluxes[[#This Row],[dir]]="REV",-1,1)*runRBA_RBA_fluxes[[#This Row],[flux]]</f>
        <v>#N/A</v>
      </c>
      <c r="L1718" s="1" t="b">
        <f>NOT(ISERROR(IF(runRBA_RBA_fluxes[[#This Row],[tag]]="RXN",MATCH(runRBA_RBA_fluxes[[#This Row],[rxn_base_id]],fba_fluxes[rxn],0),0)))</f>
        <v>1</v>
      </c>
    </row>
    <row r="1719" spans="1:12" x14ac:dyDescent="0.2">
      <c r="A1719" s="1" t="s">
        <v>1111</v>
      </c>
      <c r="B1719">
        <v>6.2445094572000001E-5</v>
      </c>
      <c r="C1719">
        <v>0</v>
      </c>
      <c r="D1719">
        <v>1000.0000000000001</v>
      </c>
      <c r="E1719" t="str">
        <f>_xlfn.TEXTBEFORE(runRBA_RBA_fluxes[[#This Row],[rxn]],"-")</f>
        <v>RXN</v>
      </c>
      <c r="F1719" t="str">
        <f>IFERROR(_xlfn.TEXTAFTER(_xlfn.TEXTBEFORE(runRBA_RBA_fluxes[[#This Row],[rxn]],"_"&amp;runRBA_RBA_fluxes[[#This Row],[dir]]&amp;"-",-1),runRBA_RBA_fluxes[[#This Row],[tag]]&amp;"-"),"")</f>
        <v>STATg181_rm</v>
      </c>
      <c r="G1719" t="str">
        <f>_xlfn.TEXTAFTER(_xlfn.TEXTBEFORE(runRBA_RBA_fluxes[[#This Row],[rxn]],"-"&amp;runRBA_RBA_fluxes[[#This Row],[enz]],-1),"_",-1)</f>
        <v>FWD</v>
      </c>
      <c r="H1719" t="str">
        <f>_xlfn.TEXTAFTER(runRBA_RBA_fluxes[[#This Row],[rxn]],"-",-1)</f>
        <v>YCR048W</v>
      </c>
      <c r="I1719" s="1">
        <f>IF(runRBA_RBA_fluxes[[#This Row],[dir]]="REV",-runRBA_RBA_fluxes[[#This Row],[ub]],runRBA_RBA_fluxes[[#This Row],[lb]])</f>
        <v>0</v>
      </c>
      <c r="J1719" s="1">
        <f>IF(runRBA_RBA_fluxes[[#This Row],[dir]]="REV",-runRBA_RBA_fluxes[[#This Row],[lb]],runRBA_RBA_fluxes[[#This Row],[ub]])</f>
        <v>1000.0000000000001</v>
      </c>
      <c r="K1719" s="1">
        <f>IF(runRBA_RBA_fluxes[[#This Row],[dir]]="REV",-1,1)*runRBA_RBA_fluxes[[#This Row],[flux]]</f>
        <v>6.2445094572000001E-5</v>
      </c>
      <c r="L1719" s="1" t="b">
        <f>NOT(ISERROR(IF(runRBA_RBA_fluxes[[#This Row],[tag]]="RXN",MATCH(runRBA_RBA_fluxes[[#This Row],[rxn_base_id]],fba_fluxes[rxn],0),0)))</f>
        <v>1</v>
      </c>
    </row>
    <row r="1720" spans="1:12" hidden="1" x14ac:dyDescent="0.2">
      <c r="A1720" s="1" t="s">
        <v>2404</v>
      </c>
      <c r="B1720">
        <v>6.0700639999999996E-9</v>
      </c>
      <c r="C1720">
        <v>0</v>
      </c>
      <c r="D1720">
        <v>1000.0000000000001</v>
      </c>
      <c r="E1720" t="str">
        <f>_xlfn.TEXTBEFORE(runRBA_RBA_fluxes[[#This Row],[rxn]],"-")</f>
        <v>PROSYN</v>
      </c>
      <c r="F1720" t="str">
        <f>IFERROR(_xlfn.TEXTAFTER(_xlfn.TEXTBEFORE(runRBA_RBA_fluxes[[#This Row],[rxn]],"_"&amp;runRBA_RBA_fluxes[[#This Row],[dir]]&amp;"-",-1),runRBA_RBA_fluxes[[#This Row],[tag]]&amp;"-"),"")</f>
        <v/>
      </c>
      <c r="G1720" t="e">
        <f>_xlfn.TEXTAFTER(_xlfn.TEXTBEFORE(runRBA_RBA_fluxes[[#This Row],[rxn]],"-"&amp;runRBA_RBA_fluxes[[#This Row],[enz]],-1),"_",-1)</f>
        <v>#N/A</v>
      </c>
      <c r="H1720" t="str">
        <f>_xlfn.TEXTAFTER(runRBA_RBA_fluxes[[#This Row],[rxn]],"-",-1)</f>
        <v>YOR236W_c</v>
      </c>
      <c r="I1720" s="1" t="e">
        <f>IF(runRBA_RBA_fluxes[[#This Row],[dir]]="REV",-runRBA_RBA_fluxes[[#This Row],[ub]],runRBA_RBA_fluxes[[#This Row],[lb]])</f>
        <v>#N/A</v>
      </c>
      <c r="J1720" s="1" t="e">
        <f>IF(runRBA_RBA_fluxes[[#This Row],[dir]]="REV",-runRBA_RBA_fluxes[[#This Row],[lb]],runRBA_RBA_fluxes[[#This Row],[ub]])</f>
        <v>#N/A</v>
      </c>
      <c r="K1720" s="1" t="e">
        <f>IF(runRBA_RBA_fluxes[[#This Row],[dir]]="REV",-1,1)*runRBA_RBA_fluxes[[#This Row],[flux]]</f>
        <v>#N/A</v>
      </c>
      <c r="L1720" s="1" t="b">
        <f>NOT(ISERROR(IF(runRBA_RBA_fluxes[[#This Row],[tag]]="RXN",MATCH(runRBA_RBA_fluxes[[#This Row],[rxn_base_id]],fba_fluxes[rxn],0),0)))</f>
        <v>1</v>
      </c>
    </row>
    <row r="1721" spans="1:12" hidden="1" x14ac:dyDescent="0.2">
      <c r="A1721" s="1" t="s">
        <v>2405</v>
      </c>
      <c r="B1721">
        <v>9.0542968999999999E-8</v>
      </c>
      <c r="C1721">
        <v>0</v>
      </c>
      <c r="D1721">
        <v>1000.0000000000001</v>
      </c>
      <c r="E1721" t="str">
        <f>_xlfn.TEXTBEFORE(runRBA_RBA_fluxes[[#This Row],[rxn]],"-")</f>
        <v>PROSYN</v>
      </c>
      <c r="F1721" t="str">
        <f>IFERROR(_xlfn.TEXTAFTER(_xlfn.TEXTBEFORE(runRBA_RBA_fluxes[[#This Row],[rxn]],"_"&amp;runRBA_RBA_fluxes[[#This Row],[dir]]&amp;"-",-1),runRBA_RBA_fluxes[[#This Row],[tag]]&amp;"-"),"")</f>
        <v/>
      </c>
      <c r="G1721" t="e">
        <f>_xlfn.TEXTAFTER(_xlfn.TEXTBEFORE(runRBA_RBA_fluxes[[#This Row],[rxn]],"-"&amp;runRBA_RBA_fluxes[[#This Row],[enz]],-1),"_",-1)</f>
        <v>#N/A</v>
      </c>
      <c r="H1721" t="str">
        <f>_xlfn.TEXTAFTER(runRBA_RBA_fluxes[[#This Row],[rxn]],"-",-1)</f>
        <v>YDR116C</v>
      </c>
      <c r="I1721" s="1" t="e">
        <f>IF(runRBA_RBA_fluxes[[#This Row],[dir]]="REV",-runRBA_RBA_fluxes[[#This Row],[ub]],runRBA_RBA_fluxes[[#This Row],[lb]])</f>
        <v>#N/A</v>
      </c>
      <c r="J1721" s="1" t="e">
        <f>IF(runRBA_RBA_fluxes[[#This Row],[dir]]="REV",-runRBA_RBA_fluxes[[#This Row],[lb]],runRBA_RBA_fluxes[[#This Row],[ub]])</f>
        <v>#N/A</v>
      </c>
      <c r="K1721" s="1" t="e">
        <f>IF(runRBA_RBA_fluxes[[#This Row],[dir]]="REV",-1,1)*runRBA_RBA_fluxes[[#This Row],[flux]]</f>
        <v>#N/A</v>
      </c>
      <c r="L1721" s="1" t="b">
        <f>NOT(ISERROR(IF(runRBA_RBA_fluxes[[#This Row],[tag]]="RXN",MATCH(runRBA_RBA_fluxes[[#This Row],[rxn_base_id]],fba_fluxes[rxn],0),0)))</f>
        <v>1</v>
      </c>
    </row>
    <row r="1722" spans="1:12" hidden="1" x14ac:dyDescent="0.2">
      <c r="A1722" s="1" t="s">
        <v>2406</v>
      </c>
      <c r="B1722">
        <v>1.6423043000000001E-8</v>
      </c>
      <c r="C1722">
        <v>0</v>
      </c>
      <c r="D1722">
        <v>1000.0000000000001</v>
      </c>
      <c r="E1722" t="str">
        <f>_xlfn.TEXTBEFORE(runRBA_RBA_fluxes[[#This Row],[rxn]],"-")</f>
        <v>ENZSYN</v>
      </c>
      <c r="F1722" t="str">
        <f>IFERROR(_xlfn.TEXTAFTER(_xlfn.TEXTBEFORE(runRBA_RBA_fluxes[[#This Row],[rxn]],"_"&amp;runRBA_RBA_fluxes[[#This Row],[dir]]&amp;"-",-1),runRBA_RBA_fluxes[[#This Row],[tag]]&amp;"-"),"")</f>
        <v/>
      </c>
      <c r="G1722" t="e">
        <f>_xlfn.TEXTAFTER(_xlfn.TEXTBEFORE(runRBA_RBA_fluxes[[#This Row],[rxn]],"-"&amp;runRBA_RBA_fluxes[[#This Row],[enz]],-1),"_",-1)</f>
        <v>#N/A</v>
      </c>
      <c r="H1722" t="str">
        <f>_xlfn.TEXTAFTER(runRBA_RBA_fluxes[[#This Row],[rxn]],"-",-1)</f>
        <v>YIL083C</v>
      </c>
      <c r="I1722" s="1" t="e">
        <f>IF(runRBA_RBA_fluxes[[#This Row],[dir]]="REV",-runRBA_RBA_fluxes[[#This Row],[ub]],runRBA_RBA_fluxes[[#This Row],[lb]])</f>
        <v>#N/A</v>
      </c>
      <c r="J1722" s="1" t="e">
        <f>IF(runRBA_RBA_fluxes[[#This Row],[dir]]="REV",-runRBA_RBA_fluxes[[#This Row],[lb]],runRBA_RBA_fluxes[[#This Row],[ub]])</f>
        <v>#N/A</v>
      </c>
      <c r="K1722" s="1" t="e">
        <f>IF(runRBA_RBA_fluxes[[#This Row],[dir]]="REV",-1,1)*runRBA_RBA_fluxes[[#This Row],[flux]]</f>
        <v>#N/A</v>
      </c>
      <c r="L1722" s="1" t="b">
        <f>NOT(ISERROR(IF(runRBA_RBA_fluxes[[#This Row],[tag]]="RXN",MATCH(runRBA_RBA_fluxes[[#This Row],[rxn_base_id]],fba_fluxes[rxn],0),0)))</f>
        <v>1</v>
      </c>
    </row>
    <row r="1723" spans="1:12" x14ac:dyDescent="0.2">
      <c r="A1723" s="1" t="s">
        <v>1112</v>
      </c>
      <c r="B1723">
        <v>8.81227599028E-4</v>
      </c>
      <c r="C1723">
        <v>0</v>
      </c>
      <c r="D1723">
        <v>1000.0000000000001</v>
      </c>
      <c r="E1723" t="str">
        <f>_xlfn.TEXTBEFORE(runRBA_RBA_fluxes[[#This Row],[rxn]],"-")</f>
        <v>RXN</v>
      </c>
      <c r="F1723" t="str">
        <f>IFERROR(_xlfn.TEXTAFTER(_xlfn.TEXTBEFORE(runRBA_RBA_fluxes[[#This Row],[rxn]],"_"&amp;runRBA_RBA_fluxes[[#This Row],[dir]]&amp;"-",-1),runRBA_RBA_fluxes[[#This Row],[tag]]&amp;"-"),"")</f>
        <v>PDMEMT_rm</v>
      </c>
      <c r="G1723" t="str">
        <f>_xlfn.TEXTAFTER(_xlfn.TEXTBEFORE(runRBA_RBA_fluxes[[#This Row],[rxn]],"-"&amp;runRBA_RBA_fluxes[[#This Row],[enz]],-1),"_",-1)</f>
        <v>FWD</v>
      </c>
      <c r="H1723" t="str">
        <f>_xlfn.TEXTAFTER(runRBA_RBA_fluxes[[#This Row],[rxn]],"-",-1)</f>
        <v>YJR073C</v>
      </c>
      <c r="I1723" s="1">
        <f>IF(runRBA_RBA_fluxes[[#This Row],[dir]]="REV",-runRBA_RBA_fluxes[[#This Row],[ub]],runRBA_RBA_fluxes[[#This Row],[lb]])</f>
        <v>0</v>
      </c>
      <c r="J1723" s="1">
        <f>IF(runRBA_RBA_fluxes[[#This Row],[dir]]="REV",-runRBA_RBA_fluxes[[#This Row],[lb]],runRBA_RBA_fluxes[[#This Row],[ub]])</f>
        <v>1000.0000000000001</v>
      </c>
      <c r="K1723" s="1">
        <f>IF(runRBA_RBA_fluxes[[#This Row],[dir]]="REV",-1,1)*runRBA_RBA_fluxes[[#This Row],[flux]]</f>
        <v>8.81227599028E-4</v>
      </c>
      <c r="L1723" s="1" t="b">
        <f>NOT(ISERROR(IF(runRBA_RBA_fluxes[[#This Row],[tag]]="RXN",MATCH(runRBA_RBA_fluxes[[#This Row],[rxn_base_id]],fba_fluxes[rxn],0),0)))</f>
        <v>1</v>
      </c>
    </row>
    <row r="1724" spans="1:12" hidden="1" x14ac:dyDescent="0.2">
      <c r="A1724" s="1" t="s">
        <v>2407</v>
      </c>
      <c r="B1724">
        <v>9.6501422999999998E-8</v>
      </c>
      <c r="C1724">
        <v>0</v>
      </c>
      <c r="D1724">
        <v>1000.0000000000001</v>
      </c>
      <c r="E1724" t="str">
        <f>_xlfn.TEXTBEFORE(runRBA_RBA_fluxes[[#This Row],[rxn]],"-")</f>
        <v>ENZLOAD</v>
      </c>
      <c r="F1724" t="str">
        <f>IFERROR(_xlfn.TEXTAFTER(_xlfn.TEXTBEFORE(runRBA_RBA_fluxes[[#This Row],[rxn]],"_"&amp;runRBA_RBA_fluxes[[#This Row],[dir]]&amp;"-",-1),runRBA_RBA_fluxes[[#This Row],[tag]]&amp;"-"),"")</f>
        <v>PRASCSi_c</v>
      </c>
      <c r="G1724" t="str">
        <f>_xlfn.TEXTAFTER(_xlfn.TEXTBEFORE(runRBA_RBA_fluxes[[#This Row],[rxn]],"-"&amp;runRBA_RBA_fluxes[[#This Row],[enz]],-1),"_",-1)</f>
        <v>FWD</v>
      </c>
      <c r="H1724" t="str">
        <f>_xlfn.TEXTAFTER(runRBA_RBA_fluxes[[#This Row],[rxn]],"-",-1)</f>
        <v>YAR015W</v>
      </c>
      <c r="I1724" s="1">
        <f>IF(runRBA_RBA_fluxes[[#This Row],[dir]]="REV",-runRBA_RBA_fluxes[[#This Row],[ub]],runRBA_RBA_fluxes[[#This Row],[lb]])</f>
        <v>0</v>
      </c>
      <c r="J1724" s="1">
        <f>IF(runRBA_RBA_fluxes[[#This Row],[dir]]="REV",-runRBA_RBA_fluxes[[#This Row],[lb]],runRBA_RBA_fluxes[[#This Row],[ub]])</f>
        <v>1000.0000000000001</v>
      </c>
      <c r="K1724" s="1">
        <f>IF(runRBA_RBA_fluxes[[#This Row],[dir]]="REV",-1,1)*runRBA_RBA_fluxes[[#This Row],[flux]]</f>
        <v>9.6501422999999998E-8</v>
      </c>
      <c r="L1724" s="1" t="b">
        <f>NOT(ISERROR(IF(runRBA_RBA_fluxes[[#This Row],[tag]]="RXN",MATCH(runRBA_RBA_fluxes[[#This Row],[rxn_base_id]],fba_fluxes[rxn],0),0)))</f>
        <v>1</v>
      </c>
    </row>
    <row r="1725" spans="1:12" hidden="1" x14ac:dyDescent="0.2">
      <c r="A1725" s="1" t="s">
        <v>2408</v>
      </c>
      <c r="B1725">
        <v>2.9484586099999999E-7</v>
      </c>
      <c r="C1725">
        <v>0</v>
      </c>
      <c r="D1725">
        <v>1000.0000000000001</v>
      </c>
      <c r="E1725" t="str">
        <f>_xlfn.TEXTBEFORE(runRBA_RBA_fluxes[[#This Row],[rxn]],"-")</f>
        <v>PROSYN</v>
      </c>
      <c r="F1725" t="str">
        <f>IFERROR(_xlfn.TEXTAFTER(_xlfn.TEXTBEFORE(runRBA_RBA_fluxes[[#This Row],[rxn]],"_"&amp;runRBA_RBA_fluxes[[#This Row],[dir]]&amp;"-",-1),runRBA_RBA_fluxes[[#This Row],[tag]]&amp;"-"),"")</f>
        <v/>
      </c>
      <c r="G1725" t="e">
        <f>_xlfn.TEXTAFTER(_xlfn.TEXTBEFORE(runRBA_RBA_fluxes[[#This Row],[rxn]],"-"&amp;runRBA_RBA_fluxes[[#This Row],[enz]],-1),"_",-1)</f>
        <v>#N/A</v>
      </c>
      <c r="H1725" t="str">
        <f>_xlfn.TEXTAFTER(runRBA_RBA_fluxes[[#This Row],[rxn]],"-",-1)</f>
        <v>YPR081C</v>
      </c>
      <c r="I1725" s="1" t="e">
        <f>IF(runRBA_RBA_fluxes[[#This Row],[dir]]="REV",-runRBA_RBA_fluxes[[#This Row],[ub]],runRBA_RBA_fluxes[[#This Row],[lb]])</f>
        <v>#N/A</v>
      </c>
      <c r="J1725" s="1" t="e">
        <f>IF(runRBA_RBA_fluxes[[#This Row],[dir]]="REV",-runRBA_RBA_fluxes[[#This Row],[lb]],runRBA_RBA_fluxes[[#This Row],[ub]])</f>
        <v>#N/A</v>
      </c>
      <c r="K1725" s="1" t="e">
        <f>IF(runRBA_RBA_fluxes[[#This Row],[dir]]="REV",-1,1)*runRBA_RBA_fluxes[[#This Row],[flux]]</f>
        <v>#N/A</v>
      </c>
      <c r="L1725" s="1" t="b">
        <f>NOT(ISERROR(IF(runRBA_RBA_fluxes[[#This Row],[tag]]="RXN",MATCH(runRBA_RBA_fluxes[[#This Row],[rxn_base_id]],fba_fluxes[rxn],0),0)))</f>
        <v>1</v>
      </c>
    </row>
    <row r="1726" spans="1:12" hidden="1" x14ac:dyDescent="0.2">
      <c r="A1726" s="1" t="s">
        <v>2409</v>
      </c>
      <c r="B1726">
        <v>0</v>
      </c>
      <c r="C1726">
        <v>0</v>
      </c>
      <c r="D1726">
        <v>1000.0000000000001</v>
      </c>
      <c r="E1726" t="str">
        <f>_xlfn.TEXTBEFORE(runRBA_RBA_fluxes[[#This Row],[rxn]],"-")</f>
        <v>ENZLOAD</v>
      </c>
      <c r="F1726" t="str">
        <f>IFERROR(_xlfn.TEXTAFTER(_xlfn.TEXTBEFORE(runRBA_RBA_fluxes[[#This Row],[rxn]],"_"&amp;runRBA_RBA_fluxes[[#This Row],[dir]]&amp;"-",-1),runRBA_RBA_fluxes[[#This Row],[tag]]&amp;"-"),"")</f>
        <v>RNDR3_c</v>
      </c>
      <c r="G1726" t="str">
        <f>_xlfn.TEXTAFTER(_xlfn.TEXTBEFORE(runRBA_RBA_fluxes[[#This Row],[rxn]],"-"&amp;runRBA_RBA_fluxes[[#This Row],[enz]],-1),"_",-1)</f>
        <v>FWD</v>
      </c>
      <c r="H1726" t="str">
        <f>_xlfn.TEXTAFTER(runRBA_RBA_fluxes[[#This Row],[rxn]],"-",-1)</f>
        <v>RNR1234</v>
      </c>
      <c r="I1726" s="1">
        <f>IF(runRBA_RBA_fluxes[[#This Row],[dir]]="REV",-runRBA_RBA_fluxes[[#This Row],[ub]],runRBA_RBA_fluxes[[#This Row],[lb]])</f>
        <v>0</v>
      </c>
      <c r="J1726" s="1">
        <f>IF(runRBA_RBA_fluxes[[#This Row],[dir]]="REV",-runRBA_RBA_fluxes[[#This Row],[lb]],runRBA_RBA_fluxes[[#This Row],[ub]])</f>
        <v>1000.0000000000001</v>
      </c>
      <c r="K1726" s="1">
        <f>IF(runRBA_RBA_fluxes[[#This Row],[dir]]="REV",-1,1)*runRBA_RBA_fluxes[[#This Row],[flux]]</f>
        <v>0</v>
      </c>
      <c r="L1726" s="1" t="b">
        <f>NOT(ISERROR(IF(runRBA_RBA_fluxes[[#This Row],[tag]]="RXN",MATCH(runRBA_RBA_fluxes[[#This Row],[rxn_base_id]],fba_fluxes[rxn],0),0)))</f>
        <v>1</v>
      </c>
    </row>
    <row r="1727" spans="1:12" hidden="1" x14ac:dyDescent="0.2">
      <c r="A1727" s="1" t="s">
        <v>2410</v>
      </c>
      <c r="B1727">
        <v>1.5576763200000001E-7</v>
      </c>
      <c r="C1727">
        <v>0</v>
      </c>
      <c r="D1727">
        <v>1000.0000000000001</v>
      </c>
      <c r="E1727" t="str">
        <f>_xlfn.TEXTBEFORE(runRBA_RBA_fluxes[[#This Row],[rxn]],"-")</f>
        <v>PROSYN</v>
      </c>
      <c r="F1727" t="str">
        <f>IFERROR(_xlfn.TEXTAFTER(_xlfn.TEXTBEFORE(runRBA_RBA_fluxes[[#This Row],[rxn]],"_"&amp;runRBA_RBA_fluxes[[#This Row],[dir]]&amp;"-",-1),runRBA_RBA_fluxes[[#This Row],[tag]]&amp;"-"),"")</f>
        <v/>
      </c>
      <c r="G1727" t="e">
        <f>_xlfn.TEXTAFTER(_xlfn.TEXTBEFORE(runRBA_RBA_fluxes[[#This Row],[rxn]],"-"&amp;runRBA_RBA_fluxes[[#This Row],[enz]],-1),"_",-1)</f>
        <v>#N/A</v>
      </c>
      <c r="H1727" t="str">
        <f>_xlfn.TEXTAFTER(runRBA_RBA_fluxes[[#This Row],[rxn]],"-",-1)</f>
        <v>YAL044C</v>
      </c>
      <c r="I1727" s="1" t="e">
        <f>IF(runRBA_RBA_fluxes[[#This Row],[dir]]="REV",-runRBA_RBA_fluxes[[#This Row],[ub]],runRBA_RBA_fluxes[[#This Row],[lb]])</f>
        <v>#N/A</v>
      </c>
      <c r="J1727" s="1" t="e">
        <f>IF(runRBA_RBA_fluxes[[#This Row],[dir]]="REV",-runRBA_RBA_fluxes[[#This Row],[lb]],runRBA_RBA_fluxes[[#This Row],[ub]])</f>
        <v>#N/A</v>
      </c>
      <c r="K1727" s="1" t="e">
        <f>IF(runRBA_RBA_fluxes[[#This Row],[dir]]="REV",-1,1)*runRBA_RBA_fluxes[[#This Row],[flux]]</f>
        <v>#N/A</v>
      </c>
      <c r="L1727" s="1" t="b">
        <f>NOT(ISERROR(IF(runRBA_RBA_fluxes[[#This Row],[tag]]="RXN",MATCH(runRBA_RBA_fluxes[[#This Row],[rxn_base_id]],fba_fluxes[rxn],0),0)))</f>
        <v>1</v>
      </c>
    </row>
    <row r="1728" spans="1:12" x14ac:dyDescent="0.2">
      <c r="A1728" s="1" t="s">
        <v>1113</v>
      </c>
      <c r="B1728">
        <v>2.8500251296199999E-4</v>
      </c>
      <c r="C1728">
        <v>0</v>
      </c>
      <c r="D1728">
        <v>1000.0000000000001</v>
      </c>
      <c r="E1728" t="str">
        <f>_xlfn.TEXTBEFORE(runRBA_RBA_fluxes[[#This Row],[rxn]],"-")</f>
        <v>RXN</v>
      </c>
      <c r="F1728" t="str">
        <f>IFERROR(_xlfn.TEXTAFTER(_xlfn.TEXTBEFORE(runRBA_RBA_fluxes[[#This Row],[rxn]],"_"&amp;runRBA_RBA_fluxes[[#This Row],[dir]]&amp;"-",-1),runRBA_RBA_fluxes[[#This Row],[tag]]&amp;"-"),"")</f>
        <v>DGAT_rm</v>
      </c>
      <c r="G1728" t="str">
        <f>_xlfn.TEXTAFTER(_xlfn.TEXTBEFORE(runRBA_RBA_fluxes[[#This Row],[rxn]],"-"&amp;runRBA_RBA_fluxes[[#This Row],[enz]],-1),"_",-1)</f>
        <v>FWD</v>
      </c>
      <c r="H1728" t="str">
        <f>_xlfn.TEXTAFTER(runRBA_RBA_fluxes[[#This Row],[rxn]],"-",-1)</f>
        <v>YOR245C_rm</v>
      </c>
      <c r="I1728" s="1">
        <f>IF(runRBA_RBA_fluxes[[#This Row],[dir]]="REV",-runRBA_RBA_fluxes[[#This Row],[ub]],runRBA_RBA_fluxes[[#This Row],[lb]])</f>
        <v>0</v>
      </c>
      <c r="J1728" s="1">
        <f>IF(runRBA_RBA_fluxes[[#This Row],[dir]]="REV",-runRBA_RBA_fluxes[[#This Row],[lb]],runRBA_RBA_fluxes[[#This Row],[ub]])</f>
        <v>1000.0000000000001</v>
      </c>
      <c r="K1728" s="1">
        <f>IF(runRBA_RBA_fluxes[[#This Row],[dir]]="REV",-1,1)*runRBA_RBA_fluxes[[#This Row],[flux]]</f>
        <v>2.8500251296199999E-4</v>
      </c>
      <c r="L1728" s="1" t="b">
        <f>NOT(ISERROR(IF(runRBA_RBA_fluxes[[#This Row],[tag]]="RXN",MATCH(runRBA_RBA_fluxes[[#This Row],[rxn_base_id]],fba_fluxes[rxn],0),0)))</f>
        <v>1</v>
      </c>
    </row>
    <row r="1729" spans="1:12" hidden="1" x14ac:dyDescent="0.2">
      <c r="A1729" s="1" t="s">
        <v>2411</v>
      </c>
      <c r="B1729">
        <v>1.6902677800000001E-7</v>
      </c>
      <c r="C1729">
        <v>0</v>
      </c>
      <c r="D1729">
        <v>1000.0000000000001</v>
      </c>
      <c r="E1729" t="str">
        <f>_xlfn.TEXTBEFORE(runRBA_RBA_fluxes[[#This Row],[rxn]],"-")</f>
        <v>PROSYN</v>
      </c>
      <c r="F1729" t="str">
        <f>IFERROR(_xlfn.TEXTAFTER(_xlfn.TEXTBEFORE(runRBA_RBA_fluxes[[#This Row],[rxn]],"_"&amp;runRBA_RBA_fluxes[[#This Row],[dir]]&amp;"-",-1),runRBA_RBA_fluxes[[#This Row],[tag]]&amp;"-"),"")</f>
        <v/>
      </c>
      <c r="G1729" t="e">
        <f>_xlfn.TEXTAFTER(_xlfn.TEXTBEFORE(runRBA_RBA_fluxes[[#This Row],[rxn]],"-"&amp;runRBA_RBA_fluxes[[#This Row],[enz]],-1),"_",-1)</f>
        <v>#N/A</v>
      </c>
      <c r="H1729" t="str">
        <f>_xlfn.TEXTAFTER(runRBA_RBA_fluxes[[#This Row],[rxn]],"-",-1)</f>
        <v>YHR163W</v>
      </c>
      <c r="I1729" s="1" t="e">
        <f>IF(runRBA_RBA_fluxes[[#This Row],[dir]]="REV",-runRBA_RBA_fluxes[[#This Row],[ub]],runRBA_RBA_fluxes[[#This Row],[lb]])</f>
        <v>#N/A</v>
      </c>
      <c r="J1729" s="1" t="e">
        <f>IF(runRBA_RBA_fluxes[[#This Row],[dir]]="REV",-runRBA_RBA_fluxes[[#This Row],[lb]],runRBA_RBA_fluxes[[#This Row],[ub]])</f>
        <v>#N/A</v>
      </c>
      <c r="K1729" s="1" t="e">
        <f>IF(runRBA_RBA_fluxes[[#This Row],[dir]]="REV",-1,1)*runRBA_RBA_fluxes[[#This Row],[flux]]</f>
        <v>#N/A</v>
      </c>
      <c r="L1729" s="1" t="b">
        <f>NOT(ISERROR(IF(runRBA_RBA_fluxes[[#This Row],[tag]]="RXN",MATCH(runRBA_RBA_fluxes[[#This Row],[rxn_base_id]],fba_fluxes[rxn],0),0)))</f>
        <v>1</v>
      </c>
    </row>
    <row r="1730" spans="1:12" x14ac:dyDescent="0.2">
      <c r="A1730" s="1" t="s">
        <v>1114</v>
      </c>
      <c r="B1730">
        <v>1.1411900901789999E-3</v>
      </c>
      <c r="C1730">
        <v>0</v>
      </c>
      <c r="D1730">
        <v>1000.0000000000001</v>
      </c>
      <c r="E1730" t="str">
        <f>_xlfn.TEXTBEFORE(runRBA_RBA_fluxes[[#This Row],[rxn]],"-")</f>
        <v>RXN</v>
      </c>
      <c r="F1730" t="str">
        <f>IFERROR(_xlfn.TEXTAFTER(_xlfn.TEXTBEFORE(runRBA_RBA_fluxes[[#This Row],[rxn]],"_"&amp;runRBA_RBA_fluxes[[#This Row],[dir]]&amp;"-",-1),runRBA_RBA_fluxes[[#This Row],[tag]]&amp;"-"),"")</f>
        <v>LNS14DMy_c</v>
      </c>
      <c r="G1730" t="str">
        <f>_xlfn.TEXTAFTER(_xlfn.TEXTBEFORE(runRBA_RBA_fluxes[[#This Row],[rxn]],"-"&amp;runRBA_RBA_fluxes[[#This Row],[enz]],-1),"_",-1)</f>
        <v>FWD</v>
      </c>
      <c r="H1730" t="str">
        <f>_xlfn.TEXTAFTER(runRBA_RBA_fluxes[[#This Row],[rxn]],"-",-1)</f>
        <v>ERG11NCP1</v>
      </c>
      <c r="I1730" s="1">
        <f>IF(runRBA_RBA_fluxes[[#This Row],[dir]]="REV",-runRBA_RBA_fluxes[[#This Row],[ub]],runRBA_RBA_fluxes[[#This Row],[lb]])</f>
        <v>0</v>
      </c>
      <c r="J1730" s="1">
        <f>IF(runRBA_RBA_fluxes[[#This Row],[dir]]="REV",-runRBA_RBA_fluxes[[#This Row],[lb]],runRBA_RBA_fluxes[[#This Row],[ub]])</f>
        <v>1000.0000000000001</v>
      </c>
      <c r="K1730" s="1">
        <f>IF(runRBA_RBA_fluxes[[#This Row],[dir]]="REV",-1,1)*runRBA_RBA_fluxes[[#This Row],[flux]]</f>
        <v>1.1411900901789999E-3</v>
      </c>
      <c r="L1730" s="1" t="b">
        <f>NOT(ISERROR(IF(runRBA_RBA_fluxes[[#This Row],[tag]]="RXN",MATCH(runRBA_RBA_fluxes[[#This Row],[rxn_base_id]],fba_fluxes[rxn],0),0)))</f>
        <v>1</v>
      </c>
    </row>
    <row r="1731" spans="1:12" x14ac:dyDescent="0.2">
      <c r="A1731" s="1" t="s">
        <v>1115</v>
      </c>
      <c r="B1731">
        <v>1.9325499063E-5</v>
      </c>
      <c r="C1731">
        <v>0</v>
      </c>
      <c r="D1731">
        <v>1000.0000000000001</v>
      </c>
      <c r="E1731" t="str">
        <f>_xlfn.TEXTBEFORE(runRBA_RBA_fluxes[[#This Row],[rxn]],"-")</f>
        <v>RXN</v>
      </c>
      <c r="F1731" t="str">
        <f>IFERROR(_xlfn.TEXTAFTER(_xlfn.TEXTBEFORE(runRBA_RBA_fluxes[[#This Row],[rxn]],"_"&amp;runRBA_RBA_fluxes[[#This Row],[dir]]&amp;"-",-1),runRBA_RBA_fluxes[[#This Row],[tag]]&amp;"-"),"")</f>
        <v>PPCDC_c</v>
      </c>
      <c r="G1731" t="str">
        <f>_xlfn.TEXTAFTER(_xlfn.TEXTBEFORE(runRBA_RBA_fluxes[[#This Row],[rxn]],"-"&amp;runRBA_RBA_fluxes[[#This Row],[enz]],-1),"_",-1)</f>
        <v>FWD</v>
      </c>
      <c r="H1731" t="str">
        <f>_xlfn.TEXTAFTER(runRBA_RBA_fluxes[[#This Row],[rxn]],"-",-1)</f>
        <v>CAB3SIS2</v>
      </c>
      <c r="I1731" s="1">
        <f>IF(runRBA_RBA_fluxes[[#This Row],[dir]]="REV",-runRBA_RBA_fluxes[[#This Row],[ub]],runRBA_RBA_fluxes[[#This Row],[lb]])</f>
        <v>0</v>
      </c>
      <c r="J1731" s="1">
        <f>IF(runRBA_RBA_fluxes[[#This Row],[dir]]="REV",-runRBA_RBA_fluxes[[#This Row],[lb]],runRBA_RBA_fluxes[[#This Row],[ub]])</f>
        <v>1000.0000000000001</v>
      </c>
      <c r="K1731" s="1">
        <f>IF(runRBA_RBA_fluxes[[#This Row],[dir]]="REV",-1,1)*runRBA_RBA_fluxes[[#This Row],[flux]]</f>
        <v>1.9325499063E-5</v>
      </c>
      <c r="L1731" s="1" t="b">
        <f>NOT(ISERROR(IF(runRBA_RBA_fluxes[[#This Row],[tag]]="RXN",MATCH(runRBA_RBA_fluxes[[#This Row],[rxn_base_id]],fba_fluxes[rxn],0),0)))</f>
        <v>1</v>
      </c>
    </row>
    <row r="1732" spans="1:12" x14ac:dyDescent="0.2">
      <c r="A1732" s="1" t="s">
        <v>1116</v>
      </c>
      <c r="B1732">
        <v>0.10989487625672199</v>
      </c>
      <c r="C1732">
        <v>0</v>
      </c>
      <c r="D1732">
        <v>1000.0000000000001</v>
      </c>
      <c r="E1732" t="str">
        <f>_xlfn.TEXTBEFORE(runRBA_RBA_fluxes[[#This Row],[rxn]],"-")</f>
        <v>RXN</v>
      </c>
      <c r="F1732" t="str">
        <f>IFERROR(_xlfn.TEXTAFTER(_xlfn.TEXTBEFORE(runRBA_RBA_fluxes[[#This Row],[rxn]],"_"&amp;runRBA_RBA_fluxes[[#This Row],[dir]]&amp;"-",-1),runRBA_RBA_fluxes[[#This Row],[tag]]&amp;"-"),"")</f>
        <v>ACS_c</v>
      </c>
      <c r="G1732" t="str">
        <f>_xlfn.TEXTAFTER(_xlfn.TEXTBEFORE(runRBA_RBA_fluxes[[#This Row],[rxn]],"-"&amp;runRBA_RBA_fluxes[[#This Row],[enz]],-1),"_",-1)</f>
        <v>FWD</v>
      </c>
      <c r="H1732" t="str">
        <f>_xlfn.TEXTAFTER(runRBA_RBA_fluxes[[#This Row],[rxn]],"-",-1)</f>
        <v>YLR153C</v>
      </c>
      <c r="I1732" s="1">
        <f>IF(runRBA_RBA_fluxes[[#This Row],[dir]]="REV",-runRBA_RBA_fluxes[[#This Row],[ub]],runRBA_RBA_fluxes[[#This Row],[lb]])</f>
        <v>0</v>
      </c>
      <c r="J1732" s="1">
        <f>IF(runRBA_RBA_fluxes[[#This Row],[dir]]="REV",-runRBA_RBA_fluxes[[#This Row],[lb]],runRBA_RBA_fluxes[[#This Row],[ub]])</f>
        <v>1000.0000000000001</v>
      </c>
      <c r="K1732" s="1">
        <f>IF(runRBA_RBA_fluxes[[#This Row],[dir]]="REV",-1,1)*runRBA_RBA_fluxes[[#This Row],[flux]]</f>
        <v>0.10989487625672199</v>
      </c>
      <c r="L1732" s="1" t="b">
        <f>NOT(ISERROR(IF(runRBA_RBA_fluxes[[#This Row],[tag]]="RXN",MATCH(runRBA_RBA_fluxes[[#This Row],[rxn_base_id]],fba_fluxes[rxn],0),0)))</f>
        <v>1</v>
      </c>
    </row>
    <row r="1733" spans="1:12" hidden="1" x14ac:dyDescent="0.2">
      <c r="A1733" s="1" t="s">
        <v>2412</v>
      </c>
      <c r="B1733">
        <v>1.12104618E-7</v>
      </c>
      <c r="C1733">
        <v>0</v>
      </c>
      <c r="D1733">
        <v>1000.0000000000001</v>
      </c>
      <c r="E1733" t="str">
        <f>_xlfn.TEXTBEFORE(runRBA_RBA_fluxes[[#This Row],[rxn]],"-")</f>
        <v>ENZLOAD</v>
      </c>
      <c r="F1733" t="str">
        <f>IFERROR(_xlfn.TEXTAFTER(_xlfn.TEXTBEFORE(runRBA_RBA_fluxes[[#This Row],[rxn]],"_"&amp;runRBA_RBA_fluxes[[#This Row],[dir]]&amp;"-",-1),runRBA_RBA_fluxes[[#This Row],[tag]]&amp;"-"),"")</f>
        <v>ALATA_L_m</v>
      </c>
      <c r="G1733" t="str">
        <f>_xlfn.TEXTAFTER(_xlfn.TEXTBEFORE(runRBA_RBA_fluxes[[#This Row],[rxn]],"-"&amp;runRBA_RBA_fluxes[[#This Row],[enz]],-1),"_",-1)</f>
        <v>REV</v>
      </c>
      <c r="H1733" t="str">
        <f>_xlfn.TEXTAFTER(runRBA_RBA_fluxes[[#This Row],[rxn]],"-",-1)</f>
        <v>YLR089C</v>
      </c>
      <c r="I1733" s="1">
        <f>IF(runRBA_RBA_fluxes[[#This Row],[dir]]="REV",-runRBA_RBA_fluxes[[#This Row],[ub]],runRBA_RBA_fluxes[[#This Row],[lb]])</f>
        <v>-1000.0000000000001</v>
      </c>
      <c r="J1733" s="1">
        <f>IF(runRBA_RBA_fluxes[[#This Row],[dir]]="REV",-runRBA_RBA_fluxes[[#This Row],[lb]],runRBA_RBA_fluxes[[#This Row],[ub]])</f>
        <v>0</v>
      </c>
      <c r="K1733" s="1">
        <f>IF(runRBA_RBA_fluxes[[#This Row],[dir]]="REV",-1,1)*runRBA_RBA_fluxes[[#This Row],[flux]]</f>
        <v>-1.12104618E-7</v>
      </c>
      <c r="L1733" s="1" t="b">
        <f>NOT(ISERROR(IF(runRBA_RBA_fluxes[[#This Row],[tag]]="RXN",MATCH(runRBA_RBA_fluxes[[#This Row],[rxn_base_id]],fba_fluxes[rxn],0),0)))</f>
        <v>1</v>
      </c>
    </row>
    <row r="1734" spans="1:12" hidden="1" x14ac:dyDescent="0.2">
      <c r="A1734" s="1" t="s">
        <v>2413</v>
      </c>
      <c r="B1734">
        <v>5.3053659999999997E-8</v>
      </c>
      <c r="C1734">
        <v>0</v>
      </c>
      <c r="D1734">
        <v>1000.0000000000001</v>
      </c>
      <c r="E1734" t="str">
        <f>_xlfn.TEXTBEFORE(runRBA_RBA_fluxes[[#This Row],[rxn]],"-")</f>
        <v>ENZSYN</v>
      </c>
      <c r="F1734" t="str">
        <f>IFERROR(_xlfn.TEXTAFTER(_xlfn.TEXTBEFORE(runRBA_RBA_fluxes[[#This Row],[rxn]],"_"&amp;runRBA_RBA_fluxes[[#This Row],[dir]]&amp;"-",-1),runRBA_RBA_fluxes[[#This Row],[tag]]&amp;"-"),"")</f>
        <v/>
      </c>
      <c r="G1734" t="e">
        <f>_xlfn.TEXTAFTER(_xlfn.TEXTBEFORE(runRBA_RBA_fluxes[[#This Row],[rxn]],"-"&amp;runRBA_RBA_fluxes[[#This Row],[enz]],-1),"_",-1)</f>
        <v>#N/A</v>
      </c>
      <c r="H1734" t="str">
        <f>_xlfn.TEXTAFTER(runRBA_RBA_fluxes[[#This Row],[rxn]],"-",-1)</f>
        <v>YLR348C</v>
      </c>
      <c r="I1734" s="1" t="e">
        <f>IF(runRBA_RBA_fluxes[[#This Row],[dir]]="REV",-runRBA_RBA_fluxes[[#This Row],[ub]],runRBA_RBA_fluxes[[#This Row],[lb]])</f>
        <v>#N/A</v>
      </c>
      <c r="J1734" s="1" t="e">
        <f>IF(runRBA_RBA_fluxes[[#This Row],[dir]]="REV",-runRBA_RBA_fluxes[[#This Row],[lb]],runRBA_RBA_fluxes[[#This Row],[ub]])</f>
        <v>#N/A</v>
      </c>
      <c r="K1734" s="1" t="e">
        <f>IF(runRBA_RBA_fluxes[[#This Row],[dir]]="REV",-1,1)*runRBA_RBA_fluxes[[#This Row],[flux]]</f>
        <v>#N/A</v>
      </c>
      <c r="L1734" s="1" t="b">
        <f>NOT(ISERROR(IF(runRBA_RBA_fluxes[[#This Row],[tag]]="RXN",MATCH(runRBA_RBA_fluxes[[#This Row],[rxn_base_id]],fba_fluxes[rxn],0),0)))</f>
        <v>1</v>
      </c>
    </row>
    <row r="1735" spans="1:12" hidden="1" x14ac:dyDescent="0.2">
      <c r="A1735" s="1" t="s">
        <v>2414</v>
      </c>
      <c r="B1735">
        <v>7.47137969E-7</v>
      </c>
      <c r="C1735">
        <v>0</v>
      </c>
      <c r="D1735">
        <v>1000.0000000000001</v>
      </c>
      <c r="E1735" t="str">
        <f>_xlfn.TEXTBEFORE(runRBA_RBA_fluxes[[#This Row],[rxn]],"-")</f>
        <v>RIBOSYN</v>
      </c>
      <c r="F1735" t="str">
        <f>IFERROR(_xlfn.TEXTAFTER(_xlfn.TEXTBEFORE(runRBA_RBA_fluxes[[#This Row],[rxn]],"_"&amp;runRBA_RBA_fluxes[[#This Row],[dir]]&amp;"-",-1),runRBA_RBA_fluxes[[#This Row],[tag]]&amp;"-"),"")</f>
        <v/>
      </c>
      <c r="G1735" t="e">
        <f>_xlfn.TEXTAFTER(_xlfn.TEXTBEFORE(runRBA_RBA_fluxes[[#This Row],[rxn]],"-"&amp;runRBA_RBA_fluxes[[#This Row],[enz]],-1),"_",-1)</f>
        <v>#N/A</v>
      </c>
      <c r="H1735" t="str">
        <f>_xlfn.TEXTAFTER(runRBA_RBA_fluxes[[#This Row],[rxn]],"-",-1)</f>
        <v>rrna25s_c</v>
      </c>
      <c r="I1735" s="1" t="e">
        <f>IF(runRBA_RBA_fluxes[[#This Row],[dir]]="REV",-runRBA_RBA_fluxes[[#This Row],[ub]],runRBA_RBA_fluxes[[#This Row],[lb]])</f>
        <v>#N/A</v>
      </c>
      <c r="J1735" s="1" t="e">
        <f>IF(runRBA_RBA_fluxes[[#This Row],[dir]]="REV",-runRBA_RBA_fluxes[[#This Row],[lb]],runRBA_RBA_fluxes[[#This Row],[ub]])</f>
        <v>#N/A</v>
      </c>
      <c r="K1735" s="1" t="e">
        <f>IF(runRBA_RBA_fluxes[[#This Row],[dir]]="REV",-1,1)*runRBA_RBA_fluxes[[#This Row],[flux]]</f>
        <v>#N/A</v>
      </c>
      <c r="L1735" s="1" t="b">
        <f>NOT(ISERROR(IF(runRBA_RBA_fluxes[[#This Row],[tag]]="RXN",MATCH(runRBA_RBA_fluxes[[#This Row],[rxn_base_id]],fba_fluxes[rxn],0),0)))</f>
        <v>1</v>
      </c>
    </row>
    <row r="1736" spans="1:12" hidden="1" x14ac:dyDescent="0.2">
      <c r="A1736" s="1" t="s">
        <v>2415</v>
      </c>
      <c r="B1736">
        <v>8.81227599028E-4</v>
      </c>
      <c r="C1736">
        <v>0</v>
      </c>
      <c r="D1736">
        <v>1000.0000000000001</v>
      </c>
      <c r="E1736" t="str">
        <f>_xlfn.TEXTBEFORE(runRBA_RBA_fluxes[[#This Row],[rxn]],"-")</f>
        <v>BIOSYN</v>
      </c>
      <c r="F1736" t="str">
        <f>IFERROR(_xlfn.TEXTAFTER(_xlfn.TEXTBEFORE(runRBA_RBA_fluxes[[#This Row],[rxn]],"_"&amp;runRBA_RBA_fluxes[[#This Row],[dir]]&amp;"-",-1),runRBA_RBA_fluxes[[#This Row],[tag]]&amp;"-"),"")</f>
        <v/>
      </c>
      <c r="G1736" t="e">
        <f>_xlfn.TEXTAFTER(_xlfn.TEXTBEFORE(runRBA_RBA_fluxes[[#This Row],[rxn]],"-"&amp;runRBA_RBA_fluxes[[#This Row],[enz]],-1),"_",-1)</f>
        <v>#N/A</v>
      </c>
      <c r="H1736" t="str">
        <f>_xlfn.TEXTAFTER(runRBA_RBA_fluxes[[#This Row],[rxn]],"-",-1)</f>
        <v>LIPID9</v>
      </c>
      <c r="I1736" s="1" t="e">
        <f>IF(runRBA_RBA_fluxes[[#This Row],[dir]]="REV",-runRBA_RBA_fluxes[[#This Row],[ub]],runRBA_RBA_fluxes[[#This Row],[lb]])</f>
        <v>#N/A</v>
      </c>
      <c r="J1736" s="1" t="e">
        <f>IF(runRBA_RBA_fluxes[[#This Row],[dir]]="REV",-runRBA_RBA_fluxes[[#This Row],[lb]],runRBA_RBA_fluxes[[#This Row],[ub]])</f>
        <v>#N/A</v>
      </c>
      <c r="K1736" s="1" t="e">
        <f>IF(runRBA_RBA_fluxes[[#This Row],[dir]]="REV",-1,1)*runRBA_RBA_fluxes[[#This Row],[flux]]</f>
        <v>#N/A</v>
      </c>
      <c r="L1736" s="1" t="b">
        <f>NOT(ISERROR(IF(runRBA_RBA_fluxes[[#This Row],[tag]]="RXN",MATCH(runRBA_RBA_fluxes[[#This Row],[rxn_base_id]],fba_fluxes[rxn],0),0)))</f>
        <v>1</v>
      </c>
    </row>
    <row r="1737" spans="1:12" hidden="1" x14ac:dyDescent="0.2">
      <c r="A1737" s="1" t="s">
        <v>2416</v>
      </c>
      <c r="B1737">
        <v>7.7005175999999997E-8</v>
      </c>
      <c r="C1737">
        <v>0</v>
      </c>
      <c r="D1737">
        <v>1000.0000000000001</v>
      </c>
      <c r="E1737" t="str">
        <f>_xlfn.TEXTBEFORE(runRBA_RBA_fluxes[[#This Row],[rxn]],"-")</f>
        <v>ENZLOAD</v>
      </c>
      <c r="F1737" t="str">
        <f>IFERROR(_xlfn.TEXTAFTER(_xlfn.TEXTBEFORE(runRBA_RBA_fluxes[[#This Row],[rxn]],"_"&amp;runRBA_RBA_fluxes[[#This Row],[dir]]&amp;"-",-1),runRBA_RBA_fluxes[[#This Row],[tag]]&amp;"-"),"")</f>
        <v>PRFGS_c</v>
      </c>
      <c r="G1737" t="str">
        <f>_xlfn.TEXTAFTER(_xlfn.TEXTBEFORE(runRBA_RBA_fluxes[[#This Row],[rxn]],"-"&amp;runRBA_RBA_fluxes[[#This Row],[enz]],-1),"_",-1)</f>
        <v>FWD</v>
      </c>
      <c r="H1737" t="str">
        <f>_xlfn.TEXTAFTER(runRBA_RBA_fluxes[[#This Row],[rxn]],"-",-1)</f>
        <v>YGR061C</v>
      </c>
      <c r="I1737" s="1">
        <f>IF(runRBA_RBA_fluxes[[#This Row],[dir]]="REV",-runRBA_RBA_fluxes[[#This Row],[ub]],runRBA_RBA_fluxes[[#This Row],[lb]])</f>
        <v>0</v>
      </c>
      <c r="J1737" s="1">
        <f>IF(runRBA_RBA_fluxes[[#This Row],[dir]]="REV",-runRBA_RBA_fluxes[[#This Row],[lb]],runRBA_RBA_fluxes[[#This Row],[ub]])</f>
        <v>1000.0000000000001</v>
      </c>
      <c r="K1737" s="1">
        <f>IF(runRBA_RBA_fluxes[[#This Row],[dir]]="REV",-1,1)*runRBA_RBA_fluxes[[#This Row],[flux]]</f>
        <v>7.7005175999999997E-8</v>
      </c>
      <c r="L1737" s="1" t="b">
        <f>NOT(ISERROR(IF(runRBA_RBA_fluxes[[#This Row],[tag]]="RXN",MATCH(runRBA_RBA_fluxes[[#This Row],[rxn_base_id]],fba_fluxes[rxn],0),0)))</f>
        <v>1</v>
      </c>
    </row>
    <row r="1738" spans="1:12" hidden="1" x14ac:dyDescent="0.2">
      <c r="A1738" s="1" t="s">
        <v>2417</v>
      </c>
      <c r="B1738">
        <v>6.5632600000000001E-10</v>
      </c>
      <c r="C1738">
        <v>0</v>
      </c>
      <c r="D1738">
        <v>1000.0000000000001</v>
      </c>
      <c r="E1738" t="str">
        <f>_xlfn.TEXTBEFORE(runRBA_RBA_fluxes[[#This Row],[rxn]],"-")</f>
        <v>ENZLOAD</v>
      </c>
      <c r="F1738" t="str">
        <f>IFERROR(_xlfn.TEXTAFTER(_xlfn.TEXTBEFORE(runRBA_RBA_fluxes[[#This Row],[rxn]],"_"&amp;runRBA_RBA_fluxes[[#This Row],[dir]]&amp;"-",-1),runRBA_RBA_fluxes[[#This Row],[tag]]&amp;"-"),"")</f>
        <v>ICDHy_c</v>
      </c>
      <c r="G1738" t="str">
        <f>_xlfn.TEXTAFTER(_xlfn.TEXTBEFORE(runRBA_RBA_fluxes[[#This Row],[rxn]],"-"&amp;runRBA_RBA_fluxes[[#This Row],[enz]],-1),"_",-1)</f>
        <v>FWD</v>
      </c>
      <c r="H1738" t="str">
        <f>_xlfn.TEXTAFTER(runRBA_RBA_fluxes[[#This Row],[rxn]],"-",-1)</f>
        <v>YLR174W</v>
      </c>
      <c r="I1738" s="1">
        <f>IF(runRBA_RBA_fluxes[[#This Row],[dir]]="REV",-runRBA_RBA_fluxes[[#This Row],[ub]],runRBA_RBA_fluxes[[#This Row],[lb]])</f>
        <v>0</v>
      </c>
      <c r="J1738" s="1">
        <f>IF(runRBA_RBA_fluxes[[#This Row],[dir]]="REV",-runRBA_RBA_fluxes[[#This Row],[lb]],runRBA_RBA_fluxes[[#This Row],[ub]])</f>
        <v>1000.0000000000001</v>
      </c>
      <c r="K1738" s="1">
        <f>IF(runRBA_RBA_fluxes[[#This Row],[dir]]="REV",-1,1)*runRBA_RBA_fluxes[[#This Row],[flux]]</f>
        <v>6.5632600000000001E-10</v>
      </c>
      <c r="L1738" s="1" t="b">
        <f>NOT(ISERROR(IF(runRBA_RBA_fluxes[[#This Row],[tag]]="RXN",MATCH(runRBA_RBA_fluxes[[#This Row],[rxn_base_id]],fba_fluxes[rxn],0),0)))</f>
        <v>1</v>
      </c>
    </row>
    <row r="1739" spans="1:12" x14ac:dyDescent="0.2">
      <c r="A1739" s="1" t="s">
        <v>1117</v>
      </c>
      <c r="B1739">
        <v>1.01673671E-7</v>
      </c>
      <c r="C1739">
        <v>0</v>
      </c>
      <c r="D1739">
        <v>1000.0000000000001</v>
      </c>
      <c r="E1739" t="str">
        <f>_xlfn.TEXTBEFORE(runRBA_RBA_fluxes[[#This Row],[rxn]],"-")</f>
        <v>RXN</v>
      </c>
      <c r="F1739" t="str">
        <f>IFERROR(_xlfn.TEXTAFTER(_xlfn.TEXTBEFORE(runRBA_RBA_fluxes[[#This Row],[rxn]],"_"&amp;runRBA_RBA_fluxes[[#This Row],[dir]]&amp;"-",-1),runRBA_RBA_fluxes[[#This Row],[tag]]&amp;"-"),"")</f>
        <v>HOMOX_m</v>
      </c>
      <c r="G1739" t="str">
        <f>_xlfn.TEXTAFTER(_xlfn.TEXTBEFORE(runRBA_RBA_fluxes[[#This Row],[rxn]],"-"&amp;runRBA_RBA_fluxes[[#This Row],[enz]],-1),"_",-1)</f>
        <v>FWD</v>
      </c>
      <c r="H1739" t="str">
        <f>_xlfn.TEXTAFTER(runRBA_RBA_fluxes[[#This Row],[rxn]],"-",-1)</f>
        <v>COX15ARH1YAH1</v>
      </c>
      <c r="I1739" s="1">
        <f>IF(runRBA_RBA_fluxes[[#This Row],[dir]]="REV",-runRBA_RBA_fluxes[[#This Row],[ub]],runRBA_RBA_fluxes[[#This Row],[lb]])</f>
        <v>0</v>
      </c>
      <c r="J1739" s="1">
        <f>IF(runRBA_RBA_fluxes[[#This Row],[dir]]="REV",-runRBA_RBA_fluxes[[#This Row],[lb]],runRBA_RBA_fluxes[[#This Row],[ub]])</f>
        <v>1000.0000000000001</v>
      </c>
      <c r="K1739" s="1">
        <f>IF(runRBA_RBA_fluxes[[#This Row],[dir]]="REV",-1,1)*runRBA_RBA_fluxes[[#This Row],[flux]]</f>
        <v>1.01673671E-7</v>
      </c>
      <c r="L1739" s="1" t="b">
        <f>NOT(ISERROR(IF(runRBA_RBA_fluxes[[#This Row],[tag]]="RXN",MATCH(runRBA_RBA_fluxes[[#This Row],[rxn_base_id]],fba_fluxes[rxn],0),0)))</f>
        <v>1</v>
      </c>
    </row>
    <row r="1740" spans="1:12" hidden="1" x14ac:dyDescent="0.2">
      <c r="A1740" s="1" t="s">
        <v>2418</v>
      </c>
      <c r="B1740">
        <v>4.6102192599999998E-7</v>
      </c>
      <c r="C1740">
        <v>0</v>
      </c>
      <c r="D1740">
        <v>1000.0000000000001</v>
      </c>
      <c r="E1740" t="str">
        <f>_xlfn.TEXTBEFORE(runRBA_RBA_fluxes[[#This Row],[rxn]],"-")</f>
        <v>PROSYN</v>
      </c>
      <c r="F1740" t="str">
        <f>IFERROR(_xlfn.TEXTAFTER(_xlfn.TEXTBEFORE(runRBA_RBA_fluxes[[#This Row],[rxn]],"_"&amp;runRBA_RBA_fluxes[[#This Row],[dir]]&amp;"-",-1),runRBA_RBA_fluxes[[#This Row],[tag]]&amp;"-"),"")</f>
        <v/>
      </c>
      <c r="G1740" t="e">
        <f>_xlfn.TEXTAFTER(_xlfn.TEXTBEFORE(runRBA_RBA_fluxes[[#This Row],[rxn]],"-"&amp;runRBA_RBA_fluxes[[#This Row],[enz]],-1),"_",-1)</f>
        <v>#N/A</v>
      </c>
      <c r="H1740" t="str">
        <f>_xlfn.TEXTAFTER(runRBA_RBA_fluxes[[#This Row],[rxn]],"-",-1)</f>
        <v>YER023W</v>
      </c>
      <c r="I1740" s="1" t="e">
        <f>IF(runRBA_RBA_fluxes[[#This Row],[dir]]="REV",-runRBA_RBA_fluxes[[#This Row],[ub]],runRBA_RBA_fluxes[[#This Row],[lb]])</f>
        <v>#N/A</v>
      </c>
      <c r="J1740" s="1" t="e">
        <f>IF(runRBA_RBA_fluxes[[#This Row],[dir]]="REV",-runRBA_RBA_fluxes[[#This Row],[lb]],runRBA_RBA_fluxes[[#This Row],[ub]])</f>
        <v>#N/A</v>
      </c>
      <c r="K1740" s="1" t="e">
        <f>IF(runRBA_RBA_fluxes[[#This Row],[dir]]="REV",-1,1)*runRBA_RBA_fluxes[[#This Row],[flux]]</f>
        <v>#N/A</v>
      </c>
      <c r="L1740" s="1" t="b">
        <f>NOT(ISERROR(IF(runRBA_RBA_fluxes[[#This Row],[tag]]="RXN",MATCH(runRBA_RBA_fluxes[[#This Row],[rxn_base_id]],fba_fluxes[rxn],0),0)))</f>
        <v>1</v>
      </c>
    </row>
    <row r="1741" spans="1:12" hidden="1" x14ac:dyDescent="0.2">
      <c r="A1741" s="1" t="s">
        <v>2419</v>
      </c>
      <c r="B1741">
        <v>2.6870800714900002E-4</v>
      </c>
      <c r="C1741">
        <v>0</v>
      </c>
      <c r="D1741">
        <v>1000.0000000000001</v>
      </c>
      <c r="E1741" t="str">
        <f>_xlfn.TEXTBEFORE(runRBA_RBA_fluxes[[#This Row],[rxn]],"-")</f>
        <v>BIOSYN</v>
      </c>
      <c r="F1741" t="str">
        <f>IFERROR(_xlfn.TEXTAFTER(_xlfn.TEXTBEFORE(runRBA_RBA_fluxes[[#This Row],[rxn]],"_"&amp;runRBA_RBA_fluxes[[#This Row],[dir]]&amp;"-",-1),runRBA_RBA_fluxes[[#This Row],[tag]]&amp;"-"),"")</f>
        <v/>
      </c>
      <c r="G1741" t="e">
        <f>_xlfn.TEXTAFTER(_xlfn.TEXTBEFORE(runRBA_RBA_fluxes[[#This Row],[rxn]],"-"&amp;runRBA_RBA_fluxes[[#This Row],[enz]],-1),"_",-1)</f>
        <v>#N/A</v>
      </c>
      <c r="H1741" t="str">
        <f>_xlfn.TEXTAFTER(runRBA_RBA_fluxes[[#This Row],[rxn]],"-",-1)</f>
        <v>RNA3</v>
      </c>
      <c r="I1741" s="1" t="e">
        <f>IF(runRBA_RBA_fluxes[[#This Row],[dir]]="REV",-runRBA_RBA_fluxes[[#This Row],[ub]],runRBA_RBA_fluxes[[#This Row],[lb]])</f>
        <v>#N/A</v>
      </c>
      <c r="J1741" s="1" t="e">
        <f>IF(runRBA_RBA_fluxes[[#This Row],[dir]]="REV",-runRBA_RBA_fluxes[[#This Row],[lb]],runRBA_RBA_fluxes[[#This Row],[ub]])</f>
        <v>#N/A</v>
      </c>
      <c r="K1741" s="1" t="e">
        <f>IF(runRBA_RBA_fluxes[[#This Row],[dir]]="REV",-1,1)*runRBA_RBA_fluxes[[#This Row],[flux]]</f>
        <v>#N/A</v>
      </c>
      <c r="L1741" s="1" t="b">
        <f>NOT(ISERROR(IF(runRBA_RBA_fluxes[[#This Row],[tag]]="RXN",MATCH(runRBA_RBA_fluxes[[#This Row],[rxn_base_id]],fba_fluxes[rxn],0),0)))</f>
        <v>1</v>
      </c>
    </row>
    <row r="1742" spans="1:12" hidden="1" x14ac:dyDescent="0.2">
      <c r="A1742" s="1" t="s">
        <v>2420</v>
      </c>
      <c r="B1742">
        <v>4.3023797E-8</v>
      </c>
      <c r="C1742">
        <v>0</v>
      </c>
      <c r="D1742">
        <v>1000.0000000000001</v>
      </c>
      <c r="E1742" t="str">
        <f>_xlfn.TEXTBEFORE(runRBA_RBA_fluxes[[#This Row],[rxn]],"-")</f>
        <v>ENZLOAD</v>
      </c>
      <c r="F1742" t="str">
        <f>IFERROR(_xlfn.TEXTAFTER(_xlfn.TEXTBEFORE(runRBA_RBA_fluxes[[#This Row],[rxn]],"_"&amp;runRBA_RBA_fluxes[[#This Row],[dir]]&amp;"-",-1),runRBA_RBA_fluxes[[#This Row],[tag]]&amp;"-"),"")</f>
        <v>DOLPMMT_r</v>
      </c>
      <c r="G1742" t="str">
        <f>_xlfn.TEXTAFTER(_xlfn.TEXTBEFORE(runRBA_RBA_fluxes[[#This Row],[rxn]],"-"&amp;runRBA_RBA_fluxes[[#This Row],[enz]],-1),"_",-1)</f>
        <v>FWD</v>
      </c>
      <c r="H1742" t="str">
        <f>_xlfn.TEXTAFTER(runRBA_RBA_fluxes[[#This Row],[rxn]],"-",-1)</f>
        <v>PMT35</v>
      </c>
      <c r="I1742" s="1">
        <f>IF(runRBA_RBA_fluxes[[#This Row],[dir]]="REV",-runRBA_RBA_fluxes[[#This Row],[ub]],runRBA_RBA_fluxes[[#This Row],[lb]])</f>
        <v>0</v>
      </c>
      <c r="J1742" s="1">
        <f>IF(runRBA_RBA_fluxes[[#This Row],[dir]]="REV",-runRBA_RBA_fluxes[[#This Row],[lb]],runRBA_RBA_fluxes[[#This Row],[ub]])</f>
        <v>1000.0000000000001</v>
      </c>
      <c r="K1742" s="1">
        <f>IF(runRBA_RBA_fluxes[[#This Row],[dir]]="REV",-1,1)*runRBA_RBA_fluxes[[#This Row],[flux]]</f>
        <v>4.3023797E-8</v>
      </c>
      <c r="L1742" s="1" t="b">
        <f>NOT(ISERROR(IF(runRBA_RBA_fluxes[[#This Row],[tag]]="RXN",MATCH(runRBA_RBA_fluxes[[#This Row],[rxn_base_id]],fba_fluxes[rxn],0),0)))</f>
        <v>1</v>
      </c>
    </row>
    <row r="1743" spans="1:12" hidden="1" x14ac:dyDescent="0.2">
      <c r="A1743" s="1" t="s">
        <v>2421</v>
      </c>
      <c r="B1743">
        <v>8.1189006299999996E-7</v>
      </c>
      <c r="C1743">
        <v>0</v>
      </c>
      <c r="D1743">
        <v>1000.0000000000001</v>
      </c>
      <c r="E1743" t="str">
        <f>_xlfn.TEXTBEFORE(runRBA_RBA_fluxes[[#This Row],[rxn]],"-")</f>
        <v>ENZLOAD</v>
      </c>
      <c r="F1743" t="str">
        <f>IFERROR(_xlfn.TEXTAFTER(_xlfn.TEXTBEFORE(runRBA_RBA_fluxes[[#This Row],[rxn]],"_"&amp;runRBA_RBA_fluxes[[#This Row],[dir]]&amp;"-",-1),runRBA_RBA_fluxes[[#This Row],[tag]]&amp;"-"),"")</f>
        <v>GLUDy_c</v>
      </c>
      <c r="G1743" t="str">
        <f>_xlfn.TEXTAFTER(_xlfn.TEXTBEFORE(runRBA_RBA_fluxes[[#This Row],[rxn]],"-"&amp;runRBA_RBA_fluxes[[#This Row],[enz]],-1),"_",-1)</f>
        <v>FWD</v>
      </c>
      <c r="H1743" t="str">
        <f>_xlfn.TEXTAFTER(runRBA_RBA_fluxes[[#This Row],[rxn]],"-",-1)</f>
        <v>YOR375C</v>
      </c>
      <c r="I1743" s="1">
        <f>IF(runRBA_RBA_fluxes[[#This Row],[dir]]="REV",-runRBA_RBA_fluxes[[#This Row],[ub]],runRBA_RBA_fluxes[[#This Row],[lb]])</f>
        <v>0</v>
      </c>
      <c r="J1743" s="1">
        <f>IF(runRBA_RBA_fluxes[[#This Row],[dir]]="REV",-runRBA_RBA_fluxes[[#This Row],[lb]],runRBA_RBA_fluxes[[#This Row],[ub]])</f>
        <v>1000.0000000000001</v>
      </c>
      <c r="K1743" s="1">
        <f>IF(runRBA_RBA_fluxes[[#This Row],[dir]]="REV",-1,1)*runRBA_RBA_fluxes[[#This Row],[flux]]</f>
        <v>8.1189006299999996E-7</v>
      </c>
      <c r="L1743" s="1" t="b">
        <f>NOT(ISERROR(IF(runRBA_RBA_fluxes[[#This Row],[tag]]="RXN",MATCH(runRBA_RBA_fluxes[[#This Row],[rxn_base_id]],fba_fluxes[rxn],0),0)))</f>
        <v>1</v>
      </c>
    </row>
    <row r="1744" spans="1:12" hidden="1" x14ac:dyDescent="0.2">
      <c r="A1744" s="1" t="s">
        <v>2422</v>
      </c>
      <c r="B1744">
        <v>7.47137969E-7</v>
      </c>
      <c r="C1744">
        <v>0</v>
      </c>
      <c r="D1744">
        <v>1000.0000000000001</v>
      </c>
      <c r="E1744" t="str">
        <f>_xlfn.TEXTBEFORE(runRBA_RBA_fluxes[[#This Row],[rxn]],"-")</f>
        <v>RIBOSUBSYN</v>
      </c>
      <c r="F1744" t="str">
        <f>IFERROR(_xlfn.TEXTAFTER(_xlfn.TEXTBEFORE(runRBA_RBA_fluxes[[#This Row],[rxn]],"_"&amp;runRBA_RBA_fluxes[[#This Row],[dir]]&amp;"-",-1),runRBA_RBA_fluxes[[#This Row],[tag]]&amp;"-"),"")</f>
        <v/>
      </c>
      <c r="G1744" t="e">
        <f>_xlfn.TEXTAFTER(_xlfn.TEXTBEFORE(runRBA_RBA_fluxes[[#This Row],[rxn]],"-"&amp;runRBA_RBA_fluxes[[#This Row],[enz]],-1),"_",-1)</f>
        <v>#N/A</v>
      </c>
      <c r="H1744" t="str">
        <f>_xlfn.TEXTAFTER(runRBA_RBA_fluxes[[#This Row],[rxn]],"-",-1)</f>
        <v>YLR264W</v>
      </c>
      <c r="I1744" s="1" t="e">
        <f>IF(runRBA_RBA_fluxes[[#This Row],[dir]]="REV",-runRBA_RBA_fluxes[[#This Row],[ub]],runRBA_RBA_fluxes[[#This Row],[lb]])</f>
        <v>#N/A</v>
      </c>
      <c r="J1744" s="1" t="e">
        <f>IF(runRBA_RBA_fluxes[[#This Row],[dir]]="REV",-runRBA_RBA_fluxes[[#This Row],[lb]],runRBA_RBA_fluxes[[#This Row],[ub]])</f>
        <v>#N/A</v>
      </c>
      <c r="K1744" s="1" t="e">
        <f>IF(runRBA_RBA_fluxes[[#This Row],[dir]]="REV",-1,1)*runRBA_RBA_fluxes[[#This Row],[flux]]</f>
        <v>#N/A</v>
      </c>
      <c r="L1744" s="1" t="b">
        <f>NOT(ISERROR(IF(runRBA_RBA_fluxes[[#This Row],[tag]]="RXN",MATCH(runRBA_RBA_fluxes[[#This Row],[rxn_base_id]],fba_fluxes[rxn],0),0)))</f>
        <v>1</v>
      </c>
    </row>
    <row r="1745" spans="1:12" hidden="1" x14ac:dyDescent="0.2">
      <c r="A1745" s="1" t="s">
        <v>2423</v>
      </c>
      <c r="B1745">
        <v>1.7414265999999998E-8</v>
      </c>
      <c r="C1745">
        <v>0</v>
      </c>
      <c r="D1745">
        <v>1000.0000000000001</v>
      </c>
      <c r="E1745" t="str">
        <f>_xlfn.TEXTBEFORE(runRBA_RBA_fluxes[[#This Row],[rxn]],"-")</f>
        <v>PROSYN</v>
      </c>
      <c r="F1745" t="str">
        <f>IFERROR(_xlfn.TEXTAFTER(_xlfn.TEXTBEFORE(runRBA_RBA_fluxes[[#This Row],[rxn]],"_"&amp;runRBA_RBA_fluxes[[#This Row],[dir]]&amp;"-",-1),runRBA_RBA_fluxes[[#This Row],[tag]]&amp;"-"),"")</f>
        <v/>
      </c>
      <c r="G1745" t="e">
        <f>_xlfn.TEXTAFTER(_xlfn.TEXTBEFORE(runRBA_RBA_fluxes[[#This Row],[rxn]],"-"&amp;runRBA_RBA_fluxes[[#This Row],[enz]],-1),"_",-1)</f>
        <v>#N/A</v>
      </c>
      <c r="H1745" t="str">
        <f>_xlfn.TEXTAFTER(runRBA_RBA_fluxes[[#This Row],[rxn]],"-",-1)</f>
        <v>YMR208W</v>
      </c>
      <c r="I1745" s="1" t="e">
        <f>IF(runRBA_RBA_fluxes[[#This Row],[dir]]="REV",-runRBA_RBA_fluxes[[#This Row],[ub]],runRBA_RBA_fluxes[[#This Row],[lb]])</f>
        <v>#N/A</v>
      </c>
      <c r="J1745" s="1" t="e">
        <f>IF(runRBA_RBA_fluxes[[#This Row],[dir]]="REV",-runRBA_RBA_fluxes[[#This Row],[lb]],runRBA_RBA_fluxes[[#This Row],[ub]])</f>
        <v>#N/A</v>
      </c>
      <c r="K1745" s="1" t="e">
        <f>IF(runRBA_RBA_fluxes[[#This Row],[dir]]="REV",-1,1)*runRBA_RBA_fluxes[[#This Row],[flux]]</f>
        <v>#N/A</v>
      </c>
      <c r="L1745" s="1" t="b">
        <f>NOT(ISERROR(IF(runRBA_RBA_fluxes[[#This Row],[tag]]="RXN",MATCH(runRBA_RBA_fluxes[[#This Row],[rxn_base_id]],fba_fluxes[rxn],0),0)))</f>
        <v>1</v>
      </c>
    </row>
    <row r="1746" spans="1:12" x14ac:dyDescent="0.2">
      <c r="A1746" s="1" t="s">
        <v>1118</v>
      </c>
      <c r="B1746">
        <v>7.762580210079E-3</v>
      </c>
      <c r="C1746">
        <v>0</v>
      </c>
      <c r="D1746">
        <v>1000.0000000000001</v>
      </c>
      <c r="E1746" t="str">
        <f>_xlfn.TEXTBEFORE(runRBA_RBA_fluxes[[#This Row],[rxn]],"-")</f>
        <v>RXN</v>
      </c>
      <c r="F1746" t="str">
        <f>IFERROR(_xlfn.TEXTAFTER(_xlfn.TEXTBEFORE(runRBA_RBA_fluxes[[#This Row],[rxn]],"_"&amp;runRBA_RBA_fluxes[[#This Row],[dir]]&amp;"-",-1),runRBA_RBA_fluxes[[#This Row],[tag]]&amp;"-"),"")</f>
        <v>PRATPP_c</v>
      </c>
      <c r="G1746" t="str">
        <f>_xlfn.TEXTAFTER(_xlfn.TEXTBEFORE(runRBA_RBA_fluxes[[#This Row],[rxn]],"-"&amp;runRBA_RBA_fluxes[[#This Row],[enz]],-1),"_",-1)</f>
        <v>FWD</v>
      </c>
      <c r="H1746" t="str">
        <f>_xlfn.TEXTAFTER(runRBA_RBA_fluxes[[#This Row],[rxn]],"-",-1)</f>
        <v>YCL030C</v>
      </c>
      <c r="I1746" s="1">
        <f>IF(runRBA_RBA_fluxes[[#This Row],[dir]]="REV",-runRBA_RBA_fluxes[[#This Row],[ub]],runRBA_RBA_fluxes[[#This Row],[lb]])</f>
        <v>0</v>
      </c>
      <c r="J1746" s="1">
        <f>IF(runRBA_RBA_fluxes[[#This Row],[dir]]="REV",-runRBA_RBA_fluxes[[#This Row],[lb]],runRBA_RBA_fluxes[[#This Row],[ub]])</f>
        <v>1000.0000000000001</v>
      </c>
      <c r="K1746" s="1">
        <f>IF(runRBA_RBA_fluxes[[#This Row],[dir]]="REV",-1,1)*runRBA_RBA_fluxes[[#This Row],[flux]]</f>
        <v>7.762580210079E-3</v>
      </c>
      <c r="L1746" s="1" t="b">
        <f>NOT(ISERROR(IF(runRBA_RBA_fluxes[[#This Row],[tag]]="RXN",MATCH(runRBA_RBA_fluxes[[#This Row],[rxn_base_id]],fba_fluxes[rxn],0),0)))</f>
        <v>1</v>
      </c>
    </row>
    <row r="1747" spans="1:12" hidden="1" x14ac:dyDescent="0.2">
      <c r="A1747" s="1" t="s">
        <v>2424</v>
      </c>
      <c r="B1747">
        <v>9.826960000000001E-10</v>
      </c>
      <c r="C1747">
        <v>0</v>
      </c>
      <c r="D1747">
        <v>1000.0000000000001</v>
      </c>
      <c r="E1747" t="str">
        <f>_xlfn.TEXTBEFORE(runRBA_RBA_fluxes[[#This Row],[rxn]],"-")</f>
        <v>ENZLOAD</v>
      </c>
      <c r="F1747" t="str">
        <f>IFERROR(_xlfn.TEXTAFTER(_xlfn.TEXTBEFORE(runRBA_RBA_fluxes[[#This Row],[rxn]],"_"&amp;runRBA_RBA_fluxes[[#This Row],[dir]]&amp;"-",-1),runRBA_RBA_fluxes[[#This Row],[tag]]&amp;"-"),"")</f>
        <v>FMNRx_c</v>
      </c>
      <c r="G1747" t="str">
        <f>_xlfn.TEXTAFTER(_xlfn.TEXTBEFORE(runRBA_RBA_fluxes[[#This Row],[rxn]],"-"&amp;runRBA_RBA_fluxes[[#This Row],[enz]],-1),"_",-1)</f>
        <v>FWD</v>
      </c>
      <c r="H1747" t="str">
        <f>_xlfn.TEXTAFTER(runRBA_RBA_fluxes[[#This Row],[rxn]],"-",-1)</f>
        <v>YLR011W</v>
      </c>
      <c r="I1747" s="1">
        <f>IF(runRBA_RBA_fluxes[[#This Row],[dir]]="REV",-runRBA_RBA_fluxes[[#This Row],[ub]],runRBA_RBA_fluxes[[#This Row],[lb]])</f>
        <v>0</v>
      </c>
      <c r="J1747" s="1">
        <f>IF(runRBA_RBA_fluxes[[#This Row],[dir]]="REV",-runRBA_RBA_fluxes[[#This Row],[lb]],runRBA_RBA_fluxes[[#This Row],[ub]])</f>
        <v>1000.0000000000001</v>
      </c>
      <c r="K1747" s="1">
        <f>IF(runRBA_RBA_fluxes[[#This Row],[dir]]="REV",-1,1)*runRBA_RBA_fluxes[[#This Row],[flux]]</f>
        <v>9.826960000000001E-10</v>
      </c>
      <c r="L1747" s="1" t="b">
        <f>NOT(ISERROR(IF(runRBA_RBA_fluxes[[#This Row],[tag]]="RXN",MATCH(runRBA_RBA_fluxes[[#This Row],[rxn_base_id]],fba_fluxes[rxn],0),0)))</f>
        <v>1</v>
      </c>
    </row>
    <row r="1748" spans="1:12" hidden="1" x14ac:dyDescent="0.2">
      <c r="A1748" s="1" t="s">
        <v>2425</v>
      </c>
      <c r="B1748">
        <v>7.47137969E-7</v>
      </c>
      <c r="C1748">
        <v>0</v>
      </c>
      <c r="D1748">
        <v>1000.0000000000001</v>
      </c>
      <c r="E1748" t="str">
        <f>_xlfn.TEXTBEFORE(runRBA_RBA_fluxes[[#This Row],[rxn]],"-")</f>
        <v>PROSYN</v>
      </c>
      <c r="F1748" t="str">
        <f>IFERROR(_xlfn.TEXTAFTER(_xlfn.TEXTBEFORE(runRBA_RBA_fluxes[[#This Row],[rxn]],"_"&amp;runRBA_RBA_fluxes[[#This Row],[dir]]&amp;"-",-1),runRBA_RBA_fluxes[[#This Row],[tag]]&amp;"-"),"")</f>
        <v/>
      </c>
      <c r="G1748" t="e">
        <f>_xlfn.TEXTAFTER(_xlfn.TEXTBEFORE(runRBA_RBA_fluxes[[#This Row],[rxn]],"-"&amp;runRBA_RBA_fluxes[[#This Row],[enz]],-1),"_",-1)</f>
        <v>#N/A</v>
      </c>
      <c r="H1748" t="str">
        <f>_xlfn.TEXTAFTER(runRBA_RBA_fluxes[[#This Row],[rxn]],"-",-1)</f>
        <v>YOR063W</v>
      </c>
      <c r="I1748" s="1" t="e">
        <f>IF(runRBA_RBA_fluxes[[#This Row],[dir]]="REV",-runRBA_RBA_fluxes[[#This Row],[ub]],runRBA_RBA_fluxes[[#This Row],[lb]])</f>
        <v>#N/A</v>
      </c>
      <c r="J1748" s="1" t="e">
        <f>IF(runRBA_RBA_fluxes[[#This Row],[dir]]="REV",-runRBA_RBA_fluxes[[#This Row],[lb]],runRBA_RBA_fluxes[[#This Row],[ub]])</f>
        <v>#N/A</v>
      </c>
      <c r="K1748" s="1" t="e">
        <f>IF(runRBA_RBA_fluxes[[#This Row],[dir]]="REV",-1,1)*runRBA_RBA_fluxes[[#This Row],[flux]]</f>
        <v>#N/A</v>
      </c>
      <c r="L1748" s="1" t="b">
        <f>NOT(ISERROR(IF(runRBA_RBA_fluxes[[#This Row],[tag]]="RXN",MATCH(runRBA_RBA_fluxes[[#This Row],[rxn_base_id]],fba_fluxes[rxn],0),0)))</f>
        <v>1</v>
      </c>
    </row>
    <row r="1749" spans="1:12" hidden="1" x14ac:dyDescent="0.2">
      <c r="A1749" s="1" t="s">
        <v>2426</v>
      </c>
      <c r="B1749">
        <v>3.6527600000000002E-10</v>
      </c>
      <c r="C1749">
        <v>0</v>
      </c>
      <c r="D1749">
        <v>1000.0000000000001</v>
      </c>
      <c r="E1749" t="str">
        <f>_xlfn.TEXTBEFORE(runRBA_RBA_fluxes[[#This Row],[rxn]],"-")</f>
        <v>ENZLOAD</v>
      </c>
      <c r="F1749" t="str">
        <f>IFERROR(_xlfn.TEXTAFTER(_xlfn.TEXTBEFORE(runRBA_RBA_fluxes[[#This Row],[rxn]],"_"&amp;runRBA_RBA_fluxes[[#This Row],[dir]]&amp;"-",-1),runRBA_RBA_fluxes[[#This Row],[tag]]&amp;"-"),"")</f>
        <v>3HACD220_rm</v>
      </c>
      <c r="G1749" t="str">
        <f>_xlfn.TEXTAFTER(_xlfn.TEXTBEFORE(runRBA_RBA_fluxes[[#This Row],[rxn]],"-"&amp;runRBA_RBA_fluxes[[#This Row],[enz]],-1),"_",-1)</f>
        <v>FWD</v>
      </c>
      <c r="H1749" t="str">
        <f>_xlfn.TEXTAFTER(runRBA_RBA_fluxes[[#This Row],[rxn]],"-",-1)</f>
        <v>YJL097W</v>
      </c>
      <c r="I1749" s="1">
        <f>IF(runRBA_RBA_fluxes[[#This Row],[dir]]="REV",-runRBA_RBA_fluxes[[#This Row],[ub]],runRBA_RBA_fluxes[[#This Row],[lb]])</f>
        <v>0</v>
      </c>
      <c r="J1749" s="1">
        <f>IF(runRBA_RBA_fluxes[[#This Row],[dir]]="REV",-runRBA_RBA_fluxes[[#This Row],[lb]],runRBA_RBA_fluxes[[#This Row],[ub]])</f>
        <v>1000.0000000000001</v>
      </c>
      <c r="K1749" s="1">
        <f>IF(runRBA_RBA_fluxes[[#This Row],[dir]]="REV",-1,1)*runRBA_RBA_fluxes[[#This Row],[flux]]</f>
        <v>3.6527600000000002E-10</v>
      </c>
      <c r="L1749" s="1" t="b">
        <f>NOT(ISERROR(IF(runRBA_RBA_fluxes[[#This Row],[tag]]="RXN",MATCH(runRBA_RBA_fluxes[[#This Row],[rxn_base_id]],fba_fluxes[rxn],0),0)))</f>
        <v>1</v>
      </c>
    </row>
    <row r="1750" spans="1:12" hidden="1" x14ac:dyDescent="0.2">
      <c r="A1750" s="1" t="s">
        <v>2427</v>
      </c>
      <c r="B1750">
        <v>3.8459385000000001E-8</v>
      </c>
      <c r="C1750">
        <v>0</v>
      </c>
      <c r="D1750">
        <v>1000.0000000000001</v>
      </c>
      <c r="E1750" t="str">
        <f>_xlfn.TEXTBEFORE(runRBA_RBA_fluxes[[#This Row],[rxn]],"-")</f>
        <v>ENZSYN</v>
      </c>
      <c r="F1750" t="str">
        <f>IFERROR(_xlfn.TEXTAFTER(_xlfn.TEXTBEFORE(runRBA_RBA_fluxes[[#This Row],[rxn]],"_"&amp;runRBA_RBA_fluxes[[#This Row],[dir]]&amp;"-",-1),runRBA_RBA_fluxes[[#This Row],[tag]]&amp;"-"),"")</f>
        <v/>
      </c>
      <c r="G1750" t="e">
        <f>_xlfn.TEXTAFTER(_xlfn.TEXTBEFORE(runRBA_RBA_fluxes[[#This Row],[rxn]],"-"&amp;runRBA_RBA_fluxes[[#This Row],[enz]],-1),"_",-1)</f>
        <v>#N/A</v>
      </c>
      <c r="H1750" t="str">
        <f>_xlfn.TEXTAFTER(runRBA_RBA_fluxes[[#This Row],[rxn]],"-",-1)</f>
        <v>YHR074W_c</v>
      </c>
      <c r="I1750" s="1" t="e">
        <f>IF(runRBA_RBA_fluxes[[#This Row],[dir]]="REV",-runRBA_RBA_fluxes[[#This Row],[ub]],runRBA_RBA_fluxes[[#This Row],[lb]])</f>
        <v>#N/A</v>
      </c>
      <c r="J1750" s="1" t="e">
        <f>IF(runRBA_RBA_fluxes[[#This Row],[dir]]="REV",-runRBA_RBA_fluxes[[#This Row],[lb]],runRBA_RBA_fluxes[[#This Row],[ub]])</f>
        <v>#N/A</v>
      </c>
      <c r="K1750" s="1" t="e">
        <f>IF(runRBA_RBA_fluxes[[#This Row],[dir]]="REV",-1,1)*runRBA_RBA_fluxes[[#This Row],[flux]]</f>
        <v>#N/A</v>
      </c>
      <c r="L1750" s="1" t="b">
        <f>NOT(ISERROR(IF(runRBA_RBA_fluxes[[#This Row],[tag]]="RXN",MATCH(runRBA_RBA_fluxes[[#This Row],[rxn_base_id]],fba_fluxes[rxn],0),0)))</f>
        <v>1</v>
      </c>
    </row>
    <row r="1751" spans="1:12" x14ac:dyDescent="0.2">
      <c r="A1751" s="1" t="s">
        <v>1119</v>
      </c>
      <c r="B1751">
        <v>2.6309771451508999E-2</v>
      </c>
      <c r="C1751">
        <v>0</v>
      </c>
      <c r="D1751">
        <v>1000.0000000000001</v>
      </c>
      <c r="E1751" t="str">
        <f>_xlfn.TEXTBEFORE(runRBA_RBA_fluxes[[#This Row],[rxn]],"-")</f>
        <v>RXN</v>
      </c>
      <c r="F1751" t="str">
        <f>IFERROR(_xlfn.TEXTAFTER(_xlfn.TEXTBEFORE(runRBA_RBA_fluxes[[#This Row],[rxn]],"_"&amp;runRBA_RBA_fluxes[[#This Row],[dir]]&amp;"-",-1),runRBA_RBA_fluxes[[#This Row],[tag]]&amp;"-"),"")</f>
        <v>ILETRS_c</v>
      </c>
      <c r="G1751" t="str">
        <f>_xlfn.TEXTAFTER(_xlfn.TEXTBEFORE(runRBA_RBA_fluxes[[#This Row],[rxn]],"-"&amp;runRBA_RBA_fluxes[[#This Row],[enz]],-1),"_",-1)</f>
        <v>FWD</v>
      </c>
      <c r="H1751" t="str">
        <f>_xlfn.TEXTAFTER(runRBA_RBA_fluxes[[#This Row],[rxn]],"-",-1)</f>
        <v>YBL076C</v>
      </c>
      <c r="I1751" s="1">
        <f>IF(runRBA_RBA_fluxes[[#This Row],[dir]]="REV",-runRBA_RBA_fluxes[[#This Row],[ub]],runRBA_RBA_fluxes[[#This Row],[lb]])</f>
        <v>0</v>
      </c>
      <c r="J1751" s="1">
        <f>IF(runRBA_RBA_fluxes[[#This Row],[dir]]="REV",-runRBA_RBA_fluxes[[#This Row],[lb]],runRBA_RBA_fluxes[[#This Row],[ub]])</f>
        <v>1000.0000000000001</v>
      </c>
      <c r="K1751" s="1">
        <f>IF(runRBA_RBA_fluxes[[#This Row],[dir]]="REV",-1,1)*runRBA_RBA_fluxes[[#This Row],[flux]]</f>
        <v>2.6309771451508999E-2</v>
      </c>
      <c r="L1751" s="1" t="b">
        <f>NOT(ISERROR(IF(runRBA_RBA_fluxes[[#This Row],[tag]]="RXN",MATCH(runRBA_RBA_fluxes[[#This Row],[rxn_base_id]],fba_fluxes[rxn],0),0)))</f>
        <v>1</v>
      </c>
    </row>
    <row r="1752" spans="1:12" x14ac:dyDescent="0.2">
      <c r="A1752" s="1" t="s">
        <v>1120</v>
      </c>
      <c r="B1752">
        <v>1.7263261631116002E-2</v>
      </c>
      <c r="C1752">
        <v>0</v>
      </c>
      <c r="D1752">
        <v>1000.0000000000001</v>
      </c>
      <c r="E1752" t="str">
        <f>_xlfn.TEXTBEFORE(runRBA_RBA_fluxes[[#This Row],[rxn]],"-")</f>
        <v>RXN</v>
      </c>
      <c r="F1752" t="str">
        <f>IFERROR(_xlfn.TEXTAFTER(_xlfn.TEXTBEFORE(runRBA_RBA_fluxes[[#This Row],[rxn]],"_"&amp;runRBA_RBA_fluxes[[#This Row],[dir]]&amp;"-",-1),runRBA_RBA_fluxes[[#This Row],[tag]]&amp;"-"),"")</f>
        <v>ARGSS_c</v>
      </c>
      <c r="G1752" t="str">
        <f>_xlfn.TEXTAFTER(_xlfn.TEXTBEFORE(runRBA_RBA_fluxes[[#This Row],[rxn]],"-"&amp;runRBA_RBA_fluxes[[#This Row],[enz]],-1),"_",-1)</f>
        <v>FWD</v>
      </c>
      <c r="H1752" t="str">
        <f>_xlfn.TEXTAFTER(runRBA_RBA_fluxes[[#This Row],[rxn]],"-",-1)</f>
        <v>YOL058W</v>
      </c>
      <c r="I1752" s="1">
        <f>IF(runRBA_RBA_fluxes[[#This Row],[dir]]="REV",-runRBA_RBA_fluxes[[#This Row],[ub]],runRBA_RBA_fluxes[[#This Row],[lb]])</f>
        <v>0</v>
      </c>
      <c r="J1752" s="1">
        <f>IF(runRBA_RBA_fluxes[[#This Row],[dir]]="REV",-runRBA_RBA_fluxes[[#This Row],[lb]],runRBA_RBA_fluxes[[#This Row],[ub]])</f>
        <v>1000.0000000000001</v>
      </c>
      <c r="K1752" s="1">
        <f>IF(runRBA_RBA_fluxes[[#This Row],[dir]]="REV",-1,1)*runRBA_RBA_fluxes[[#This Row],[flux]]</f>
        <v>1.7263261631116002E-2</v>
      </c>
      <c r="L1752" s="1" t="b">
        <f>NOT(ISERROR(IF(runRBA_RBA_fluxes[[#This Row],[tag]]="RXN",MATCH(runRBA_RBA_fluxes[[#This Row],[rxn_base_id]],fba_fluxes[rxn],0),0)))</f>
        <v>1</v>
      </c>
    </row>
    <row r="1753" spans="1:12" hidden="1" x14ac:dyDescent="0.2">
      <c r="A1753" s="1" t="s">
        <v>2428</v>
      </c>
      <c r="B1753">
        <v>0</v>
      </c>
      <c r="C1753">
        <v>0</v>
      </c>
      <c r="D1753">
        <v>1000.0000000000001</v>
      </c>
      <c r="E1753" t="str">
        <f>_xlfn.TEXTBEFORE(runRBA_RBA_fluxes[[#This Row],[rxn]],"-")</f>
        <v>ENZLOAD</v>
      </c>
      <c r="F1753" t="str">
        <f>IFERROR(_xlfn.TEXTAFTER(_xlfn.TEXTBEFORE(runRBA_RBA_fluxes[[#This Row],[rxn]],"_"&amp;runRBA_RBA_fluxes[[#This Row],[dir]]&amp;"-",-1),runRBA_RBA_fluxes[[#This Row],[tag]]&amp;"-"),"")</f>
        <v>THRD_L_c</v>
      </c>
      <c r="G1753" t="str">
        <f>_xlfn.TEXTAFTER(_xlfn.TEXTBEFORE(runRBA_RBA_fluxes[[#This Row],[rxn]],"-"&amp;runRBA_RBA_fluxes[[#This Row],[enz]],-1),"_",-1)</f>
        <v>FWD</v>
      </c>
      <c r="H1753" t="str">
        <f>_xlfn.TEXTAFTER(runRBA_RBA_fluxes[[#This Row],[rxn]],"-",-1)</f>
        <v>YCL064C</v>
      </c>
      <c r="I1753" s="1">
        <f>IF(runRBA_RBA_fluxes[[#This Row],[dir]]="REV",-runRBA_RBA_fluxes[[#This Row],[ub]],runRBA_RBA_fluxes[[#This Row],[lb]])</f>
        <v>0</v>
      </c>
      <c r="J1753" s="1">
        <f>IF(runRBA_RBA_fluxes[[#This Row],[dir]]="REV",-runRBA_RBA_fluxes[[#This Row],[lb]],runRBA_RBA_fluxes[[#This Row],[ub]])</f>
        <v>1000.0000000000001</v>
      </c>
      <c r="K1753" s="1">
        <f>IF(runRBA_RBA_fluxes[[#This Row],[dir]]="REV",-1,1)*runRBA_RBA_fluxes[[#This Row],[flux]]</f>
        <v>0</v>
      </c>
      <c r="L1753" s="1" t="b">
        <f>NOT(ISERROR(IF(runRBA_RBA_fluxes[[#This Row],[tag]]="RXN",MATCH(runRBA_RBA_fluxes[[#This Row],[rxn_base_id]],fba_fluxes[rxn],0),0)))</f>
        <v>1</v>
      </c>
    </row>
    <row r="1754" spans="1:12" hidden="1" x14ac:dyDescent="0.2">
      <c r="A1754" s="1" t="s">
        <v>2429</v>
      </c>
      <c r="B1754">
        <v>0</v>
      </c>
      <c r="C1754">
        <v>0</v>
      </c>
      <c r="D1754">
        <v>1000.0000000000001</v>
      </c>
      <c r="E1754" t="str">
        <f>_xlfn.TEXTBEFORE(runRBA_RBA_fluxes[[#This Row],[rxn]],"-")</f>
        <v>ENZLOAD</v>
      </c>
      <c r="F1754" t="str">
        <f>IFERROR(_xlfn.TEXTAFTER(_xlfn.TEXTBEFORE(runRBA_RBA_fluxes[[#This Row],[rxn]],"_"&amp;runRBA_RBA_fluxes[[#This Row],[dir]]&amp;"-",-1),runRBA_RBA_fluxes[[#This Row],[tag]]&amp;"-"),"")</f>
        <v>3OACE260_rm</v>
      </c>
      <c r="G1754" t="str">
        <f>_xlfn.TEXTAFTER(_xlfn.TEXTBEFORE(runRBA_RBA_fluxes[[#This Row],[rxn]],"-"&amp;runRBA_RBA_fluxes[[#This Row],[enz]],-1),"_",-1)</f>
        <v>FWD</v>
      </c>
      <c r="H1754" t="str">
        <f>_xlfn.TEXTAFTER(runRBA_RBA_fluxes[[#This Row],[rxn]],"-",-1)</f>
        <v>YLR372W</v>
      </c>
      <c r="I1754" s="1">
        <f>IF(runRBA_RBA_fluxes[[#This Row],[dir]]="REV",-runRBA_RBA_fluxes[[#This Row],[ub]],runRBA_RBA_fluxes[[#This Row],[lb]])</f>
        <v>0</v>
      </c>
      <c r="J1754" s="1">
        <f>IF(runRBA_RBA_fluxes[[#This Row],[dir]]="REV",-runRBA_RBA_fluxes[[#This Row],[lb]],runRBA_RBA_fluxes[[#This Row],[ub]])</f>
        <v>1000.0000000000001</v>
      </c>
      <c r="K1754" s="1">
        <f>IF(runRBA_RBA_fluxes[[#This Row],[dir]]="REV",-1,1)*runRBA_RBA_fluxes[[#This Row],[flux]]</f>
        <v>0</v>
      </c>
      <c r="L1754" s="1" t="b">
        <f>NOT(ISERROR(IF(runRBA_RBA_fluxes[[#This Row],[tag]]="RXN",MATCH(runRBA_RBA_fluxes[[#This Row],[rxn_base_id]],fba_fluxes[rxn],0),0)))</f>
        <v>1</v>
      </c>
    </row>
    <row r="1755" spans="1:12" x14ac:dyDescent="0.2">
      <c r="A1755" s="1" t="s">
        <v>1121</v>
      </c>
      <c r="B1755">
        <v>1.1411900901789999E-3</v>
      </c>
      <c r="C1755">
        <v>0</v>
      </c>
      <c r="D1755">
        <v>1000.0000000000001</v>
      </c>
      <c r="E1755" t="str">
        <f>_xlfn.TEXTBEFORE(runRBA_RBA_fluxes[[#This Row],[rxn]],"-")</f>
        <v>RXN</v>
      </c>
      <c r="F1755" t="str">
        <f>IFERROR(_xlfn.TEXTAFTER(_xlfn.TEXTBEFORE(runRBA_RBA_fluxes[[#This Row],[rxn]],"_"&amp;runRBA_RBA_fluxes[[#This Row],[dir]]&amp;"-",-1),runRBA_RBA_fluxes[[#This Row],[tag]]&amp;"-"),"")</f>
        <v>C24STR_r</v>
      </c>
      <c r="G1755" t="str">
        <f>_xlfn.TEXTAFTER(_xlfn.TEXTBEFORE(runRBA_RBA_fluxes[[#This Row],[rxn]],"-"&amp;runRBA_RBA_fluxes[[#This Row],[enz]],-1),"_",-1)</f>
        <v>FWD</v>
      </c>
      <c r="H1755" t="str">
        <f>_xlfn.TEXTAFTER(runRBA_RBA_fluxes[[#This Row],[rxn]],"-",-1)</f>
        <v>YGL012W</v>
      </c>
      <c r="I1755" s="1">
        <f>IF(runRBA_RBA_fluxes[[#This Row],[dir]]="REV",-runRBA_RBA_fluxes[[#This Row],[ub]],runRBA_RBA_fluxes[[#This Row],[lb]])</f>
        <v>0</v>
      </c>
      <c r="J1755" s="1">
        <f>IF(runRBA_RBA_fluxes[[#This Row],[dir]]="REV",-runRBA_RBA_fluxes[[#This Row],[lb]],runRBA_RBA_fluxes[[#This Row],[ub]])</f>
        <v>1000.0000000000001</v>
      </c>
      <c r="K1755" s="1">
        <f>IF(runRBA_RBA_fluxes[[#This Row],[dir]]="REV",-1,1)*runRBA_RBA_fluxes[[#This Row],[flux]]</f>
        <v>1.1411900901789999E-3</v>
      </c>
      <c r="L1755" s="1" t="b">
        <f>NOT(ISERROR(IF(runRBA_RBA_fluxes[[#This Row],[tag]]="RXN",MATCH(runRBA_RBA_fluxes[[#This Row],[rxn_base_id]],fba_fluxes[rxn],0),0)))</f>
        <v>1</v>
      </c>
    </row>
    <row r="1756" spans="1:12" x14ac:dyDescent="0.2">
      <c r="A1756" s="1" t="s">
        <v>1122</v>
      </c>
      <c r="B1756">
        <v>6.4080897359999997E-6</v>
      </c>
      <c r="C1756">
        <v>0</v>
      </c>
      <c r="D1756">
        <v>1000.0000000000001</v>
      </c>
      <c r="E1756" t="str">
        <f>_xlfn.TEXTBEFORE(runRBA_RBA_fluxes[[#This Row],[rxn]],"-")</f>
        <v>RXN</v>
      </c>
      <c r="F1756" t="str">
        <f>IFERROR(_xlfn.TEXTAFTER(_xlfn.TEXTBEFORE(runRBA_RBA_fluxes[[#This Row],[rxn]],"_"&amp;runRBA_RBA_fluxes[[#This Row],[dir]]&amp;"-",-1),runRBA_RBA_fluxes[[#This Row],[tag]]&amp;"-"),"")</f>
        <v>DHPTt_c_m</v>
      </c>
      <c r="G1756" t="str">
        <f>_xlfn.TEXTAFTER(_xlfn.TEXTBEFORE(runRBA_RBA_fluxes[[#This Row],[rxn]],"-"&amp;runRBA_RBA_fluxes[[#This Row],[enz]],-1),"_",-1)</f>
        <v>REV</v>
      </c>
      <c r="H1756" t="str">
        <f>_xlfn.TEXTAFTER(runRBA_RBA_fluxes[[#This Row],[rxn]],"-",-1)</f>
        <v>SPONT</v>
      </c>
      <c r="I1756" s="1">
        <f>IF(runRBA_RBA_fluxes[[#This Row],[dir]]="REV",-runRBA_RBA_fluxes[[#This Row],[ub]],runRBA_RBA_fluxes[[#This Row],[lb]])</f>
        <v>-1000.0000000000001</v>
      </c>
      <c r="J1756" s="1">
        <f>IF(runRBA_RBA_fluxes[[#This Row],[dir]]="REV",-runRBA_RBA_fluxes[[#This Row],[lb]],runRBA_RBA_fluxes[[#This Row],[ub]])</f>
        <v>0</v>
      </c>
      <c r="K1756" s="1">
        <f>IF(runRBA_RBA_fluxes[[#This Row],[dir]]="REV",-1,1)*runRBA_RBA_fluxes[[#This Row],[flux]]</f>
        <v>-6.4080897359999997E-6</v>
      </c>
      <c r="L1756" s="1" t="b">
        <f>NOT(ISERROR(IF(runRBA_RBA_fluxes[[#This Row],[tag]]="RXN",MATCH(runRBA_RBA_fluxes[[#This Row],[rxn_base_id]],fba_fluxes[rxn],0),0)))</f>
        <v>1</v>
      </c>
    </row>
    <row r="1757" spans="1:12" hidden="1" x14ac:dyDescent="0.2">
      <c r="A1757" s="1" t="s">
        <v>2430</v>
      </c>
      <c r="B1757">
        <v>7.47137969E-7</v>
      </c>
      <c r="C1757">
        <v>0</v>
      </c>
      <c r="D1757">
        <v>1000.0000000000001</v>
      </c>
      <c r="E1757" t="str">
        <f>_xlfn.TEXTBEFORE(runRBA_RBA_fluxes[[#This Row],[rxn]],"-")</f>
        <v>RIBOSUBSYN</v>
      </c>
      <c r="F1757" t="str">
        <f>IFERROR(_xlfn.TEXTAFTER(_xlfn.TEXTBEFORE(runRBA_RBA_fluxes[[#This Row],[rxn]],"_"&amp;runRBA_RBA_fluxes[[#This Row],[dir]]&amp;"-",-1),runRBA_RBA_fluxes[[#This Row],[tag]]&amp;"-"),"")</f>
        <v/>
      </c>
      <c r="G1757" t="e">
        <f>_xlfn.TEXTAFTER(_xlfn.TEXTBEFORE(runRBA_RBA_fluxes[[#This Row],[rxn]],"-"&amp;runRBA_RBA_fluxes[[#This Row],[enz]],-1),"_",-1)</f>
        <v>#N/A</v>
      </c>
      <c r="H1757" t="str">
        <f>_xlfn.TEXTAFTER(runRBA_RBA_fluxes[[#This Row],[rxn]],"-",-1)</f>
        <v>YOL120C</v>
      </c>
      <c r="I1757" s="1" t="e">
        <f>IF(runRBA_RBA_fluxes[[#This Row],[dir]]="REV",-runRBA_RBA_fluxes[[#This Row],[ub]],runRBA_RBA_fluxes[[#This Row],[lb]])</f>
        <v>#N/A</v>
      </c>
      <c r="J1757" s="1" t="e">
        <f>IF(runRBA_RBA_fluxes[[#This Row],[dir]]="REV",-runRBA_RBA_fluxes[[#This Row],[lb]],runRBA_RBA_fluxes[[#This Row],[ub]])</f>
        <v>#N/A</v>
      </c>
      <c r="K1757" s="1" t="e">
        <f>IF(runRBA_RBA_fluxes[[#This Row],[dir]]="REV",-1,1)*runRBA_RBA_fluxes[[#This Row],[flux]]</f>
        <v>#N/A</v>
      </c>
      <c r="L1757" s="1" t="b">
        <f>NOT(ISERROR(IF(runRBA_RBA_fluxes[[#This Row],[tag]]="RXN",MATCH(runRBA_RBA_fluxes[[#This Row],[rxn_base_id]],fba_fluxes[rxn],0),0)))</f>
        <v>1</v>
      </c>
    </row>
    <row r="1758" spans="1:12" hidden="1" x14ac:dyDescent="0.2">
      <c r="A1758" s="1" t="s">
        <v>2431</v>
      </c>
      <c r="B1758">
        <v>6.4080897359999997E-6</v>
      </c>
      <c r="C1758">
        <v>0</v>
      </c>
      <c r="D1758">
        <v>1000.0000000000001</v>
      </c>
      <c r="E1758" t="str">
        <f>_xlfn.TEXTBEFORE(runRBA_RBA_fluxes[[#This Row],[rxn]],"-")</f>
        <v>BIOSYN</v>
      </c>
      <c r="F1758" t="str">
        <f>IFERROR(_xlfn.TEXTAFTER(_xlfn.TEXTBEFORE(runRBA_RBA_fluxes[[#This Row],[rxn]],"_"&amp;runRBA_RBA_fluxes[[#This Row],[dir]]&amp;"-",-1),runRBA_RBA_fluxes[[#This Row],[tag]]&amp;"-"),"")</f>
        <v/>
      </c>
      <c r="G1758" t="e">
        <f>_xlfn.TEXTAFTER(_xlfn.TEXTBEFORE(runRBA_RBA_fluxes[[#This Row],[rxn]],"-"&amp;runRBA_RBA_fluxes[[#This Row],[enz]],-1),"_",-1)</f>
        <v>#N/A</v>
      </c>
      <c r="H1758" t="str">
        <f>_xlfn.TEXTAFTER(runRBA_RBA_fluxes[[#This Row],[rxn]],"-",-1)</f>
        <v>COFACTOR9</v>
      </c>
      <c r="I1758" s="1" t="e">
        <f>IF(runRBA_RBA_fluxes[[#This Row],[dir]]="REV",-runRBA_RBA_fluxes[[#This Row],[ub]],runRBA_RBA_fluxes[[#This Row],[lb]])</f>
        <v>#N/A</v>
      </c>
      <c r="J1758" s="1" t="e">
        <f>IF(runRBA_RBA_fluxes[[#This Row],[dir]]="REV",-runRBA_RBA_fluxes[[#This Row],[lb]],runRBA_RBA_fluxes[[#This Row],[ub]])</f>
        <v>#N/A</v>
      </c>
      <c r="K1758" s="1" t="e">
        <f>IF(runRBA_RBA_fluxes[[#This Row],[dir]]="REV",-1,1)*runRBA_RBA_fluxes[[#This Row],[flux]]</f>
        <v>#N/A</v>
      </c>
      <c r="L1758" s="1" t="b">
        <f>NOT(ISERROR(IF(runRBA_RBA_fluxes[[#This Row],[tag]]="RXN",MATCH(runRBA_RBA_fluxes[[#This Row],[rxn_base_id]],fba_fluxes[rxn],0),0)))</f>
        <v>1</v>
      </c>
    </row>
    <row r="1759" spans="1:12" hidden="1" x14ac:dyDescent="0.2">
      <c r="A1759" s="1" t="s">
        <v>2432</v>
      </c>
      <c r="B1759">
        <v>1.29555131E-7</v>
      </c>
      <c r="C1759">
        <v>0</v>
      </c>
      <c r="D1759">
        <v>1000.0000000000001</v>
      </c>
      <c r="E1759" t="str">
        <f>_xlfn.TEXTBEFORE(runRBA_RBA_fluxes[[#This Row],[rxn]],"-")</f>
        <v>PROSYN</v>
      </c>
      <c r="F1759" t="str">
        <f>IFERROR(_xlfn.TEXTAFTER(_xlfn.TEXTBEFORE(runRBA_RBA_fluxes[[#This Row],[rxn]],"_"&amp;runRBA_RBA_fluxes[[#This Row],[dir]]&amp;"-",-1),runRBA_RBA_fluxes[[#This Row],[tag]]&amp;"-"),"")</f>
        <v/>
      </c>
      <c r="G1759" t="e">
        <f>_xlfn.TEXTAFTER(_xlfn.TEXTBEFORE(runRBA_RBA_fluxes[[#This Row],[rxn]],"-"&amp;runRBA_RBA_fluxes[[#This Row],[enz]],-1),"_",-1)</f>
        <v>#N/A</v>
      </c>
      <c r="H1759" t="str">
        <f>_xlfn.TEXTAFTER(runRBA_RBA_fluxes[[#This Row],[rxn]],"-",-1)</f>
        <v>YBR221C</v>
      </c>
      <c r="I1759" s="1" t="e">
        <f>IF(runRBA_RBA_fluxes[[#This Row],[dir]]="REV",-runRBA_RBA_fluxes[[#This Row],[ub]],runRBA_RBA_fluxes[[#This Row],[lb]])</f>
        <v>#N/A</v>
      </c>
      <c r="J1759" s="1" t="e">
        <f>IF(runRBA_RBA_fluxes[[#This Row],[dir]]="REV",-runRBA_RBA_fluxes[[#This Row],[lb]],runRBA_RBA_fluxes[[#This Row],[ub]])</f>
        <v>#N/A</v>
      </c>
      <c r="K1759" s="1" t="e">
        <f>IF(runRBA_RBA_fluxes[[#This Row],[dir]]="REV",-1,1)*runRBA_RBA_fluxes[[#This Row],[flux]]</f>
        <v>#N/A</v>
      </c>
      <c r="L1759" s="1" t="b">
        <f>NOT(ISERROR(IF(runRBA_RBA_fluxes[[#This Row],[tag]]="RXN",MATCH(runRBA_RBA_fluxes[[#This Row],[rxn_base_id]],fba_fluxes[rxn],0),0)))</f>
        <v>1</v>
      </c>
    </row>
    <row r="1760" spans="1:12" hidden="1" x14ac:dyDescent="0.2">
      <c r="A1760" s="1" t="s">
        <v>2433</v>
      </c>
      <c r="B1760">
        <v>3.77547E-9</v>
      </c>
      <c r="C1760">
        <v>0</v>
      </c>
      <c r="D1760">
        <v>1000.0000000000001</v>
      </c>
      <c r="E1760" t="str">
        <f>_xlfn.TEXTBEFORE(runRBA_RBA_fluxes[[#This Row],[rxn]],"-")</f>
        <v>ENZLOAD</v>
      </c>
      <c r="F1760" t="str">
        <f>IFERROR(_xlfn.TEXTAFTER(_xlfn.TEXTBEFORE(runRBA_RBA_fluxes[[#This Row],[rxn]],"_"&amp;runRBA_RBA_fluxes[[#This Row],[dir]]&amp;"-",-1),runRBA_RBA_fluxes[[#This Row],[tag]]&amp;"-"),"")</f>
        <v>CERH124B_r</v>
      </c>
      <c r="G1760" t="str">
        <f>_xlfn.TEXTAFTER(_xlfn.TEXTBEFORE(runRBA_RBA_fluxes[[#This Row],[rxn]],"-"&amp;runRBA_RBA_fluxes[[#This Row],[enz]],-1),"_",-1)</f>
        <v>FWD</v>
      </c>
      <c r="H1760" t="str">
        <f>_xlfn.TEXTAFTER(runRBA_RBA_fluxes[[#This Row],[rxn]],"-",-1)</f>
        <v>YMR272C</v>
      </c>
      <c r="I1760" s="1">
        <f>IF(runRBA_RBA_fluxes[[#This Row],[dir]]="REV",-runRBA_RBA_fluxes[[#This Row],[ub]],runRBA_RBA_fluxes[[#This Row],[lb]])</f>
        <v>0</v>
      </c>
      <c r="J1760" s="1">
        <f>IF(runRBA_RBA_fluxes[[#This Row],[dir]]="REV",-runRBA_RBA_fluxes[[#This Row],[lb]],runRBA_RBA_fluxes[[#This Row],[ub]])</f>
        <v>1000.0000000000001</v>
      </c>
      <c r="K1760" s="1">
        <f>IF(runRBA_RBA_fluxes[[#This Row],[dir]]="REV",-1,1)*runRBA_RBA_fluxes[[#This Row],[flux]]</f>
        <v>3.77547E-9</v>
      </c>
      <c r="L1760" s="1" t="b">
        <f>NOT(ISERROR(IF(runRBA_RBA_fluxes[[#This Row],[tag]]="RXN",MATCH(runRBA_RBA_fluxes[[#This Row],[rxn_base_id]],fba_fluxes[rxn],0),0)))</f>
        <v>1</v>
      </c>
    </row>
    <row r="1761" spans="1:12" hidden="1" x14ac:dyDescent="0.2">
      <c r="A1761" s="1" t="s">
        <v>2434</v>
      </c>
      <c r="B1761">
        <v>2.4057336300000001E-7</v>
      </c>
      <c r="C1761">
        <v>0</v>
      </c>
      <c r="D1761">
        <v>1000.0000000000001</v>
      </c>
      <c r="E1761" t="str">
        <f>_xlfn.TEXTBEFORE(runRBA_RBA_fluxes[[#This Row],[rxn]],"-")</f>
        <v>PROSYN</v>
      </c>
      <c r="F1761" t="str">
        <f>IFERROR(_xlfn.TEXTAFTER(_xlfn.TEXTBEFORE(runRBA_RBA_fluxes[[#This Row],[rxn]],"_"&amp;runRBA_RBA_fluxes[[#This Row],[dir]]&amp;"-",-1),runRBA_RBA_fluxes[[#This Row],[tag]]&amp;"-"),"")</f>
        <v/>
      </c>
      <c r="G1761" t="e">
        <f>_xlfn.TEXTAFTER(_xlfn.TEXTBEFORE(runRBA_RBA_fluxes[[#This Row],[rxn]],"-"&amp;runRBA_RBA_fluxes[[#This Row],[enz]],-1),"_",-1)</f>
        <v>#N/A</v>
      </c>
      <c r="H1761" t="str">
        <f>_xlfn.TEXTAFTER(runRBA_RBA_fluxes[[#This Row],[rxn]],"-",-1)</f>
        <v>YMR145C</v>
      </c>
      <c r="I1761" s="1" t="e">
        <f>IF(runRBA_RBA_fluxes[[#This Row],[dir]]="REV",-runRBA_RBA_fluxes[[#This Row],[ub]],runRBA_RBA_fluxes[[#This Row],[lb]])</f>
        <v>#N/A</v>
      </c>
      <c r="J1761" s="1" t="e">
        <f>IF(runRBA_RBA_fluxes[[#This Row],[dir]]="REV",-runRBA_RBA_fluxes[[#This Row],[lb]],runRBA_RBA_fluxes[[#This Row],[ub]])</f>
        <v>#N/A</v>
      </c>
      <c r="K1761" s="1" t="e">
        <f>IF(runRBA_RBA_fluxes[[#This Row],[dir]]="REV",-1,1)*runRBA_RBA_fluxes[[#This Row],[flux]]</f>
        <v>#N/A</v>
      </c>
      <c r="L1761" s="1" t="b">
        <f>NOT(ISERROR(IF(runRBA_RBA_fluxes[[#This Row],[tag]]="RXN",MATCH(runRBA_RBA_fluxes[[#This Row],[rxn_base_id]],fba_fluxes[rxn],0),0)))</f>
        <v>1</v>
      </c>
    </row>
    <row r="1762" spans="1:12" hidden="1" x14ac:dyDescent="0.2">
      <c r="A1762" s="1" t="s">
        <v>2435</v>
      </c>
      <c r="B1762">
        <v>1.5973040000000001E-9</v>
      </c>
      <c r="C1762">
        <v>0</v>
      </c>
      <c r="D1762">
        <v>1000.0000000000001</v>
      </c>
      <c r="E1762" t="str">
        <f>_xlfn.TEXTBEFORE(runRBA_RBA_fluxes[[#This Row],[rxn]],"-")</f>
        <v>PROSYN</v>
      </c>
      <c r="F1762" t="str">
        <f>IFERROR(_xlfn.TEXTAFTER(_xlfn.TEXTBEFORE(runRBA_RBA_fluxes[[#This Row],[rxn]],"_"&amp;runRBA_RBA_fluxes[[#This Row],[dir]]&amp;"-",-1),runRBA_RBA_fluxes[[#This Row],[tag]]&amp;"-"),"")</f>
        <v/>
      </c>
      <c r="G1762" t="e">
        <f>_xlfn.TEXTAFTER(_xlfn.TEXTBEFORE(runRBA_RBA_fluxes[[#This Row],[rxn]],"-"&amp;runRBA_RBA_fluxes[[#This Row],[enz]],-1),"_",-1)</f>
        <v>#N/A</v>
      </c>
      <c r="H1762" t="str">
        <f>_xlfn.TEXTAFTER(runRBA_RBA_fluxes[[#This Row],[rxn]],"-",-1)</f>
        <v>YKL004W</v>
      </c>
      <c r="I1762" s="1" t="e">
        <f>IF(runRBA_RBA_fluxes[[#This Row],[dir]]="REV",-runRBA_RBA_fluxes[[#This Row],[ub]],runRBA_RBA_fluxes[[#This Row],[lb]])</f>
        <v>#N/A</v>
      </c>
      <c r="J1762" s="1" t="e">
        <f>IF(runRBA_RBA_fluxes[[#This Row],[dir]]="REV",-runRBA_RBA_fluxes[[#This Row],[lb]],runRBA_RBA_fluxes[[#This Row],[ub]])</f>
        <v>#N/A</v>
      </c>
      <c r="K1762" s="1" t="e">
        <f>IF(runRBA_RBA_fluxes[[#This Row],[dir]]="REV",-1,1)*runRBA_RBA_fluxes[[#This Row],[flux]]</f>
        <v>#N/A</v>
      </c>
      <c r="L1762" s="1" t="b">
        <f>NOT(ISERROR(IF(runRBA_RBA_fluxes[[#This Row],[tag]]="RXN",MATCH(runRBA_RBA_fluxes[[#This Row],[rxn_base_id]],fba_fluxes[rxn],0),0)))</f>
        <v>1</v>
      </c>
    </row>
    <row r="1763" spans="1:12" hidden="1" x14ac:dyDescent="0.2">
      <c r="A1763" s="1" t="s">
        <v>2436</v>
      </c>
      <c r="B1763">
        <v>8.7283726000000001E-8</v>
      </c>
      <c r="C1763">
        <v>0</v>
      </c>
      <c r="D1763">
        <v>1000.0000000000001</v>
      </c>
      <c r="E1763" t="str">
        <f>_xlfn.TEXTBEFORE(runRBA_RBA_fluxes[[#This Row],[rxn]],"-")</f>
        <v>PROSYN</v>
      </c>
      <c r="F1763" t="str">
        <f>IFERROR(_xlfn.TEXTAFTER(_xlfn.TEXTBEFORE(runRBA_RBA_fluxes[[#This Row],[rxn]],"_"&amp;runRBA_RBA_fluxes[[#This Row],[dir]]&amp;"-",-1),runRBA_RBA_fluxes[[#This Row],[tag]]&amp;"-"),"")</f>
        <v/>
      </c>
      <c r="G1763" t="e">
        <f>_xlfn.TEXTAFTER(_xlfn.TEXTBEFORE(runRBA_RBA_fluxes[[#This Row],[rxn]],"-"&amp;runRBA_RBA_fluxes[[#This Row],[enz]],-1),"_",-1)</f>
        <v>#N/A</v>
      </c>
      <c r="H1763" t="str">
        <f>_xlfn.TEXTAFTER(runRBA_RBA_fluxes[[#This Row],[rxn]],"-",-1)</f>
        <v>YNR043W</v>
      </c>
      <c r="I1763" s="1" t="e">
        <f>IF(runRBA_RBA_fluxes[[#This Row],[dir]]="REV",-runRBA_RBA_fluxes[[#This Row],[ub]],runRBA_RBA_fluxes[[#This Row],[lb]])</f>
        <v>#N/A</v>
      </c>
      <c r="J1763" s="1" t="e">
        <f>IF(runRBA_RBA_fluxes[[#This Row],[dir]]="REV",-runRBA_RBA_fluxes[[#This Row],[lb]],runRBA_RBA_fluxes[[#This Row],[ub]])</f>
        <v>#N/A</v>
      </c>
      <c r="K1763" s="1" t="e">
        <f>IF(runRBA_RBA_fluxes[[#This Row],[dir]]="REV",-1,1)*runRBA_RBA_fluxes[[#This Row],[flux]]</f>
        <v>#N/A</v>
      </c>
      <c r="L1763" s="1" t="b">
        <f>NOT(ISERROR(IF(runRBA_RBA_fluxes[[#This Row],[tag]]="RXN",MATCH(runRBA_RBA_fluxes[[#This Row],[rxn_base_id]],fba_fluxes[rxn],0),0)))</f>
        <v>1</v>
      </c>
    </row>
    <row r="1764" spans="1:12" hidden="1" x14ac:dyDescent="0.2">
      <c r="A1764" s="1" t="s">
        <v>2437</v>
      </c>
      <c r="B1764">
        <v>7.47137969E-7</v>
      </c>
      <c r="C1764">
        <v>0</v>
      </c>
      <c r="D1764">
        <v>1000.0000000000001</v>
      </c>
      <c r="E1764" t="str">
        <f>_xlfn.TEXTBEFORE(runRBA_RBA_fluxes[[#This Row],[rxn]],"-")</f>
        <v>RIBOSUBSYN</v>
      </c>
      <c r="F1764" t="str">
        <f>IFERROR(_xlfn.TEXTAFTER(_xlfn.TEXTBEFORE(runRBA_RBA_fluxes[[#This Row],[rxn]],"_"&amp;runRBA_RBA_fluxes[[#This Row],[dir]]&amp;"-",-1),runRBA_RBA_fluxes[[#This Row],[tag]]&amp;"-"),"")</f>
        <v/>
      </c>
      <c r="G1764" t="e">
        <f>_xlfn.TEXTAFTER(_xlfn.TEXTBEFORE(runRBA_RBA_fluxes[[#This Row],[rxn]],"-"&amp;runRBA_RBA_fluxes[[#This Row],[enz]],-1),"_",-1)</f>
        <v>#N/A</v>
      </c>
      <c r="H1764" t="str">
        <f>_xlfn.TEXTAFTER(runRBA_RBA_fluxes[[#This Row],[rxn]],"-",-1)</f>
        <v>YLR388W</v>
      </c>
      <c r="I1764" s="1" t="e">
        <f>IF(runRBA_RBA_fluxes[[#This Row],[dir]]="REV",-runRBA_RBA_fluxes[[#This Row],[ub]],runRBA_RBA_fluxes[[#This Row],[lb]])</f>
        <v>#N/A</v>
      </c>
      <c r="J1764" s="1" t="e">
        <f>IF(runRBA_RBA_fluxes[[#This Row],[dir]]="REV",-runRBA_RBA_fluxes[[#This Row],[lb]],runRBA_RBA_fluxes[[#This Row],[ub]])</f>
        <v>#N/A</v>
      </c>
      <c r="K1764" s="1" t="e">
        <f>IF(runRBA_RBA_fluxes[[#This Row],[dir]]="REV",-1,1)*runRBA_RBA_fluxes[[#This Row],[flux]]</f>
        <v>#N/A</v>
      </c>
      <c r="L1764" s="1" t="b">
        <f>NOT(ISERROR(IF(runRBA_RBA_fluxes[[#This Row],[tag]]="RXN",MATCH(runRBA_RBA_fluxes[[#This Row],[rxn_base_id]],fba_fluxes[rxn],0),0)))</f>
        <v>1</v>
      </c>
    </row>
    <row r="1765" spans="1:12" hidden="1" x14ac:dyDescent="0.2">
      <c r="A1765" s="1" t="s">
        <v>2438</v>
      </c>
      <c r="B1765">
        <v>3.1713730000000001E-9</v>
      </c>
      <c r="C1765">
        <v>0</v>
      </c>
      <c r="D1765">
        <v>1000.0000000000001</v>
      </c>
      <c r="E1765" t="str">
        <f>_xlfn.TEXTBEFORE(runRBA_RBA_fluxes[[#This Row],[rxn]],"-")</f>
        <v>PROSYN</v>
      </c>
      <c r="F1765" t="str">
        <f>IFERROR(_xlfn.TEXTAFTER(_xlfn.TEXTBEFORE(runRBA_RBA_fluxes[[#This Row],[rxn]],"_"&amp;runRBA_RBA_fluxes[[#This Row],[dir]]&amp;"-",-1),runRBA_RBA_fluxes[[#This Row],[tag]]&amp;"-"),"")</f>
        <v/>
      </c>
      <c r="G1765" t="e">
        <f>_xlfn.TEXTAFTER(_xlfn.TEXTBEFORE(runRBA_RBA_fluxes[[#This Row],[rxn]],"-"&amp;runRBA_RBA_fluxes[[#This Row],[enz]],-1),"_",-1)</f>
        <v>#N/A</v>
      </c>
      <c r="H1765" t="str">
        <f>_xlfn.TEXTAFTER(runRBA_RBA_fluxes[[#This Row],[rxn]],"-",-1)</f>
        <v>YHR190W</v>
      </c>
      <c r="I1765" s="1" t="e">
        <f>IF(runRBA_RBA_fluxes[[#This Row],[dir]]="REV",-runRBA_RBA_fluxes[[#This Row],[ub]],runRBA_RBA_fluxes[[#This Row],[lb]])</f>
        <v>#N/A</v>
      </c>
      <c r="J1765" s="1" t="e">
        <f>IF(runRBA_RBA_fluxes[[#This Row],[dir]]="REV",-runRBA_RBA_fluxes[[#This Row],[lb]],runRBA_RBA_fluxes[[#This Row],[ub]])</f>
        <v>#N/A</v>
      </c>
      <c r="K1765" s="1" t="e">
        <f>IF(runRBA_RBA_fluxes[[#This Row],[dir]]="REV",-1,1)*runRBA_RBA_fluxes[[#This Row],[flux]]</f>
        <v>#N/A</v>
      </c>
      <c r="L1765" s="1" t="b">
        <f>NOT(ISERROR(IF(runRBA_RBA_fluxes[[#This Row],[tag]]="RXN",MATCH(runRBA_RBA_fluxes[[#This Row],[rxn_base_id]],fba_fluxes[rxn],0),0)))</f>
        <v>1</v>
      </c>
    </row>
    <row r="1766" spans="1:12" hidden="1" x14ac:dyDescent="0.2">
      <c r="A1766" s="1" t="s">
        <v>2439</v>
      </c>
      <c r="B1766">
        <v>0</v>
      </c>
      <c r="C1766">
        <v>0</v>
      </c>
      <c r="D1766">
        <v>1000.0000000000001</v>
      </c>
      <c r="E1766" t="str">
        <f>_xlfn.TEXTBEFORE(runRBA_RBA_fluxes[[#This Row],[rxn]],"-")</f>
        <v>PROSYN</v>
      </c>
      <c r="F1766" t="str">
        <f>IFERROR(_xlfn.TEXTAFTER(_xlfn.TEXTBEFORE(runRBA_RBA_fluxes[[#This Row],[rxn]],"_"&amp;runRBA_RBA_fluxes[[#This Row],[dir]]&amp;"-",-1),runRBA_RBA_fluxes[[#This Row],[tag]]&amp;"-"),"")</f>
        <v/>
      </c>
      <c r="G1766" t="e">
        <f>_xlfn.TEXTAFTER(_xlfn.TEXTBEFORE(runRBA_RBA_fluxes[[#This Row],[rxn]],"-"&amp;runRBA_RBA_fluxes[[#This Row],[enz]],-1),"_",-1)</f>
        <v>#N/A</v>
      </c>
      <c r="H1766" t="str">
        <f>_xlfn.TEXTAFTER(runRBA_RBA_fluxes[[#This Row],[rxn]],"-",-1)</f>
        <v>YMR165C</v>
      </c>
      <c r="I1766" s="1" t="e">
        <f>IF(runRBA_RBA_fluxes[[#This Row],[dir]]="REV",-runRBA_RBA_fluxes[[#This Row],[ub]],runRBA_RBA_fluxes[[#This Row],[lb]])</f>
        <v>#N/A</v>
      </c>
      <c r="J1766" s="1" t="e">
        <f>IF(runRBA_RBA_fluxes[[#This Row],[dir]]="REV",-runRBA_RBA_fluxes[[#This Row],[lb]],runRBA_RBA_fluxes[[#This Row],[ub]])</f>
        <v>#N/A</v>
      </c>
      <c r="K1766" s="1" t="e">
        <f>IF(runRBA_RBA_fluxes[[#This Row],[dir]]="REV",-1,1)*runRBA_RBA_fluxes[[#This Row],[flux]]</f>
        <v>#N/A</v>
      </c>
      <c r="L1766" s="1" t="b">
        <f>NOT(ISERROR(IF(runRBA_RBA_fluxes[[#This Row],[tag]]="RXN",MATCH(runRBA_RBA_fluxes[[#This Row],[rxn_base_id]],fba_fluxes[rxn],0),0)))</f>
        <v>1</v>
      </c>
    </row>
    <row r="1767" spans="1:12" hidden="1" x14ac:dyDescent="0.2">
      <c r="A1767" s="1" t="s">
        <v>2440</v>
      </c>
      <c r="B1767">
        <v>9.0542968999999999E-8</v>
      </c>
      <c r="C1767">
        <v>0</v>
      </c>
      <c r="D1767">
        <v>1000.0000000000001</v>
      </c>
      <c r="E1767" t="str">
        <f>_xlfn.TEXTBEFORE(runRBA_RBA_fluxes[[#This Row],[rxn]],"-")</f>
        <v>PROSYN</v>
      </c>
      <c r="F1767" t="str">
        <f>IFERROR(_xlfn.TEXTAFTER(_xlfn.TEXTBEFORE(runRBA_RBA_fluxes[[#This Row],[rxn]],"_"&amp;runRBA_RBA_fluxes[[#This Row],[dir]]&amp;"-",-1),runRBA_RBA_fluxes[[#This Row],[tag]]&amp;"-"),"")</f>
        <v/>
      </c>
      <c r="G1767" t="e">
        <f>_xlfn.TEXTAFTER(_xlfn.TEXTBEFORE(runRBA_RBA_fluxes[[#This Row],[rxn]],"-"&amp;runRBA_RBA_fluxes[[#This Row],[enz]],-1),"_",-1)</f>
        <v>#N/A</v>
      </c>
      <c r="H1767" t="str">
        <f>_xlfn.TEXTAFTER(runRBA_RBA_fluxes[[#This Row],[rxn]],"-",-1)</f>
        <v>A</v>
      </c>
      <c r="I1767" s="1" t="e">
        <f>IF(runRBA_RBA_fluxes[[#This Row],[dir]]="REV",-runRBA_RBA_fluxes[[#This Row],[ub]],runRBA_RBA_fluxes[[#This Row],[lb]])</f>
        <v>#N/A</v>
      </c>
      <c r="J1767" s="1" t="e">
        <f>IF(runRBA_RBA_fluxes[[#This Row],[dir]]="REV",-runRBA_RBA_fluxes[[#This Row],[lb]],runRBA_RBA_fluxes[[#This Row],[ub]])</f>
        <v>#N/A</v>
      </c>
      <c r="K1767" s="1" t="e">
        <f>IF(runRBA_RBA_fluxes[[#This Row],[dir]]="REV",-1,1)*runRBA_RBA_fluxes[[#This Row],[flux]]</f>
        <v>#N/A</v>
      </c>
      <c r="L1767" s="1" t="b">
        <f>NOT(ISERROR(IF(runRBA_RBA_fluxes[[#This Row],[tag]]="RXN",MATCH(runRBA_RBA_fluxes[[#This Row],[rxn_base_id]],fba_fluxes[rxn],0),0)))</f>
        <v>1</v>
      </c>
    </row>
    <row r="1768" spans="1:12" hidden="1" x14ac:dyDescent="0.2">
      <c r="A1768" s="1" t="s">
        <v>2441</v>
      </c>
      <c r="B1768">
        <v>6.4777564999999996E-8</v>
      </c>
      <c r="C1768">
        <v>0</v>
      </c>
      <c r="D1768">
        <v>1000.0000000000001</v>
      </c>
      <c r="E1768" t="str">
        <f>_xlfn.TEXTBEFORE(runRBA_RBA_fluxes[[#This Row],[rxn]],"-")</f>
        <v>ENZLOAD</v>
      </c>
      <c r="F1768" t="str">
        <f>IFERROR(_xlfn.TEXTAFTER(_xlfn.TEXTBEFORE(runRBA_RBA_fluxes[[#This Row],[rxn]],"_"&amp;runRBA_RBA_fluxes[[#This Row],[dir]]&amp;"-",-1),runRBA_RBA_fluxes[[#This Row],[tag]]&amp;"-"),"")</f>
        <v>PDH_m</v>
      </c>
      <c r="G1768" t="str">
        <f>_xlfn.TEXTAFTER(_xlfn.TEXTBEFORE(runRBA_RBA_fluxes[[#This Row],[rxn]],"-"&amp;runRBA_RBA_fluxes[[#This Row],[enz]],-1),"_",-1)</f>
        <v>FWD</v>
      </c>
      <c r="H1768" t="str">
        <f>_xlfn.TEXTAFTER(runRBA_RBA_fluxes[[#This Row],[rxn]],"-",-1)</f>
        <v>PDHCPLX</v>
      </c>
      <c r="I1768" s="1">
        <f>IF(runRBA_RBA_fluxes[[#This Row],[dir]]="REV",-runRBA_RBA_fluxes[[#This Row],[ub]],runRBA_RBA_fluxes[[#This Row],[lb]])</f>
        <v>0</v>
      </c>
      <c r="J1768" s="1">
        <f>IF(runRBA_RBA_fluxes[[#This Row],[dir]]="REV",-runRBA_RBA_fluxes[[#This Row],[lb]],runRBA_RBA_fluxes[[#This Row],[ub]])</f>
        <v>1000.0000000000001</v>
      </c>
      <c r="K1768" s="1">
        <f>IF(runRBA_RBA_fluxes[[#This Row],[dir]]="REV",-1,1)*runRBA_RBA_fluxes[[#This Row],[flux]]</f>
        <v>6.4777564999999996E-8</v>
      </c>
      <c r="L1768" s="1" t="b">
        <f>NOT(ISERROR(IF(runRBA_RBA_fluxes[[#This Row],[tag]]="RXN",MATCH(runRBA_RBA_fluxes[[#This Row],[rxn_base_id]],fba_fluxes[rxn],0),0)))</f>
        <v>1</v>
      </c>
    </row>
    <row r="1769" spans="1:12" hidden="1" x14ac:dyDescent="0.2">
      <c r="A1769" s="1" t="s">
        <v>2442</v>
      </c>
      <c r="B1769">
        <v>3.1713730000000001E-9</v>
      </c>
      <c r="C1769">
        <v>0</v>
      </c>
      <c r="D1769">
        <v>1000.0000000000001</v>
      </c>
      <c r="E1769" t="str">
        <f>_xlfn.TEXTBEFORE(runRBA_RBA_fluxes[[#This Row],[rxn]],"-")</f>
        <v>ENZSYN</v>
      </c>
      <c r="F1769" t="str">
        <f>IFERROR(_xlfn.TEXTAFTER(_xlfn.TEXTBEFORE(runRBA_RBA_fluxes[[#This Row],[rxn]],"_"&amp;runRBA_RBA_fluxes[[#This Row],[dir]]&amp;"-",-1),runRBA_RBA_fluxes[[#This Row],[tag]]&amp;"-"),"")</f>
        <v/>
      </c>
      <c r="G1769" t="e">
        <f>_xlfn.TEXTAFTER(_xlfn.TEXTBEFORE(runRBA_RBA_fluxes[[#This Row],[rxn]],"-"&amp;runRBA_RBA_fluxes[[#This Row],[enz]],-1),"_",-1)</f>
        <v>#N/A</v>
      </c>
      <c r="H1769" t="str">
        <f>_xlfn.TEXTAFTER(runRBA_RBA_fluxes[[#This Row],[rxn]],"-",-1)</f>
        <v>YHR072W</v>
      </c>
      <c r="I1769" s="1" t="e">
        <f>IF(runRBA_RBA_fluxes[[#This Row],[dir]]="REV",-runRBA_RBA_fluxes[[#This Row],[ub]],runRBA_RBA_fluxes[[#This Row],[lb]])</f>
        <v>#N/A</v>
      </c>
      <c r="J1769" s="1" t="e">
        <f>IF(runRBA_RBA_fluxes[[#This Row],[dir]]="REV",-runRBA_RBA_fluxes[[#This Row],[lb]],runRBA_RBA_fluxes[[#This Row],[ub]])</f>
        <v>#N/A</v>
      </c>
      <c r="K1769" s="1" t="e">
        <f>IF(runRBA_RBA_fluxes[[#This Row],[dir]]="REV",-1,1)*runRBA_RBA_fluxes[[#This Row],[flux]]</f>
        <v>#N/A</v>
      </c>
      <c r="L1769" s="1" t="b">
        <f>NOT(ISERROR(IF(runRBA_RBA_fluxes[[#This Row],[tag]]="RXN",MATCH(runRBA_RBA_fluxes[[#This Row],[rxn_base_id]],fba_fluxes[rxn],0),0)))</f>
        <v>1</v>
      </c>
    </row>
    <row r="1770" spans="1:12" x14ac:dyDescent="0.2">
      <c r="A1770" s="1" t="s">
        <v>1123</v>
      </c>
      <c r="B1770">
        <v>5.0639654422999997E-5</v>
      </c>
      <c r="C1770">
        <v>0</v>
      </c>
      <c r="D1770">
        <v>1000.0000000000001</v>
      </c>
      <c r="E1770" t="str">
        <f>_xlfn.TEXTBEFORE(runRBA_RBA_fluxes[[#This Row],[rxn]],"-")</f>
        <v>RXN</v>
      </c>
      <c r="F1770" t="str">
        <f>IFERROR(_xlfn.TEXTAFTER(_xlfn.TEXTBEFORE(runRBA_RBA_fluxes[[#This Row],[rxn]],"_"&amp;runRBA_RBA_fluxes[[#This Row],[dir]]&amp;"-",-1),runRBA_RBA_fluxes[[#This Row],[tag]]&amp;"-"),"")</f>
        <v>H2Ot_c_l</v>
      </c>
      <c r="G1770" t="str">
        <f>_xlfn.TEXTAFTER(_xlfn.TEXTBEFORE(runRBA_RBA_fluxes[[#This Row],[rxn]],"-"&amp;runRBA_RBA_fluxes[[#This Row],[enz]],-1),"_",-1)</f>
        <v>FWD</v>
      </c>
      <c r="H1770" t="str">
        <f>_xlfn.TEXTAFTER(runRBA_RBA_fluxes[[#This Row],[rxn]],"-",-1)</f>
        <v>SPONT</v>
      </c>
      <c r="I1770" s="1">
        <f>IF(runRBA_RBA_fluxes[[#This Row],[dir]]="REV",-runRBA_RBA_fluxes[[#This Row],[ub]],runRBA_RBA_fluxes[[#This Row],[lb]])</f>
        <v>0</v>
      </c>
      <c r="J1770" s="1">
        <f>IF(runRBA_RBA_fluxes[[#This Row],[dir]]="REV",-runRBA_RBA_fluxes[[#This Row],[lb]],runRBA_RBA_fluxes[[#This Row],[ub]])</f>
        <v>1000.0000000000001</v>
      </c>
      <c r="K1770" s="1">
        <f>IF(runRBA_RBA_fluxes[[#This Row],[dir]]="REV",-1,1)*runRBA_RBA_fluxes[[#This Row],[flux]]</f>
        <v>5.0639654422999997E-5</v>
      </c>
      <c r="L1770" s="1" t="b">
        <f>NOT(ISERROR(IF(runRBA_RBA_fluxes[[#This Row],[tag]]="RXN",MATCH(runRBA_RBA_fluxes[[#This Row],[rxn_base_id]],fba_fluxes[rxn],0),0)))</f>
        <v>1</v>
      </c>
    </row>
    <row r="1771" spans="1:12" hidden="1" x14ac:dyDescent="0.2">
      <c r="A1771" s="1" t="s">
        <v>2443</v>
      </c>
      <c r="B1771">
        <v>6.7155306999999997E-8</v>
      </c>
      <c r="C1771">
        <v>0</v>
      </c>
      <c r="D1771">
        <v>1000.0000000000001</v>
      </c>
      <c r="E1771" t="str">
        <f>_xlfn.TEXTBEFORE(runRBA_RBA_fluxes[[#This Row],[rxn]],"-")</f>
        <v>ENZSYN</v>
      </c>
      <c r="F1771" t="str">
        <f>IFERROR(_xlfn.TEXTAFTER(_xlfn.TEXTBEFORE(runRBA_RBA_fluxes[[#This Row],[rxn]],"_"&amp;runRBA_RBA_fluxes[[#This Row],[dir]]&amp;"-",-1),runRBA_RBA_fluxes[[#This Row],[tag]]&amp;"-"),"")</f>
        <v/>
      </c>
      <c r="G1771" t="e">
        <f>_xlfn.TEXTAFTER(_xlfn.TEXTBEFORE(runRBA_RBA_fluxes[[#This Row],[rxn]],"-"&amp;runRBA_RBA_fluxes[[#This Row],[enz]],-1),"_",-1)</f>
        <v>#N/A</v>
      </c>
      <c r="H1771" t="str">
        <f>_xlfn.TEXTAFTER(runRBA_RBA_fluxes[[#This Row],[rxn]],"-",-1)</f>
        <v>YPL028W</v>
      </c>
      <c r="I1771" s="1" t="e">
        <f>IF(runRBA_RBA_fluxes[[#This Row],[dir]]="REV",-runRBA_RBA_fluxes[[#This Row],[ub]],runRBA_RBA_fluxes[[#This Row],[lb]])</f>
        <v>#N/A</v>
      </c>
      <c r="J1771" s="1" t="e">
        <f>IF(runRBA_RBA_fluxes[[#This Row],[dir]]="REV",-runRBA_RBA_fluxes[[#This Row],[lb]],runRBA_RBA_fluxes[[#This Row],[ub]])</f>
        <v>#N/A</v>
      </c>
      <c r="K1771" s="1" t="e">
        <f>IF(runRBA_RBA_fluxes[[#This Row],[dir]]="REV",-1,1)*runRBA_RBA_fluxes[[#This Row],[flux]]</f>
        <v>#N/A</v>
      </c>
      <c r="L1771" s="1" t="b">
        <f>NOT(ISERROR(IF(runRBA_RBA_fluxes[[#This Row],[tag]]="RXN",MATCH(runRBA_RBA_fluxes[[#This Row],[rxn_base_id]],fba_fluxes[rxn],0),0)))</f>
        <v>1</v>
      </c>
    </row>
    <row r="1772" spans="1:12" hidden="1" x14ac:dyDescent="0.2">
      <c r="A1772" s="1" t="s">
        <v>2444</v>
      </c>
      <c r="B1772">
        <v>9.0542968999999999E-8</v>
      </c>
      <c r="C1772">
        <v>0</v>
      </c>
      <c r="D1772">
        <v>1000.0000000000001</v>
      </c>
      <c r="E1772" t="str">
        <f>_xlfn.TEXTBEFORE(runRBA_RBA_fluxes[[#This Row],[rxn]],"-")</f>
        <v>RIBOSUBSYN</v>
      </c>
      <c r="F1772" t="str">
        <f>IFERROR(_xlfn.TEXTAFTER(_xlfn.TEXTBEFORE(runRBA_RBA_fluxes[[#This Row],[rxn]],"_"&amp;runRBA_RBA_fluxes[[#This Row],[dir]]&amp;"-",-1),runRBA_RBA_fluxes[[#This Row],[tag]]&amp;"-"),"")</f>
        <v/>
      </c>
      <c r="G1772" t="e">
        <f>_xlfn.TEXTAFTER(_xlfn.TEXTBEFORE(runRBA_RBA_fluxes[[#This Row],[rxn]],"-"&amp;runRBA_RBA_fluxes[[#This Row],[enz]],-1),"_",-1)</f>
        <v>#N/A</v>
      </c>
      <c r="H1772" t="str">
        <f>_xlfn.TEXTAFTER(runRBA_RBA_fluxes[[#This Row],[rxn]],"-",-1)</f>
        <v>YPL173W</v>
      </c>
      <c r="I1772" s="1" t="e">
        <f>IF(runRBA_RBA_fluxes[[#This Row],[dir]]="REV",-runRBA_RBA_fluxes[[#This Row],[ub]],runRBA_RBA_fluxes[[#This Row],[lb]])</f>
        <v>#N/A</v>
      </c>
      <c r="J1772" s="1" t="e">
        <f>IF(runRBA_RBA_fluxes[[#This Row],[dir]]="REV",-runRBA_RBA_fluxes[[#This Row],[lb]],runRBA_RBA_fluxes[[#This Row],[ub]])</f>
        <v>#N/A</v>
      </c>
      <c r="K1772" s="1" t="e">
        <f>IF(runRBA_RBA_fluxes[[#This Row],[dir]]="REV",-1,1)*runRBA_RBA_fluxes[[#This Row],[flux]]</f>
        <v>#N/A</v>
      </c>
      <c r="L1772" s="1" t="b">
        <f>NOT(ISERROR(IF(runRBA_RBA_fluxes[[#This Row],[tag]]="RXN",MATCH(runRBA_RBA_fluxes[[#This Row],[rxn_base_id]],fba_fluxes[rxn],0),0)))</f>
        <v>1</v>
      </c>
    </row>
    <row r="1773" spans="1:12" hidden="1" x14ac:dyDescent="0.2">
      <c r="A1773" s="1" t="s">
        <v>2445</v>
      </c>
      <c r="B1773">
        <v>3.6527600000000002E-10</v>
      </c>
      <c r="C1773">
        <v>0</v>
      </c>
      <c r="D1773">
        <v>1000.0000000000001</v>
      </c>
      <c r="E1773" t="str">
        <f>_xlfn.TEXTBEFORE(runRBA_RBA_fluxes[[#This Row],[rxn]],"-")</f>
        <v>ENZLOAD</v>
      </c>
      <c r="F1773" t="str">
        <f>IFERROR(_xlfn.TEXTAFTER(_xlfn.TEXTBEFORE(runRBA_RBA_fluxes[[#This Row],[rxn]],"_"&amp;runRBA_RBA_fluxes[[#This Row],[dir]]&amp;"-",-1),runRBA_RBA_fluxes[[#This Row],[tag]]&amp;"-"),"")</f>
        <v>3OACE220_rm</v>
      </c>
      <c r="G1773" t="str">
        <f>_xlfn.TEXTAFTER(_xlfn.TEXTBEFORE(runRBA_RBA_fluxes[[#This Row],[rxn]],"-"&amp;runRBA_RBA_fluxes[[#This Row],[enz]],-1),"_",-1)</f>
        <v>FWD</v>
      </c>
      <c r="H1773" t="str">
        <f>_xlfn.TEXTAFTER(runRBA_RBA_fluxes[[#This Row],[rxn]],"-",-1)</f>
        <v>YCR034W</v>
      </c>
      <c r="I1773" s="1">
        <f>IF(runRBA_RBA_fluxes[[#This Row],[dir]]="REV",-runRBA_RBA_fluxes[[#This Row],[ub]],runRBA_RBA_fluxes[[#This Row],[lb]])</f>
        <v>0</v>
      </c>
      <c r="J1773" s="1">
        <f>IF(runRBA_RBA_fluxes[[#This Row],[dir]]="REV",-runRBA_RBA_fluxes[[#This Row],[lb]],runRBA_RBA_fluxes[[#This Row],[ub]])</f>
        <v>1000.0000000000001</v>
      </c>
      <c r="K1773" s="1">
        <f>IF(runRBA_RBA_fluxes[[#This Row],[dir]]="REV",-1,1)*runRBA_RBA_fluxes[[#This Row],[flux]]</f>
        <v>3.6527600000000002E-10</v>
      </c>
      <c r="L1773" s="1" t="b">
        <f>NOT(ISERROR(IF(runRBA_RBA_fluxes[[#This Row],[tag]]="RXN",MATCH(runRBA_RBA_fluxes[[#This Row],[rxn_base_id]],fba_fluxes[rxn],0),0)))</f>
        <v>1</v>
      </c>
    </row>
    <row r="1774" spans="1:12" hidden="1" x14ac:dyDescent="0.2">
      <c r="A1774" s="1" t="s">
        <v>2446</v>
      </c>
      <c r="B1774">
        <v>2.1826789999999998E-9</v>
      </c>
      <c r="C1774">
        <v>0</v>
      </c>
      <c r="D1774">
        <v>1000.0000000000001</v>
      </c>
      <c r="E1774" t="str">
        <f>_xlfn.TEXTBEFORE(runRBA_RBA_fluxes[[#This Row],[rxn]],"-")</f>
        <v>PROSYN</v>
      </c>
      <c r="F1774" t="str">
        <f>IFERROR(_xlfn.TEXTAFTER(_xlfn.TEXTBEFORE(runRBA_RBA_fluxes[[#This Row],[rxn]],"_"&amp;runRBA_RBA_fluxes[[#This Row],[dir]]&amp;"-",-1),runRBA_RBA_fluxes[[#This Row],[tag]]&amp;"-"),"")</f>
        <v/>
      </c>
      <c r="G1774" t="e">
        <f>_xlfn.TEXTAFTER(_xlfn.TEXTBEFORE(runRBA_RBA_fluxes[[#This Row],[rxn]],"-"&amp;runRBA_RBA_fluxes[[#This Row],[enz]],-1),"_",-1)</f>
        <v>#N/A</v>
      </c>
      <c r="H1774" t="str">
        <f>_xlfn.TEXTAFTER(runRBA_RBA_fluxes[[#This Row],[rxn]],"-",-1)</f>
        <v>YDL045C</v>
      </c>
      <c r="I1774" s="1" t="e">
        <f>IF(runRBA_RBA_fluxes[[#This Row],[dir]]="REV",-runRBA_RBA_fluxes[[#This Row],[ub]],runRBA_RBA_fluxes[[#This Row],[lb]])</f>
        <v>#N/A</v>
      </c>
      <c r="J1774" s="1" t="e">
        <f>IF(runRBA_RBA_fluxes[[#This Row],[dir]]="REV",-runRBA_RBA_fluxes[[#This Row],[lb]],runRBA_RBA_fluxes[[#This Row],[ub]])</f>
        <v>#N/A</v>
      </c>
      <c r="K1774" s="1" t="e">
        <f>IF(runRBA_RBA_fluxes[[#This Row],[dir]]="REV",-1,1)*runRBA_RBA_fluxes[[#This Row],[flux]]</f>
        <v>#N/A</v>
      </c>
      <c r="L1774" s="1" t="b">
        <f>NOT(ISERROR(IF(runRBA_RBA_fluxes[[#This Row],[tag]]="RXN",MATCH(runRBA_RBA_fluxes[[#This Row],[rxn_base_id]],fba_fluxes[rxn],0),0)))</f>
        <v>1</v>
      </c>
    </row>
    <row r="1775" spans="1:12" hidden="1" x14ac:dyDescent="0.2">
      <c r="A1775" s="1" t="s">
        <v>2447</v>
      </c>
      <c r="B1775">
        <v>2.36886724E-7</v>
      </c>
      <c r="C1775">
        <v>0</v>
      </c>
      <c r="D1775">
        <v>1000.0000000000001</v>
      </c>
      <c r="E1775" t="str">
        <f>_xlfn.TEXTBEFORE(runRBA_RBA_fluxes[[#This Row],[rxn]],"-")</f>
        <v>PROSYN</v>
      </c>
      <c r="F1775" t="str">
        <f>IFERROR(_xlfn.TEXTAFTER(_xlfn.TEXTBEFORE(runRBA_RBA_fluxes[[#This Row],[rxn]],"_"&amp;runRBA_RBA_fluxes[[#This Row],[dir]]&amp;"-",-1),runRBA_RBA_fluxes[[#This Row],[tag]]&amp;"-"),"")</f>
        <v/>
      </c>
      <c r="G1775" t="e">
        <f>_xlfn.TEXTAFTER(_xlfn.TEXTBEFORE(runRBA_RBA_fluxes[[#This Row],[rxn]],"-"&amp;runRBA_RBA_fluxes[[#This Row],[enz]],-1),"_",-1)</f>
        <v>#N/A</v>
      </c>
      <c r="H1775" t="str">
        <f>_xlfn.TEXTAFTER(runRBA_RBA_fluxes[[#This Row],[rxn]],"-",-1)</f>
        <v>YOR335C</v>
      </c>
      <c r="I1775" s="1" t="e">
        <f>IF(runRBA_RBA_fluxes[[#This Row],[dir]]="REV",-runRBA_RBA_fluxes[[#This Row],[ub]],runRBA_RBA_fluxes[[#This Row],[lb]])</f>
        <v>#N/A</v>
      </c>
      <c r="J1775" s="1" t="e">
        <f>IF(runRBA_RBA_fluxes[[#This Row],[dir]]="REV",-runRBA_RBA_fluxes[[#This Row],[lb]],runRBA_RBA_fluxes[[#This Row],[ub]])</f>
        <v>#N/A</v>
      </c>
      <c r="K1775" s="1" t="e">
        <f>IF(runRBA_RBA_fluxes[[#This Row],[dir]]="REV",-1,1)*runRBA_RBA_fluxes[[#This Row],[flux]]</f>
        <v>#N/A</v>
      </c>
      <c r="L1775" s="1" t="b">
        <f>NOT(ISERROR(IF(runRBA_RBA_fluxes[[#This Row],[tag]]="RXN",MATCH(runRBA_RBA_fluxes[[#This Row],[rxn_base_id]],fba_fluxes[rxn],0),0)))</f>
        <v>1</v>
      </c>
    </row>
    <row r="1776" spans="1:12" x14ac:dyDescent="0.2">
      <c r="A1776" s="1" t="s">
        <v>1124</v>
      </c>
      <c r="B1776">
        <v>1.0196515387301999E-2</v>
      </c>
      <c r="C1776">
        <v>0</v>
      </c>
      <c r="D1776">
        <v>1000.0000000000001</v>
      </c>
      <c r="E1776" t="str">
        <f>_xlfn.TEXTBEFORE(runRBA_RBA_fluxes[[#This Row],[rxn]],"-")</f>
        <v>RXN</v>
      </c>
      <c r="F1776" t="str">
        <f>IFERROR(_xlfn.TEXTAFTER(_xlfn.TEXTBEFORE(runRBA_RBA_fluxes[[#This Row],[rxn]],"_"&amp;runRBA_RBA_fluxes[[#This Row],[dir]]&amp;"-",-1),runRBA_RBA_fluxes[[#This Row],[tag]]&amp;"-"),"")</f>
        <v>ADSL1r_c</v>
      </c>
      <c r="G1776" t="str">
        <f>_xlfn.TEXTAFTER(_xlfn.TEXTBEFORE(runRBA_RBA_fluxes[[#This Row],[rxn]],"-"&amp;runRBA_RBA_fluxes[[#This Row],[enz]],-1),"_",-1)</f>
        <v>FWD</v>
      </c>
      <c r="H1776" t="str">
        <f>_xlfn.TEXTAFTER(runRBA_RBA_fluxes[[#This Row],[rxn]],"-",-1)</f>
        <v>YLR359W</v>
      </c>
      <c r="I1776" s="1">
        <f>IF(runRBA_RBA_fluxes[[#This Row],[dir]]="REV",-runRBA_RBA_fluxes[[#This Row],[ub]],runRBA_RBA_fluxes[[#This Row],[lb]])</f>
        <v>0</v>
      </c>
      <c r="J1776" s="1">
        <f>IF(runRBA_RBA_fluxes[[#This Row],[dir]]="REV",-runRBA_RBA_fluxes[[#This Row],[lb]],runRBA_RBA_fluxes[[#This Row],[ub]])</f>
        <v>1000.0000000000001</v>
      </c>
      <c r="K1776" s="1">
        <f>IF(runRBA_RBA_fluxes[[#This Row],[dir]]="REV",-1,1)*runRBA_RBA_fluxes[[#This Row],[flux]]</f>
        <v>1.0196515387301999E-2</v>
      </c>
      <c r="L1776" s="1" t="b">
        <f>NOT(ISERROR(IF(runRBA_RBA_fluxes[[#This Row],[tag]]="RXN",MATCH(runRBA_RBA_fluxes[[#This Row],[rxn_base_id]],fba_fluxes[rxn],0),0)))</f>
        <v>1</v>
      </c>
    </row>
    <row r="1777" spans="1:12" hidden="1" x14ac:dyDescent="0.2">
      <c r="A1777" s="1" t="s">
        <v>2448</v>
      </c>
      <c r="B1777">
        <v>1.9050680000000001E-9</v>
      </c>
      <c r="C1777">
        <v>0</v>
      </c>
      <c r="D1777">
        <v>1000.0000000000001</v>
      </c>
      <c r="E1777" t="str">
        <f>_xlfn.TEXTBEFORE(runRBA_RBA_fluxes[[#This Row],[rxn]],"-")</f>
        <v>PROSYN</v>
      </c>
      <c r="F1777" t="str">
        <f>IFERROR(_xlfn.TEXTAFTER(_xlfn.TEXTBEFORE(runRBA_RBA_fluxes[[#This Row],[rxn]],"_"&amp;runRBA_RBA_fluxes[[#This Row],[dir]]&amp;"-",-1),runRBA_RBA_fluxes[[#This Row],[tag]]&amp;"-"),"")</f>
        <v/>
      </c>
      <c r="G1777" t="e">
        <f>_xlfn.TEXTAFTER(_xlfn.TEXTBEFORE(runRBA_RBA_fluxes[[#This Row],[rxn]],"-"&amp;runRBA_RBA_fluxes[[#This Row],[enz]],-1),"_",-1)</f>
        <v>#N/A</v>
      </c>
      <c r="H1777" t="str">
        <f>_xlfn.TEXTAFTER(runRBA_RBA_fluxes[[#This Row],[rxn]],"-",-1)</f>
        <v>YLR130C</v>
      </c>
      <c r="I1777" s="1" t="e">
        <f>IF(runRBA_RBA_fluxes[[#This Row],[dir]]="REV",-runRBA_RBA_fluxes[[#This Row],[ub]],runRBA_RBA_fluxes[[#This Row],[lb]])</f>
        <v>#N/A</v>
      </c>
      <c r="J1777" s="1" t="e">
        <f>IF(runRBA_RBA_fluxes[[#This Row],[dir]]="REV",-runRBA_RBA_fluxes[[#This Row],[lb]],runRBA_RBA_fluxes[[#This Row],[ub]])</f>
        <v>#N/A</v>
      </c>
      <c r="K1777" s="1" t="e">
        <f>IF(runRBA_RBA_fluxes[[#This Row],[dir]]="REV",-1,1)*runRBA_RBA_fluxes[[#This Row],[flux]]</f>
        <v>#N/A</v>
      </c>
      <c r="L1777" s="1" t="b">
        <f>NOT(ISERROR(IF(runRBA_RBA_fluxes[[#This Row],[tag]]="RXN",MATCH(runRBA_RBA_fluxes[[#This Row],[rxn_base_id]],fba_fluxes[rxn],0),0)))</f>
        <v>1</v>
      </c>
    </row>
    <row r="1778" spans="1:12" hidden="1" x14ac:dyDescent="0.2">
      <c r="A1778" s="1" t="s">
        <v>2449</v>
      </c>
      <c r="B1778">
        <v>9.9532054999999995E-8</v>
      </c>
      <c r="C1778">
        <v>0</v>
      </c>
      <c r="D1778">
        <v>1000.0000000000001</v>
      </c>
      <c r="E1778" t="str">
        <f>_xlfn.TEXTBEFORE(runRBA_RBA_fluxes[[#This Row],[rxn]],"-")</f>
        <v>ENZLOAD</v>
      </c>
      <c r="F1778" t="str">
        <f>IFERROR(_xlfn.TEXTAFTER(_xlfn.TEXTBEFORE(runRBA_RBA_fluxes[[#This Row],[rxn]],"_"&amp;runRBA_RBA_fluxes[[#This Row],[dir]]&amp;"-",-1),runRBA_RBA_fluxes[[#This Row],[tag]]&amp;"-"),"")</f>
        <v>P5CD_m</v>
      </c>
      <c r="G1778" t="str">
        <f>_xlfn.TEXTAFTER(_xlfn.TEXTBEFORE(runRBA_RBA_fluxes[[#This Row],[rxn]],"-"&amp;runRBA_RBA_fluxes[[#This Row],[enz]],-1),"_",-1)</f>
        <v>FWD</v>
      </c>
      <c r="H1778" t="str">
        <f>_xlfn.TEXTAFTER(runRBA_RBA_fluxes[[#This Row],[rxn]],"-",-1)</f>
        <v>YHR037W</v>
      </c>
      <c r="I1778" s="1">
        <f>IF(runRBA_RBA_fluxes[[#This Row],[dir]]="REV",-runRBA_RBA_fluxes[[#This Row],[ub]],runRBA_RBA_fluxes[[#This Row],[lb]])</f>
        <v>0</v>
      </c>
      <c r="J1778" s="1">
        <f>IF(runRBA_RBA_fluxes[[#This Row],[dir]]="REV",-runRBA_RBA_fluxes[[#This Row],[lb]],runRBA_RBA_fluxes[[#This Row],[ub]])</f>
        <v>1000.0000000000001</v>
      </c>
      <c r="K1778" s="1">
        <f>IF(runRBA_RBA_fluxes[[#This Row],[dir]]="REV",-1,1)*runRBA_RBA_fluxes[[#This Row],[flux]]</f>
        <v>9.9532054999999995E-8</v>
      </c>
      <c r="L1778" s="1" t="b">
        <f>NOT(ISERROR(IF(runRBA_RBA_fluxes[[#This Row],[tag]]="RXN",MATCH(runRBA_RBA_fluxes[[#This Row],[rxn_base_id]],fba_fluxes[rxn],0),0)))</f>
        <v>1</v>
      </c>
    </row>
    <row r="1779" spans="1:12" hidden="1" x14ac:dyDescent="0.2">
      <c r="A1779" s="1" t="s">
        <v>2450</v>
      </c>
      <c r="B1779">
        <v>2.3668253177999999E-4</v>
      </c>
      <c r="C1779">
        <v>0</v>
      </c>
      <c r="D1779">
        <v>1000.0000000000001</v>
      </c>
      <c r="E1779" t="str">
        <f>_xlfn.TEXTBEFORE(runRBA_RBA_fluxes[[#This Row],[rxn]],"-")</f>
        <v>BIOSYN</v>
      </c>
      <c r="F1779" t="str">
        <f>IFERROR(_xlfn.TEXTAFTER(_xlfn.TEXTBEFORE(runRBA_RBA_fluxes[[#This Row],[rxn]],"_"&amp;runRBA_RBA_fluxes[[#This Row],[dir]]&amp;"-",-1),runRBA_RBA_fluxes[[#This Row],[tag]]&amp;"-"),"")</f>
        <v/>
      </c>
      <c r="G1779" t="e">
        <f>_xlfn.TEXTAFTER(_xlfn.TEXTBEFORE(runRBA_RBA_fluxes[[#This Row],[rxn]],"-"&amp;runRBA_RBA_fluxes[[#This Row],[enz]],-1),"_",-1)</f>
        <v>#N/A</v>
      </c>
      <c r="H1779" t="str">
        <f>_xlfn.TEXTAFTER(runRBA_RBA_fluxes[[#This Row],[rxn]],"-",-1)</f>
        <v>DNA1</v>
      </c>
      <c r="I1779" s="1" t="e">
        <f>IF(runRBA_RBA_fluxes[[#This Row],[dir]]="REV",-runRBA_RBA_fluxes[[#This Row],[ub]],runRBA_RBA_fluxes[[#This Row],[lb]])</f>
        <v>#N/A</v>
      </c>
      <c r="J1779" s="1" t="e">
        <f>IF(runRBA_RBA_fluxes[[#This Row],[dir]]="REV",-runRBA_RBA_fluxes[[#This Row],[lb]],runRBA_RBA_fluxes[[#This Row],[ub]])</f>
        <v>#N/A</v>
      </c>
      <c r="K1779" s="1" t="e">
        <f>IF(runRBA_RBA_fluxes[[#This Row],[dir]]="REV",-1,1)*runRBA_RBA_fluxes[[#This Row],[flux]]</f>
        <v>#N/A</v>
      </c>
      <c r="L1779" s="1" t="b">
        <f>NOT(ISERROR(IF(runRBA_RBA_fluxes[[#This Row],[tag]]="RXN",MATCH(runRBA_RBA_fluxes[[#This Row],[rxn_base_id]],fba_fluxes[rxn],0),0)))</f>
        <v>1</v>
      </c>
    </row>
    <row r="1780" spans="1:12" x14ac:dyDescent="0.2">
      <c r="A1780" s="1" t="s">
        <v>1125</v>
      </c>
      <c r="B1780">
        <v>9.2008865113400002E-4</v>
      </c>
      <c r="C1780">
        <v>0</v>
      </c>
      <c r="D1780">
        <v>1000.0000000000001</v>
      </c>
      <c r="E1780" t="str">
        <f>_xlfn.TEXTBEFORE(runRBA_RBA_fluxes[[#This Row],[rxn]],"-")</f>
        <v>RXN</v>
      </c>
      <c r="F1780" t="str">
        <f>IFERROR(_xlfn.TEXTAFTER(_xlfn.TEXTBEFORE(runRBA_RBA_fluxes[[#This Row],[rxn]],"_"&amp;runRBA_RBA_fluxes[[#This Row],[dir]]&amp;"-",-1),runRBA_RBA_fluxes[[#This Row],[tag]]&amp;"-"),"")</f>
        <v>NADPHt_c_rm</v>
      </c>
      <c r="G1780" t="str">
        <f>_xlfn.TEXTAFTER(_xlfn.TEXTBEFORE(runRBA_RBA_fluxes[[#This Row],[rxn]],"-"&amp;runRBA_RBA_fluxes[[#This Row],[enz]],-1),"_",-1)</f>
        <v>FWD</v>
      </c>
      <c r="H1780" t="str">
        <f>_xlfn.TEXTAFTER(runRBA_RBA_fluxes[[#This Row],[rxn]],"-",-1)</f>
        <v>SPONT</v>
      </c>
      <c r="I1780" s="1">
        <f>IF(runRBA_RBA_fluxes[[#This Row],[dir]]="REV",-runRBA_RBA_fluxes[[#This Row],[ub]],runRBA_RBA_fluxes[[#This Row],[lb]])</f>
        <v>0</v>
      </c>
      <c r="J1780" s="1">
        <f>IF(runRBA_RBA_fluxes[[#This Row],[dir]]="REV",-runRBA_RBA_fluxes[[#This Row],[lb]],runRBA_RBA_fluxes[[#This Row],[ub]])</f>
        <v>1000.0000000000001</v>
      </c>
      <c r="K1780" s="1">
        <f>IF(runRBA_RBA_fluxes[[#This Row],[dir]]="REV",-1,1)*runRBA_RBA_fluxes[[#This Row],[flux]]</f>
        <v>9.2008865113400002E-4</v>
      </c>
      <c r="L1780" s="1" t="b">
        <f>NOT(ISERROR(IF(runRBA_RBA_fluxes[[#This Row],[tag]]="RXN",MATCH(runRBA_RBA_fluxes[[#This Row],[rxn_base_id]],fba_fluxes[rxn],0),0)))</f>
        <v>1</v>
      </c>
    </row>
    <row r="1781" spans="1:12" hidden="1" x14ac:dyDescent="0.2">
      <c r="A1781" s="1" t="s">
        <v>2451</v>
      </c>
      <c r="B1781">
        <v>5.6083765000000002E-8</v>
      </c>
      <c r="C1781">
        <v>0</v>
      </c>
      <c r="D1781">
        <v>1000.0000000000001</v>
      </c>
      <c r="E1781" t="str">
        <f>_xlfn.TEXTBEFORE(runRBA_RBA_fluxes[[#This Row],[rxn]],"-")</f>
        <v>ENZLOAD</v>
      </c>
      <c r="F1781" t="str">
        <f>IFERROR(_xlfn.TEXTAFTER(_xlfn.TEXTBEFORE(runRBA_RBA_fluxes[[#This Row],[rxn]],"_"&amp;runRBA_RBA_fluxes[[#This Row],[dir]]&amp;"-",-1),runRBA_RBA_fluxes[[#This Row],[tag]]&amp;"-"),"")</f>
        <v>CHORS_c</v>
      </c>
      <c r="G1781" t="str">
        <f>_xlfn.TEXTAFTER(_xlfn.TEXTBEFORE(runRBA_RBA_fluxes[[#This Row],[rxn]],"-"&amp;runRBA_RBA_fluxes[[#This Row],[enz]],-1),"_",-1)</f>
        <v>FWD</v>
      </c>
      <c r="H1781" t="str">
        <f>_xlfn.TEXTAFTER(runRBA_RBA_fluxes[[#This Row],[rxn]],"-",-1)</f>
        <v>YGL148W</v>
      </c>
      <c r="I1781" s="1">
        <f>IF(runRBA_RBA_fluxes[[#This Row],[dir]]="REV",-runRBA_RBA_fluxes[[#This Row],[ub]],runRBA_RBA_fluxes[[#This Row],[lb]])</f>
        <v>0</v>
      </c>
      <c r="J1781" s="1">
        <f>IF(runRBA_RBA_fluxes[[#This Row],[dir]]="REV",-runRBA_RBA_fluxes[[#This Row],[lb]],runRBA_RBA_fluxes[[#This Row],[ub]])</f>
        <v>1000.0000000000001</v>
      </c>
      <c r="K1781" s="1">
        <f>IF(runRBA_RBA_fluxes[[#This Row],[dir]]="REV",-1,1)*runRBA_RBA_fluxes[[#This Row],[flux]]</f>
        <v>5.6083765000000002E-8</v>
      </c>
      <c r="L1781" s="1" t="b">
        <f>NOT(ISERROR(IF(runRBA_RBA_fluxes[[#This Row],[tag]]="RXN",MATCH(runRBA_RBA_fluxes[[#This Row],[rxn_base_id]],fba_fluxes[rxn],0),0)))</f>
        <v>1</v>
      </c>
    </row>
    <row r="1782" spans="1:12" x14ac:dyDescent="0.2">
      <c r="A1782" s="1" t="s">
        <v>1126</v>
      </c>
      <c r="B1782">
        <v>1.7263261631116002E-2</v>
      </c>
      <c r="C1782">
        <v>0</v>
      </c>
      <c r="D1782">
        <v>1000.0000000000001</v>
      </c>
      <c r="E1782" t="str">
        <f>_xlfn.TEXTBEFORE(runRBA_RBA_fluxes[[#This Row],[rxn]],"-")</f>
        <v>RXN</v>
      </c>
      <c r="F1782" t="str">
        <f>IFERROR(_xlfn.TEXTAFTER(_xlfn.TEXTBEFORE(runRBA_RBA_fluxes[[#This Row],[rxn]],"_"&amp;runRBA_RBA_fluxes[[#This Row],[dir]]&amp;"-",-1),runRBA_RBA_fluxes[[#This Row],[tag]]&amp;"-"),"")</f>
        <v>ARGSL_c</v>
      </c>
      <c r="G1782" t="str">
        <f>_xlfn.TEXTAFTER(_xlfn.TEXTBEFORE(runRBA_RBA_fluxes[[#This Row],[rxn]],"-"&amp;runRBA_RBA_fluxes[[#This Row],[enz]],-1),"_",-1)</f>
        <v>FWD</v>
      </c>
      <c r="H1782" t="str">
        <f>_xlfn.TEXTAFTER(runRBA_RBA_fluxes[[#This Row],[rxn]],"-",-1)</f>
        <v>YHR018C</v>
      </c>
      <c r="I1782" s="1">
        <f>IF(runRBA_RBA_fluxes[[#This Row],[dir]]="REV",-runRBA_RBA_fluxes[[#This Row],[ub]],runRBA_RBA_fluxes[[#This Row],[lb]])</f>
        <v>0</v>
      </c>
      <c r="J1782" s="1">
        <f>IF(runRBA_RBA_fluxes[[#This Row],[dir]]="REV",-runRBA_RBA_fluxes[[#This Row],[lb]],runRBA_RBA_fluxes[[#This Row],[ub]])</f>
        <v>1000.0000000000001</v>
      </c>
      <c r="K1782" s="1">
        <f>IF(runRBA_RBA_fluxes[[#This Row],[dir]]="REV",-1,1)*runRBA_RBA_fluxes[[#This Row],[flux]]</f>
        <v>1.7263261631116002E-2</v>
      </c>
      <c r="L1782" s="1" t="b">
        <f>NOT(ISERROR(IF(runRBA_RBA_fluxes[[#This Row],[tag]]="RXN",MATCH(runRBA_RBA_fluxes[[#This Row],[rxn_base_id]],fba_fluxes[rxn],0),0)))</f>
        <v>1</v>
      </c>
    </row>
    <row r="1783" spans="1:12" x14ac:dyDescent="0.2">
      <c r="A1783" s="1" t="s">
        <v>1127</v>
      </c>
      <c r="B1783">
        <v>1.06635754192E-4</v>
      </c>
      <c r="C1783">
        <v>0</v>
      </c>
      <c r="D1783">
        <v>1000.0000000000001</v>
      </c>
      <c r="E1783" t="str">
        <f>_xlfn.TEXTBEFORE(runRBA_RBA_fluxes[[#This Row],[rxn]],"-")</f>
        <v>RXN</v>
      </c>
      <c r="F1783" t="str">
        <f>IFERROR(_xlfn.TEXTAFTER(_xlfn.TEXTBEFORE(runRBA_RBA_fluxes[[#This Row],[rxn]],"_"&amp;runRBA_RBA_fluxes[[#This Row],[dir]]&amp;"-",-1),runRBA_RBA_fluxes[[#This Row],[tag]]&amp;"-"),"")</f>
        <v>HEME3_c</v>
      </c>
      <c r="G1783" t="str">
        <f>_xlfn.TEXTAFTER(_xlfn.TEXTBEFORE(runRBA_RBA_fluxes[[#This Row],[rxn]],"-"&amp;runRBA_RBA_fluxes[[#This Row],[enz]],-1),"_",-1)</f>
        <v>FWD</v>
      </c>
      <c r="H1783" t="str">
        <f>_xlfn.TEXTAFTER(runRBA_RBA_fluxes[[#This Row],[rxn]],"-",-1)</f>
        <v>SPONT</v>
      </c>
      <c r="I1783" s="1">
        <f>IF(runRBA_RBA_fluxes[[#This Row],[dir]]="REV",-runRBA_RBA_fluxes[[#This Row],[ub]],runRBA_RBA_fluxes[[#This Row],[lb]])</f>
        <v>0</v>
      </c>
      <c r="J1783" s="1">
        <f>IF(runRBA_RBA_fluxes[[#This Row],[dir]]="REV",-runRBA_RBA_fluxes[[#This Row],[lb]],runRBA_RBA_fluxes[[#This Row],[ub]])</f>
        <v>1000.0000000000001</v>
      </c>
      <c r="K1783" s="1">
        <f>IF(runRBA_RBA_fluxes[[#This Row],[dir]]="REV",-1,1)*runRBA_RBA_fluxes[[#This Row],[flux]]</f>
        <v>1.06635754192E-4</v>
      </c>
      <c r="L1783" s="1" t="b">
        <f>NOT(ISERROR(IF(runRBA_RBA_fluxes[[#This Row],[tag]]="RXN",MATCH(runRBA_RBA_fluxes[[#This Row],[rxn_base_id]],fba_fluxes[rxn],0),0)))</f>
        <v>1</v>
      </c>
    </row>
    <row r="1784" spans="1:12" x14ac:dyDescent="0.2">
      <c r="A1784" s="1" t="s">
        <v>1128</v>
      </c>
      <c r="B1784">
        <v>3.3701136397843712</v>
      </c>
      <c r="C1784">
        <v>0</v>
      </c>
      <c r="D1784">
        <v>1000.0000000000001</v>
      </c>
      <c r="E1784" t="str">
        <f>_xlfn.TEXTBEFORE(runRBA_RBA_fluxes[[#This Row],[rxn]],"-")</f>
        <v>RXN</v>
      </c>
      <c r="F1784" t="str">
        <f>IFERROR(_xlfn.TEXTAFTER(_xlfn.TEXTBEFORE(runRBA_RBA_fluxes[[#This Row],[rxn]],"_"&amp;runRBA_RBA_fluxes[[#This Row],[dir]]&amp;"-",-1),runRBA_RBA_fluxes[[#This Row],[tag]]&amp;"-"),"")</f>
        <v>ATPS_m</v>
      </c>
      <c r="G1784" t="str">
        <f>_xlfn.TEXTAFTER(_xlfn.TEXTBEFORE(runRBA_RBA_fluxes[[#This Row],[rxn]],"-"&amp;runRBA_RBA_fluxes[[#This Row],[enz]],-1),"_",-1)</f>
        <v>FWD</v>
      </c>
      <c r="H1784" t="str">
        <f>_xlfn.TEXTAFTER(runRBA_RBA_fluxes[[#This Row],[rxn]],"-",-1)</f>
        <v>ATPSCPLX</v>
      </c>
      <c r="I1784" s="1">
        <f>IF(runRBA_RBA_fluxes[[#This Row],[dir]]="REV",-runRBA_RBA_fluxes[[#This Row],[ub]],runRBA_RBA_fluxes[[#This Row],[lb]])</f>
        <v>0</v>
      </c>
      <c r="J1784" s="1">
        <f>IF(runRBA_RBA_fluxes[[#This Row],[dir]]="REV",-runRBA_RBA_fluxes[[#This Row],[lb]],runRBA_RBA_fluxes[[#This Row],[ub]])</f>
        <v>1000.0000000000001</v>
      </c>
      <c r="K1784" s="1">
        <f>IF(runRBA_RBA_fluxes[[#This Row],[dir]]="REV",-1,1)*runRBA_RBA_fluxes[[#This Row],[flux]]</f>
        <v>3.3701136397843712</v>
      </c>
      <c r="L1784" s="1" t="b">
        <f>NOT(ISERROR(IF(runRBA_RBA_fluxes[[#This Row],[tag]]="RXN",MATCH(runRBA_RBA_fluxes[[#This Row],[rxn_base_id]],fba_fluxes[rxn],0),0)))</f>
        <v>1</v>
      </c>
    </row>
    <row r="1785" spans="1:12" hidden="1" x14ac:dyDescent="0.2">
      <c r="A1785" s="1" t="s">
        <v>2452</v>
      </c>
      <c r="B1785">
        <v>7.47137969E-7</v>
      </c>
      <c r="C1785">
        <v>0</v>
      </c>
      <c r="D1785">
        <v>1000.0000000000001</v>
      </c>
      <c r="E1785" t="str">
        <f>_xlfn.TEXTBEFORE(runRBA_RBA_fluxes[[#This Row],[rxn]],"-")</f>
        <v>PROSYN</v>
      </c>
      <c r="F1785" t="str">
        <f>IFERROR(_xlfn.TEXTAFTER(_xlfn.TEXTBEFORE(runRBA_RBA_fluxes[[#This Row],[rxn]],"_"&amp;runRBA_RBA_fluxes[[#This Row],[dir]]&amp;"-",-1),runRBA_RBA_fluxes[[#This Row],[tag]]&amp;"-"),"")</f>
        <v/>
      </c>
      <c r="G1785" t="e">
        <f>_xlfn.TEXTAFTER(_xlfn.TEXTBEFORE(runRBA_RBA_fluxes[[#This Row],[rxn]],"-"&amp;runRBA_RBA_fluxes[[#This Row],[enz]],-1),"_",-1)</f>
        <v>#N/A</v>
      </c>
      <c r="H1785" t="str">
        <f>_xlfn.TEXTAFTER(runRBA_RBA_fluxes[[#This Row],[rxn]],"-",-1)</f>
        <v>YLR448W</v>
      </c>
      <c r="I1785" s="1" t="e">
        <f>IF(runRBA_RBA_fluxes[[#This Row],[dir]]="REV",-runRBA_RBA_fluxes[[#This Row],[ub]],runRBA_RBA_fluxes[[#This Row],[lb]])</f>
        <v>#N/A</v>
      </c>
      <c r="J1785" s="1" t="e">
        <f>IF(runRBA_RBA_fluxes[[#This Row],[dir]]="REV",-runRBA_RBA_fluxes[[#This Row],[lb]],runRBA_RBA_fluxes[[#This Row],[ub]])</f>
        <v>#N/A</v>
      </c>
      <c r="K1785" s="1" t="e">
        <f>IF(runRBA_RBA_fluxes[[#This Row],[dir]]="REV",-1,1)*runRBA_RBA_fluxes[[#This Row],[flux]]</f>
        <v>#N/A</v>
      </c>
      <c r="L1785" s="1" t="b">
        <f>NOT(ISERROR(IF(runRBA_RBA_fluxes[[#This Row],[tag]]="RXN",MATCH(runRBA_RBA_fluxes[[#This Row],[rxn_base_id]],fba_fluxes[rxn],0),0)))</f>
        <v>1</v>
      </c>
    </row>
    <row r="1786" spans="1:12" hidden="1" x14ac:dyDescent="0.2">
      <c r="A1786" s="1" t="s">
        <v>2453</v>
      </c>
      <c r="B1786">
        <v>2.1387611000000001E-8</v>
      </c>
      <c r="C1786">
        <v>0</v>
      </c>
      <c r="D1786">
        <v>1000.0000000000001</v>
      </c>
      <c r="E1786" t="str">
        <f>_xlfn.TEXTBEFORE(runRBA_RBA_fluxes[[#This Row],[rxn]],"-")</f>
        <v>ENZLOAD</v>
      </c>
      <c r="F1786" t="str">
        <f>IFERROR(_xlfn.TEXTAFTER(_xlfn.TEXTBEFORE(runRBA_RBA_fluxes[[#This Row],[rxn]],"_"&amp;runRBA_RBA_fluxes[[#This Row],[dir]]&amp;"-",-1),runRBA_RBA_fluxes[[#This Row],[tag]]&amp;"-"),"")</f>
        <v>IMPD_c</v>
      </c>
      <c r="G1786" t="str">
        <f>_xlfn.TEXTAFTER(_xlfn.TEXTBEFORE(runRBA_RBA_fluxes[[#This Row],[rxn]],"-"&amp;runRBA_RBA_fluxes[[#This Row],[enz]],-1),"_",-1)</f>
        <v>FWD</v>
      </c>
      <c r="H1786" t="str">
        <f>_xlfn.TEXTAFTER(runRBA_RBA_fluxes[[#This Row],[rxn]],"-",-1)</f>
        <v>YHR216W</v>
      </c>
      <c r="I1786" s="1">
        <f>IF(runRBA_RBA_fluxes[[#This Row],[dir]]="REV",-runRBA_RBA_fluxes[[#This Row],[ub]],runRBA_RBA_fluxes[[#This Row],[lb]])</f>
        <v>0</v>
      </c>
      <c r="J1786" s="1">
        <f>IF(runRBA_RBA_fluxes[[#This Row],[dir]]="REV",-runRBA_RBA_fluxes[[#This Row],[lb]],runRBA_RBA_fluxes[[#This Row],[ub]])</f>
        <v>1000.0000000000001</v>
      </c>
      <c r="K1786" s="1">
        <f>IF(runRBA_RBA_fluxes[[#This Row],[dir]]="REV",-1,1)*runRBA_RBA_fluxes[[#This Row],[flux]]</f>
        <v>2.1387611000000001E-8</v>
      </c>
      <c r="L1786" s="1" t="b">
        <f>NOT(ISERROR(IF(runRBA_RBA_fluxes[[#This Row],[tag]]="RXN",MATCH(runRBA_RBA_fluxes[[#This Row],[rxn_base_id]],fba_fluxes[rxn],0),0)))</f>
        <v>1</v>
      </c>
    </row>
    <row r="1787" spans="1:12" x14ac:dyDescent="0.2">
      <c r="A1787" s="1" t="s">
        <v>1129</v>
      </c>
      <c r="B1787">
        <v>2.3668337414300001E-4</v>
      </c>
      <c r="C1787">
        <v>0</v>
      </c>
      <c r="D1787">
        <v>1000.0000000000001</v>
      </c>
      <c r="E1787" t="str">
        <f>_xlfn.TEXTBEFORE(runRBA_RBA_fluxes[[#This Row],[rxn]],"-")</f>
        <v>RXN</v>
      </c>
      <c r="F1787" t="str">
        <f>IFERROR(_xlfn.TEXTAFTER(_xlfn.TEXTBEFORE(runRBA_RBA_fluxes[[#This Row],[rxn]],"_"&amp;runRBA_RBA_fluxes[[#This Row],[dir]]&amp;"-",-1),runRBA_RBA_fluxes[[#This Row],[tag]]&amp;"-"),"")</f>
        <v>NDPK4_c</v>
      </c>
      <c r="G1787" t="str">
        <f>_xlfn.TEXTAFTER(_xlfn.TEXTBEFORE(runRBA_RBA_fluxes[[#This Row],[rxn]],"-"&amp;runRBA_RBA_fluxes[[#This Row],[enz]],-1),"_",-1)</f>
        <v>FWD</v>
      </c>
      <c r="H1787" t="str">
        <f>_xlfn.TEXTAFTER(runRBA_RBA_fluxes[[#This Row],[rxn]],"-",-1)</f>
        <v>YKL067W</v>
      </c>
      <c r="I1787" s="1">
        <f>IF(runRBA_RBA_fluxes[[#This Row],[dir]]="REV",-runRBA_RBA_fluxes[[#This Row],[ub]],runRBA_RBA_fluxes[[#This Row],[lb]])</f>
        <v>0</v>
      </c>
      <c r="J1787" s="1">
        <f>IF(runRBA_RBA_fluxes[[#This Row],[dir]]="REV",-runRBA_RBA_fluxes[[#This Row],[lb]],runRBA_RBA_fluxes[[#This Row],[ub]])</f>
        <v>1000.0000000000001</v>
      </c>
      <c r="K1787" s="1">
        <f>IF(runRBA_RBA_fluxes[[#This Row],[dir]]="REV",-1,1)*runRBA_RBA_fluxes[[#This Row],[flux]]</f>
        <v>2.3668337414300001E-4</v>
      </c>
      <c r="L1787" s="1" t="b">
        <f>NOT(ISERROR(IF(runRBA_RBA_fluxes[[#This Row],[tag]]="RXN",MATCH(runRBA_RBA_fluxes[[#This Row],[rxn_base_id]],fba_fluxes[rxn],0),0)))</f>
        <v>1</v>
      </c>
    </row>
    <row r="1788" spans="1:12" x14ac:dyDescent="0.2">
      <c r="A1788" s="1" t="s">
        <v>1130</v>
      </c>
      <c r="B1788">
        <v>4.0334205045804997E-2</v>
      </c>
      <c r="C1788">
        <v>0</v>
      </c>
      <c r="D1788">
        <v>1000.0000000000001</v>
      </c>
      <c r="E1788" t="str">
        <f>_xlfn.TEXTBEFORE(runRBA_RBA_fluxes[[#This Row],[rxn]],"-")</f>
        <v>RXN</v>
      </c>
      <c r="F1788" t="str">
        <f>IFERROR(_xlfn.TEXTAFTER(_xlfn.TEXTBEFORE(runRBA_RBA_fluxes[[#This Row],[rxn]],"_"&amp;runRBA_RBA_fluxes[[#This Row],[dir]]&amp;"-",-1),runRBA_RBA_fluxes[[#This Row],[tag]]&amp;"-"),"")</f>
        <v>IPPS_c</v>
      </c>
      <c r="G1788" t="str">
        <f>_xlfn.TEXTAFTER(_xlfn.TEXTBEFORE(runRBA_RBA_fluxes[[#This Row],[rxn]],"-"&amp;runRBA_RBA_fluxes[[#This Row],[enz]],-1),"_",-1)</f>
        <v>FWD</v>
      </c>
      <c r="H1788" t="str">
        <f>_xlfn.TEXTAFTER(runRBA_RBA_fluxes[[#This Row],[rxn]],"-",-1)</f>
        <v>YNL104C_c</v>
      </c>
      <c r="I1788" s="1">
        <f>IF(runRBA_RBA_fluxes[[#This Row],[dir]]="REV",-runRBA_RBA_fluxes[[#This Row],[ub]],runRBA_RBA_fluxes[[#This Row],[lb]])</f>
        <v>0</v>
      </c>
      <c r="J1788" s="1">
        <f>IF(runRBA_RBA_fluxes[[#This Row],[dir]]="REV",-runRBA_RBA_fluxes[[#This Row],[lb]],runRBA_RBA_fluxes[[#This Row],[ub]])</f>
        <v>1000.0000000000001</v>
      </c>
      <c r="K1788" s="1">
        <f>IF(runRBA_RBA_fluxes[[#This Row],[dir]]="REV",-1,1)*runRBA_RBA_fluxes[[#This Row],[flux]]</f>
        <v>4.0334205045804997E-2</v>
      </c>
      <c r="L1788" s="1" t="b">
        <f>NOT(ISERROR(IF(runRBA_RBA_fluxes[[#This Row],[tag]]="RXN",MATCH(runRBA_RBA_fluxes[[#This Row],[rxn_base_id]],fba_fluxes[rxn],0),0)))</f>
        <v>1</v>
      </c>
    </row>
    <row r="1789" spans="1:12" x14ac:dyDescent="0.2">
      <c r="A1789" s="1" t="s">
        <v>1132</v>
      </c>
      <c r="B1789">
        <v>6.8899782108864993E-2</v>
      </c>
      <c r="C1789">
        <v>0</v>
      </c>
      <c r="D1789">
        <v>1000.0000000000001</v>
      </c>
      <c r="E1789" t="str">
        <f>_xlfn.TEXTBEFORE(runRBA_RBA_fluxes[[#This Row],[rxn]],"-")</f>
        <v>RXN</v>
      </c>
      <c r="F1789" t="str">
        <f>IFERROR(_xlfn.TEXTAFTER(_xlfn.TEXTBEFORE(runRBA_RBA_fluxes[[#This Row],[rxn]],"_"&amp;runRBA_RBA_fluxes[[#This Row],[dir]]&amp;"-",-1),runRBA_RBA_fluxes[[#This Row],[tag]]&amp;"-"),"")</f>
        <v>DOLPMT_c</v>
      </c>
      <c r="G1789" t="str">
        <f>_xlfn.TEXTAFTER(_xlfn.TEXTBEFORE(runRBA_RBA_fluxes[[#This Row],[rxn]],"-"&amp;runRBA_RBA_fluxes[[#This Row],[enz]],-1),"_",-1)</f>
        <v>FWD</v>
      </c>
      <c r="H1789" t="str">
        <f>_xlfn.TEXTAFTER(runRBA_RBA_fluxes[[#This Row],[rxn]],"-",-1)</f>
        <v>YPR183W</v>
      </c>
      <c r="I1789" s="1">
        <f>IF(runRBA_RBA_fluxes[[#This Row],[dir]]="REV",-runRBA_RBA_fluxes[[#This Row],[ub]],runRBA_RBA_fluxes[[#This Row],[lb]])</f>
        <v>0</v>
      </c>
      <c r="J1789" s="1">
        <f>IF(runRBA_RBA_fluxes[[#This Row],[dir]]="REV",-runRBA_RBA_fluxes[[#This Row],[lb]],runRBA_RBA_fluxes[[#This Row],[ub]])</f>
        <v>1000.0000000000001</v>
      </c>
      <c r="K1789" s="1">
        <f>IF(runRBA_RBA_fluxes[[#This Row],[dir]]="REV",-1,1)*runRBA_RBA_fluxes[[#This Row],[flux]]</f>
        <v>6.8899782108864993E-2</v>
      </c>
      <c r="L1789" s="1" t="b">
        <f>NOT(ISERROR(IF(runRBA_RBA_fluxes[[#This Row],[tag]]="RXN",MATCH(runRBA_RBA_fluxes[[#This Row],[rxn_base_id]],fba_fluxes[rxn],0),0)))</f>
        <v>1</v>
      </c>
    </row>
    <row r="1790" spans="1:12" hidden="1" x14ac:dyDescent="0.2">
      <c r="A1790" s="1" t="s">
        <v>2454</v>
      </c>
      <c r="B1790">
        <v>6.139894065057E-2</v>
      </c>
      <c r="C1790">
        <v>0</v>
      </c>
      <c r="D1790">
        <v>1000.0000000000001</v>
      </c>
      <c r="E1790" t="str">
        <f>_xlfn.TEXTBEFORE(runRBA_RBA_fluxes[[#This Row],[rxn]],"-")</f>
        <v>BIOSYN</v>
      </c>
      <c r="F1790" t="str">
        <f>IFERROR(_xlfn.TEXTAFTER(_xlfn.TEXTBEFORE(runRBA_RBA_fluxes[[#This Row],[rxn]],"_"&amp;runRBA_RBA_fluxes[[#This Row],[dir]]&amp;"-",-1),runRBA_RBA_fluxes[[#This Row],[tag]]&amp;"-"),"")</f>
        <v/>
      </c>
      <c r="G1790" t="e">
        <f>_xlfn.TEXTAFTER(_xlfn.TEXTBEFORE(runRBA_RBA_fluxes[[#This Row],[rxn]],"-"&amp;runRBA_RBA_fluxes[[#This Row],[enz]],-1),"_",-1)</f>
        <v>#N/A</v>
      </c>
      <c r="H1790" t="str">
        <f>_xlfn.TEXTAFTER(runRBA_RBA_fluxes[[#This Row],[rxn]],"-",-1)</f>
        <v>METAL4</v>
      </c>
      <c r="I1790" s="1" t="e">
        <f>IF(runRBA_RBA_fluxes[[#This Row],[dir]]="REV",-runRBA_RBA_fluxes[[#This Row],[ub]],runRBA_RBA_fluxes[[#This Row],[lb]])</f>
        <v>#N/A</v>
      </c>
      <c r="J1790" s="1" t="e">
        <f>IF(runRBA_RBA_fluxes[[#This Row],[dir]]="REV",-runRBA_RBA_fluxes[[#This Row],[lb]],runRBA_RBA_fluxes[[#This Row],[ub]])</f>
        <v>#N/A</v>
      </c>
      <c r="K1790" s="1" t="e">
        <f>IF(runRBA_RBA_fluxes[[#This Row],[dir]]="REV",-1,1)*runRBA_RBA_fluxes[[#This Row],[flux]]</f>
        <v>#N/A</v>
      </c>
      <c r="L1790" s="1" t="b">
        <f>NOT(ISERROR(IF(runRBA_RBA_fluxes[[#This Row],[tag]]="RXN",MATCH(runRBA_RBA_fluxes[[#This Row],[rxn_base_id]],fba_fluxes[rxn],0),0)))</f>
        <v>1</v>
      </c>
    </row>
    <row r="1791" spans="1:12" hidden="1" x14ac:dyDescent="0.2">
      <c r="A1791" s="1" t="s">
        <v>2455</v>
      </c>
      <c r="B1791">
        <v>9.0542968999999999E-8</v>
      </c>
      <c r="C1791">
        <v>0</v>
      </c>
      <c r="D1791">
        <v>1000.0000000000001</v>
      </c>
      <c r="E1791" t="str">
        <f>_xlfn.TEXTBEFORE(runRBA_RBA_fluxes[[#This Row],[rxn]],"-")</f>
        <v>RIBOSUBSYN</v>
      </c>
      <c r="F1791" t="str">
        <f>IFERROR(_xlfn.TEXTAFTER(_xlfn.TEXTBEFORE(runRBA_RBA_fluxes[[#This Row],[rxn]],"_"&amp;runRBA_RBA_fluxes[[#This Row],[dir]]&amp;"-",-1),runRBA_RBA_fluxes[[#This Row],[tag]]&amp;"-"),"")</f>
        <v/>
      </c>
      <c r="G1791" t="e">
        <f>_xlfn.TEXTAFTER(_xlfn.TEXTBEFORE(runRBA_RBA_fluxes[[#This Row],[rxn]],"-"&amp;runRBA_RBA_fluxes[[#This Row],[enz]],-1),"_",-1)</f>
        <v>#N/A</v>
      </c>
      <c r="H1791" t="str">
        <f>_xlfn.TEXTAFTER(runRBA_RBA_fluxes[[#This Row],[rxn]],"-",-1)</f>
        <v>YDR405W</v>
      </c>
      <c r="I1791" s="1" t="e">
        <f>IF(runRBA_RBA_fluxes[[#This Row],[dir]]="REV",-runRBA_RBA_fluxes[[#This Row],[ub]],runRBA_RBA_fluxes[[#This Row],[lb]])</f>
        <v>#N/A</v>
      </c>
      <c r="J1791" s="1" t="e">
        <f>IF(runRBA_RBA_fluxes[[#This Row],[dir]]="REV",-runRBA_RBA_fluxes[[#This Row],[lb]],runRBA_RBA_fluxes[[#This Row],[ub]])</f>
        <v>#N/A</v>
      </c>
      <c r="K1791" s="1" t="e">
        <f>IF(runRBA_RBA_fluxes[[#This Row],[dir]]="REV",-1,1)*runRBA_RBA_fluxes[[#This Row],[flux]]</f>
        <v>#N/A</v>
      </c>
      <c r="L1791" s="1" t="b">
        <f>NOT(ISERROR(IF(runRBA_RBA_fluxes[[#This Row],[tag]]="RXN",MATCH(runRBA_RBA_fluxes[[#This Row],[rxn_base_id]],fba_fluxes[rxn],0),0)))</f>
        <v>1</v>
      </c>
    </row>
    <row r="1792" spans="1:12" hidden="1" x14ac:dyDescent="0.2">
      <c r="A1792" s="1" t="s">
        <v>2456</v>
      </c>
      <c r="B1792">
        <v>7.47137969E-7</v>
      </c>
      <c r="C1792">
        <v>0</v>
      </c>
      <c r="D1792">
        <v>1000.0000000000001</v>
      </c>
      <c r="E1792" t="str">
        <f>_xlfn.TEXTBEFORE(runRBA_RBA_fluxes[[#This Row],[rxn]],"-")</f>
        <v>PROSYN</v>
      </c>
      <c r="F1792" t="str">
        <f>IFERROR(_xlfn.TEXTAFTER(_xlfn.TEXTBEFORE(runRBA_RBA_fluxes[[#This Row],[rxn]],"_"&amp;runRBA_RBA_fluxes[[#This Row],[dir]]&amp;"-",-1),runRBA_RBA_fluxes[[#This Row],[tag]]&amp;"-"),"")</f>
        <v/>
      </c>
      <c r="G1792" t="e">
        <f>_xlfn.TEXTAFTER(_xlfn.TEXTBEFORE(runRBA_RBA_fluxes[[#This Row],[rxn]],"-"&amp;runRBA_RBA_fluxes[[#This Row],[enz]],-1),"_",-1)</f>
        <v>#N/A</v>
      </c>
      <c r="H1792" t="str">
        <f>_xlfn.TEXTAFTER(runRBA_RBA_fluxes[[#This Row],[rxn]],"-",-1)</f>
        <v>YDL136W</v>
      </c>
      <c r="I1792" s="1" t="e">
        <f>IF(runRBA_RBA_fluxes[[#This Row],[dir]]="REV",-runRBA_RBA_fluxes[[#This Row],[ub]],runRBA_RBA_fluxes[[#This Row],[lb]])</f>
        <v>#N/A</v>
      </c>
      <c r="J1792" s="1" t="e">
        <f>IF(runRBA_RBA_fluxes[[#This Row],[dir]]="REV",-runRBA_RBA_fluxes[[#This Row],[lb]],runRBA_RBA_fluxes[[#This Row],[ub]])</f>
        <v>#N/A</v>
      </c>
      <c r="K1792" s="1" t="e">
        <f>IF(runRBA_RBA_fluxes[[#This Row],[dir]]="REV",-1,1)*runRBA_RBA_fluxes[[#This Row],[flux]]</f>
        <v>#N/A</v>
      </c>
      <c r="L1792" s="1" t="b">
        <f>NOT(ISERROR(IF(runRBA_RBA_fluxes[[#This Row],[tag]]="RXN",MATCH(runRBA_RBA_fluxes[[#This Row],[rxn_base_id]],fba_fluxes[rxn],0),0)))</f>
        <v>1</v>
      </c>
    </row>
    <row r="1793" spans="1:12" hidden="1" x14ac:dyDescent="0.2">
      <c r="A1793" s="1" t="s">
        <v>2457</v>
      </c>
      <c r="B1793">
        <v>1.7447173900000001E-7</v>
      </c>
      <c r="C1793">
        <v>0</v>
      </c>
      <c r="D1793">
        <v>1000.0000000000001</v>
      </c>
      <c r="E1793" t="str">
        <f>_xlfn.TEXTBEFORE(runRBA_RBA_fluxes[[#This Row],[rxn]],"-")</f>
        <v>PROSYN</v>
      </c>
      <c r="F1793" t="str">
        <f>IFERROR(_xlfn.TEXTAFTER(_xlfn.TEXTBEFORE(runRBA_RBA_fluxes[[#This Row],[rxn]],"_"&amp;runRBA_RBA_fluxes[[#This Row],[dir]]&amp;"-",-1),runRBA_RBA_fluxes[[#This Row],[tag]]&amp;"-"),"")</f>
        <v/>
      </c>
      <c r="G1793" t="e">
        <f>_xlfn.TEXTAFTER(_xlfn.TEXTBEFORE(runRBA_RBA_fluxes[[#This Row],[rxn]],"-"&amp;runRBA_RBA_fluxes[[#This Row],[enz]],-1),"_",-1)</f>
        <v>#N/A</v>
      </c>
      <c r="H1793" t="str">
        <f>_xlfn.TEXTAFTER(runRBA_RBA_fluxes[[#This Row],[rxn]],"-",-1)</f>
        <v>YLR153C</v>
      </c>
      <c r="I1793" s="1" t="e">
        <f>IF(runRBA_RBA_fluxes[[#This Row],[dir]]="REV",-runRBA_RBA_fluxes[[#This Row],[ub]],runRBA_RBA_fluxes[[#This Row],[lb]])</f>
        <v>#N/A</v>
      </c>
      <c r="J1793" s="1" t="e">
        <f>IF(runRBA_RBA_fluxes[[#This Row],[dir]]="REV",-runRBA_RBA_fluxes[[#This Row],[lb]],runRBA_RBA_fluxes[[#This Row],[ub]])</f>
        <v>#N/A</v>
      </c>
      <c r="K1793" s="1" t="e">
        <f>IF(runRBA_RBA_fluxes[[#This Row],[dir]]="REV",-1,1)*runRBA_RBA_fluxes[[#This Row],[flux]]</f>
        <v>#N/A</v>
      </c>
      <c r="L1793" s="1" t="b">
        <f>NOT(ISERROR(IF(runRBA_RBA_fluxes[[#This Row],[tag]]="RXN",MATCH(runRBA_RBA_fluxes[[#This Row],[rxn_base_id]],fba_fluxes[rxn],0),0)))</f>
        <v>1</v>
      </c>
    </row>
    <row r="1794" spans="1:12" x14ac:dyDescent="0.2">
      <c r="A1794" s="1" t="s">
        <v>1133</v>
      </c>
      <c r="B1794">
        <v>2.6958312840389999E-2</v>
      </c>
      <c r="C1794">
        <v>0</v>
      </c>
      <c r="D1794">
        <v>1000.0000000000001</v>
      </c>
      <c r="E1794" t="str">
        <f>_xlfn.TEXTBEFORE(runRBA_RBA_fluxes[[#This Row],[rxn]],"-")</f>
        <v>RXN</v>
      </c>
      <c r="F1794" t="str">
        <f>IFERROR(_xlfn.TEXTAFTER(_xlfn.TEXTBEFORE(runRBA_RBA_fluxes[[#This Row],[rxn]],"_"&amp;runRBA_RBA_fluxes[[#This Row],[dir]]&amp;"-",-1),runRBA_RBA_fluxes[[#This Row],[tag]]&amp;"-"),"")</f>
        <v>AATA_c</v>
      </c>
      <c r="G1794" t="str">
        <f>_xlfn.TEXTAFTER(_xlfn.TEXTBEFORE(runRBA_RBA_fluxes[[#This Row],[rxn]],"-"&amp;runRBA_RBA_fluxes[[#This Row],[enz]],-1),"_",-1)</f>
        <v>FWD</v>
      </c>
      <c r="H1794" t="str">
        <f>_xlfn.TEXTAFTER(runRBA_RBA_fluxes[[#This Row],[rxn]],"-",-1)</f>
        <v>YGL202W</v>
      </c>
      <c r="I1794" s="1">
        <f>IF(runRBA_RBA_fluxes[[#This Row],[dir]]="REV",-runRBA_RBA_fluxes[[#This Row],[ub]],runRBA_RBA_fluxes[[#This Row],[lb]])</f>
        <v>0</v>
      </c>
      <c r="J1794" s="1">
        <f>IF(runRBA_RBA_fluxes[[#This Row],[dir]]="REV",-runRBA_RBA_fluxes[[#This Row],[lb]],runRBA_RBA_fluxes[[#This Row],[ub]])</f>
        <v>1000.0000000000001</v>
      </c>
      <c r="K1794" s="1">
        <f>IF(runRBA_RBA_fluxes[[#This Row],[dir]]="REV",-1,1)*runRBA_RBA_fluxes[[#This Row],[flux]]</f>
        <v>2.6958312840389999E-2</v>
      </c>
      <c r="L1794" s="1" t="b">
        <f>NOT(ISERROR(IF(runRBA_RBA_fluxes[[#This Row],[tag]]="RXN",MATCH(runRBA_RBA_fluxes[[#This Row],[rxn_base_id]],fba_fluxes[rxn],0),0)))</f>
        <v>1</v>
      </c>
    </row>
    <row r="1795" spans="1:12" x14ac:dyDescent="0.2">
      <c r="A1795" s="1" t="s">
        <v>1134</v>
      </c>
      <c r="B1795">
        <v>1.3144123587600001E-4</v>
      </c>
      <c r="C1795">
        <v>0</v>
      </c>
      <c r="D1795">
        <v>1000.0000000000001</v>
      </c>
      <c r="E1795" t="str">
        <f>_xlfn.TEXTBEFORE(runRBA_RBA_fluxes[[#This Row],[rxn]],"-")</f>
        <v>RXN</v>
      </c>
      <c r="F1795" t="str">
        <f>IFERROR(_xlfn.TEXTAFTER(_xlfn.TEXTBEFORE(runRBA_RBA_fluxes[[#This Row],[rxn]],"_"&amp;runRBA_RBA_fluxes[[#This Row],[dir]]&amp;"-",-1),runRBA_RBA_fluxes[[#This Row],[tag]]&amp;"-"),"")</f>
        <v>PMTCOAt_c_r</v>
      </c>
      <c r="G1795" t="str">
        <f>_xlfn.TEXTAFTER(_xlfn.TEXTBEFORE(runRBA_RBA_fluxes[[#This Row],[rxn]],"-"&amp;runRBA_RBA_fluxes[[#This Row],[enz]],-1),"_",-1)</f>
        <v>FWD</v>
      </c>
      <c r="H1795" t="str">
        <f>_xlfn.TEXTAFTER(runRBA_RBA_fluxes[[#This Row],[rxn]],"-",-1)</f>
        <v>SPONT</v>
      </c>
      <c r="I1795" s="1">
        <f>IF(runRBA_RBA_fluxes[[#This Row],[dir]]="REV",-runRBA_RBA_fluxes[[#This Row],[ub]],runRBA_RBA_fluxes[[#This Row],[lb]])</f>
        <v>0</v>
      </c>
      <c r="J1795" s="1">
        <f>IF(runRBA_RBA_fluxes[[#This Row],[dir]]="REV",-runRBA_RBA_fluxes[[#This Row],[lb]],runRBA_RBA_fluxes[[#This Row],[ub]])</f>
        <v>1000.0000000000001</v>
      </c>
      <c r="K1795" s="1">
        <f>IF(runRBA_RBA_fluxes[[#This Row],[dir]]="REV",-1,1)*runRBA_RBA_fluxes[[#This Row],[flux]]</f>
        <v>1.3144123587600001E-4</v>
      </c>
      <c r="L1795" s="1" t="b">
        <f>NOT(ISERROR(IF(runRBA_RBA_fluxes[[#This Row],[tag]]="RXN",MATCH(runRBA_RBA_fluxes[[#This Row],[rxn_base_id]],fba_fluxes[rxn],0),0)))</f>
        <v>1</v>
      </c>
    </row>
    <row r="1796" spans="1:12" hidden="1" x14ac:dyDescent="0.2">
      <c r="A1796" s="1" t="s">
        <v>2458</v>
      </c>
      <c r="B1796">
        <v>9.0542968999999999E-8</v>
      </c>
      <c r="C1796">
        <v>0</v>
      </c>
      <c r="D1796">
        <v>1000.0000000000001</v>
      </c>
      <c r="E1796" t="str">
        <f>_xlfn.TEXTBEFORE(runRBA_RBA_fluxes[[#This Row],[rxn]],"-")</f>
        <v>RIBOSUBSYN</v>
      </c>
      <c r="F1796" t="str">
        <f>IFERROR(_xlfn.TEXTAFTER(_xlfn.TEXTBEFORE(runRBA_RBA_fluxes[[#This Row],[rxn]],"_"&amp;runRBA_RBA_fluxes[[#This Row],[dir]]&amp;"-",-1),runRBA_RBA_fluxes[[#This Row],[tag]]&amp;"-"),"")</f>
        <v/>
      </c>
      <c r="G1796" t="e">
        <f>_xlfn.TEXTAFTER(_xlfn.TEXTBEFORE(runRBA_RBA_fluxes[[#This Row],[rxn]],"-"&amp;runRBA_RBA_fluxes[[#This Row],[enz]],-1),"_",-1)</f>
        <v>#N/A</v>
      </c>
      <c r="H1796" t="str">
        <f>_xlfn.TEXTAFTER(runRBA_RBA_fluxes[[#This Row],[rxn]],"-",-1)</f>
        <v>YBR268W</v>
      </c>
      <c r="I1796" s="1" t="e">
        <f>IF(runRBA_RBA_fluxes[[#This Row],[dir]]="REV",-runRBA_RBA_fluxes[[#This Row],[ub]],runRBA_RBA_fluxes[[#This Row],[lb]])</f>
        <v>#N/A</v>
      </c>
      <c r="J1796" s="1" t="e">
        <f>IF(runRBA_RBA_fluxes[[#This Row],[dir]]="REV",-runRBA_RBA_fluxes[[#This Row],[lb]],runRBA_RBA_fluxes[[#This Row],[ub]])</f>
        <v>#N/A</v>
      </c>
      <c r="K1796" s="1" t="e">
        <f>IF(runRBA_RBA_fluxes[[#This Row],[dir]]="REV",-1,1)*runRBA_RBA_fluxes[[#This Row],[flux]]</f>
        <v>#N/A</v>
      </c>
      <c r="L1796" s="1" t="b">
        <f>NOT(ISERROR(IF(runRBA_RBA_fluxes[[#This Row],[tag]]="RXN",MATCH(runRBA_RBA_fluxes[[#This Row],[rxn_base_id]],fba_fluxes[rxn],0),0)))</f>
        <v>1</v>
      </c>
    </row>
    <row r="1797" spans="1:12" hidden="1" x14ac:dyDescent="0.2">
      <c r="A1797" s="1" t="s">
        <v>2459</v>
      </c>
      <c r="B1797">
        <v>1.1208460000000001E-9</v>
      </c>
      <c r="C1797">
        <v>0</v>
      </c>
      <c r="D1797">
        <v>1000.0000000000001</v>
      </c>
      <c r="E1797" t="str">
        <f>_xlfn.TEXTBEFORE(runRBA_RBA_fluxes[[#This Row],[rxn]],"-")</f>
        <v>PROSYN</v>
      </c>
      <c r="F1797" t="str">
        <f>IFERROR(_xlfn.TEXTAFTER(_xlfn.TEXTBEFORE(runRBA_RBA_fluxes[[#This Row],[rxn]],"_"&amp;runRBA_RBA_fluxes[[#This Row],[dir]]&amp;"-",-1),runRBA_RBA_fluxes[[#This Row],[tag]]&amp;"-"),"")</f>
        <v/>
      </c>
      <c r="G1797" t="e">
        <f>_xlfn.TEXTAFTER(_xlfn.TEXTBEFORE(runRBA_RBA_fluxes[[#This Row],[rxn]],"-"&amp;runRBA_RBA_fluxes[[#This Row],[enz]],-1),"_",-1)</f>
        <v>#N/A</v>
      </c>
      <c r="H1797" t="str">
        <f>_xlfn.TEXTAFTER(runRBA_RBA_fluxes[[#This Row],[rxn]],"-",-1)</f>
        <v>YDL015C</v>
      </c>
      <c r="I1797" s="1" t="e">
        <f>IF(runRBA_RBA_fluxes[[#This Row],[dir]]="REV",-runRBA_RBA_fluxes[[#This Row],[ub]],runRBA_RBA_fluxes[[#This Row],[lb]])</f>
        <v>#N/A</v>
      </c>
      <c r="J1797" s="1" t="e">
        <f>IF(runRBA_RBA_fluxes[[#This Row],[dir]]="REV",-runRBA_RBA_fluxes[[#This Row],[lb]],runRBA_RBA_fluxes[[#This Row],[ub]])</f>
        <v>#N/A</v>
      </c>
      <c r="K1797" s="1" t="e">
        <f>IF(runRBA_RBA_fluxes[[#This Row],[dir]]="REV",-1,1)*runRBA_RBA_fluxes[[#This Row],[flux]]</f>
        <v>#N/A</v>
      </c>
      <c r="L1797" s="1" t="b">
        <f>NOT(ISERROR(IF(runRBA_RBA_fluxes[[#This Row],[tag]]="RXN",MATCH(runRBA_RBA_fluxes[[#This Row],[rxn_base_id]],fba_fluxes[rxn],0),0)))</f>
        <v>1</v>
      </c>
    </row>
    <row r="1798" spans="1:12" hidden="1" x14ac:dyDescent="0.2">
      <c r="A1798" s="1" t="s">
        <v>2460</v>
      </c>
      <c r="B1798">
        <v>7.47137969E-7</v>
      </c>
      <c r="C1798">
        <v>0</v>
      </c>
      <c r="D1798">
        <v>1000.0000000000001</v>
      </c>
      <c r="E1798" t="str">
        <f>_xlfn.TEXTBEFORE(runRBA_RBA_fluxes[[#This Row],[rxn]],"-")</f>
        <v>PROSYN</v>
      </c>
      <c r="F1798" t="str">
        <f>IFERROR(_xlfn.TEXTAFTER(_xlfn.TEXTBEFORE(runRBA_RBA_fluxes[[#This Row],[rxn]],"_"&amp;runRBA_RBA_fluxes[[#This Row],[dir]]&amp;"-",-1),runRBA_RBA_fluxes[[#This Row],[tag]]&amp;"-"),"")</f>
        <v/>
      </c>
      <c r="G1798" t="e">
        <f>_xlfn.TEXTAFTER(_xlfn.TEXTBEFORE(runRBA_RBA_fluxes[[#This Row],[rxn]],"-"&amp;runRBA_RBA_fluxes[[#This Row],[enz]],-1),"_",-1)</f>
        <v>#N/A</v>
      </c>
      <c r="H1798" t="str">
        <f>_xlfn.TEXTAFTER(runRBA_RBA_fluxes[[#This Row],[rxn]],"-",-1)</f>
        <v>YOL039W</v>
      </c>
      <c r="I1798" s="1" t="e">
        <f>IF(runRBA_RBA_fluxes[[#This Row],[dir]]="REV",-runRBA_RBA_fluxes[[#This Row],[ub]],runRBA_RBA_fluxes[[#This Row],[lb]])</f>
        <v>#N/A</v>
      </c>
      <c r="J1798" s="1" t="e">
        <f>IF(runRBA_RBA_fluxes[[#This Row],[dir]]="REV",-runRBA_RBA_fluxes[[#This Row],[lb]],runRBA_RBA_fluxes[[#This Row],[ub]])</f>
        <v>#N/A</v>
      </c>
      <c r="K1798" s="1" t="e">
        <f>IF(runRBA_RBA_fluxes[[#This Row],[dir]]="REV",-1,1)*runRBA_RBA_fluxes[[#This Row],[flux]]</f>
        <v>#N/A</v>
      </c>
      <c r="L1798" s="1" t="b">
        <f>NOT(ISERROR(IF(runRBA_RBA_fluxes[[#This Row],[tag]]="RXN",MATCH(runRBA_RBA_fluxes[[#This Row],[rxn_base_id]],fba_fluxes[rxn],0),0)))</f>
        <v>1</v>
      </c>
    </row>
    <row r="1799" spans="1:12" hidden="1" x14ac:dyDescent="0.2">
      <c r="A1799" s="1" t="s">
        <v>2461</v>
      </c>
      <c r="B1799">
        <v>9.0542968999999999E-8</v>
      </c>
      <c r="C1799">
        <v>0</v>
      </c>
      <c r="D1799">
        <v>1000.0000000000001</v>
      </c>
      <c r="E1799" t="str">
        <f>_xlfn.TEXTBEFORE(runRBA_RBA_fluxes[[#This Row],[rxn]],"-")</f>
        <v>RIBOSUBSYN</v>
      </c>
      <c r="F1799" t="str">
        <f>IFERROR(_xlfn.TEXTAFTER(_xlfn.TEXTBEFORE(runRBA_RBA_fluxes[[#This Row],[rxn]],"_"&amp;runRBA_RBA_fluxes[[#This Row],[dir]]&amp;"-",-1),runRBA_RBA_fluxes[[#This Row],[tag]]&amp;"-"),"")</f>
        <v/>
      </c>
      <c r="G1799" t="e">
        <f>_xlfn.TEXTAFTER(_xlfn.TEXTBEFORE(runRBA_RBA_fluxes[[#This Row],[rxn]],"-"&amp;runRBA_RBA_fluxes[[#This Row],[enz]],-1),"_",-1)</f>
        <v>#N/A</v>
      </c>
      <c r="H1799" t="str">
        <f>_xlfn.TEXTAFTER(runRBA_RBA_fluxes[[#This Row],[rxn]],"-",-1)</f>
        <v>YGR076C</v>
      </c>
      <c r="I1799" s="1" t="e">
        <f>IF(runRBA_RBA_fluxes[[#This Row],[dir]]="REV",-runRBA_RBA_fluxes[[#This Row],[ub]],runRBA_RBA_fluxes[[#This Row],[lb]])</f>
        <v>#N/A</v>
      </c>
      <c r="J1799" s="1" t="e">
        <f>IF(runRBA_RBA_fluxes[[#This Row],[dir]]="REV",-runRBA_RBA_fluxes[[#This Row],[lb]],runRBA_RBA_fluxes[[#This Row],[ub]])</f>
        <v>#N/A</v>
      </c>
      <c r="K1799" s="1" t="e">
        <f>IF(runRBA_RBA_fluxes[[#This Row],[dir]]="REV",-1,1)*runRBA_RBA_fluxes[[#This Row],[flux]]</f>
        <v>#N/A</v>
      </c>
      <c r="L1799" s="1" t="b">
        <f>NOT(ISERROR(IF(runRBA_RBA_fluxes[[#This Row],[tag]]="RXN",MATCH(runRBA_RBA_fluxes[[#This Row],[rxn_base_id]],fba_fluxes[rxn],0),0)))</f>
        <v>1</v>
      </c>
    </row>
    <row r="1800" spans="1:12" hidden="1" x14ac:dyDescent="0.2">
      <c r="A1800" s="1" t="s">
        <v>2462</v>
      </c>
      <c r="B1800">
        <v>6.2744600000000001E-10</v>
      </c>
      <c r="C1800">
        <v>0</v>
      </c>
      <c r="D1800">
        <v>1000.0000000000001</v>
      </c>
      <c r="E1800" t="str">
        <f>_xlfn.TEXTBEFORE(runRBA_RBA_fluxes[[#This Row],[rxn]],"-")</f>
        <v>PROSYN</v>
      </c>
      <c r="F1800" t="str">
        <f>IFERROR(_xlfn.TEXTAFTER(_xlfn.TEXTBEFORE(runRBA_RBA_fluxes[[#This Row],[rxn]],"_"&amp;runRBA_RBA_fluxes[[#This Row],[dir]]&amp;"-",-1),runRBA_RBA_fluxes[[#This Row],[tag]]&amp;"-"),"")</f>
        <v/>
      </c>
      <c r="G1800" t="e">
        <f>_xlfn.TEXTAFTER(_xlfn.TEXTBEFORE(runRBA_RBA_fluxes[[#This Row],[rxn]],"-"&amp;runRBA_RBA_fluxes[[#This Row],[enz]],-1),"_",-1)</f>
        <v>#N/A</v>
      </c>
      <c r="H1800" t="str">
        <f>_xlfn.TEXTAFTER(runRBA_RBA_fluxes[[#This Row],[rxn]],"-",-1)</f>
        <v>YLR372W</v>
      </c>
      <c r="I1800" s="1" t="e">
        <f>IF(runRBA_RBA_fluxes[[#This Row],[dir]]="REV",-runRBA_RBA_fluxes[[#This Row],[ub]],runRBA_RBA_fluxes[[#This Row],[lb]])</f>
        <v>#N/A</v>
      </c>
      <c r="J1800" s="1" t="e">
        <f>IF(runRBA_RBA_fluxes[[#This Row],[dir]]="REV",-runRBA_RBA_fluxes[[#This Row],[lb]],runRBA_RBA_fluxes[[#This Row],[ub]])</f>
        <v>#N/A</v>
      </c>
      <c r="K1800" s="1" t="e">
        <f>IF(runRBA_RBA_fluxes[[#This Row],[dir]]="REV",-1,1)*runRBA_RBA_fluxes[[#This Row],[flux]]</f>
        <v>#N/A</v>
      </c>
      <c r="L1800" s="1" t="b">
        <f>NOT(ISERROR(IF(runRBA_RBA_fluxes[[#This Row],[tag]]="RXN",MATCH(runRBA_RBA_fluxes[[#This Row],[rxn_base_id]],fba_fluxes[rxn],0),0)))</f>
        <v>1</v>
      </c>
    </row>
    <row r="1801" spans="1:12" x14ac:dyDescent="0.2">
      <c r="A1801" s="1" t="s">
        <v>1135</v>
      </c>
      <c r="B1801">
        <v>5.1546524726896997E-2</v>
      </c>
      <c r="C1801">
        <v>0</v>
      </c>
      <c r="D1801">
        <v>1000.0000000000001</v>
      </c>
      <c r="E1801" t="str">
        <f>_xlfn.TEXTBEFORE(runRBA_RBA_fluxes[[#This Row],[rxn]],"-")</f>
        <v>RXN</v>
      </c>
      <c r="F1801" t="str">
        <f>IFERROR(_xlfn.TEXTAFTER(_xlfn.TEXTBEFORE(runRBA_RBA_fluxes[[#This Row],[rxn]],"_"&amp;runRBA_RBA_fluxes[[#This Row],[dir]]&amp;"-",-1),runRBA_RBA_fluxes[[#This Row],[tag]]&amp;"-"),"")</f>
        <v>GLYGS_c</v>
      </c>
      <c r="G1801" t="str">
        <f>_xlfn.TEXTAFTER(_xlfn.TEXTBEFORE(runRBA_RBA_fluxes[[#This Row],[rxn]],"-"&amp;runRBA_RBA_fluxes[[#This Row],[enz]],-1),"_",-1)</f>
        <v>FWD</v>
      </c>
      <c r="H1801" t="str">
        <f>_xlfn.TEXTAFTER(runRBA_RBA_fluxes[[#This Row],[rxn]],"-",-1)</f>
        <v>GSY2GLG2</v>
      </c>
      <c r="I1801" s="1">
        <f>IF(runRBA_RBA_fluxes[[#This Row],[dir]]="REV",-runRBA_RBA_fluxes[[#This Row],[ub]],runRBA_RBA_fluxes[[#This Row],[lb]])</f>
        <v>0</v>
      </c>
      <c r="J1801" s="1">
        <f>IF(runRBA_RBA_fluxes[[#This Row],[dir]]="REV",-runRBA_RBA_fluxes[[#This Row],[lb]],runRBA_RBA_fluxes[[#This Row],[ub]])</f>
        <v>1000.0000000000001</v>
      </c>
      <c r="K1801" s="1">
        <f>IF(runRBA_RBA_fluxes[[#This Row],[dir]]="REV",-1,1)*runRBA_RBA_fluxes[[#This Row],[flux]]</f>
        <v>5.1546524726896997E-2</v>
      </c>
      <c r="L1801" s="1" t="b">
        <f>NOT(ISERROR(IF(runRBA_RBA_fluxes[[#This Row],[tag]]="RXN",MATCH(runRBA_RBA_fluxes[[#This Row],[rxn_base_id]],fba_fluxes[rxn],0),0)))</f>
        <v>1</v>
      </c>
    </row>
    <row r="1802" spans="1:12" x14ac:dyDescent="0.2">
      <c r="A1802" s="1" t="s">
        <v>1136</v>
      </c>
      <c r="B1802">
        <v>1.59770964077E-4</v>
      </c>
      <c r="C1802">
        <v>0</v>
      </c>
      <c r="D1802">
        <v>1000.0000000000001</v>
      </c>
      <c r="E1802" t="str">
        <f>_xlfn.TEXTBEFORE(runRBA_RBA_fluxes[[#This Row],[rxn]],"-")</f>
        <v>RXN</v>
      </c>
      <c r="F1802" t="str">
        <f>IFERROR(_xlfn.TEXTAFTER(_xlfn.TEXTBEFORE(runRBA_RBA_fluxes[[#This Row],[rxn]],"_"&amp;runRBA_RBA_fluxes[[#This Row],[dir]]&amp;"-",-1),runRBA_RBA_fluxes[[#This Row],[tag]]&amp;"-"),"")</f>
        <v>NDPK5_c</v>
      </c>
      <c r="G1802" t="str">
        <f>_xlfn.TEXTAFTER(_xlfn.TEXTBEFORE(runRBA_RBA_fluxes[[#This Row],[rxn]],"-"&amp;runRBA_RBA_fluxes[[#This Row],[enz]],-1),"_",-1)</f>
        <v>FWD</v>
      </c>
      <c r="H1802" t="str">
        <f>_xlfn.TEXTAFTER(runRBA_RBA_fluxes[[#This Row],[rxn]],"-",-1)</f>
        <v>YKL067W</v>
      </c>
      <c r="I1802" s="1">
        <f>IF(runRBA_RBA_fluxes[[#This Row],[dir]]="REV",-runRBA_RBA_fluxes[[#This Row],[ub]],runRBA_RBA_fluxes[[#This Row],[lb]])</f>
        <v>0</v>
      </c>
      <c r="J1802" s="1">
        <f>IF(runRBA_RBA_fluxes[[#This Row],[dir]]="REV",-runRBA_RBA_fluxes[[#This Row],[lb]],runRBA_RBA_fluxes[[#This Row],[ub]])</f>
        <v>1000.0000000000001</v>
      </c>
      <c r="K1802" s="1">
        <f>IF(runRBA_RBA_fluxes[[#This Row],[dir]]="REV",-1,1)*runRBA_RBA_fluxes[[#This Row],[flux]]</f>
        <v>1.59770964077E-4</v>
      </c>
      <c r="L1802" s="1" t="b">
        <f>NOT(ISERROR(IF(runRBA_RBA_fluxes[[#This Row],[tag]]="RXN",MATCH(runRBA_RBA_fluxes[[#This Row],[rxn_base_id]],fba_fluxes[rxn],0),0)))</f>
        <v>1</v>
      </c>
    </row>
    <row r="1803" spans="1:12" hidden="1" x14ac:dyDescent="0.2">
      <c r="A1803" s="1" t="s">
        <v>2463</v>
      </c>
      <c r="B1803">
        <v>1.5223070461E-5</v>
      </c>
      <c r="C1803">
        <v>0</v>
      </c>
      <c r="D1803">
        <v>1000.0000000000001</v>
      </c>
      <c r="E1803" t="str">
        <f>_xlfn.TEXTBEFORE(runRBA_RBA_fluxes[[#This Row],[rxn]],"-")</f>
        <v>ENZSYN</v>
      </c>
      <c r="F1803" t="str">
        <f>IFERROR(_xlfn.TEXTAFTER(_xlfn.TEXTBEFORE(runRBA_RBA_fluxes[[#This Row],[rxn]],"_"&amp;runRBA_RBA_fluxes[[#This Row],[dir]]&amp;"-",-1),runRBA_RBA_fluxes[[#This Row],[tag]]&amp;"-"),"")</f>
        <v/>
      </c>
      <c r="G1803" t="e">
        <f>_xlfn.TEXTAFTER(_xlfn.TEXTBEFORE(runRBA_RBA_fluxes[[#This Row],[rxn]],"-"&amp;runRBA_RBA_fluxes[[#This Row],[enz]],-1),"_",-1)</f>
        <v>#N/A</v>
      </c>
      <c r="H1803" t="str">
        <f>_xlfn.TEXTAFTER(runRBA_RBA_fluxes[[#This Row],[rxn]],"-",-1)</f>
        <v>FECRq6CPLX</v>
      </c>
      <c r="I1803" s="1" t="e">
        <f>IF(runRBA_RBA_fluxes[[#This Row],[dir]]="REV",-runRBA_RBA_fluxes[[#This Row],[ub]],runRBA_RBA_fluxes[[#This Row],[lb]])</f>
        <v>#N/A</v>
      </c>
      <c r="J1803" s="1" t="e">
        <f>IF(runRBA_RBA_fluxes[[#This Row],[dir]]="REV",-runRBA_RBA_fluxes[[#This Row],[lb]],runRBA_RBA_fluxes[[#This Row],[ub]])</f>
        <v>#N/A</v>
      </c>
      <c r="K1803" s="1" t="e">
        <f>IF(runRBA_RBA_fluxes[[#This Row],[dir]]="REV",-1,1)*runRBA_RBA_fluxes[[#This Row],[flux]]</f>
        <v>#N/A</v>
      </c>
      <c r="L1803" s="1" t="b">
        <f>NOT(ISERROR(IF(runRBA_RBA_fluxes[[#This Row],[tag]]="RXN",MATCH(runRBA_RBA_fluxes[[#This Row],[rxn_base_id]],fba_fluxes[rxn],0),0)))</f>
        <v>1</v>
      </c>
    </row>
    <row r="1804" spans="1:12" hidden="1" x14ac:dyDescent="0.2">
      <c r="A1804" s="1" t="s">
        <v>2464</v>
      </c>
      <c r="B1804">
        <v>7.1089590000000005E-8</v>
      </c>
      <c r="C1804">
        <v>0</v>
      </c>
      <c r="D1804">
        <v>1000.0000000000001</v>
      </c>
      <c r="E1804" t="str">
        <f>_xlfn.TEXTBEFORE(runRBA_RBA_fluxes[[#This Row],[rxn]],"-")</f>
        <v>PROSYN</v>
      </c>
      <c r="F1804" t="str">
        <f>IFERROR(_xlfn.TEXTAFTER(_xlfn.TEXTBEFORE(runRBA_RBA_fluxes[[#This Row],[rxn]],"_"&amp;runRBA_RBA_fluxes[[#This Row],[dir]]&amp;"-",-1),runRBA_RBA_fluxes[[#This Row],[tag]]&amp;"-"),"")</f>
        <v/>
      </c>
      <c r="G1804" t="e">
        <f>_xlfn.TEXTAFTER(_xlfn.TEXTBEFORE(runRBA_RBA_fluxes[[#This Row],[rxn]],"-"&amp;runRBA_RBA_fluxes[[#This Row],[enz]],-1),"_",-1)</f>
        <v>#N/A</v>
      </c>
      <c r="H1804" t="str">
        <f>_xlfn.TEXTAFTER(runRBA_RBA_fluxes[[#This Row],[rxn]],"-",-1)</f>
        <v>YDR178W</v>
      </c>
      <c r="I1804" s="1" t="e">
        <f>IF(runRBA_RBA_fluxes[[#This Row],[dir]]="REV",-runRBA_RBA_fluxes[[#This Row],[ub]],runRBA_RBA_fluxes[[#This Row],[lb]])</f>
        <v>#N/A</v>
      </c>
      <c r="J1804" s="1" t="e">
        <f>IF(runRBA_RBA_fluxes[[#This Row],[dir]]="REV",-runRBA_RBA_fluxes[[#This Row],[lb]],runRBA_RBA_fluxes[[#This Row],[ub]])</f>
        <v>#N/A</v>
      </c>
      <c r="K1804" s="1" t="e">
        <f>IF(runRBA_RBA_fluxes[[#This Row],[dir]]="REV",-1,1)*runRBA_RBA_fluxes[[#This Row],[flux]]</f>
        <v>#N/A</v>
      </c>
      <c r="L1804" s="1" t="b">
        <f>NOT(ISERROR(IF(runRBA_RBA_fluxes[[#This Row],[tag]]="RXN",MATCH(runRBA_RBA_fluxes[[#This Row],[rxn_base_id]],fba_fluxes[rxn],0),0)))</f>
        <v>1</v>
      </c>
    </row>
    <row r="1805" spans="1:12" hidden="1" x14ac:dyDescent="0.2">
      <c r="A1805" s="1" t="s">
        <v>2465</v>
      </c>
      <c r="B1805">
        <v>6.0631430000000003E-9</v>
      </c>
      <c r="C1805">
        <v>0</v>
      </c>
      <c r="D1805">
        <v>1000.0000000000001</v>
      </c>
      <c r="E1805" t="str">
        <f>_xlfn.TEXTBEFORE(runRBA_RBA_fluxes[[#This Row],[rxn]],"-")</f>
        <v>ENZLOAD</v>
      </c>
      <c r="F1805" t="str">
        <f>IFERROR(_xlfn.TEXTAFTER(_xlfn.TEXTBEFORE(runRBA_RBA_fluxes[[#This Row],[rxn]],"_"&amp;runRBA_RBA_fluxes[[#This Row],[dir]]&amp;"-",-1),runRBA_RBA_fluxes[[#This Row],[tag]]&amp;"-"),"")</f>
        <v>PSD_mm</v>
      </c>
      <c r="G1805" t="str">
        <f>_xlfn.TEXTAFTER(_xlfn.TEXTBEFORE(runRBA_RBA_fluxes[[#This Row],[rxn]],"-"&amp;runRBA_RBA_fluxes[[#This Row],[enz]],-1),"_",-1)</f>
        <v>FWD</v>
      </c>
      <c r="H1805" t="str">
        <f>_xlfn.TEXTAFTER(runRBA_RBA_fluxes[[#This Row],[rxn]],"-",-1)</f>
        <v>YNL169C</v>
      </c>
      <c r="I1805" s="1">
        <f>IF(runRBA_RBA_fluxes[[#This Row],[dir]]="REV",-runRBA_RBA_fluxes[[#This Row],[ub]],runRBA_RBA_fluxes[[#This Row],[lb]])</f>
        <v>0</v>
      </c>
      <c r="J1805" s="1">
        <f>IF(runRBA_RBA_fluxes[[#This Row],[dir]]="REV",-runRBA_RBA_fluxes[[#This Row],[lb]],runRBA_RBA_fluxes[[#This Row],[ub]])</f>
        <v>1000.0000000000001</v>
      </c>
      <c r="K1805" s="1">
        <f>IF(runRBA_RBA_fluxes[[#This Row],[dir]]="REV",-1,1)*runRBA_RBA_fluxes[[#This Row],[flux]]</f>
        <v>6.0631430000000003E-9</v>
      </c>
      <c r="L1805" s="1" t="b">
        <f>NOT(ISERROR(IF(runRBA_RBA_fluxes[[#This Row],[tag]]="RXN",MATCH(runRBA_RBA_fluxes[[#This Row],[rxn_base_id]],fba_fluxes[rxn],0),0)))</f>
        <v>1</v>
      </c>
    </row>
    <row r="1806" spans="1:12" hidden="1" x14ac:dyDescent="0.2">
      <c r="A1806" s="1" t="s">
        <v>2466</v>
      </c>
      <c r="B1806">
        <v>0</v>
      </c>
      <c r="C1806">
        <v>0</v>
      </c>
      <c r="D1806">
        <v>1000.0000000000001</v>
      </c>
      <c r="E1806" t="str">
        <f>_xlfn.TEXTBEFORE(runRBA_RBA_fluxes[[#This Row],[rxn]],"-")</f>
        <v>ENZLOAD</v>
      </c>
      <c r="F1806" t="str">
        <f>IFERROR(_xlfn.TEXTAFTER(_xlfn.TEXTBEFORE(runRBA_RBA_fluxes[[#This Row],[rxn]],"_"&amp;runRBA_RBA_fluxes[[#This Row],[dir]]&amp;"-",-1),runRBA_RBA_fluxes[[#This Row],[tag]]&amp;"-"),"")</f>
        <v>ECOAR260_rm</v>
      </c>
      <c r="G1806" t="str">
        <f>_xlfn.TEXTAFTER(_xlfn.TEXTBEFORE(runRBA_RBA_fluxes[[#This Row],[rxn]],"-"&amp;runRBA_RBA_fluxes[[#This Row],[enz]],-1),"_",-1)</f>
        <v>FWD</v>
      </c>
      <c r="H1806" t="str">
        <f>_xlfn.TEXTAFTER(runRBA_RBA_fluxes[[#This Row],[rxn]],"-",-1)</f>
        <v>YDL015C</v>
      </c>
      <c r="I1806" s="1">
        <f>IF(runRBA_RBA_fluxes[[#This Row],[dir]]="REV",-runRBA_RBA_fluxes[[#This Row],[ub]],runRBA_RBA_fluxes[[#This Row],[lb]])</f>
        <v>0</v>
      </c>
      <c r="J1806" s="1">
        <f>IF(runRBA_RBA_fluxes[[#This Row],[dir]]="REV",-runRBA_RBA_fluxes[[#This Row],[lb]],runRBA_RBA_fluxes[[#This Row],[ub]])</f>
        <v>1000.0000000000001</v>
      </c>
      <c r="K1806" s="1">
        <f>IF(runRBA_RBA_fluxes[[#This Row],[dir]]="REV",-1,1)*runRBA_RBA_fluxes[[#This Row],[flux]]</f>
        <v>0</v>
      </c>
      <c r="L1806" s="1" t="b">
        <f>NOT(ISERROR(IF(runRBA_RBA_fluxes[[#This Row],[tag]]="RXN",MATCH(runRBA_RBA_fluxes[[#This Row],[rxn_base_id]],fba_fluxes[rxn],0),0)))</f>
        <v>1</v>
      </c>
    </row>
    <row r="1807" spans="1:12" hidden="1" x14ac:dyDescent="0.2">
      <c r="A1807" s="1" t="s">
        <v>2467</v>
      </c>
      <c r="B1807">
        <v>7.47137969E-7</v>
      </c>
      <c r="C1807">
        <v>0</v>
      </c>
      <c r="D1807">
        <v>1000.0000000000001</v>
      </c>
      <c r="E1807" t="str">
        <f>_xlfn.TEXTBEFORE(runRBA_RBA_fluxes[[#This Row],[rxn]],"-")</f>
        <v>PROSYN</v>
      </c>
      <c r="F1807" t="str">
        <f>IFERROR(_xlfn.TEXTAFTER(_xlfn.TEXTBEFORE(runRBA_RBA_fluxes[[#This Row],[rxn]],"_"&amp;runRBA_RBA_fluxes[[#This Row],[dir]]&amp;"-",-1),runRBA_RBA_fluxes[[#This Row],[tag]]&amp;"-"),"")</f>
        <v/>
      </c>
      <c r="G1807" t="e">
        <f>_xlfn.TEXTAFTER(_xlfn.TEXTBEFORE(runRBA_RBA_fluxes[[#This Row],[rxn]],"-"&amp;runRBA_RBA_fluxes[[#This Row],[enz]],-1),"_",-1)</f>
        <v>#N/A</v>
      </c>
      <c r="H1807" t="str">
        <f>_xlfn.TEXTAFTER(runRBA_RBA_fluxes[[#This Row],[rxn]],"-",-1)</f>
        <v>YKR057W</v>
      </c>
      <c r="I1807" s="1" t="e">
        <f>IF(runRBA_RBA_fluxes[[#This Row],[dir]]="REV",-runRBA_RBA_fluxes[[#This Row],[ub]],runRBA_RBA_fluxes[[#This Row],[lb]])</f>
        <v>#N/A</v>
      </c>
      <c r="J1807" s="1" t="e">
        <f>IF(runRBA_RBA_fluxes[[#This Row],[dir]]="REV",-runRBA_RBA_fluxes[[#This Row],[lb]],runRBA_RBA_fluxes[[#This Row],[ub]])</f>
        <v>#N/A</v>
      </c>
      <c r="K1807" s="1" t="e">
        <f>IF(runRBA_RBA_fluxes[[#This Row],[dir]]="REV",-1,1)*runRBA_RBA_fluxes[[#This Row],[flux]]</f>
        <v>#N/A</v>
      </c>
      <c r="L1807" s="1" t="b">
        <f>NOT(ISERROR(IF(runRBA_RBA_fluxes[[#This Row],[tag]]="RXN",MATCH(runRBA_RBA_fluxes[[#This Row],[rxn_base_id]],fba_fluxes[rxn],0),0)))</f>
        <v>1</v>
      </c>
    </row>
    <row r="1808" spans="1:12" hidden="1" x14ac:dyDescent="0.2">
      <c r="A1808" s="1" t="s">
        <v>2468</v>
      </c>
      <c r="B1808">
        <v>3.6527600000000002E-10</v>
      </c>
      <c r="C1808">
        <v>0</v>
      </c>
      <c r="D1808">
        <v>1000.0000000000001</v>
      </c>
      <c r="E1808" t="str">
        <f>_xlfn.TEXTBEFORE(runRBA_RBA_fluxes[[#This Row],[rxn]],"-")</f>
        <v>ENZLOAD</v>
      </c>
      <c r="F1808" t="str">
        <f>IFERROR(_xlfn.TEXTAFTER(_xlfn.TEXTBEFORE(runRBA_RBA_fluxes[[#This Row],[rxn]],"_"&amp;runRBA_RBA_fluxes[[#This Row],[dir]]&amp;"-",-1),runRBA_RBA_fluxes[[#This Row],[tag]]&amp;"-"),"")</f>
        <v>3OACR240_rm</v>
      </c>
      <c r="G1808" t="str">
        <f>_xlfn.TEXTAFTER(_xlfn.TEXTBEFORE(runRBA_RBA_fluxes[[#This Row],[rxn]],"-"&amp;runRBA_RBA_fluxes[[#This Row],[enz]],-1),"_",-1)</f>
        <v>FWD</v>
      </c>
      <c r="H1808" t="str">
        <f>_xlfn.TEXTAFTER(runRBA_RBA_fluxes[[#This Row],[rxn]],"-",-1)</f>
        <v>YBR159W</v>
      </c>
      <c r="I1808" s="1">
        <f>IF(runRBA_RBA_fluxes[[#This Row],[dir]]="REV",-runRBA_RBA_fluxes[[#This Row],[ub]],runRBA_RBA_fluxes[[#This Row],[lb]])</f>
        <v>0</v>
      </c>
      <c r="J1808" s="1">
        <f>IF(runRBA_RBA_fluxes[[#This Row],[dir]]="REV",-runRBA_RBA_fluxes[[#This Row],[lb]],runRBA_RBA_fluxes[[#This Row],[ub]])</f>
        <v>1000.0000000000001</v>
      </c>
      <c r="K1808" s="1">
        <f>IF(runRBA_RBA_fluxes[[#This Row],[dir]]="REV",-1,1)*runRBA_RBA_fluxes[[#This Row],[flux]]</f>
        <v>3.6527600000000002E-10</v>
      </c>
      <c r="L1808" s="1" t="b">
        <f>NOT(ISERROR(IF(runRBA_RBA_fluxes[[#This Row],[tag]]="RXN",MATCH(runRBA_RBA_fluxes[[#This Row],[rxn_base_id]],fba_fluxes[rxn],0),0)))</f>
        <v>1</v>
      </c>
    </row>
    <row r="1809" spans="1:12" hidden="1" x14ac:dyDescent="0.2">
      <c r="A1809" s="1" t="s">
        <v>2469</v>
      </c>
      <c r="B1809">
        <v>4.6012981E-8</v>
      </c>
      <c r="C1809">
        <v>0</v>
      </c>
      <c r="D1809">
        <v>1000.0000000000001</v>
      </c>
      <c r="E1809" t="str">
        <f>_xlfn.TEXTBEFORE(runRBA_RBA_fluxes[[#This Row],[rxn]],"-")</f>
        <v>ENZSYN</v>
      </c>
      <c r="F1809" t="str">
        <f>IFERROR(_xlfn.TEXTAFTER(_xlfn.TEXTBEFORE(runRBA_RBA_fluxes[[#This Row],[rxn]],"_"&amp;runRBA_RBA_fluxes[[#This Row],[dir]]&amp;"-",-1),runRBA_RBA_fluxes[[#This Row],[tag]]&amp;"-"),"")</f>
        <v/>
      </c>
      <c r="G1809" t="e">
        <f>_xlfn.TEXTAFTER(_xlfn.TEXTBEFORE(runRBA_RBA_fluxes[[#This Row],[rxn]],"-"&amp;runRBA_RBA_fluxes[[#This Row],[enz]],-1),"_",-1)</f>
        <v>#N/A</v>
      </c>
      <c r="H1809" t="str">
        <f>_xlfn.TEXTAFTER(runRBA_RBA_fluxes[[#This Row],[rxn]],"-",-1)</f>
        <v>YHR025W</v>
      </c>
      <c r="I1809" s="1" t="e">
        <f>IF(runRBA_RBA_fluxes[[#This Row],[dir]]="REV",-runRBA_RBA_fluxes[[#This Row],[ub]],runRBA_RBA_fluxes[[#This Row],[lb]])</f>
        <v>#N/A</v>
      </c>
      <c r="J1809" s="1" t="e">
        <f>IF(runRBA_RBA_fluxes[[#This Row],[dir]]="REV",-runRBA_RBA_fluxes[[#This Row],[lb]],runRBA_RBA_fluxes[[#This Row],[ub]])</f>
        <v>#N/A</v>
      </c>
      <c r="K1809" s="1" t="e">
        <f>IF(runRBA_RBA_fluxes[[#This Row],[dir]]="REV",-1,1)*runRBA_RBA_fluxes[[#This Row],[flux]]</f>
        <v>#N/A</v>
      </c>
      <c r="L1809" s="1" t="b">
        <f>NOT(ISERROR(IF(runRBA_RBA_fluxes[[#This Row],[tag]]="RXN",MATCH(runRBA_RBA_fluxes[[#This Row],[rxn_base_id]],fba_fluxes[rxn],0),0)))</f>
        <v>1</v>
      </c>
    </row>
    <row r="1810" spans="1:12" hidden="1" x14ac:dyDescent="0.2">
      <c r="A1810" s="1" t="s">
        <v>2470</v>
      </c>
      <c r="B1810">
        <v>3.1713730000000001E-9</v>
      </c>
      <c r="C1810">
        <v>0</v>
      </c>
      <c r="D1810">
        <v>1000.0000000000001</v>
      </c>
      <c r="E1810" t="str">
        <f>_xlfn.TEXTBEFORE(runRBA_RBA_fluxes[[#This Row],[rxn]],"-")</f>
        <v>PROSYN</v>
      </c>
      <c r="F1810" t="str">
        <f>IFERROR(_xlfn.TEXTAFTER(_xlfn.TEXTBEFORE(runRBA_RBA_fluxes[[#This Row],[rxn]],"_"&amp;runRBA_RBA_fluxes[[#This Row],[dir]]&amp;"-",-1),runRBA_RBA_fluxes[[#This Row],[tag]]&amp;"-"),"")</f>
        <v/>
      </c>
      <c r="G1810" t="e">
        <f>_xlfn.TEXTAFTER(_xlfn.TEXTBEFORE(runRBA_RBA_fluxes[[#This Row],[rxn]],"-"&amp;runRBA_RBA_fluxes[[#This Row],[enz]],-1),"_",-1)</f>
        <v>#N/A</v>
      </c>
      <c r="H1810" t="str">
        <f>_xlfn.TEXTAFTER(runRBA_RBA_fluxes[[#This Row],[rxn]],"-",-1)</f>
        <v>YNL280C</v>
      </c>
      <c r="I1810" s="1" t="e">
        <f>IF(runRBA_RBA_fluxes[[#This Row],[dir]]="REV",-runRBA_RBA_fluxes[[#This Row],[ub]],runRBA_RBA_fluxes[[#This Row],[lb]])</f>
        <v>#N/A</v>
      </c>
      <c r="J1810" s="1" t="e">
        <f>IF(runRBA_RBA_fluxes[[#This Row],[dir]]="REV",-runRBA_RBA_fluxes[[#This Row],[lb]],runRBA_RBA_fluxes[[#This Row],[ub]])</f>
        <v>#N/A</v>
      </c>
      <c r="K1810" s="1" t="e">
        <f>IF(runRBA_RBA_fluxes[[#This Row],[dir]]="REV",-1,1)*runRBA_RBA_fluxes[[#This Row],[flux]]</f>
        <v>#N/A</v>
      </c>
      <c r="L1810" s="1" t="b">
        <f>NOT(ISERROR(IF(runRBA_RBA_fluxes[[#This Row],[tag]]="RXN",MATCH(runRBA_RBA_fluxes[[#This Row],[rxn_base_id]],fba_fluxes[rxn],0),0)))</f>
        <v>1</v>
      </c>
    </row>
    <row r="1811" spans="1:12" hidden="1" x14ac:dyDescent="0.2">
      <c r="A1811" s="1" t="s">
        <v>2471</v>
      </c>
      <c r="B1811">
        <v>1.6669808999999998E-8</v>
      </c>
      <c r="C1811">
        <v>0</v>
      </c>
      <c r="D1811">
        <v>1000.0000000000001</v>
      </c>
      <c r="E1811" t="str">
        <f>_xlfn.TEXTBEFORE(runRBA_RBA_fluxes[[#This Row],[rxn]],"-")</f>
        <v>ENZSYN</v>
      </c>
      <c r="F1811" t="str">
        <f>IFERROR(_xlfn.TEXTAFTER(_xlfn.TEXTBEFORE(runRBA_RBA_fluxes[[#This Row],[rxn]],"_"&amp;runRBA_RBA_fluxes[[#This Row],[dir]]&amp;"-",-1),runRBA_RBA_fluxes[[#This Row],[tag]]&amp;"-"),"")</f>
        <v/>
      </c>
      <c r="G1811" t="e">
        <f>_xlfn.TEXTAFTER(_xlfn.TEXTBEFORE(runRBA_RBA_fluxes[[#This Row],[rxn]],"-"&amp;runRBA_RBA_fluxes[[#This Row],[enz]],-1),"_",-1)</f>
        <v>#N/A</v>
      </c>
      <c r="H1811" t="str">
        <f>_xlfn.TEXTAFTER(runRBA_RBA_fluxes[[#This Row],[rxn]],"-",-1)</f>
        <v>YDR384C</v>
      </c>
      <c r="I1811" s="1" t="e">
        <f>IF(runRBA_RBA_fluxes[[#This Row],[dir]]="REV",-runRBA_RBA_fluxes[[#This Row],[ub]],runRBA_RBA_fluxes[[#This Row],[lb]])</f>
        <v>#N/A</v>
      </c>
      <c r="J1811" s="1" t="e">
        <f>IF(runRBA_RBA_fluxes[[#This Row],[dir]]="REV",-runRBA_RBA_fluxes[[#This Row],[lb]],runRBA_RBA_fluxes[[#This Row],[ub]])</f>
        <v>#N/A</v>
      </c>
      <c r="K1811" s="1" t="e">
        <f>IF(runRBA_RBA_fluxes[[#This Row],[dir]]="REV",-1,1)*runRBA_RBA_fluxes[[#This Row],[flux]]</f>
        <v>#N/A</v>
      </c>
      <c r="L1811" s="1" t="b">
        <f>NOT(ISERROR(IF(runRBA_RBA_fluxes[[#This Row],[tag]]="RXN",MATCH(runRBA_RBA_fluxes[[#This Row],[rxn_base_id]],fba_fluxes[rxn],0),0)))</f>
        <v>1</v>
      </c>
    </row>
    <row r="1812" spans="1:12" hidden="1" x14ac:dyDescent="0.2">
      <c r="A1812" s="1" t="s">
        <v>2472</v>
      </c>
      <c r="B1812">
        <v>7.47137969E-7</v>
      </c>
      <c r="C1812">
        <v>0</v>
      </c>
      <c r="D1812">
        <v>1000.0000000000001</v>
      </c>
      <c r="E1812" t="str">
        <f>_xlfn.TEXTBEFORE(runRBA_RBA_fluxes[[#This Row],[rxn]],"-")</f>
        <v>PROSYN</v>
      </c>
      <c r="F1812" t="str">
        <f>IFERROR(_xlfn.TEXTAFTER(_xlfn.TEXTBEFORE(runRBA_RBA_fluxes[[#This Row],[rxn]],"_"&amp;runRBA_RBA_fluxes[[#This Row],[dir]]&amp;"-",-1),runRBA_RBA_fluxes[[#This Row],[tag]]&amp;"-"),"")</f>
        <v/>
      </c>
      <c r="G1812" t="e">
        <f>_xlfn.TEXTAFTER(_xlfn.TEXTBEFORE(runRBA_RBA_fluxes[[#This Row],[rxn]],"-"&amp;runRBA_RBA_fluxes[[#This Row],[enz]],-1),"_",-1)</f>
        <v>#N/A</v>
      </c>
      <c r="H1812" t="str">
        <f>_xlfn.TEXTAFTER(runRBA_RBA_fluxes[[#This Row],[rxn]],"-",-1)</f>
        <v>A</v>
      </c>
      <c r="I1812" s="1" t="e">
        <f>IF(runRBA_RBA_fluxes[[#This Row],[dir]]="REV",-runRBA_RBA_fluxes[[#This Row],[ub]],runRBA_RBA_fluxes[[#This Row],[lb]])</f>
        <v>#N/A</v>
      </c>
      <c r="J1812" s="1" t="e">
        <f>IF(runRBA_RBA_fluxes[[#This Row],[dir]]="REV",-runRBA_RBA_fluxes[[#This Row],[lb]],runRBA_RBA_fluxes[[#This Row],[ub]])</f>
        <v>#N/A</v>
      </c>
      <c r="K1812" s="1" t="e">
        <f>IF(runRBA_RBA_fluxes[[#This Row],[dir]]="REV",-1,1)*runRBA_RBA_fluxes[[#This Row],[flux]]</f>
        <v>#N/A</v>
      </c>
      <c r="L1812" s="1" t="b">
        <f>NOT(ISERROR(IF(runRBA_RBA_fluxes[[#This Row],[tag]]="RXN",MATCH(runRBA_RBA_fluxes[[#This Row],[rxn_base_id]],fba_fluxes[rxn],0),0)))</f>
        <v>1</v>
      </c>
    </row>
    <row r="1813" spans="1:12" hidden="1" x14ac:dyDescent="0.2">
      <c r="A1813" s="1" t="s">
        <v>2473</v>
      </c>
      <c r="B1813">
        <v>2.3539736800000001E-7</v>
      </c>
      <c r="C1813">
        <v>0</v>
      </c>
      <c r="D1813">
        <v>1000.0000000000001</v>
      </c>
      <c r="E1813" t="str">
        <f>_xlfn.TEXTBEFORE(runRBA_RBA_fluxes[[#This Row],[rxn]],"-")</f>
        <v>ENZLOAD</v>
      </c>
      <c r="F1813" t="str">
        <f>IFERROR(_xlfn.TEXTAFTER(_xlfn.TEXTBEFORE(runRBA_RBA_fluxes[[#This Row],[rxn]],"_"&amp;runRBA_RBA_fluxes[[#This Row],[dir]]&amp;"-",-1),runRBA_RBA_fluxes[[#This Row],[tag]]&amp;"-"),"")</f>
        <v>GLCt_c_e</v>
      </c>
      <c r="G1813" t="str">
        <f>_xlfn.TEXTAFTER(_xlfn.TEXTBEFORE(runRBA_RBA_fluxes[[#This Row],[rxn]],"-"&amp;runRBA_RBA_fluxes[[#This Row],[enz]],-1),"_",-1)</f>
        <v>FWD</v>
      </c>
      <c r="H1813" t="str">
        <f>_xlfn.TEXTAFTER(runRBA_RBA_fluxes[[#This Row],[rxn]],"-",-1)</f>
        <v>YMR011W</v>
      </c>
      <c r="I1813" s="1">
        <f>IF(runRBA_RBA_fluxes[[#This Row],[dir]]="REV",-runRBA_RBA_fluxes[[#This Row],[ub]],runRBA_RBA_fluxes[[#This Row],[lb]])</f>
        <v>0</v>
      </c>
      <c r="J1813" s="1">
        <f>IF(runRBA_RBA_fluxes[[#This Row],[dir]]="REV",-runRBA_RBA_fluxes[[#This Row],[lb]],runRBA_RBA_fluxes[[#This Row],[ub]])</f>
        <v>1000.0000000000001</v>
      </c>
      <c r="K1813" s="1">
        <f>IF(runRBA_RBA_fluxes[[#This Row],[dir]]="REV",-1,1)*runRBA_RBA_fluxes[[#This Row],[flux]]</f>
        <v>2.3539736800000001E-7</v>
      </c>
      <c r="L1813" s="1" t="b">
        <f>NOT(ISERROR(IF(runRBA_RBA_fluxes[[#This Row],[tag]]="RXN",MATCH(runRBA_RBA_fluxes[[#This Row],[rxn_base_id]],fba_fluxes[rxn],0),0)))</f>
        <v>1</v>
      </c>
    </row>
    <row r="1814" spans="1:12" hidden="1" x14ac:dyDescent="0.2">
      <c r="A1814" s="1" t="s">
        <v>2474</v>
      </c>
      <c r="B1814">
        <v>6.8339210000000003E-7</v>
      </c>
      <c r="C1814">
        <v>0</v>
      </c>
      <c r="D1814">
        <v>1000.0000000000001</v>
      </c>
      <c r="E1814" t="str">
        <f>_xlfn.TEXTBEFORE(runRBA_RBA_fluxes[[#This Row],[rxn]],"-")</f>
        <v>ENZLOAD</v>
      </c>
      <c r="F1814" t="str">
        <f>IFERROR(_xlfn.TEXTAFTER(_xlfn.TEXTBEFORE(runRBA_RBA_fluxes[[#This Row],[rxn]],"_"&amp;runRBA_RBA_fluxes[[#This Row],[dir]]&amp;"-",-1),runRBA_RBA_fluxes[[#This Row],[tag]]&amp;"-"),"")</f>
        <v>GND_c</v>
      </c>
      <c r="G1814" t="str">
        <f>_xlfn.TEXTAFTER(_xlfn.TEXTBEFORE(runRBA_RBA_fluxes[[#This Row],[rxn]],"-"&amp;runRBA_RBA_fluxes[[#This Row],[enz]],-1),"_",-1)</f>
        <v>FWD</v>
      </c>
      <c r="H1814" t="str">
        <f>_xlfn.TEXTAFTER(runRBA_RBA_fluxes[[#This Row],[rxn]],"-",-1)</f>
        <v>YHR183W</v>
      </c>
      <c r="I1814" s="1">
        <f>IF(runRBA_RBA_fluxes[[#This Row],[dir]]="REV",-runRBA_RBA_fluxes[[#This Row],[ub]],runRBA_RBA_fluxes[[#This Row],[lb]])</f>
        <v>0</v>
      </c>
      <c r="J1814" s="1">
        <f>IF(runRBA_RBA_fluxes[[#This Row],[dir]]="REV",-runRBA_RBA_fluxes[[#This Row],[lb]],runRBA_RBA_fluxes[[#This Row],[ub]])</f>
        <v>1000.0000000000001</v>
      </c>
      <c r="K1814" s="1">
        <f>IF(runRBA_RBA_fluxes[[#This Row],[dir]]="REV",-1,1)*runRBA_RBA_fluxes[[#This Row],[flux]]</f>
        <v>6.8339210000000003E-7</v>
      </c>
      <c r="L1814" s="1" t="b">
        <f>NOT(ISERROR(IF(runRBA_RBA_fluxes[[#This Row],[tag]]="RXN",MATCH(runRBA_RBA_fluxes[[#This Row],[rxn_base_id]],fba_fluxes[rxn],0),0)))</f>
        <v>1</v>
      </c>
    </row>
    <row r="1815" spans="1:12" hidden="1" x14ac:dyDescent="0.2">
      <c r="A1815" s="1" t="s">
        <v>2475</v>
      </c>
      <c r="B1815">
        <v>4.4549277000000003E-8</v>
      </c>
      <c r="C1815">
        <v>0</v>
      </c>
      <c r="D1815">
        <v>1000.0000000000001</v>
      </c>
      <c r="E1815" t="str">
        <f>_xlfn.TEXTBEFORE(runRBA_RBA_fluxes[[#This Row],[rxn]],"-")</f>
        <v>ENZSYN</v>
      </c>
      <c r="F1815" t="str">
        <f>IFERROR(_xlfn.TEXTAFTER(_xlfn.TEXTBEFORE(runRBA_RBA_fluxes[[#This Row],[rxn]],"_"&amp;runRBA_RBA_fluxes[[#This Row],[dir]]&amp;"-",-1),runRBA_RBA_fluxes[[#This Row],[tag]]&amp;"-"),"")</f>
        <v/>
      </c>
      <c r="G1815" t="e">
        <f>_xlfn.TEXTAFTER(_xlfn.TEXTBEFORE(runRBA_RBA_fluxes[[#This Row],[rxn]],"-"&amp;runRBA_RBA_fluxes[[#This Row],[enz]],-1),"_",-1)</f>
        <v>#N/A</v>
      </c>
      <c r="H1815" t="str">
        <f>_xlfn.TEXTAFTER(runRBA_RBA_fluxes[[#This Row],[rxn]],"-",-1)</f>
        <v>YGL055W</v>
      </c>
      <c r="I1815" s="1" t="e">
        <f>IF(runRBA_RBA_fluxes[[#This Row],[dir]]="REV",-runRBA_RBA_fluxes[[#This Row],[ub]],runRBA_RBA_fluxes[[#This Row],[lb]])</f>
        <v>#N/A</v>
      </c>
      <c r="J1815" s="1" t="e">
        <f>IF(runRBA_RBA_fluxes[[#This Row],[dir]]="REV",-runRBA_RBA_fluxes[[#This Row],[lb]],runRBA_RBA_fluxes[[#This Row],[ub]])</f>
        <v>#N/A</v>
      </c>
      <c r="K1815" s="1" t="e">
        <f>IF(runRBA_RBA_fluxes[[#This Row],[dir]]="REV",-1,1)*runRBA_RBA_fluxes[[#This Row],[flux]]</f>
        <v>#N/A</v>
      </c>
      <c r="L1815" s="1" t="b">
        <f>NOT(ISERROR(IF(runRBA_RBA_fluxes[[#This Row],[tag]]="RXN",MATCH(runRBA_RBA_fluxes[[#This Row],[rxn_base_id]],fba_fluxes[rxn],0),0)))</f>
        <v>1</v>
      </c>
    </row>
    <row r="1816" spans="1:12" hidden="1" x14ac:dyDescent="0.2">
      <c r="A1816" s="1" t="s">
        <v>2476</v>
      </c>
      <c r="B1816">
        <v>3.6727590700000002E-7</v>
      </c>
      <c r="C1816">
        <v>0</v>
      </c>
      <c r="D1816">
        <v>1000.0000000000001</v>
      </c>
      <c r="E1816" t="str">
        <f>_xlfn.TEXTBEFORE(runRBA_RBA_fluxes[[#This Row],[rxn]],"-")</f>
        <v>PROSYN</v>
      </c>
      <c r="F1816" t="str">
        <f>IFERROR(_xlfn.TEXTAFTER(_xlfn.TEXTBEFORE(runRBA_RBA_fluxes[[#This Row],[rxn]],"_"&amp;runRBA_RBA_fluxes[[#This Row],[dir]]&amp;"-",-1),runRBA_RBA_fluxes[[#This Row],[tag]]&amp;"-"),"")</f>
        <v/>
      </c>
      <c r="G1816" t="e">
        <f>_xlfn.TEXTAFTER(_xlfn.TEXTBEFORE(runRBA_RBA_fluxes[[#This Row],[rxn]],"-"&amp;runRBA_RBA_fluxes[[#This Row],[enz]],-1),"_",-1)</f>
        <v>#N/A</v>
      </c>
      <c r="H1816" t="str">
        <f>_xlfn.TEXTAFTER(runRBA_RBA_fluxes[[#This Row],[rxn]],"-",-1)</f>
        <v>YOR184W</v>
      </c>
      <c r="I1816" s="1" t="e">
        <f>IF(runRBA_RBA_fluxes[[#This Row],[dir]]="REV",-runRBA_RBA_fluxes[[#This Row],[ub]],runRBA_RBA_fluxes[[#This Row],[lb]])</f>
        <v>#N/A</v>
      </c>
      <c r="J1816" s="1" t="e">
        <f>IF(runRBA_RBA_fluxes[[#This Row],[dir]]="REV",-runRBA_RBA_fluxes[[#This Row],[lb]],runRBA_RBA_fluxes[[#This Row],[ub]])</f>
        <v>#N/A</v>
      </c>
      <c r="K1816" s="1" t="e">
        <f>IF(runRBA_RBA_fluxes[[#This Row],[dir]]="REV",-1,1)*runRBA_RBA_fluxes[[#This Row],[flux]]</f>
        <v>#N/A</v>
      </c>
      <c r="L1816" s="1" t="b">
        <f>NOT(ISERROR(IF(runRBA_RBA_fluxes[[#This Row],[tag]]="RXN",MATCH(runRBA_RBA_fluxes[[#This Row],[rxn_base_id]],fba_fluxes[rxn],0),0)))</f>
        <v>1</v>
      </c>
    </row>
    <row r="1817" spans="1:12" hidden="1" x14ac:dyDescent="0.2">
      <c r="A1817" s="1" t="s">
        <v>2477</v>
      </c>
      <c r="B1817">
        <v>4.7863671000000002E-8</v>
      </c>
      <c r="C1817">
        <v>0</v>
      </c>
      <c r="D1817">
        <v>1000.0000000000001</v>
      </c>
      <c r="E1817" t="str">
        <f>_xlfn.TEXTBEFORE(runRBA_RBA_fluxes[[#This Row],[rxn]],"-")</f>
        <v>ENZLOAD</v>
      </c>
      <c r="F1817" t="str">
        <f>IFERROR(_xlfn.TEXTAFTER(_xlfn.TEXTBEFORE(runRBA_RBA_fluxes[[#This Row],[rxn]],"_"&amp;runRBA_RBA_fluxes[[#This Row],[dir]]&amp;"-",-1),runRBA_RBA_fluxes[[#This Row],[tag]]&amp;"-"),"")</f>
        <v>lumpFACS160_c</v>
      </c>
      <c r="G1817" t="str">
        <f>_xlfn.TEXTAFTER(_xlfn.TEXTBEFORE(runRBA_RBA_fluxes[[#This Row],[rxn]],"-"&amp;runRBA_RBA_fluxes[[#This Row],[enz]],-1),"_",-1)</f>
        <v>FWD</v>
      </c>
      <c r="H1817" t="str">
        <f>_xlfn.TEXTAFTER(runRBA_RBA_fluxes[[#This Row],[rxn]],"-",-1)</f>
        <v>FAS12</v>
      </c>
      <c r="I1817" s="1">
        <f>IF(runRBA_RBA_fluxes[[#This Row],[dir]]="REV",-runRBA_RBA_fluxes[[#This Row],[ub]],runRBA_RBA_fluxes[[#This Row],[lb]])</f>
        <v>0</v>
      </c>
      <c r="J1817" s="1">
        <f>IF(runRBA_RBA_fluxes[[#This Row],[dir]]="REV",-runRBA_RBA_fluxes[[#This Row],[lb]],runRBA_RBA_fluxes[[#This Row],[ub]])</f>
        <v>1000.0000000000001</v>
      </c>
      <c r="K1817" s="1">
        <f>IF(runRBA_RBA_fluxes[[#This Row],[dir]]="REV",-1,1)*runRBA_RBA_fluxes[[#This Row],[flux]]</f>
        <v>4.7863671000000002E-8</v>
      </c>
      <c r="L1817" s="1" t="b">
        <f>NOT(ISERROR(IF(runRBA_RBA_fluxes[[#This Row],[tag]]="RXN",MATCH(runRBA_RBA_fluxes[[#This Row],[rxn_base_id]],fba_fluxes[rxn],0),0)))</f>
        <v>1</v>
      </c>
    </row>
    <row r="1818" spans="1:12" hidden="1" x14ac:dyDescent="0.2">
      <c r="A1818" s="1" t="s">
        <v>2478</v>
      </c>
      <c r="B1818">
        <v>5.8402848999999998E-8</v>
      </c>
      <c r="C1818">
        <v>0</v>
      </c>
      <c r="D1818">
        <v>1000.0000000000001</v>
      </c>
      <c r="E1818" t="str">
        <f>_xlfn.TEXTBEFORE(runRBA_RBA_fluxes[[#This Row],[rxn]],"-")</f>
        <v>ENZLOAD</v>
      </c>
      <c r="F1818" t="str">
        <f>IFERROR(_xlfn.TEXTAFTER(_xlfn.TEXTBEFORE(runRBA_RBA_fluxes[[#This Row],[rxn]],"_"&amp;runRBA_RBA_fluxes[[#This Row],[dir]]&amp;"-",-1),runRBA_RBA_fluxes[[#This Row],[tag]]&amp;"-"),"")</f>
        <v>NDPK1_c</v>
      </c>
      <c r="G1818" t="str">
        <f>_xlfn.TEXTAFTER(_xlfn.TEXTBEFORE(runRBA_RBA_fluxes[[#This Row],[rxn]],"-"&amp;runRBA_RBA_fluxes[[#This Row],[enz]],-1),"_",-1)</f>
        <v>FWD</v>
      </c>
      <c r="H1818" t="str">
        <f>_xlfn.TEXTAFTER(runRBA_RBA_fluxes[[#This Row],[rxn]],"-",-1)</f>
        <v>YKL067W</v>
      </c>
      <c r="I1818" s="1">
        <f>IF(runRBA_RBA_fluxes[[#This Row],[dir]]="REV",-runRBA_RBA_fluxes[[#This Row],[ub]],runRBA_RBA_fluxes[[#This Row],[lb]])</f>
        <v>0</v>
      </c>
      <c r="J1818" s="1">
        <f>IF(runRBA_RBA_fluxes[[#This Row],[dir]]="REV",-runRBA_RBA_fluxes[[#This Row],[lb]],runRBA_RBA_fluxes[[#This Row],[ub]])</f>
        <v>1000.0000000000001</v>
      </c>
      <c r="K1818" s="1">
        <f>IF(runRBA_RBA_fluxes[[#This Row],[dir]]="REV",-1,1)*runRBA_RBA_fluxes[[#This Row],[flux]]</f>
        <v>5.8402848999999998E-8</v>
      </c>
      <c r="L1818" s="1" t="b">
        <f>NOT(ISERROR(IF(runRBA_RBA_fluxes[[#This Row],[tag]]="RXN",MATCH(runRBA_RBA_fluxes[[#This Row],[rxn_base_id]],fba_fluxes[rxn],0),0)))</f>
        <v>1</v>
      </c>
    </row>
    <row r="1819" spans="1:12" x14ac:dyDescent="0.2">
      <c r="A1819" s="1" t="s">
        <v>1137</v>
      </c>
      <c r="B1819">
        <v>4.0460273703399998E-3</v>
      </c>
      <c r="C1819">
        <v>0</v>
      </c>
      <c r="D1819">
        <v>1000.0000000000001</v>
      </c>
      <c r="E1819" t="str">
        <f>_xlfn.TEXTBEFORE(runRBA_RBA_fluxes[[#This Row],[rxn]],"-")</f>
        <v>RXN</v>
      </c>
      <c r="F1819" t="str">
        <f>IFERROR(_xlfn.TEXTAFTER(_xlfn.TEXTBEFORE(runRBA_RBA_fluxes[[#This Row],[rxn]],"_"&amp;runRBA_RBA_fluxes[[#This Row],[dir]]&amp;"-",-1),runRBA_RBA_fluxes[[#This Row],[tag]]&amp;"-"),"")</f>
        <v>PRAGSi_c</v>
      </c>
      <c r="G1819" t="str">
        <f>_xlfn.TEXTAFTER(_xlfn.TEXTBEFORE(runRBA_RBA_fluxes[[#This Row],[rxn]],"-"&amp;runRBA_RBA_fluxes[[#This Row],[enz]],-1),"_",-1)</f>
        <v>FWD</v>
      </c>
      <c r="H1819" t="str">
        <f>_xlfn.TEXTAFTER(runRBA_RBA_fluxes[[#This Row],[rxn]],"-",-1)</f>
        <v>YGL234W</v>
      </c>
      <c r="I1819" s="1">
        <f>IF(runRBA_RBA_fluxes[[#This Row],[dir]]="REV",-runRBA_RBA_fluxes[[#This Row],[ub]],runRBA_RBA_fluxes[[#This Row],[lb]])</f>
        <v>0</v>
      </c>
      <c r="J1819" s="1">
        <f>IF(runRBA_RBA_fluxes[[#This Row],[dir]]="REV",-runRBA_RBA_fluxes[[#This Row],[lb]],runRBA_RBA_fluxes[[#This Row],[ub]])</f>
        <v>1000.0000000000001</v>
      </c>
      <c r="K1819" s="1">
        <f>IF(runRBA_RBA_fluxes[[#This Row],[dir]]="REV",-1,1)*runRBA_RBA_fluxes[[#This Row],[flux]]</f>
        <v>4.0460273703399998E-3</v>
      </c>
      <c r="L1819" s="1" t="b">
        <f>NOT(ISERROR(IF(runRBA_RBA_fluxes[[#This Row],[tag]]="RXN",MATCH(runRBA_RBA_fluxes[[#This Row],[rxn_base_id]],fba_fluxes[rxn],0),0)))</f>
        <v>1</v>
      </c>
    </row>
    <row r="1820" spans="1:12" hidden="1" x14ac:dyDescent="0.2">
      <c r="A1820" s="1" t="s">
        <v>2479</v>
      </c>
      <c r="B1820">
        <v>3.5981100000000001E-9</v>
      </c>
      <c r="C1820">
        <v>0</v>
      </c>
      <c r="D1820">
        <v>1000.0000000000001</v>
      </c>
      <c r="E1820" t="str">
        <f>_xlfn.TEXTBEFORE(runRBA_RBA_fluxes[[#This Row],[rxn]],"-")</f>
        <v>ENZLOAD</v>
      </c>
      <c r="F1820" t="str">
        <f>IFERROR(_xlfn.TEXTAFTER(_xlfn.TEXTBEFORE(runRBA_RBA_fluxes[[#This Row],[rxn]],"_"&amp;runRBA_RBA_fluxes[[#This Row],[dir]]&amp;"-",-1),runRBA_RBA_fluxes[[#This Row],[tag]]&amp;"-"),"")</f>
        <v>DTMPK_c</v>
      </c>
      <c r="G1820" t="str">
        <f>_xlfn.TEXTAFTER(_xlfn.TEXTBEFORE(runRBA_RBA_fluxes[[#This Row],[rxn]],"-"&amp;runRBA_RBA_fluxes[[#This Row],[enz]],-1),"_",-1)</f>
        <v>FWD</v>
      </c>
      <c r="H1820" t="str">
        <f>_xlfn.TEXTAFTER(runRBA_RBA_fluxes[[#This Row],[rxn]],"-",-1)</f>
        <v>YJR057W</v>
      </c>
      <c r="I1820" s="1">
        <f>IF(runRBA_RBA_fluxes[[#This Row],[dir]]="REV",-runRBA_RBA_fluxes[[#This Row],[ub]],runRBA_RBA_fluxes[[#This Row],[lb]])</f>
        <v>0</v>
      </c>
      <c r="J1820" s="1">
        <f>IF(runRBA_RBA_fluxes[[#This Row],[dir]]="REV",-runRBA_RBA_fluxes[[#This Row],[lb]],runRBA_RBA_fluxes[[#This Row],[ub]])</f>
        <v>1000.0000000000001</v>
      </c>
      <c r="K1820" s="1">
        <f>IF(runRBA_RBA_fluxes[[#This Row],[dir]]="REV",-1,1)*runRBA_RBA_fluxes[[#This Row],[flux]]</f>
        <v>3.5981100000000001E-9</v>
      </c>
      <c r="L1820" s="1" t="b">
        <f>NOT(ISERROR(IF(runRBA_RBA_fluxes[[#This Row],[tag]]="RXN",MATCH(runRBA_RBA_fluxes[[#This Row],[rxn_base_id]],fba_fluxes[rxn],0),0)))</f>
        <v>1</v>
      </c>
    </row>
    <row r="1821" spans="1:12" hidden="1" x14ac:dyDescent="0.2">
      <c r="A1821" s="1" t="s">
        <v>2480</v>
      </c>
      <c r="B1821">
        <v>4.4994940154944998E-2</v>
      </c>
      <c r="C1821">
        <v>0</v>
      </c>
      <c r="D1821">
        <v>1000.0000000000001</v>
      </c>
      <c r="E1821" t="str">
        <f>_xlfn.TEXTBEFORE(runRBA_RBA_fluxes[[#This Row],[rxn]],"-")</f>
        <v>BIOSYN</v>
      </c>
      <c r="F1821" t="str">
        <f>IFERROR(_xlfn.TEXTAFTER(_xlfn.TEXTBEFORE(runRBA_RBA_fluxes[[#This Row],[rxn]],"_"&amp;runRBA_RBA_fluxes[[#This Row],[dir]]&amp;"-",-1),runRBA_RBA_fluxes[[#This Row],[tag]]&amp;"-"),"")</f>
        <v/>
      </c>
      <c r="G1821" t="e">
        <f>_xlfn.TEXTAFTER(_xlfn.TEXTBEFORE(runRBA_RBA_fluxes[[#This Row],[rxn]],"-"&amp;runRBA_RBA_fluxes[[#This Row],[enz]],-1),"_",-1)</f>
        <v>#N/A</v>
      </c>
      <c r="H1821" t="str">
        <f>_xlfn.TEXTAFTER(runRBA_RBA_fluxes[[#This Row],[rxn]],"-",-1)</f>
        <v>CARBTOBIO</v>
      </c>
      <c r="I1821" s="1" t="e">
        <f>IF(runRBA_RBA_fluxes[[#This Row],[dir]]="REV",-runRBA_RBA_fluxes[[#This Row],[ub]],runRBA_RBA_fluxes[[#This Row],[lb]])</f>
        <v>#N/A</v>
      </c>
      <c r="J1821" s="1" t="e">
        <f>IF(runRBA_RBA_fluxes[[#This Row],[dir]]="REV",-runRBA_RBA_fluxes[[#This Row],[lb]],runRBA_RBA_fluxes[[#This Row],[ub]])</f>
        <v>#N/A</v>
      </c>
      <c r="K1821" s="1" t="e">
        <f>IF(runRBA_RBA_fluxes[[#This Row],[dir]]="REV",-1,1)*runRBA_RBA_fluxes[[#This Row],[flux]]</f>
        <v>#N/A</v>
      </c>
      <c r="L1821" s="1" t="b">
        <f>NOT(ISERROR(IF(runRBA_RBA_fluxes[[#This Row],[tag]]="RXN",MATCH(runRBA_RBA_fluxes[[#This Row],[rxn_base_id]],fba_fluxes[rxn],0),0)))</f>
        <v>1</v>
      </c>
    </row>
    <row r="1822" spans="1:12" hidden="1" x14ac:dyDescent="0.2">
      <c r="A1822" s="1" t="s">
        <v>2481</v>
      </c>
      <c r="B1822">
        <v>1.8502157E-8</v>
      </c>
      <c r="C1822">
        <v>0</v>
      </c>
      <c r="D1822">
        <v>1000.0000000000001</v>
      </c>
      <c r="E1822" t="str">
        <f>_xlfn.TEXTBEFORE(runRBA_RBA_fluxes[[#This Row],[rxn]],"-")</f>
        <v>ENZSYN</v>
      </c>
      <c r="F1822" t="str">
        <f>IFERROR(_xlfn.TEXTAFTER(_xlfn.TEXTBEFORE(runRBA_RBA_fluxes[[#This Row],[rxn]],"_"&amp;runRBA_RBA_fluxes[[#This Row],[dir]]&amp;"-",-1),runRBA_RBA_fluxes[[#This Row],[tag]]&amp;"-"),"")</f>
        <v/>
      </c>
      <c r="G1822" t="e">
        <f>_xlfn.TEXTAFTER(_xlfn.TEXTBEFORE(runRBA_RBA_fluxes[[#This Row],[rxn]],"-"&amp;runRBA_RBA_fluxes[[#This Row],[enz]],-1),"_",-1)</f>
        <v>#N/A</v>
      </c>
      <c r="H1822" t="str">
        <f>_xlfn.TEXTAFTER(runRBA_RBA_fluxes[[#This Row],[rxn]],"-",-1)</f>
        <v>YER026C</v>
      </c>
      <c r="I1822" s="1" t="e">
        <f>IF(runRBA_RBA_fluxes[[#This Row],[dir]]="REV",-runRBA_RBA_fluxes[[#This Row],[ub]],runRBA_RBA_fluxes[[#This Row],[lb]])</f>
        <v>#N/A</v>
      </c>
      <c r="J1822" s="1" t="e">
        <f>IF(runRBA_RBA_fluxes[[#This Row],[dir]]="REV",-runRBA_RBA_fluxes[[#This Row],[lb]],runRBA_RBA_fluxes[[#This Row],[ub]])</f>
        <v>#N/A</v>
      </c>
      <c r="K1822" s="1" t="e">
        <f>IF(runRBA_RBA_fluxes[[#This Row],[dir]]="REV",-1,1)*runRBA_RBA_fluxes[[#This Row],[flux]]</f>
        <v>#N/A</v>
      </c>
      <c r="L1822" s="1" t="b">
        <f>NOT(ISERROR(IF(runRBA_RBA_fluxes[[#This Row],[tag]]="RXN",MATCH(runRBA_RBA_fluxes[[#This Row],[rxn_base_id]],fba_fluxes[rxn],0),0)))</f>
        <v>1</v>
      </c>
    </row>
    <row r="1823" spans="1:12" hidden="1" x14ac:dyDescent="0.2">
      <c r="A1823" s="1" t="s">
        <v>2482</v>
      </c>
      <c r="B1823">
        <v>9.0542968999999999E-8</v>
      </c>
      <c r="C1823">
        <v>0</v>
      </c>
      <c r="D1823">
        <v>1000.0000000000001</v>
      </c>
      <c r="E1823" t="str">
        <f>_xlfn.TEXTBEFORE(runRBA_RBA_fluxes[[#This Row],[rxn]],"-")</f>
        <v>RIBOSUBSYN</v>
      </c>
      <c r="F1823" t="str">
        <f>IFERROR(_xlfn.TEXTAFTER(_xlfn.TEXTBEFORE(runRBA_RBA_fluxes[[#This Row],[rxn]],"_"&amp;runRBA_RBA_fluxes[[#This Row],[dir]]&amp;"-",-1),runRBA_RBA_fluxes[[#This Row],[tag]]&amp;"-"),"")</f>
        <v/>
      </c>
      <c r="G1823" t="e">
        <f>_xlfn.TEXTAFTER(_xlfn.TEXTBEFORE(runRBA_RBA_fluxes[[#This Row],[rxn]],"-"&amp;runRBA_RBA_fluxes[[#This Row],[enz]],-1),"_",-1)</f>
        <v>#N/A</v>
      </c>
      <c r="H1823" t="str">
        <f>_xlfn.TEXTAFTER(runRBA_RBA_fluxes[[#This Row],[rxn]],"-",-1)</f>
        <v>YMR193W</v>
      </c>
      <c r="I1823" s="1" t="e">
        <f>IF(runRBA_RBA_fluxes[[#This Row],[dir]]="REV",-runRBA_RBA_fluxes[[#This Row],[ub]],runRBA_RBA_fluxes[[#This Row],[lb]])</f>
        <v>#N/A</v>
      </c>
      <c r="J1823" s="1" t="e">
        <f>IF(runRBA_RBA_fluxes[[#This Row],[dir]]="REV",-runRBA_RBA_fluxes[[#This Row],[lb]],runRBA_RBA_fluxes[[#This Row],[ub]])</f>
        <v>#N/A</v>
      </c>
      <c r="K1823" s="1" t="e">
        <f>IF(runRBA_RBA_fluxes[[#This Row],[dir]]="REV",-1,1)*runRBA_RBA_fluxes[[#This Row],[flux]]</f>
        <v>#N/A</v>
      </c>
      <c r="L1823" s="1" t="b">
        <f>NOT(ISERROR(IF(runRBA_RBA_fluxes[[#This Row],[tag]]="RXN",MATCH(runRBA_RBA_fluxes[[#This Row],[rxn_base_id]],fba_fluxes[rxn],0),0)))</f>
        <v>1</v>
      </c>
    </row>
    <row r="1824" spans="1:12" x14ac:dyDescent="0.2">
      <c r="A1824" s="1" t="s">
        <v>1138</v>
      </c>
      <c r="B1824">
        <v>3.96454174435E-4</v>
      </c>
      <c r="C1824">
        <v>0</v>
      </c>
      <c r="D1824">
        <v>1000.0000000000001</v>
      </c>
      <c r="E1824" t="str">
        <f>_xlfn.TEXTBEFORE(runRBA_RBA_fluxes[[#This Row],[rxn]],"-")</f>
        <v>RXN</v>
      </c>
      <c r="F1824" t="str">
        <f>IFERROR(_xlfn.TEXTAFTER(_xlfn.TEXTBEFORE(runRBA_RBA_fluxes[[#This Row],[rxn]],"_"&amp;runRBA_RBA_fluxes[[#This Row],[dir]]&amp;"-",-1),runRBA_RBA_fluxes[[#This Row],[tag]]&amp;"-"),"")</f>
        <v>RNDR3_c</v>
      </c>
      <c r="G1824" t="str">
        <f>_xlfn.TEXTAFTER(_xlfn.TEXTBEFORE(runRBA_RBA_fluxes[[#This Row],[rxn]],"-"&amp;runRBA_RBA_fluxes[[#This Row],[enz]],-1),"_",-1)</f>
        <v>FWD</v>
      </c>
      <c r="H1824" t="str">
        <f>_xlfn.TEXTAFTER(runRBA_RBA_fluxes[[#This Row],[rxn]],"-",-1)</f>
        <v>RNR1234</v>
      </c>
      <c r="I1824" s="1">
        <f>IF(runRBA_RBA_fluxes[[#This Row],[dir]]="REV",-runRBA_RBA_fluxes[[#This Row],[ub]],runRBA_RBA_fluxes[[#This Row],[lb]])</f>
        <v>0</v>
      </c>
      <c r="J1824" s="1">
        <f>IF(runRBA_RBA_fluxes[[#This Row],[dir]]="REV",-runRBA_RBA_fluxes[[#This Row],[lb]],runRBA_RBA_fluxes[[#This Row],[ub]])</f>
        <v>1000.0000000000001</v>
      </c>
      <c r="K1824" s="1">
        <f>IF(runRBA_RBA_fluxes[[#This Row],[dir]]="REV",-1,1)*runRBA_RBA_fluxes[[#This Row],[flux]]</f>
        <v>3.96454174435E-4</v>
      </c>
      <c r="L1824" s="1" t="b">
        <f>NOT(ISERROR(IF(runRBA_RBA_fluxes[[#This Row],[tag]]="RXN",MATCH(runRBA_RBA_fluxes[[#This Row],[rxn_base_id]],fba_fluxes[rxn],0),0)))</f>
        <v>1</v>
      </c>
    </row>
    <row r="1825" spans="1:12" hidden="1" x14ac:dyDescent="0.2">
      <c r="A1825" s="1" t="s">
        <v>2483</v>
      </c>
      <c r="B1825">
        <v>1.7879514899999999E-7</v>
      </c>
      <c r="C1825">
        <v>0</v>
      </c>
      <c r="D1825">
        <v>1000.0000000000001</v>
      </c>
      <c r="E1825" t="str">
        <f>_xlfn.TEXTBEFORE(runRBA_RBA_fluxes[[#This Row],[rxn]],"-")</f>
        <v>ENZLOAD</v>
      </c>
      <c r="F1825" t="str">
        <f>IFERROR(_xlfn.TEXTAFTER(_xlfn.TEXTBEFORE(runRBA_RBA_fluxes[[#This Row],[rxn]],"_"&amp;runRBA_RBA_fluxes[[#This Row],[dir]]&amp;"-",-1),runRBA_RBA_fluxes[[#This Row],[tag]]&amp;"-"),"")</f>
        <v>IG3PS_c</v>
      </c>
      <c r="G1825" t="str">
        <f>_xlfn.TEXTAFTER(_xlfn.TEXTBEFORE(runRBA_RBA_fluxes[[#This Row],[rxn]],"-"&amp;runRBA_RBA_fluxes[[#This Row],[enz]],-1),"_",-1)</f>
        <v>FWD</v>
      </c>
      <c r="H1825" t="str">
        <f>_xlfn.TEXTAFTER(runRBA_RBA_fluxes[[#This Row],[rxn]],"-",-1)</f>
        <v>YBR248C</v>
      </c>
      <c r="I1825" s="1">
        <f>IF(runRBA_RBA_fluxes[[#This Row],[dir]]="REV",-runRBA_RBA_fluxes[[#This Row],[ub]],runRBA_RBA_fluxes[[#This Row],[lb]])</f>
        <v>0</v>
      </c>
      <c r="J1825" s="1">
        <f>IF(runRBA_RBA_fluxes[[#This Row],[dir]]="REV",-runRBA_RBA_fluxes[[#This Row],[lb]],runRBA_RBA_fluxes[[#This Row],[ub]])</f>
        <v>1000.0000000000001</v>
      </c>
      <c r="K1825" s="1">
        <f>IF(runRBA_RBA_fluxes[[#This Row],[dir]]="REV",-1,1)*runRBA_RBA_fluxes[[#This Row],[flux]]</f>
        <v>1.7879514899999999E-7</v>
      </c>
      <c r="L1825" s="1" t="b">
        <f>NOT(ISERROR(IF(runRBA_RBA_fluxes[[#This Row],[tag]]="RXN",MATCH(runRBA_RBA_fluxes[[#This Row],[rxn_base_id]],fba_fluxes[rxn],0),0)))</f>
        <v>1</v>
      </c>
    </row>
    <row r="1826" spans="1:12" hidden="1" x14ac:dyDescent="0.2">
      <c r="A1826" s="1" t="s">
        <v>2484</v>
      </c>
      <c r="B1826">
        <v>3.0695790500000001E-7</v>
      </c>
      <c r="C1826">
        <v>0</v>
      </c>
      <c r="D1826">
        <v>1000.0000000000001</v>
      </c>
      <c r="E1826" t="str">
        <f>_xlfn.TEXTBEFORE(runRBA_RBA_fluxes[[#This Row],[rxn]],"-")</f>
        <v>PROSYN</v>
      </c>
      <c r="F1826" t="str">
        <f>IFERROR(_xlfn.TEXTAFTER(_xlfn.TEXTBEFORE(runRBA_RBA_fluxes[[#This Row],[rxn]],"_"&amp;runRBA_RBA_fluxes[[#This Row],[dir]]&amp;"-",-1),runRBA_RBA_fluxes[[#This Row],[tag]]&amp;"-"),"")</f>
        <v/>
      </c>
      <c r="G1826" t="e">
        <f>_xlfn.TEXTAFTER(_xlfn.TEXTBEFORE(runRBA_RBA_fluxes[[#This Row],[rxn]],"-"&amp;runRBA_RBA_fluxes[[#This Row],[enz]],-1),"_",-1)</f>
        <v>#N/A</v>
      </c>
      <c r="H1826" t="str">
        <f>_xlfn.TEXTAFTER(runRBA_RBA_fluxes[[#This Row],[rxn]],"-",-1)</f>
        <v>YKL182W</v>
      </c>
      <c r="I1826" s="1" t="e">
        <f>IF(runRBA_RBA_fluxes[[#This Row],[dir]]="REV",-runRBA_RBA_fluxes[[#This Row],[ub]],runRBA_RBA_fluxes[[#This Row],[lb]])</f>
        <v>#N/A</v>
      </c>
      <c r="J1826" s="1" t="e">
        <f>IF(runRBA_RBA_fluxes[[#This Row],[dir]]="REV",-runRBA_RBA_fluxes[[#This Row],[lb]],runRBA_RBA_fluxes[[#This Row],[ub]])</f>
        <v>#N/A</v>
      </c>
      <c r="K1826" s="1" t="e">
        <f>IF(runRBA_RBA_fluxes[[#This Row],[dir]]="REV",-1,1)*runRBA_RBA_fluxes[[#This Row],[flux]]</f>
        <v>#N/A</v>
      </c>
      <c r="L1826" s="1" t="b">
        <f>NOT(ISERROR(IF(runRBA_RBA_fluxes[[#This Row],[tag]]="RXN",MATCH(runRBA_RBA_fluxes[[#This Row],[rxn_base_id]],fba_fluxes[rxn],0),0)))</f>
        <v>1</v>
      </c>
    </row>
    <row r="1827" spans="1:12" hidden="1" x14ac:dyDescent="0.2">
      <c r="A1827" s="1" t="s">
        <v>2485</v>
      </c>
      <c r="B1827">
        <v>4.2041046000000002E-7</v>
      </c>
      <c r="C1827">
        <v>0</v>
      </c>
      <c r="D1827">
        <v>1000.0000000000001</v>
      </c>
      <c r="E1827" t="str">
        <f>_xlfn.TEXTBEFORE(runRBA_RBA_fluxes[[#This Row],[rxn]],"-")</f>
        <v>ENZSYN</v>
      </c>
      <c r="F1827" t="str">
        <f>IFERROR(_xlfn.TEXTAFTER(_xlfn.TEXTBEFORE(runRBA_RBA_fluxes[[#This Row],[rxn]],"_"&amp;runRBA_RBA_fluxes[[#This Row],[dir]]&amp;"-",-1),runRBA_RBA_fluxes[[#This Row],[tag]]&amp;"-"),"")</f>
        <v/>
      </c>
      <c r="G1827" t="e">
        <f>_xlfn.TEXTAFTER(_xlfn.TEXTBEFORE(runRBA_RBA_fluxes[[#This Row],[rxn]],"-"&amp;runRBA_RBA_fluxes[[#This Row],[enz]],-1),"_",-1)</f>
        <v>#N/A</v>
      </c>
      <c r="H1827" t="str">
        <f>_xlfn.TEXTAFTER(runRBA_RBA_fluxes[[#This Row],[rxn]],"-",-1)</f>
        <v>LSC12</v>
      </c>
      <c r="I1827" s="1" t="e">
        <f>IF(runRBA_RBA_fluxes[[#This Row],[dir]]="REV",-runRBA_RBA_fluxes[[#This Row],[ub]],runRBA_RBA_fluxes[[#This Row],[lb]])</f>
        <v>#N/A</v>
      </c>
      <c r="J1827" s="1" t="e">
        <f>IF(runRBA_RBA_fluxes[[#This Row],[dir]]="REV",-runRBA_RBA_fluxes[[#This Row],[lb]],runRBA_RBA_fluxes[[#This Row],[ub]])</f>
        <v>#N/A</v>
      </c>
      <c r="K1827" s="1" t="e">
        <f>IF(runRBA_RBA_fluxes[[#This Row],[dir]]="REV",-1,1)*runRBA_RBA_fluxes[[#This Row],[flux]]</f>
        <v>#N/A</v>
      </c>
      <c r="L1827" s="1" t="b">
        <f>NOT(ISERROR(IF(runRBA_RBA_fluxes[[#This Row],[tag]]="RXN",MATCH(runRBA_RBA_fluxes[[#This Row],[rxn_base_id]],fba_fluxes[rxn],0),0)))</f>
        <v>1</v>
      </c>
    </row>
    <row r="1828" spans="1:12" hidden="1" x14ac:dyDescent="0.2">
      <c r="A1828" s="1" t="s">
        <v>2486</v>
      </c>
      <c r="B1828">
        <v>0</v>
      </c>
      <c r="C1828">
        <v>0</v>
      </c>
      <c r="D1828">
        <v>1000.0000000000001</v>
      </c>
      <c r="E1828" t="str">
        <f>_xlfn.TEXTBEFORE(runRBA_RBA_fluxes[[#This Row],[rxn]],"-")</f>
        <v>ENZLOAD</v>
      </c>
      <c r="F1828" t="str">
        <f>IFERROR(_xlfn.TEXTAFTER(_xlfn.TEXTBEFORE(runRBA_RBA_fluxes[[#This Row],[rxn]],"_"&amp;runRBA_RBA_fluxes[[#This Row],[dir]]&amp;"-",-1),runRBA_RBA_fluxes[[#This Row],[tag]]&amp;"-"),"")</f>
        <v>FACOAL180_l</v>
      </c>
      <c r="G1828" t="str">
        <f>_xlfn.TEXTAFTER(_xlfn.TEXTBEFORE(runRBA_RBA_fluxes[[#This Row],[rxn]],"-"&amp;runRBA_RBA_fluxes[[#This Row],[enz]],-1),"_",-1)</f>
        <v>FWD</v>
      </c>
      <c r="H1828" t="str">
        <f>_xlfn.TEXTAFTER(runRBA_RBA_fluxes[[#This Row],[rxn]],"-",-1)</f>
        <v>YMR246W</v>
      </c>
      <c r="I1828" s="1">
        <f>IF(runRBA_RBA_fluxes[[#This Row],[dir]]="REV",-runRBA_RBA_fluxes[[#This Row],[ub]],runRBA_RBA_fluxes[[#This Row],[lb]])</f>
        <v>0</v>
      </c>
      <c r="J1828" s="1">
        <f>IF(runRBA_RBA_fluxes[[#This Row],[dir]]="REV",-runRBA_RBA_fluxes[[#This Row],[lb]],runRBA_RBA_fluxes[[#This Row],[ub]])</f>
        <v>1000.0000000000001</v>
      </c>
      <c r="K1828" s="1">
        <f>IF(runRBA_RBA_fluxes[[#This Row],[dir]]="REV",-1,1)*runRBA_RBA_fluxes[[#This Row],[flux]]</f>
        <v>0</v>
      </c>
      <c r="L1828" s="1" t="b">
        <f>NOT(ISERROR(IF(runRBA_RBA_fluxes[[#This Row],[tag]]="RXN",MATCH(runRBA_RBA_fluxes[[#This Row],[rxn_base_id]],fba_fluxes[rxn],0),0)))</f>
        <v>1</v>
      </c>
    </row>
    <row r="1829" spans="1:12" x14ac:dyDescent="0.2">
      <c r="A1829" s="1" t="s">
        <v>1139</v>
      </c>
      <c r="B1829">
        <v>8.3147486699999999E-7</v>
      </c>
      <c r="C1829">
        <v>0</v>
      </c>
      <c r="D1829">
        <v>1000.0000000000001</v>
      </c>
      <c r="E1829" t="str">
        <f>_xlfn.TEXTBEFORE(runRBA_RBA_fluxes[[#This Row],[rxn]],"-")</f>
        <v>RXN</v>
      </c>
      <c r="F1829" t="str">
        <f>IFERROR(_xlfn.TEXTAFTER(_xlfn.TEXTBEFORE(runRBA_RBA_fluxes[[#This Row],[rxn]],"_"&amp;runRBA_RBA_fluxes[[#This Row],[dir]]&amp;"-",-1),runRBA_RBA_fluxes[[#This Row],[tag]]&amp;"-"),"")</f>
        <v>TMN_c</v>
      </c>
      <c r="G1829" t="str">
        <f>_xlfn.TEXTAFTER(_xlfn.TEXTBEFORE(runRBA_RBA_fluxes[[#This Row],[rxn]],"-"&amp;runRBA_RBA_fluxes[[#This Row],[enz]],-1),"_",-1)</f>
        <v>FWD</v>
      </c>
      <c r="H1829" t="str">
        <f>_xlfn.TEXTAFTER(runRBA_RBA_fluxes[[#This Row],[rxn]],"-",-1)</f>
        <v>UNKNOWN</v>
      </c>
      <c r="I1829" s="1">
        <f>IF(runRBA_RBA_fluxes[[#This Row],[dir]]="REV",-runRBA_RBA_fluxes[[#This Row],[ub]],runRBA_RBA_fluxes[[#This Row],[lb]])</f>
        <v>0</v>
      </c>
      <c r="J1829" s="1">
        <f>IF(runRBA_RBA_fluxes[[#This Row],[dir]]="REV",-runRBA_RBA_fluxes[[#This Row],[lb]],runRBA_RBA_fluxes[[#This Row],[ub]])</f>
        <v>1000.0000000000001</v>
      </c>
      <c r="K1829" s="1">
        <f>IF(runRBA_RBA_fluxes[[#This Row],[dir]]="REV",-1,1)*runRBA_RBA_fluxes[[#This Row],[flux]]</f>
        <v>8.3147486699999999E-7</v>
      </c>
      <c r="L1829" s="1" t="b">
        <f>NOT(ISERROR(IF(runRBA_RBA_fluxes[[#This Row],[tag]]="RXN",MATCH(runRBA_RBA_fluxes[[#This Row],[rxn_base_id]],fba_fluxes[rxn],0),0)))</f>
        <v>1</v>
      </c>
    </row>
    <row r="1830" spans="1:12" x14ac:dyDescent="0.2">
      <c r="A1830" s="1" t="s">
        <v>1141</v>
      </c>
      <c r="B1830">
        <v>3.2636772000000003E-8</v>
      </c>
      <c r="C1830">
        <v>0</v>
      </c>
      <c r="D1830">
        <v>1000.0000000000001</v>
      </c>
      <c r="E1830" t="str">
        <f>_xlfn.TEXTBEFORE(runRBA_RBA_fluxes[[#This Row],[rxn]],"-")</f>
        <v>RXN</v>
      </c>
      <c r="F1830" t="str">
        <f>IFERROR(_xlfn.TEXTAFTER(_xlfn.TEXTBEFORE(runRBA_RBA_fluxes[[#This Row],[rxn]],"_"&amp;runRBA_RBA_fluxes[[#This Row],[dir]]&amp;"-",-1),runRBA_RBA_fluxes[[#This Row],[tag]]&amp;"-"),"")</f>
        <v>PPIt_c_l</v>
      </c>
      <c r="G1830" t="str">
        <f>_xlfn.TEXTAFTER(_xlfn.TEXTBEFORE(runRBA_RBA_fluxes[[#This Row],[rxn]],"-"&amp;runRBA_RBA_fluxes[[#This Row],[enz]],-1),"_",-1)</f>
        <v>REV</v>
      </c>
      <c r="H1830" t="str">
        <f>_xlfn.TEXTAFTER(runRBA_RBA_fluxes[[#This Row],[rxn]],"-",-1)</f>
        <v>SPONT</v>
      </c>
      <c r="I1830" s="1">
        <f>IF(runRBA_RBA_fluxes[[#This Row],[dir]]="REV",-runRBA_RBA_fluxes[[#This Row],[ub]],runRBA_RBA_fluxes[[#This Row],[lb]])</f>
        <v>-1000.0000000000001</v>
      </c>
      <c r="J1830" s="1">
        <f>IF(runRBA_RBA_fluxes[[#This Row],[dir]]="REV",-runRBA_RBA_fluxes[[#This Row],[lb]],runRBA_RBA_fluxes[[#This Row],[ub]])</f>
        <v>0</v>
      </c>
      <c r="K1830" s="1">
        <f>IF(runRBA_RBA_fluxes[[#This Row],[dir]]="REV",-1,1)*runRBA_RBA_fluxes[[#This Row],[flux]]</f>
        <v>-3.2636772000000003E-8</v>
      </c>
      <c r="L1830" s="1" t="b">
        <f>NOT(ISERROR(IF(runRBA_RBA_fluxes[[#This Row],[tag]]="RXN",MATCH(runRBA_RBA_fluxes[[#This Row],[rxn_base_id]],fba_fluxes[rxn],0),0)))</f>
        <v>1</v>
      </c>
    </row>
    <row r="1831" spans="1:12" hidden="1" x14ac:dyDescent="0.2">
      <c r="A1831" s="1" t="s">
        <v>2487</v>
      </c>
      <c r="B1831">
        <v>2.1983091580000002E-6</v>
      </c>
      <c r="C1831">
        <v>0</v>
      </c>
      <c r="D1831">
        <v>1000.0000000000001</v>
      </c>
      <c r="E1831" t="str">
        <f>_xlfn.TEXTBEFORE(runRBA_RBA_fluxes[[#This Row],[rxn]],"-")</f>
        <v>PROSYN</v>
      </c>
      <c r="F1831" t="str">
        <f>IFERROR(_xlfn.TEXTAFTER(_xlfn.TEXTBEFORE(runRBA_RBA_fluxes[[#This Row],[rxn]],"_"&amp;runRBA_RBA_fluxes[[#This Row],[dir]]&amp;"-",-1),runRBA_RBA_fluxes[[#This Row],[tag]]&amp;"-"),"")</f>
        <v/>
      </c>
      <c r="G1831" t="e">
        <f>_xlfn.TEXTAFTER(_xlfn.TEXTBEFORE(runRBA_RBA_fluxes[[#This Row],[rxn]],"-"&amp;runRBA_RBA_fluxes[[#This Row],[enz]],-1),"_",-1)</f>
        <v>#N/A</v>
      </c>
      <c r="H1831" t="str">
        <f>_xlfn.TEXTAFTER(runRBA_RBA_fluxes[[#This Row],[rxn]],"-",-1)</f>
        <v>YBL030C</v>
      </c>
      <c r="I1831" s="1" t="e">
        <f>IF(runRBA_RBA_fluxes[[#This Row],[dir]]="REV",-runRBA_RBA_fluxes[[#This Row],[ub]],runRBA_RBA_fluxes[[#This Row],[lb]])</f>
        <v>#N/A</v>
      </c>
      <c r="J1831" s="1" t="e">
        <f>IF(runRBA_RBA_fluxes[[#This Row],[dir]]="REV",-runRBA_RBA_fluxes[[#This Row],[lb]],runRBA_RBA_fluxes[[#This Row],[ub]])</f>
        <v>#N/A</v>
      </c>
      <c r="K1831" s="1" t="e">
        <f>IF(runRBA_RBA_fluxes[[#This Row],[dir]]="REV",-1,1)*runRBA_RBA_fluxes[[#This Row],[flux]]</f>
        <v>#N/A</v>
      </c>
      <c r="L1831" s="1" t="b">
        <f>NOT(ISERROR(IF(runRBA_RBA_fluxes[[#This Row],[tag]]="RXN",MATCH(runRBA_RBA_fluxes[[#This Row],[rxn_base_id]],fba_fluxes[rxn],0),0)))</f>
        <v>1</v>
      </c>
    </row>
    <row r="1832" spans="1:12" hidden="1" x14ac:dyDescent="0.2">
      <c r="A1832" s="1" t="s">
        <v>2488</v>
      </c>
      <c r="B1832">
        <v>1.7132411199999999E-7</v>
      </c>
      <c r="C1832">
        <v>0</v>
      </c>
      <c r="D1832">
        <v>1000.0000000000001</v>
      </c>
      <c r="E1832" t="str">
        <f>_xlfn.TEXTBEFORE(runRBA_RBA_fluxes[[#This Row],[rxn]],"-")</f>
        <v>ENZLOAD</v>
      </c>
      <c r="F1832" t="str">
        <f>IFERROR(_xlfn.TEXTAFTER(_xlfn.TEXTBEFORE(runRBA_RBA_fluxes[[#This Row],[rxn]],"_"&amp;runRBA_RBA_fluxes[[#This Row],[dir]]&amp;"-",-1),runRBA_RBA_fluxes[[#This Row],[tag]]&amp;"-"),"")</f>
        <v>SERTRS_c</v>
      </c>
      <c r="G1832" t="str">
        <f>_xlfn.TEXTAFTER(_xlfn.TEXTBEFORE(runRBA_RBA_fluxes[[#This Row],[rxn]],"-"&amp;runRBA_RBA_fluxes[[#This Row],[enz]],-1),"_",-1)</f>
        <v>FWD</v>
      </c>
      <c r="H1832" t="str">
        <f>_xlfn.TEXTAFTER(runRBA_RBA_fluxes[[#This Row],[rxn]],"-",-1)</f>
        <v>YHR011W</v>
      </c>
      <c r="I1832" s="1">
        <f>IF(runRBA_RBA_fluxes[[#This Row],[dir]]="REV",-runRBA_RBA_fluxes[[#This Row],[ub]],runRBA_RBA_fluxes[[#This Row],[lb]])</f>
        <v>0</v>
      </c>
      <c r="J1832" s="1">
        <f>IF(runRBA_RBA_fluxes[[#This Row],[dir]]="REV",-runRBA_RBA_fluxes[[#This Row],[lb]],runRBA_RBA_fluxes[[#This Row],[ub]])</f>
        <v>1000.0000000000001</v>
      </c>
      <c r="K1832" s="1">
        <f>IF(runRBA_RBA_fluxes[[#This Row],[dir]]="REV",-1,1)*runRBA_RBA_fluxes[[#This Row],[flux]]</f>
        <v>1.7132411199999999E-7</v>
      </c>
      <c r="L1832" s="1" t="b">
        <f>NOT(ISERROR(IF(runRBA_RBA_fluxes[[#This Row],[tag]]="RXN",MATCH(runRBA_RBA_fluxes[[#This Row],[rxn_base_id]],fba_fluxes[rxn],0),0)))</f>
        <v>1</v>
      </c>
    </row>
    <row r="1833" spans="1:12" hidden="1" x14ac:dyDescent="0.2">
      <c r="A1833" s="1" t="s">
        <v>2489</v>
      </c>
      <c r="B1833">
        <v>7.47137969E-7</v>
      </c>
      <c r="C1833">
        <v>0</v>
      </c>
      <c r="D1833">
        <v>1000.0000000000001</v>
      </c>
      <c r="E1833" t="str">
        <f>_xlfn.TEXTBEFORE(runRBA_RBA_fluxes[[#This Row],[rxn]],"-")</f>
        <v>PROSYN</v>
      </c>
      <c r="F1833" t="str">
        <f>IFERROR(_xlfn.TEXTAFTER(_xlfn.TEXTBEFORE(runRBA_RBA_fluxes[[#This Row],[rxn]],"_"&amp;runRBA_RBA_fluxes[[#This Row],[dir]]&amp;"-",-1),runRBA_RBA_fluxes[[#This Row],[tag]]&amp;"-"),"")</f>
        <v/>
      </c>
      <c r="G1833" t="e">
        <f>_xlfn.TEXTAFTER(_xlfn.TEXTBEFORE(runRBA_RBA_fluxes[[#This Row],[rxn]],"-"&amp;runRBA_RBA_fluxes[[#This Row],[enz]],-1),"_",-1)</f>
        <v>#N/A</v>
      </c>
      <c r="H1833" t="str">
        <f>_xlfn.TEXTAFTER(runRBA_RBA_fluxes[[#This Row],[rxn]],"-",-1)</f>
        <v>YNL178W</v>
      </c>
      <c r="I1833" s="1" t="e">
        <f>IF(runRBA_RBA_fluxes[[#This Row],[dir]]="REV",-runRBA_RBA_fluxes[[#This Row],[ub]],runRBA_RBA_fluxes[[#This Row],[lb]])</f>
        <v>#N/A</v>
      </c>
      <c r="J1833" s="1" t="e">
        <f>IF(runRBA_RBA_fluxes[[#This Row],[dir]]="REV",-runRBA_RBA_fluxes[[#This Row],[lb]],runRBA_RBA_fluxes[[#This Row],[ub]])</f>
        <v>#N/A</v>
      </c>
      <c r="K1833" s="1" t="e">
        <f>IF(runRBA_RBA_fluxes[[#This Row],[dir]]="REV",-1,1)*runRBA_RBA_fluxes[[#This Row],[flux]]</f>
        <v>#N/A</v>
      </c>
      <c r="L1833" s="1" t="b">
        <f>NOT(ISERROR(IF(runRBA_RBA_fluxes[[#This Row],[tag]]="RXN",MATCH(runRBA_RBA_fluxes[[#This Row],[rxn_base_id]],fba_fluxes[rxn],0),0)))</f>
        <v>1</v>
      </c>
    </row>
    <row r="1834" spans="1:12" x14ac:dyDescent="0.2">
      <c r="A1834" s="1" t="s">
        <v>1143</v>
      </c>
      <c r="B1834">
        <v>6.8474455620900002E-3</v>
      </c>
      <c r="C1834">
        <v>0</v>
      </c>
      <c r="D1834">
        <v>1000.0000000000001</v>
      </c>
      <c r="E1834" t="str">
        <f>_xlfn.TEXTBEFORE(runRBA_RBA_fluxes[[#This Row],[rxn]],"-")</f>
        <v>RXN</v>
      </c>
      <c r="F1834" t="str">
        <f>IFERROR(_xlfn.TEXTAFTER(_xlfn.TEXTBEFORE(runRBA_RBA_fluxes[[#This Row],[rxn]],"_"&amp;runRBA_RBA_fluxes[[#This Row],[dir]]&amp;"-",-1),runRBA_RBA_fluxes[[#This Row],[tag]]&amp;"-"),"")</f>
        <v>MEVK1_c</v>
      </c>
      <c r="G1834" t="str">
        <f>_xlfn.TEXTAFTER(_xlfn.TEXTBEFORE(runRBA_RBA_fluxes[[#This Row],[rxn]],"-"&amp;runRBA_RBA_fluxes[[#This Row],[enz]],-1),"_",-1)</f>
        <v>FWD</v>
      </c>
      <c r="H1834" t="str">
        <f>_xlfn.TEXTAFTER(runRBA_RBA_fluxes[[#This Row],[rxn]],"-",-1)</f>
        <v>YMR208W</v>
      </c>
      <c r="I1834" s="1">
        <f>IF(runRBA_RBA_fluxes[[#This Row],[dir]]="REV",-runRBA_RBA_fluxes[[#This Row],[ub]],runRBA_RBA_fluxes[[#This Row],[lb]])</f>
        <v>0</v>
      </c>
      <c r="J1834" s="1">
        <f>IF(runRBA_RBA_fluxes[[#This Row],[dir]]="REV",-runRBA_RBA_fluxes[[#This Row],[lb]],runRBA_RBA_fluxes[[#This Row],[ub]])</f>
        <v>1000.0000000000001</v>
      </c>
      <c r="K1834" s="1">
        <f>IF(runRBA_RBA_fluxes[[#This Row],[dir]]="REV",-1,1)*runRBA_RBA_fluxes[[#This Row],[flux]]</f>
        <v>6.8474455620900002E-3</v>
      </c>
      <c r="L1834" s="1" t="b">
        <f>NOT(ISERROR(IF(runRBA_RBA_fluxes[[#This Row],[tag]]="RXN",MATCH(runRBA_RBA_fluxes[[#This Row],[rxn_base_id]],fba_fluxes[rxn],0),0)))</f>
        <v>1</v>
      </c>
    </row>
    <row r="1835" spans="1:12" hidden="1" x14ac:dyDescent="0.2">
      <c r="A1835" s="1" t="s">
        <v>2490</v>
      </c>
      <c r="B1835">
        <v>2.1745302000000001E-8</v>
      </c>
      <c r="C1835">
        <v>0</v>
      </c>
      <c r="D1835">
        <v>1000.0000000000001</v>
      </c>
      <c r="E1835" t="str">
        <f>_xlfn.TEXTBEFORE(runRBA_RBA_fluxes[[#This Row],[rxn]],"-")</f>
        <v>PROSYN</v>
      </c>
      <c r="F1835" t="str">
        <f>IFERROR(_xlfn.TEXTAFTER(_xlfn.TEXTBEFORE(runRBA_RBA_fluxes[[#This Row],[rxn]],"_"&amp;runRBA_RBA_fluxes[[#This Row],[dir]]&amp;"-",-1),runRBA_RBA_fluxes[[#This Row],[tag]]&amp;"-"),"")</f>
        <v/>
      </c>
      <c r="G1835" t="e">
        <f>_xlfn.TEXTAFTER(_xlfn.TEXTBEFORE(runRBA_RBA_fluxes[[#This Row],[rxn]],"-"&amp;runRBA_RBA_fluxes[[#This Row],[enz]],-1),"_",-1)</f>
        <v>#N/A</v>
      </c>
      <c r="H1835" t="str">
        <f>_xlfn.TEXTAFTER(runRBA_RBA_fluxes[[#This Row],[rxn]],"-",-1)</f>
        <v>YDR408C</v>
      </c>
      <c r="I1835" s="1" t="e">
        <f>IF(runRBA_RBA_fluxes[[#This Row],[dir]]="REV",-runRBA_RBA_fluxes[[#This Row],[ub]],runRBA_RBA_fluxes[[#This Row],[lb]])</f>
        <v>#N/A</v>
      </c>
      <c r="J1835" s="1" t="e">
        <f>IF(runRBA_RBA_fluxes[[#This Row],[dir]]="REV",-runRBA_RBA_fluxes[[#This Row],[lb]],runRBA_RBA_fluxes[[#This Row],[ub]])</f>
        <v>#N/A</v>
      </c>
      <c r="K1835" s="1" t="e">
        <f>IF(runRBA_RBA_fluxes[[#This Row],[dir]]="REV",-1,1)*runRBA_RBA_fluxes[[#This Row],[flux]]</f>
        <v>#N/A</v>
      </c>
      <c r="L1835" s="1" t="b">
        <f>NOT(ISERROR(IF(runRBA_RBA_fluxes[[#This Row],[tag]]="RXN",MATCH(runRBA_RBA_fluxes[[#This Row],[rxn_base_id]],fba_fluxes[rxn],0),0)))</f>
        <v>1</v>
      </c>
    </row>
    <row r="1836" spans="1:12" hidden="1" x14ac:dyDescent="0.2">
      <c r="A1836" s="1" t="s">
        <v>2491</v>
      </c>
      <c r="B1836">
        <v>9.0542968999999999E-8</v>
      </c>
      <c r="C1836">
        <v>0</v>
      </c>
      <c r="D1836">
        <v>1000.0000000000001</v>
      </c>
      <c r="E1836" t="str">
        <f>_xlfn.TEXTBEFORE(runRBA_RBA_fluxes[[#This Row],[rxn]],"-")</f>
        <v>PROSYN</v>
      </c>
      <c r="F1836" t="str">
        <f>IFERROR(_xlfn.TEXTAFTER(_xlfn.TEXTBEFORE(runRBA_RBA_fluxes[[#This Row],[rxn]],"_"&amp;runRBA_RBA_fluxes[[#This Row],[dir]]&amp;"-",-1),runRBA_RBA_fluxes[[#This Row],[tag]]&amp;"-"),"")</f>
        <v/>
      </c>
      <c r="G1836" t="e">
        <f>_xlfn.TEXTAFTER(_xlfn.TEXTBEFORE(runRBA_RBA_fluxes[[#This Row],[rxn]],"-"&amp;runRBA_RBA_fluxes[[#This Row],[enz]],-1),"_",-1)</f>
        <v>#N/A</v>
      </c>
      <c r="H1836" t="str">
        <f>_xlfn.TEXTAFTER(runRBA_RBA_fluxes[[#This Row],[rxn]],"-",-1)</f>
        <v>YOR158W</v>
      </c>
      <c r="I1836" s="1" t="e">
        <f>IF(runRBA_RBA_fluxes[[#This Row],[dir]]="REV",-runRBA_RBA_fluxes[[#This Row],[ub]],runRBA_RBA_fluxes[[#This Row],[lb]])</f>
        <v>#N/A</v>
      </c>
      <c r="J1836" s="1" t="e">
        <f>IF(runRBA_RBA_fluxes[[#This Row],[dir]]="REV",-runRBA_RBA_fluxes[[#This Row],[lb]],runRBA_RBA_fluxes[[#This Row],[ub]])</f>
        <v>#N/A</v>
      </c>
      <c r="K1836" s="1" t="e">
        <f>IF(runRBA_RBA_fluxes[[#This Row],[dir]]="REV",-1,1)*runRBA_RBA_fluxes[[#This Row],[flux]]</f>
        <v>#N/A</v>
      </c>
      <c r="L1836" s="1" t="b">
        <f>NOT(ISERROR(IF(runRBA_RBA_fluxes[[#This Row],[tag]]="RXN",MATCH(runRBA_RBA_fluxes[[#This Row],[rxn_base_id]],fba_fluxes[rxn],0),0)))</f>
        <v>1</v>
      </c>
    </row>
    <row r="1837" spans="1:12" x14ac:dyDescent="0.2">
      <c r="A1837" s="1" t="s">
        <v>1145</v>
      </c>
      <c r="B1837">
        <v>1000.0000000000001</v>
      </c>
      <c r="C1837">
        <v>0</v>
      </c>
      <c r="D1837">
        <v>1000.0000000000001</v>
      </c>
      <c r="E1837" t="str">
        <f>_xlfn.TEXTBEFORE(runRBA_RBA_fluxes[[#This Row],[rxn]],"-")</f>
        <v>RXN</v>
      </c>
      <c r="F1837" t="str">
        <f>IFERROR(_xlfn.TEXTAFTER(_xlfn.TEXTBEFORE(runRBA_RBA_fluxes[[#This Row],[rxn]],"_"&amp;runRBA_RBA_fluxes[[#This Row],[dir]]&amp;"-",-1),runRBA_RBA_fluxes[[#This Row],[tag]]&amp;"-"),"")</f>
        <v>AKGt_c_e</v>
      </c>
      <c r="G1837" t="str">
        <f>_xlfn.TEXTAFTER(_xlfn.TEXTBEFORE(runRBA_RBA_fluxes[[#This Row],[rxn]],"-"&amp;runRBA_RBA_fluxes[[#This Row],[enz]],-1),"_",-1)</f>
        <v>REV</v>
      </c>
      <c r="H1837" t="str">
        <f>_xlfn.TEXTAFTER(runRBA_RBA_fluxes[[#This Row],[rxn]],"-",-1)</f>
        <v>SPONT</v>
      </c>
      <c r="I1837" s="1">
        <f>IF(runRBA_RBA_fluxes[[#This Row],[dir]]="REV",-runRBA_RBA_fluxes[[#This Row],[ub]],runRBA_RBA_fluxes[[#This Row],[lb]])</f>
        <v>-1000.0000000000001</v>
      </c>
      <c r="J1837" s="1">
        <f>IF(runRBA_RBA_fluxes[[#This Row],[dir]]="REV",-runRBA_RBA_fluxes[[#This Row],[lb]],runRBA_RBA_fluxes[[#This Row],[ub]])</f>
        <v>0</v>
      </c>
      <c r="K1837" s="1">
        <f>IF(runRBA_RBA_fluxes[[#This Row],[dir]]="REV",-1,1)*runRBA_RBA_fluxes[[#This Row],[flux]]</f>
        <v>-1000.0000000000001</v>
      </c>
      <c r="L1837" s="1" t="b">
        <f>NOT(ISERROR(IF(runRBA_RBA_fluxes[[#This Row],[tag]]="RXN",MATCH(runRBA_RBA_fluxes[[#This Row],[rxn_base_id]],fba_fluxes[rxn],0),0)))</f>
        <v>1</v>
      </c>
    </row>
    <row r="1838" spans="1:12" x14ac:dyDescent="0.2">
      <c r="A1838" s="1" t="s">
        <v>1147</v>
      </c>
      <c r="B1838">
        <v>3.6761438331699999E-4</v>
      </c>
      <c r="C1838">
        <v>0</v>
      </c>
      <c r="D1838">
        <v>1000.0000000000001</v>
      </c>
      <c r="E1838" t="str">
        <f>_xlfn.TEXTBEFORE(runRBA_RBA_fluxes[[#This Row],[rxn]],"-")</f>
        <v>RXN</v>
      </c>
      <c r="F1838" t="str">
        <f>IFERROR(_xlfn.TEXTAFTER(_xlfn.TEXTBEFORE(runRBA_RBA_fluxes[[#This Row],[rxn]],"_"&amp;runRBA_RBA_fluxes[[#This Row],[dir]]&amp;"-",-1),runRBA_RBA_fluxes[[#This Row],[tag]]&amp;"-"),"")</f>
        <v>INOSTt_c_rm</v>
      </c>
      <c r="G1838" t="str">
        <f>_xlfn.TEXTAFTER(_xlfn.TEXTBEFORE(runRBA_RBA_fluxes[[#This Row],[rxn]],"-"&amp;runRBA_RBA_fluxes[[#This Row],[enz]],-1),"_",-1)</f>
        <v>FWD</v>
      </c>
      <c r="H1838" t="str">
        <f>_xlfn.TEXTAFTER(runRBA_RBA_fluxes[[#This Row],[rxn]],"-",-1)</f>
        <v>SPONT</v>
      </c>
      <c r="I1838" s="1">
        <f>IF(runRBA_RBA_fluxes[[#This Row],[dir]]="REV",-runRBA_RBA_fluxes[[#This Row],[ub]],runRBA_RBA_fluxes[[#This Row],[lb]])</f>
        <v>0</v>
      </c>
      <c r="J1838" s="1">
        <f>IF(runRBA_RBA_fluxes[[#This Row],[dir]]="REV",-runRBA_RBA_fluxes[[#This Row],[lb]],runRBA_RBA_fluxes[[#This Row],[ub]])</f>
        <v>1000.0000000000001</v>
      </c>
      <c r="K1838" s="1">
        <f>IF(runRBA_RBA_fluxes[[#This Row],[dir]]="REV",-1,1)*runRBA_RBA_fluxes[[#This Row],[flux]]</f>
        <v>3.6761438331699999E-4</v>
      </c>
      <c r="L1838" s="1" t="b">
        <f>NOT(ISERROR(IF(runRBA_RBA_fluxes[[#This Row],[tag]]="RXN",MATCH(runRBA_RBA_fluxes[[#This Row],[rxn_base_id]],fba_fluxes[rxn],0),0)))</f>
        <v>1</v>
      </c>
    </row>
    <row r="1839" spans="1:12" hidden="1" x14ac:dyDescent="0.2">
      <c r="A1839" s="1" t="s">
        <v>2492</v>
      </c>
      <c r="B1839">
        <v>1.1910735300000001E-7</v>
      </c>
      <c r="C1839">
        <v>0</v>
      </c>
      <c r="D1839">
        <v>1000.0000000000001</v>
      </c>
      <c r="E1839" t="str">
        <f>_xlfn.TEXTBEFORE(runRBA_RBA_fluxes[[#This Row],[rxn]],"-")</f>
        <v>PROSYN</v>
      </c>
      <c r="F1839" t="str">
        <f>IFERROR(_xlfn.TEXTAFTER(_xlfn.TEXTBEFORE(runRBA_RBA_fluxes[[#This Row],[rxn]],"_"&amp;runRBA_RBA_fluxes[[#This Row],[dir]]&amp;"-",-1),runRBA_RBA_fluxes[[#This Row],[tag]]&amp;"-"),"")</f>
        <v/>
      </c>
      <c r="G1839" t="e">
        <f>_xlfn.TEXTAFTER(_xlfn.TEXTBEFORE(runRBA_RBA_fluxes[[#This Row],[rxn]],"-"&amp;runRBA_RBA_fluxes[[#This Row],[enz]],-1),"_",-1)</f>
        <v>#N/A</v>
      </c>
      <c r="H1839" t="str">
        <f>_xlfn.TEXTAFTER(runRBA_RBA_fluxes[[#This Row],[rxn]],"-",-1)</f>
        <v>YBR084W</v>
      </c>
      <c r="I1839" s="1" t="e">
        <f>IF(runRBA_RBA_fluxes[[#This Row],[dir]]="REV",-runRBA_RBA_fluxes[[#This Row],[ub]],runRBA_RBA_fluxes[[#This Row],[lb]])</f>
        <v>#N/A</v>
      </c>
      <c r="J1839" s="1" t="e">
        <f>IF(runRBA_RBA_fluxes[[#This Row],[dir]]="REV",-runRBA_RBA_fluxes[[#This Row],[lb]],runRBA_RBA_fluxes[[#This Row],[ub]])</f>
        <v>#N/A</v>
      </c>
      <c r="K1839" s="1" t="e">
        <f>IF(runRBA_RBA_fluxes[[#This Row],[dir]]="REV",-1,1)*runRBA_RBA_fluxes[[#This Row],[flux]]</f>
        <v>#N/A</v>
      </c>
      <c r="L1839" s="1" t="b">
        <f>NOT(ISERROR(IF(runRBA_RBA_fluxes[[#This Row],[tag]]="RXN",MATCH(runRBA_RBA_fluxes[[#This Row],[rxn_base_id]],fba_fluxes[rxn],0),0)))</f>
        <v>1</v>
      </c>
    </row>
    <row r="1840" spans="1:12" hidden="1" x14ac:dyDescent="0.2">
      <c r="A1840" s="1" t="s">
        <v>2493</v>
      </c>
      <c r="B1840">
        <v>9.3634993999999996E-8</v>
      </c>
      <c r="C1840">
        <v>0</v>
      </c>
      <c r="D1840">
        <v>1000.0000000000001</v>
      </c>
      <c r="E1840" t="str">
        <f>_xlfn.TEXTBEFORE(runRBA_RBA_fluxes[[#This Row],[rxn]],"-")</f>
        <v>ENZLOAD</v>
      </c>
      <c r="F1840" t="str">
        <f>IFERROR(_xlfn.TEXTAFTER(_xlfn.TEXTBEFORE(runRBA_RBA_fluxes[[#This Row],[rxn]],"_"&amp;runRBA_RBA_fluxes[[#This Row],[dir]]&amp;"-",-1),runRBA_RBA_fluxes[[#This Row],[tag]]&amp;"-"),"")</f>
        <v>GF6PTA_c</v>
      </c>
      <c r="G1840" t="str">
        <f>_xlfn.TEXTAFTER(_xlfn.TEXTBEFORE(runRBA_RBA_fluxes[[#This Row],[rxn]],"-"&amp;runRBA_RBA_fluxes[[#This Row],[enz]],-1),"_",-1)</f>
        <v>FWD</v>
      </c>
      <c r="H1840" t="str">
        <f>_xlfn.TEXTAFTER(runRBA_RBA_fluxes[[#This Row],[rxn]],"-",-1)</f>
        <v>YKL104C</v>
      </c>
      <c r="I1840" s="1">
        <f>IF(runRBA_RBA_fluxes[[#This Row],[dir]]="REV",-runRBA_RBA_fluxes[[#This Row],[ub]],runRBA_RBA_fluxes[[#This Row],[lb]])</f>
        <v>0</v>
      </c>
      <c r="J1840" s="1">
        <f>IF(runRBA_RBA_fluxes[[#This Row],[dir]]="REV",-runRBA_RBA_fluxes[[#This Row],[lb]],runRBA_RBA_fluxes[[#This Row],[ub]])</f>
        <v>1000.0000000000001</v>
      </c>
      <c r="K1840" s="1">
        <f>IF(runRBA_RBA_fluxes[[#This Row],[dir]]="REV",-1,1)*runRBA_RBA_fluxes[[#This Row],[flux]]</f>
        <v>9.3634993999999996E-8</v>
      </c>
      <c r="L1840" s="1" t="b">
        <f>NOT(ISERROR(IF(runRBA_RBA_fluxes[[#This Row],[tag]]="RXN",MATCH(runRBA_RBA_fluxes[[#This Row],[rxn_base_id]],fba_fluxes[rxn],0),0)))</f>
        <v>1</v>
      </c>
    </row>
    <row r="1841" spans="1:12" hidden="1" x14ac:dyDescent="0.2">
      <c r="A1841" s="1" t="s">
        <v>2494</v>
      </c>
      <c r="B1841">
        <v>6.8000144999999997E-8</v>
      </c>
      <c r="C1841">
        <v>0</v>
      </c>
      <c r="D1841">
        <v>1000.0000000000001</v>
      </c>
      <c r="E1841" t="str">
        <f>_xlfn.TEXTBEFORE(runRBA_RBA_fluxes[[#This Row],[rxn]],"-")</f>
        <v>ENZSYN</v>
      </c>
      <c r="F1841" t="str">
        <f>IFERROR(_xlfn.TEXTAFTER(_xlfn.TEXTBEFORE(runRBA_RBA_fluxes[[#This Row],[rxn]],"_"&amp;runRBA_RBA_fluxes[[#This Row],[dir]]&amp;"-",-1),runRBA_RBA_fluxes[[#This Row],[tag]]&amp;"-"),"")</f>
        <v/>
      </c>
      <c r="G1841" t="e">
        <f>_xlfn.TEXTAFTER(_xlfn.TEXTBEFORE(runRBA_RBA_fluxes[[#This Row],[rxn]],"-"&amp;runRBA_RBA_fluxes[[#This Row],[enz]],-1),"_",-1)</f>
        <v>#N/A</v>
      </c>
      <c r="H1841" t="str">
        <f>_xlfn.TEXTAFTER(runRBA_RBA_fluxes[[#This Row],[rxn]],"-",-1)</f>
        <v>YGR208W</v>
      </c>
      <c r="I1841" s="1" t="e">
        <f>IF(runRBA_RBA_fluxes[[#This Row],[dir]]="REV",-runRBA_RBA_fluxes[[#This Row],[ub]],runRBA_RBA_fluxes[[#This Row],[lb]])</f>
        <v>#N/A</v>
      </c>
      <c r="J1841" s="1" t="e">
        <f>IF(runRBA_RBA_fluxes[[#This Row],[dir]]="REV",-runRBA_RBA_fluxes[[#This Row],[lb]],runRBA_RBA_fluxes[[#This Row],[ub]])</f>
        <v>#N/A</v>
      </c>
      <c r="K1841" s="1" t="e">
        <f>IF(runRBA_RBA_fluxes[[#This Row],[dir]]="REV",-1,1)*runRBA_RBA_fluxes[[#This Row],[flux]]</f>
        <v>#N/A</v>
      </c>
      <c r="L1841" s="1" t="b">
        <f>NOT(ISERROR(IF(runRBA_RBA_fluxes[[#This Row],[tag]]="RXN",MATCH(runRBA_RBA_fluxes[[#This Row],[rxn_base_id]],fba_fluxes[rxn],0),0)))</f>
        <v>1</v>
      </c>
    </row>
    <row r="1842" spans="1:12" hidden="1" x14ac:dyDescent="0.2">
      <c r="A1842" s="1" t="s">
        <v>2495</v>
      </c>
      <c r="B1842">
        <v>9.0542968999999999E-8</v>
      </c>
      <c r="C1842">
        <v>0</v>
      </c>
      <c r="D1842">
        <v>1000.0000000000001</v>
      </c>
      <c r="E1842" t="str">
        <f>_xlfn.TEXTBEFORE(runRBA_RBA_fluxes[[#This Row],[rxn]],"-")</f>
        <v>PROSYN</v>
      </c>
      <c r="F1842" t="str">
        <f>IFERROR(_xlfn.TEXTAFTER(_xlfn.TEXTBEFORE(runRBA_RBA_fluxes[[#This Row],[rxn]],"_"&amp;runRBA_RBA_fluxes[[#This Row],[dir]]&amp;"-",-1),runRBA_RBA_fluxes[[#This Row],[tag]]&amp;"-"),"")</f>
        <v/>
      </c>
      <c r="G1842" t="e">
        <f>_xlfn.TEXTAFTER(_xlfn.TEXTBEFORE(runRBA_RBA_fluxes[[#This Row],[rxn]],"-"&amp;runRBA_RBA_fluxes[[#This Row],[enz]],-1),"_",-1)</f>
        <v>#N/A</v>
      </c>
      <c r="H1842" t="str">
        <f>_xlfn.TEXTAFTER(runRBA_RBA_fluxes[[#This Row],[rxn]],"-",-1)</f>
        <v>YGR165W</v>
      </c>
      <c r="I1842" s="1" t="e">
        <f>IF(runRBA_RBA_fluxes[[#This Row],[dir]]="REV",-runRBA_RBA_fluxes[[#This Row],[ub]],runRBA_RBA_fluxes[[#This Row],[lb]])</f>
        <v>#N/A</v>
      </c>
      <c r="J1842" s="1" t="e">
        <f>IF(runRBA_RBA_fluxes[[#This Row],[dir]]="REV",-runRBA_RBA_fluxes[[#This Row],[lb]],runRBA_RBA_fluxes[[#This Row],[ub]])</f>
        <v>#N/A</v>
      </c>
      <c r="K1842" s="1" t="e">
        <f>IF(runRBA_RBA_fluxes[[#This Row],[dir]]="REV",-1,1)*runRBA_RBA_fluxes[[#This Row],[flux]]</f>
        <v>#N/A</v>
      </c>
      <c r="L1842" s="1" t="b">
        <f>NOT(ISERROR(IF(runRBA_RBA_fluxes[[#This Row],[tag]]="RXN",MATCH(runRBA_RBA_fluxes[[#This Row],[rxn_base_id]],fba_fluxes[rxn],0),0)))</f>
        <v>1</v>
      </c>
    </row>
    <row r="1843" spans="1:12" hidden="1" x14ac:dyDescent="0.2">
      <c r="A1843" s="1" t="s">
        <v>2496</v>
      </c>
      <c r="B1843">
        <v>7.47137969E-7</v>
      </c>
      <c r="C1843">
        <v>0</v>
      </c>
      <c r="D1843">
        <v>1000.0000000000001</v>
      </c>
      <c r="E1843" t="str">
        <f>_xlfn.TEXTBEFORE(runRBA_RBA_fluxes[[#This Row],[rxn]],"-")</f>
        <v>RIBOSUBSYN</v>
      </c>
      <c r="F1843" t="str">
        <f>IFERROR(_xlfn.TEXTAFTER(_xlfn.TEXTBEFORE(runRBA_RBA_fluxes[[#This Row],[rxn]],"_"&amp;runRBA_RBA_fluxes[[#This Row],[dir]]&amp;"-",-1),runRBA_RBA_fluxes[[#This Row],[tag]]&amp;"-"),"")</f>
        <v/>
      </c>
      <c r="G1843" t="e">
        <f>_xlfn.TEXTAFTER(_xlfn.TEXTBEFORE(runRBA_RBA_fluxes[[#This Row],[rxn]],"-"&amp;runRBA_RBA_fluxes[[#This Row],[enz]],-1),"_",-1)</f>
        <v>#N/A</v>
      </c>
      <c r="H1843" t="str">
        <f>_xlfn.TEXTAFTER(runRBA_RBA_fluxes[[#This Row],[rxn]],"-",-1)</f>
        <v>YIL148W</v>
      </c>
      <c r="I1843" s="1" t="e">
        <f>IF(runRBA_RBA_fluxes[[#This Row],[dir]]="REV",-runRBA_RBA_fluxes[[#This Row],[ub]],runRBA_RBA_fluxes[[#This Row],[lb]])</f>
        <v>#N/A</v>
      </c>
      <c r="J1843" s="1" t="e">
        <f>IF(runRBA_RBA_fluxes[[#This Row],[dir]]="REV",-runRBA_RBA_fluxes[[#This Row],[lb]],runRBA_RBA_fluxes[[#This Row],[ub]])</f>
        <v>#N/A</v>
      </c>
      <c r="K1843" s="1" t="e">
        <f>IF(runRBA_RBA_fluxes[[#This Row],[dir]]="REV",-1,1)*runRBA_RBA_fluxes[[#This Row],[flux]]</f>
        <v>#N/A</v>
      </c>
      <c r="L1843" s="1" t="b">
        <f>NOT(ISERROR(IF(runRBA_RBA_fluxes[[#This Row],[tag]]="RXN",MATCH(runRBA_RBA_fluxes[[#This Row],[rxn_base_id]],fba_fluxes[rxn],0),0)))</f>
        <v>1</v>
      </c>
    </row>
    <row r="1844" spans="1:12" hidden="1" x14ac:dyDescent="0.2">
      <c r="A1844" s="1" t="s">
        <v>2497</v>
      </c>
      <c r="B1844">
        <v>7.5406589E-8</v>
      </c>
      <c r="C1844">
        <v>0</v>
      </c>
      <c r="D1844">
        <v>1000.0000000000001</v>
      </c>
      <c r="E1844" t="str">
        <f>_xlfn.TEXTBEFORE(runRBA_RBA_fluxes[[#This Row],[rxn]],"-")</f>
        <v>PROSYN</v>
      </c>
      <c r="F1844" t="str">
        <f>IFERROR(_xlfn.TEXTAFTER(_xlfn.TEXTBEFORE(runRBA_RBA_fluxes[[#This Row],[rxn]],"_"&amp;runRBA_RBA_fluxes[[#This Row],[dir]]&amp;"-",-1),runRBA_RBA_fluxes[[#This Row],[tag]]&amp;"-"),"")</f>
        <v/>
      </c>
      <c r="G1844" t="e">
        <f>_xlfn.TEXTAFTER(_xlfn.TEXTBEFORE(runRBA_RBA_fluxes[[#This Row],[rxn]],"-"&amp;runRBA_RBA_fluxes[[#This Row],[enz]],-1),"_",-1)</f>
        <v>#N/A</v>
      </c>
      <c r="H1844" t="str">
        <f>_xlfn.TEXTAFTER(runRBA_RBA_fluxes[[#This Row],[rxn]],"-",-1)</f>
        <v>YBR291C</v>
      </c>
      <c r="I1844" s="1" t="e">
        <f>IF(runRBA_RBA_fluxes[[#This Row],[dir]]="REV",-runRBA_RBA_fluxes[[#This Row],[ub]],runRBA_RBA_fluxes[[#This Row],[lb]])</f>
        <v>#N/A</v>
      </c>
      <c r="J1844" s="1" t="e">
        <f>IF(runRBA_RBA_fluxes[[#This Row],[dir]]="REV",-runRBA_RBA_fluxes[[#This Row],[lb]],runRBA_RBA_fluxes[[#This Row],[ub]])</f>
        <v>#N/A</v>
      </c>
      <c r="K1844" s="1" t="e">
        <f>IF(runRBA_RBA_fluxes[[#This Row],[dir]]="REV",-1,1)*runRBA_RBA_fluxes[[#This Row],[flux]]</f>
        <v>#N/A</v>
      </c>
      <c r="L1844" s="1" t="b">
        <f>NOT(ISERROR(IF(runRBA_RBA_fluxes[[#This Row],[tag]]="RXN",MATCH(runRBA_RBA_fluxes[[#This Row],[rxn_base_id]],fba_fluxes[rxn],0),0)))</f>
        <v>1</v>
      </c>
    </row>
    <row r="1845" spans="1:12" hidden="1" x14ac:dyDescent="0.2">
      <c r="A1845" s="1" t="s">
        <v>2498</v>
      </c>
      <c r="B1845">
        <v>1.8731128049E-5</v>
      </c>
      <c r="C1845">
        <v>0</v>
      </c>
      <c r="D1845">
        <v>1000.0000000000001</v>
      </c>
      <c r="E1845" t="str">
        <f>_xlfn.TEXTBEFORE(runRBA_RBA_fluxes[[#This Row],[rxn]],"-")</f>
        <v>PROSYN</v>
      </c>
      <c r="F1845" t="str">
        <f>IFERROR(_xlfn.TEXTAFTER(_xlfn.TEXTBEFORE(runRBA_RBA_fluxes[[#This Row],[rxn]],"_"&amp;runRBA_RBA_fluxes[[#This Row],[dir]]&amp;"-",-1),runRBA_RBA_fluxes[[#This Row],[tag]]&amp;"-"),"")</f>
        <v/>
      </c>
      <c r="G1845" t="e">
        <f>_xlfn.TEXTAFTER(_xlfn.TEXTBEFORE(runRBA_RBA_fluxes[[#This Row],[rxn]],"-"&amp;runRBA_RBA_fluxes[[#This Row],[enz]],-1),"_",-1)</f>
        <v>#N/A</v>
      </c>
      <c r="H1845" t="str">
        <f>_xlfn.TEXTAFTER(runRBA_RBA_fluxes[[#This Row],[rxn]],"-",-1)</f>
        <v>YDR298C</v>
      </c>
      <c r="I1845" s="1" t="e">
        <f>IF(runRBA_RBA_fluxes[[#This Row],[dir]]="REV",-runRBA_RBA_fluxes[[#This Row],[ub]],runRBA_RBA_fluxes[[#This Row],[lb]])</f>
        <v>#N/A</v>
      </c>
      <c r="J1845" s="1" t="e">
        <f>IF(runRBA_RBA_fluxes[[#This Row],[dir]]="REV",-runRBA_RBA_fluxes[[#This Row],[lb]],runRBA_RBA_fluxes[[#This Row],[ub]])</f>
        <v>#N/A</v>
      </c>
      <c r="K1845" s="1" t="e">
        <f>IF(runRBA_RBA_fluxes[[#This Row],[dir]]="REV",-1,1)*runRBA_RBA_fluxes[[#This Row],[flux]]</f>
        <v>#N/A</v>
      </c>
      <c r="L1845" s="1" t="b">
        <f>NOT(ISERROR(IF(runRBA_RBA_fluxes[[#This Row],[tag]]="RXN",MATCH(runRBA_RBA_fluxes[[#This Row],[rxn_base_id]],fba_fluxes[rxn],0),0)))</f>
        <v>1</v>
      </c>
    </row>
    <row r="1846" spans="1:12" hidden="1" x14ac:dyDescent="0.2">
      <c r="A1846" s="1" t="s">
        <v>2499</v>
      </c>
      <c r="B1846">
        <v>0</v>
      </c>
      <c r="C1846">
        <v>0</v>
      </c>
      <c r="D1846">
        <v>1000.0000000000001</v>
      </c>
      <c r="E1846" t="str">
        <f>_xlfn.TEXTBEFORE(runRBA_RBA_fluxes[[#This Row],[rxn]],"-")</f>
        <v>PROSYN</v>
      </c>
      <c r="F1846" t="str">
        <f>IFERROR(_xlfn.TEXTAFTER(_xlfn.TEXTBEFORE(runRBA_RBA_fluxes[[#This Row],[rxn]],"_"&amp;runRBA_RBA_fluxes[[#This Row],[dir]]&amp;"-",-1),runRBA_RBA_fluxes[[#This Row],[tag]]&amp;"-"),"")</f>
        <v/>
      </c>
      <c r="G1846" t="e">
        <f>_xlfn.TEXTAFTER(_xlfn.TEXTBEFORE(runRBA_RBA_fluxes[[#This Row],[rxn]],"-"&amp;runRBA_RBA_fluxes[[#This Row],[enz]],-1),"_",-1)</f>
        <v>#N/A</v>
      </c>
      <c r="H1846" t="str">
        <f>_xlfn.TEXTAFTER(runRBA_RBA_fluxes[[#This Row],[rxn]],"-",-1)</f>
        <v>YPL252C</v>
      </c>
      <c r="I1846" s="1" t="e">
        <f>IF(runRBA_RBA_fluxes[[#This Row],[dir]]="REV",-runRBA_RBA_fluxes[[#This Row],[ub]],runRBA_RBA_fluxes[[#This Row],[lb]])</f>
        <v>#N/A</v>
      </c>
      <c r="J1846" s="1" t="e">
        <f>IF(runRBA_RBA_fluxes[[#This Row],[dir]]="REV",-runRBA_RBA_fluxes[[#This Row],[lb]],runRBA_RBA_fluxes[[#This Row],[ub]])</f>
        <v>#N/A</v>
      </c>
      <c r="K1846" s="1" t="e">
        <f>IF(runRBA_RBA_fluxes[[#This Row],[dir]]="REV",-1,1)*runRBA_RBA_fluxes[[#This Row],[flux]]</f>
        <v>#N/A</v>
      </c>
      <c r="L1846" s="1" t="b">
        <f>NOT(ISERROR(IF(runRBA_RBA_fluxes[[#This Row],[tag]]="RXN",MATCH(runRBA_RBA_fluxes[[#This Row],[rxn_base_id]],fba_fluxes[rxn],0),0)))</f>
        <v>1</v>
      </c>
    </row>
    <row r="1847" spans="1:12" x14ac:dyDescent="0.2">
      <c r="A1847" s="1" t="s">
        <v>1148</v>
      </c>
      <c r="B1847">
        <v>9.9965685711183E-2</v>
      </c>
      <c r="C1847">
        <v>0</v>
      </c>
      <c r="D1847">
        <v>1000.0000000000001</v>
      </c>
      <c r="E1847" t="str">
        <f>_xlfn.TEXTBEFORE(runRBA_RBA_fluxes[[#This Row],[rxn]],"-")</f>
        <v>RXN</v>
      </c>
      <c r="F1847" t="str">
        <f>IFERROR(_xlfn.TEXTAFTER(_xlfn.TEXTBEFORE(runRBA_RBA_fluxes[[#This Row],[rxn]],"_"&amp;runRBA_RBA_fluxes[[#This Row],[dir]]&amp;"-",-1),runRBA_RBA_fluxes[[#This Row],[tag]]&amp;"-"),"")</f>
        <v>ALDD2y_c</v>
      </c>
      <c r="G1847" t="str">
        <f>_xlfn.TEXTAFTER(_xlfn.TEXTBEFORE(runRBA_RBA_fluxes[[#This Row],[rxn]],"-"&amp;runRBA_RBA_fluxes[[#This Row],[enz]],-1),"_",-1)</f>
        <v>FWD</v>
      </c>
      <c r="H1847" t="str">
        <f>_xlfn.TEXTAFTER(runRBA_RBA_fluxes[[#This Row],[rxn]],"-",-1)</f>
        <v>YPL061W</v>
      </c>
      <c r="I1847" s="1">
        <f>IF(runRBA_RBA_fluxes[[#This Row],[dir]]="REV",-runRBA_RBA_fluxes[[#This Row],[ub]],runRBA_RBA_fluxes[[#This Row],[lb]])</f>
        <v>0</v>
      </c>
      <c r="J1847" s="1">
        <f>IF(runRBA_RBA_fluxes[[#This Row],[dir]]="REV",-runRBA_RBA_fluxes[[#This Row],[lb]],runRBA_RBA_fluxes[[#This Row],[ub]])</f>
        <v>1000.0000000000001</v>
      </c>
      <c r="K1847" s="1">
        <f>IF(runRBA_RBA_fluxes[[#This Row],[dir]]="REV",-1,1)*runRBA_RBA_fluxes[[#This Row],[flux]]</f>
        <v>9.9965685711183E-2</v>
      </c>
      <c r="L1847" s="1" t="b">
        <f>NOT(ISERROR(IF(runRBA_RBA_fluxes[[#This Row],[tag]]="RXN",MATCH(runRBA_RBA_fluxes[[#This Row],[rxn_base_id]],fba_fluxes[rxn],0),0)))</f>
        <v>1</v>
      </c>
    </row>
    <row r="1848" spans="1:12" hidden="1" x14ac:dyDescent="0.2">
      <c r="A1848" s="1" t="s">
        <v>2500</v>
      </c>
      <c r="B1848">
        <v>1.5576763200000001E-7</v>
      </c>
      <c r="C1848">
        <v>0</v>
      </c>
      <c r="D1848">
        <v>1000.0000000000001</v>
      </c>
      <c r="E1848" t="str">
        <f>_xlfn.TEXTBEFORE(runRBA_RBA_fluxes[[#This Row],[rxn]],"-")</f>
        <v>ENZLOAD</v>
      </c>
      <c r="F1848" t="str">
        <f>IFERROR(_xlfn.TEXTAFTER(_xlfn.TEXTBEFORE(runRBA_RBA_fluxes[[#This Row],[rxn]],"_"&amp;runRBA_RBA_fluxes[[#This Row],[dir]]&amp;"-",-1),runRBA_RBA_fluxes[[#This Row],[tag]]&amp;"-"),"")</f>
        <v>GLYCL_m</v>
      </c>
      <c r="G1848" t="str">
        <f>_xlfn.TEXTAFTER(_xlfn.TEXTBEFORE(runRBA_RBA_fluxes[[#This Row],[rxn]],"-"&amp;runRBA_RBA_fluxes[[#This Row],[enz]],-1),"_",-1)</f>
        <v>FWD</v>
      </c>
      <c r="H1848" t="str">
        <f>_xlfn.TEXTAFTER(runRBA_RBA_fluxes[[#This Row],[rxn]],"-",-1)</f>
        <v>GCV123LPD1</v>
      </c>
      <c r="I1848" s="1">
        <f>IF(runRBA_RBA_fluxes[[#This Row],[dir]]="REV",-runRBA_RBA_fluxes[[#This Row],[ub]],runRBA_RBA_fluxes[[#This Row],[lb]])</f>
        <v>0</v>
      </c>
      <c r="J1848" s="1">
        <f>IF(runRBA_RBA_fluxes[[#This Row],[dir]]="REV",-runRBA_RBA_fluxes[[#This Row],[lb]],runRBA_RBA_fluxes[[#This Row],[ub]])</f>
        <v>1000.0000000000001</v>
      </c>
      <c r="K1848" s="1">
        <f>IF(runRBA_RBA_fluxes[[#This Row],[dir]]="REV",-1,1)*runRBA_RBA_fluxes[[#This Row],[flux]]</f>
        <v>1.5576763200000001E-7</v>
      </c>
      <c r="L1848" s="1" t="b">
        <f>NOT(ISERROR(IF(runRBA_RBA_fluxes[[#This Row],[tag]]="RXN",MATCH(runRBA_RBA_fluxes[[#This Row],[rxn_base_id]],fba_fluxes[rxn],0),0)))</f>
        <v>1</v>
      </c>
    </row>
    <row r="1849" spans="1:12" hidden="1" x14ac:dyDescent="0.2">
      <c r="A1849" s="1" t="s">
        <v>2501</v>
      </c>
      <c r="B1849">
        <v>2.8902899999999997E-10</v>
      </c>
      <c r="C1849">
        <v>0</v>
      </c>
      <c r="D1849">
        <v>1000.0000000000001</v>
      </c>
      <c r="E1849" t="str">
        <f>_xlfn.TEXTBEFORE(runRBA_RBA_fluxes[[#This Row],[rxn]],"-")</f>
        <v>ENZSYN</v>
      </c>
      <c r="F1849" t="str">
        <f>IFERROR(_xlfn.TEXTAFTER(_xlfn.TEXTBEFORE(runRBA_RBA_fluxes[[#This Row],[rxn]],"_"&amp;runRBA_RBA_fluxes[[#This Row],[dir]]&amp;"-",-1),runRBA_RBA_fluxes[[#This Row],[tag]]&amp;"-"),"")</f>
        <v/>
      </c>
      <c r="G1849" t="e">
        <f>_xlfn.TEXTAFTER(_xlfn.TEXTBEFORE(runRBA_RBA_fluxes[[#This Row],[rxn]],"-"&amp;runRBA_RBA_fluxes[[#This Row],[enz]],-1),"_",-1)</f>
        <v>#N/A</v>
      </c>
      <c r="H1849" t="str">
        <f>_xlfn.TEXTAFTER(runRBA_RBA_fluxes[[#This Row],[rxn]],"-",-1)</f>
        <v>YOR306C</v>
      </c>
      <c r="I1849" s="1" t="e">
        <f>IF(runRBA_RBA_fluxes[[#This Row],[dir]]="REV",-runRBA_RBA_fluxes[[#This Row],[ub]],runRBA_RBA_fluxes[[#This Row],[lb]])</f>
        <v>#N/A</v>
      </c>
      <c r="J1849" s="1" t="e">
        <f>IF(runRBA_RBA_fluxes[[#This Row],[dir]]="REV",-runRBA_RBA_fluxes[[#This Row],[lb]],runRBA_RBA_fluxes[[#This Row],[ub]])</f>
        <v>#N/A</v>
      </c>
      <c r="K1849" s="1" t="e">
        <f>IF(runRBA_RBA_fluxes[[#This Row],[dir]]="REV",-1,1)*runRBA_RBA_fluxes[[#This Row],[flux]]</f>
        <v>#N/A</v>
      </c>
      <c r="L1849" s="1" t="b">
        <f>NOT(ISERROR(IF(runRBA_RBA_fluxes[[#This Row],[tag]]="RXN",MATCH(runRBA_RBA_fluxes[[#This Row],[rxn_base_id]],fba_fluxes[rxn],0),0)))</f>
        <v>1</v>
      </c>
    </row>
    <row r="1850" spans="1:12" hidden="1" x14ac:dyDescent="0.2">
      <c r="A1850" s="1" t="s">
        <v>2502</v>
      </c>
      <c r="B1850">
        <v>7.47137969E-7</v>
      </c>
      <c r="C1850">
        <v>0</v>
      </c>
      <c r="D1850">
        <v>1000.0000000000001</v>
      </c>
      <c r="E1850" t="str">
        <f>_xlfn.TEXTBEFORE(runRBA_RBA_fluxes[[#This Row],[rxn]],"-")</f>
        <v>RIBOSUBSYN</v>
      </c>
      <c r="F1850" t="str">
        <f>IFERROR(_xlfn.TEXTAFTER(_xlfn.TEXTBEFORE(runRBA_RBA_fluxes[[#This Row],[rxn]],"_"&amp;runRBA_RBA_fluxes[[#This Row],[dir]]&amp;"-",-1),runRBA_RBA_fluxes[[#This Row],[tag]]&amp;"-"),"")</f>
        <v/>
      </c>
      <c r="G1850" t="e">
        <f>_xlfn.TEXTAFTER(_xlfn.TEXTBEFORE(runRBA_RBA_fluxes[[#This Row],[rxn]],"-"&amp;runRBA_RBA_fluxes[[#This Row],[enz]],-1),"_",-1)</f>
        <v>#N/A</v>
      </c>
      <c r="H1850" t="str">
        <f>_xlfn.TEXTAFTER(runRBA_RBA_fluxes[[#This Row],[rxn]],"-",-1)</f>
        <v>YER131W</v>
      </c>
      <c r="I1850" s="1" t="e">
        <f>IF(runRBA_RBA_fluxes[[#This Row],[dir]]="REV",-runRBA_RBA_fluxes[[#This Row],[ub]],runRBA_RBA_fluxes[[#This Row],[lb]])</f>
        <v>#N/A</v>
      </c>
      <c r="J1850" s="1" t="e">
        <f>IF(runRBA_RBA_fluxes[[#This Row],[dir]]="REV",-runRBA_RBA_fluxes[[#This Row],[lb]],runRBA_RBA_fluxes[[#This Row],[ub]])</f>
        <v>#N/A</v>
      </c>
      <c r="K1850" s="1" t="e">
        <f>IF(runRBA_RBA_fluxes[[#This Row],[dir]]="REV",-1,1)*runRBA_RBA_fluxes[[#This Row],[flux]]</f>
        <v>#N/A</v>
      </c>
      <c r="L1850" s="1" t="b">
        <f>NOT(ISERROR(IF(runRBA_RBA_fluxes[[#This Row],[tag]]="RXN",MATCH(runRBA_RBA_fluxes[[#This Row],[rxn_base_id]],fba_fluxes[rxn],0),0)))</f>
        <v>1</v>
      </c>
    </row>
    <row r="1851" spans="1:12" hidden="1" x14ac:dyDescent="0.2">
      <c r="A1851" s="1" t="s">
        <v>2503</v>
      </c>
      <c r="B1851">
        <v>8.3018679999999998E-9</v>
      </c>
      <c r="C1851">
        <v>0</v>
      </c>
      <c r="D1851">
        <v>1000.0000000000001</v>
      </c>
      <c r="E1851" t="str">
        <f>_xlfn.TEXTBEFORE(runRBA_RBA_fluxes[[#This Row],[rxn]],"-")</f>
        <v>ENZSYN</v>
      </c>
      <c r="F1851" t="str">
        <f>IFERROR(_xlfn.TEXTAFTER(_xlfn.TEXTBEFORE(runRBA_RBA_fluxes[[#This Row],[rxn]],"_"&amp;runRBA_RBA_fluxes[[#This Row],[dir]]&amp;"-",-1),runRBA_RBA_fluxes[[#This Row],[tag]]&amp;"-"),"")</f>
        <v/>
      </c>
      <c r="G1851" t="e">
        <f>_xlfn.TEXTAFTER(_xlfn.TEXTBEFORE(runRBA_RBA_fluxes[[#This Row],[rxn]],"-"&amp;runRBA_RBA_fluxes[[#This Row],[enz]],-1),"_",-1)</f>
        <v>#N/A</v>
      </c>
      <c r="H1851" t="str">
        <f>_xlfn.TEXTAFTER(runRBA_RBA_fluxes[[#This Row],[rxn]],"-",-1)</f>
        <v>TRP23</v>
      </c>
      <c r="I1851" s="1" t="e">
        <f>IF(runRBA_RBA_fluxes[[#This Row],[dir]]="REV",-runRBA_RBA_fluxes[[#This Row],[ub]],runRBA_RBA_fluxes[[#This Row],[lb]])</f>
        <v>#N/A</v>
      </c>
      <c r="J1851" s="1" t="e">
        <f>IF(runRBA_RBA_fluxes[[#This Row],[dir]]="REV",-runRBA_RBA_fluxes[[#This Row],[lb]],runRBA_RBA_fluxes[[#This Row],[ub]])</f>
        <v>#N/A</v>
      </c>
      <c r="K1851" s="1" t="e">
        <f>IF(runRBA_RBA_fluxes[[#This Row],[dir]]="REV",-1,1)*runRBA_RBA_fluxes[[#This Row],[flux]]</f>
        <v>#N/A</v>
      </c>
      <c r="L1851" s="1" t="b">
        <f>NOT(ISERROR(IF(runRBA_RBA_fluxes[[#This Row],[tag]]="RXN",MATCH(runRBA_RBA_fluxes[[#This Row],[rxn_base_id]],fba_fluxes[rxn],0),0)))</f>
        <v>1</v>
      </c>
    </row>
    <row r="1852" spans="1:12" hidden="1" x14ac:dyDescent="0.2">
      <c r="A1852" s="1" t="s">
        <v>2504</v>
      </c>
      <c r="B1852">
        <v>6.2179400000000001E-10</v>
      </c>
      <c r="C1852">
        <v>0</v>
      </c>
      <c r="D1852">
        <v>1000.0000000000001</v>
      </c>
      <c r="E1852" t="str">
        <f>_xlfn.TEXTBEFORE(runRBA_RBA_fluxes[[#This Row],[rxn]],"-")</f>
        <v>PROSYN</v>
      </c>
      <c r="F1852" t="str">
        <f>IFERROR(_xlfn.TEXTAFTER(_xlfn.TEXTBEFORE(runRBA_RBA_fluxes[[#This Row],[rxn]],"_"&amp;runRBA_RBA_fluxes[[#This Row],[dir]]&amp;"-",-1),runRBA_RBA_fluxes[[#This Row],[tag]]&amp;"-"),"")</f>
        <v/>
      </c>
      <c r="G1852" t="e">
        <f>_xlfn.TEXTAFTER(_xlfn.TEXTBEFORE(runRBA_RBA_fluxes[[#This Row],[rxn]],"-"&amp;runRBA_RBA_fluxes[[#This Row],[enz]],-1),"_",-1)</f>
        <v>#N/A</v>
      </c>
      <c r="H1852" t="str">
        <f>_xlfn.TEXTAFTER(runRBA_RBA_fluxes[[#This Row],[rxn]],"-",-1)</f>
        <v>YCR048W</v>
      </c>
      <c r="I1852" s="1" t="e">
        <f>IF(runRBA_RBA_fluxes[[#This Row],[dir]]="REV",-runRBA_RBA_fluxes[[#This Row],[ub]],runRBA_RBA_fluxes[[#This Row],[lb]])</f>
        <v>#N/A</v>
      </c>
      <c r="J1852" s="1" t="e">
        <f>IF(runRBA_RBA_fluxes[[#This Row],[dir]]="REV",-runRBA_RBA_fluxes[[#This Row],[lb]],runRBA_RBA_fluxes[[#This Row],[ub]])</f>
        <v>#N/A</v>
      </c>
      <c r="K1852" s="1" t="e">
        <f>IF(runRBA_RBA_fluxes[[#This Row],[dir]]="REV",-1,1)*runRBA_RBA_fluxes[[#This Row],[flux]]</f>
        <v>#N/A</v>
      </c>
      <c r="L1852" s="1" t="b">
        <f>NOT(ISERROR(IF(runRBA_RBA_fluxes[[#This Row],[tag]]="RXN",MATCH(runRBA_RBA_fluxes[[#This Row],[rxn_base_id]],fba_fluxes[rxn],0),0)))</f>
        <v>1</v>
      </c>
    </row>
    <row r="1853" spans="1:12" hidden="1" x14ac:dyDescent="0.2">
      <c r="A1853" s="1" t="s">
        <v>2505</v>
      </c>
      <c r="B1853">
        <v>1.7417608199999999E-7</v>
      </c>
      <c r="C1853">
        <v>0</v>
      </c>
      <c r="D1853">
        <v>1000.0000000000001</v>
      </c>
      <c r="E1853" t="str">
        <f>_xlfn.TEXTBEFORE(runRBA_RBA_fluxes[[#This Row],[rxn]],"-")</f>
        <v>ENZLOAD</v>
      </c>
      <c r="F1853" t="str">
        <f>IFERROR(_xlfn.TEXTAFTER(_xlfn.TEXTBEFORE(runRBA_RBA_fluxes[[#This Row],[rxn]],"_"&amp;runRBA_RBA_fluxes[[#This Row],[dir]]&amp;"-",-1),runRBA_RBA_fluxes[[#This Row],[tag]]&amp;"-"),"")</f>
        <v>ME1_m</v>
      </c>
      <c r="G1853" t="str">
        <f>_xlfn.TEXTAFTER(_xlfn.TEXTBEFORE(runRBA_RBA_fluxes[[#This Row],[rxn]],"-"&amp;runRBA_RBA_fluxes[[#This Row],[enz]],-1),"_",-1)</f>
        <v>FWD</v>
      </c>
      <c r="H1853" t="str">
        <f>_xlfn.TEXTAFTER(runRBA_RBA_fluxes[[#This Row],[rxn]],"-",-1)</f>
        <v>YKL029C</v>
      </c>
      <c r="I1853" s="1">
        <f>IF(runRBA_RBA_fluxes[[#This Row],[dir]]="REV",-runRBA_RBA_fluxes[[#This Row],[ub]],runRBA_RBA_fluxes[[#This Row],[lb]])</f>
        <v>0</v>
      </c>
      <c r="J1853" s="1">
        <f>IF(runRBA_RBA_fluxes[[#This Row],[dir]]="REV",-runRBA_RBA_fluxes[[#This Row],[lb]],runRBA_RBA_fluxes[[#This Row],[ub]])</f>
        <v>1000.0000000000001</v>
      </c>
      <c r="K1853" s="1">
        <f>IF(runRBA_RBA_fluxes[[#This Row],[dir]]="REV",-1,1)*runRBA_RBA_fluxes[[#This Row],[flux]]</f>
        <v>1.7417608199999999E-7</v>
      </c>
      <c r="L1853" s="1" t="b">
        <f>NOT(ISERROR(IF(runRBA_RBA_fluxes[[#This Row],[tag]]="RXN",MATCH(runRBA_RBA_fluxes[[#This Row],[rxn_base_id]],fba_fluxes[rxn],0),0)))</f>
        <v>1</v>
      </c>
    </row>
    <row r="1854" spans="1:12" hidden="1" x14ac:dyDescent="0.2">
      <c r="A1854" s="1" t="s">
        <v>2506</v>
      </c>
      <c r="B1854">
        <v>1.4130046900000001E-7</v>
      </c>
      <c r="C1854">
        <v>0</v>
      </c>
      <c r="D1854">
        <v>1000.0000000000001</v>
      </c>
      <c r="E1854" t="str">
        <f>_xlfn.TEXTBEFORE(runRBA_RBA_fluxes[[#This Row],[rxn]],"-")</f>
        <v>PROSYN</v>
      </c>
      <c r="F1854" t="str">
        <f>IFERROR(_xlfn.TEXTAFTER(_xlfn.TEXTBEFORE(runRBA_RBA_fluxes[[#This Row],[rxn]],"_"&amp;runRBA_RBA_fluxes[[#This Row],[dir]]&amp;"-",-1),runRBA_RBA_fluxes[[#This Row],[tag]]&amp;"-"),"")</f>
        <v/>
      </c>
      <c r="G1854" t="e">
        <f>_xlfn.TEXTAFTER(_xlfn.TEXTBEFORE(runRBA_RBA_fluxes[[#This Row],[rxn]],"-"&amp;runRBA_RBA_fluxes[[#This Row],[enz]],-1),"_",-1)</f>
        <v>#N/A</v>
      </c>
      <c r="H1854" t="str">
        <f>_xlfn.TEXTAFTER(runRBA_RBA_fluxes[[#This Row],[rxn]],"-",-1)</f>
        <v>YFL022C</v>
      </c>
      <c r="I1854" s="1" t="e">
        <f>IF(runRBA_RBA_fluxes[[#This Row],[dir]]="REV",-runRBA_RBA_fluxes[[#This Row],[ub]],runRBA_RBA_fluxes[[#This Row],[lb]])</f>
        <v>#N/A</v>
      </c>
      <c r="J1854" s="1" t="e">
        <f>IF(runRBA_RBA_fluxes[[#This Row],[dir]]="REV",-runRBA_RBA_fluxes[[#This Row],[lb]],runRBA_RBA_fluxes[[#This Row],[ub]])</f>
        <v>#N/A</v>
      </c>
      <c r="K1854" s="1" t="e">
        <f>IF(runRBA_RBA_fluxes[[#This Row],[dir]]="REV",-1,1)*runRBA_RBA_fluxes[[#This Row],[flux]]</f>
        <v>#N/A</v>
      </c>
      <c r="L1854" s="1" t="b">
        <f>NOT(ISERROR(IF(runRBA_RBA_fluxes[[#This Row],[tag]]="RXN",MATCH(runRBA_RBA_fluxes[[#This Row],[rxn_base_id]],fba_fluxes[rxn],0),0)))</f>
        <v>1</v>
      </c>
    </row>
    <row r="1855" spans="1:12" hidden="1" x14ac:dyDescent="0.2">
      <c r="A1855" s="1" t="s">
        <v>2507</v>
      </c>
      <c r="B1855">
        <v>1.166607E-9</v>
      </c>
      <c r="C1855">
        <v>0</v>
      </c>
      <c r="D1855">
        <v>1000.0000000000001</v>
      </c>
      <c r="E1855" t="str">
        <f>_xlfn.TEXTBEFORE(runRBA_RBA_fluxes[[#This Row],[rxn]],"-")</f>
        <v>ENZLOAD</v>
      </c>
      <c r="F1855" t="str">
        <f>IFERROR(_xlfn.TEXTAFTER(_xlfn.TEXTBEFORE(runRBA_RBA_fluxes[[#This Row],[rxn]],"_"&amp;runRBA_RBA_fluxes[[#This Row],[dir]]&amp;"-",-1),runRBA_RBA_fluxes[[#This Row],[tag]]&amp;"-"),"")</f>
        <v>SHCHF_c</v>
      </c>
      <c r="G1855" t="str">
        <f>_xlfn.TEXTAFTER(_xlfn.TEXTBEFORE(runRBA_RBA_fluxes[[#This Row],[rxn]],"-"&amp;runRBA_RBA_fluxes[[#This Row],[enz]],-1),"_",-1)</f>
        <v>FWD</v>
      </c>
      <c r="H1855" t="str">
        <f>_xlfn.TEXTAFTER(runRBA_RBA_fluxes[[#This Row],[rxn]],"-",-1)</f>
        <v>YBR213W</v>
      </c>
      <c r="I1855" s="1">
        <f>IF(runRBA_RBA_fluxes[[#This Row],[dir]]="REV",-runRBA_RBA_fluxes[[#This Row],[ub]],runRBA_RBA_fluxes[[#This Row],[lb]])</f>
        <v>0</v>
      </c>
      <c r="J1855" s="1">
        <f>IF(runRBA_RBA_fluxes[[#This Row],[dir]]="REV",-runRBA_RBA_fluxes[[#This Row],[lb]],runRBA_RBA_fluxes[[#This Row],[ub]])</f>
        <v>1000.0000000000001</v>
      </c>
      <c r="K1855" s="1">
        <f>IF(runRBA_RBA_fluxes[[#This Row],[dir]]="REV",-1,1)*runRBA_RBA_fluxes[[#This Row],[flux]]</f>
        <v>1.166607E-9</v>
      </c>
      <c r="L1855" s="1" t="b">
        <f>NOT(ISERROR(IF(runRBA_RBA_fluxes[[#This Row],[tag]]="RXN",MATCH(runRBA_RBA_fluxes[[#This Row],[rxn_base_id]],fba_fluxes[rxn],0),0)))</f>
        <v>1</v>
      </c>
    </row>
    <row r="1856" spans="1:12" hidden="1" x14ac:dyDescent="0.2">
      <c r="A1856" s="1" t="s">
        <v>2508</v>
      </c>
      <c r="B1856">
        <v>9.0542968999999999E-8</v>
      </c>
      <c r="C1856">
        <v>0</v>
      </c>
      <c r="D1856">
        <v>1000.0000000000001</v>
      </c>
      <c r="E1856" t="str">
        <f>_xlfn.TEXTBEFORE(runRBA_RBA_fluxes[[#This Row],[rxn]],"-")</f>
        <v>RIBOSUBSYN</v>
      </c>
      <c r="F1856" t="str">
        <f>IFERROR(_xlfn.TEXTAFTER(_xlfn.TEXTBEFORE(runRBA_RBA_fluxes[[#This Row],[rxn]],"_"&amp;runRBA_RBA_fluxes[[#This Row],[dir]]&amp;"-",-1),runRBA_RBA_fluxes[[#This Row],[tag]]&amp;"-"),"")</f>
        <v/>
      </c>
      <c r="G1856" t="e">
        <f>_xlfn.TEXTAFTER(_xlfn.TEXTBEFORE(runRBA_RBA_fluxes[[#This Row],[rxn]],"-"&amp;runRBA_RBA_fluxes[[#This Row],[enz]],-1),"_",-1)</f>
        <v>#N/A</v>
      </c>
      <c r="H1856" t="str">
        <f>_xlfn.TEXTAFTER(runRBA_RBA_fluxes[[#This Row],[rxn]],"-",-1)</f>
        <v>YDR347W</v>
      </c>
      <c r="I1856" s="1" t="e">
        <f>IF(runRBA_RBA_fluxes[[#This Row],[dir]]="REV",-runRBA_RBA_fluxes[[#This Row],[ub]],runRBA_RBA_fluxes[[#This Row],[lb]])</f>
        <v>#N/A</v>
      </c>
      <c r="J1856" s="1" t="e">
        <f>IF(runRBA_RBA_fluxes[[#This Row],[dir]]="REV",-runRBA_RBA_fluxes[[#This Row],[lb]],runRBA_RBA_fluxes[[#This Row],[ub]])</f>
        <v>#N/A</v>
      </c>
      <c r="K1856" s="1" t="e">
        <f>IF(runRBA_RBA_fluxes[[#This Row],[dir]]="REV",-1,1)*runRBA_RBA_fluxes[[#This Row],[flux]]</f>
        <v>#N/A</v>
      </c>
      <c r="L1856" s="1" t="b">
        <f>NOT(ISERROR(IF(runRBA_RBA_fluxes[[#This Row],[tag]]="RXN",MATCH(runRBA_RBA_fluxes[[#This Row],[rxn_base_id]],fba_fluxes[rxn],0),0)))</f>
        <v>1</v>
      </c>
    </row>
    <row r="1857" spans="1:12" hidden="1" x14ac:dyDescent="0.2">
      <c r="A1857" s="1" t="s">
        <v>2509</v>
      </c>
      <c r="B1857">
        <v>0</v>
      </c>
      <c r="C1857">
        <v>0</v>
      </c>
      <c r="D1857">
        <v>1000.0000000000001</v>
      </c>
      <c r="E1857" t="str">
        <f>_xlfn.TEXTBEFORE(runRBA_RBA_fluxes[[#This Row],[rxn]],"-")</f>
        <v>ENZSYN</v>
      </c>
      <c r="F1857" t="str">
        <f>IFERROR(_xlfn.TEXTAFTER(_xlfn.TEXTBEFORE(runRBA_RBA_fluxes[[#This Row],[rxn]],"_"&amp;runRBA_RBA_fluxes[[#This Row],[dir]]&amp;"-",-1),runRBA_RBA_fluxes[[#This Row],[tag]]&amp;"-"),"")</f>
        <v/>
      </c>
      <c r="G1857" t="e">
        <f>_xlfn.TEXTAFTER(_xlfn.TEXTBEFORE(runRBA_RBA_fluxes[[#This Row],[rxn]],"-"&amp;runRBA_RBA_fluxes[[#This Row],[enz]],-1),"_",-1)</f>
        <v>#N/A</v>
      </c>
      <c r="H1857" t="str">
        <f>_xlfn.TEXTAFTER(runRBA_RBA_fluxes[[#This Row],[rxn]],"-",-1)</f>
        <v>YBR035C</v>
      </c>
      <c r="I1857" s="1" t="e">
        <f>IF(runRBA_RBA_fluxes[[#This Row],[dir]]="REV",-runRBA_RBA_fluxes[[#This Row],[ub]],runRBA_RBA_fluxes[[#This Row],[lb]])</f>
        <v>#N/A</v>
      </c>
      <c r="J1857" s="1" t="e">
        <f>IF(runRBA_RBA_fluxes[[#This Row],[dir]]="REV",-runRBA_RBA_fluxes[[#This Row],[lb]],runRBA_RBA_fluxes[[#This Row],[ub]])</f>
        <v>#N/A</v>
      </c>
      <c r="K1857" s="1" t="e">
        <f>IF(runRBA_RBA_fluxes[[#This Row],[dir]]="REV",-1,1)*runRBA_RBA_fluxes[[#This Row],[flux]]</f>
        <v>#N/A</v>
      </c>
      <c r="L1857" s="1" t="b">
        <f>NOT(ISERROR(IF(runRBA_RBA_fluxes[[#This Row],[tag]]="RXN",MATCH(runRBA_RBA_fluxes[[#This Row],[rxn_base_id]],fba_fluxes[rxn],0),0)))</f>
        <v>1</v>
      </c>
    </row>
    <row r="1858" spans="1:12" hidden="1" x14ac:dyDescent="0.2">
      <c r="A1858" s="1" t="s">
        <v>2510</v>
      </c>
      <c r="B1858">
        <v>9.0542968999999999E-8</v>
      </c>
      <c r="C1858">
        <v>0</v>
      </c>
      <c r="D1858">
        <v>1000.0000000000001</v>
      </c>
      <c r="E1858" t="str">
        <f>_xlfn.TEXTBEFORE(runRBA_RBA_fluxes[[#This Row],[rxn]],"-")</f>
        <v>RIBOSUBSYN</v>
      </c>
      <c r="F1858" t="str">
        <f>IFERROR(_xlfn.TEXTAFTER(_xlfn.TEXTBEFORE(runRBA_RBA_fluxes[[#This Row],[rxn]],"_"&amp;runRBA_RBA_fluxes[[#This Row],[dir]]&amp;"-",-1),runRBA_RBA_fluxes[[#This Row],[tag]]&amp;"-"),"")</f>
        <v/>
      </c>
      <c r="G1858" t="e">
        <f>_xlfn.TEXTAFTER(_xlfn.TEXTBEFORE(runRBA_RBA_fluxes[[#This Row],[rxn]],"-"&amp;runRBA_RBA_fluxes[[#This Row],[enz]],-1),"_",-1)</f>
        <v>#N/A</v>
      </c>
      <c r="H1858" t="str">
        <f>_xlfn.TEXTAFTER(runRBA_RBA_fluxes[[#This Row],[rxn]],"-",-1)</f>
        <v>YBR282W</v>
      </c>
      <c r="I1858" s="1" t="e">
        <f>IF(runRBA_RBA_fluxes[[#This Row],[dir]]="REV",-runRBA_RBA_fluxes[[#This Row],[ub]],runRBA_RBA_fluxes[[#This Row],[lb]])</f>
        <v>#N/A</v>
      </c>
      <c r="J1858" s="1" t="e">
        <f>IF(runRBA_RBA_fluxes[[#This Row],[dir]]="REV",-runRBA_RBA_fluxes[[#This Row],[lb]],runRBA_RBA_fluxes[[#This Row],[ub]])</f>
        <v>#N/A</v>
      </c>
      <c r="K1858" s="1" t="e">
        <f>IF(runRBA_RBA_fluxes[[#This Row],[dir]]="REV",-1,1)*runRBA_RBA_fluxes[[#This Row],[flux]]</f>
        <v>#N/A</v>
      </c>
      <c r="L1858" s="1" t="b">
        <f>NOT(ISERROR(IF(runRBA_RBA_fluxes[[#This Row],[tag]]="RXN",MATCH(runRBA_RBA_fluxes[[#This Row],[rxn_base_id]],fba_fluxes[rxn],0),0)))</f>
        <v>1</v>
      </c>
    </row>
    <row r="1859" spans="1:12" hidden="1" x14ac:dyDescent="0.2">
      <c r="A1859" s="1" t="s">
        <v>2511</v>
      </c>
      <c r="B1859">
        <v>7.47137969E-7</v>
      </c>
      <c r="C1859">
        <v>0</v>
      </c>
      <c r="D1859">
        <v>1000.0000000000001</v>
      </c>
      <c r="E1859" t="str">
        <f>_xlfn.TEXTBEFORE(runRBA_RBA_fluxes[[#This Row],[rxn]],"-")</f>
        <v>RIBOSUBSYN</v>
      </c>
      <c r="F1859" t="str">
        <f>IFERROR(_xlfn.TEXTAFTER(_xlfn.TEXTBEFORE(runRBA_RBA_fluxes[[#This Row],[rxn]],"_"&amp;runRBA_RBA_fluxes[[#This Row],[dir]]&amp;"-",-1),runRBA_RBA_fluxes[[#This Row],[tag]]&amp;"-"),"")</f>
        <v/>
      </c>
      <c r="G1859" t="e">
        <f>_xlfn.TEXTAFTER(_xlfn.TEXTBEFORE(runRBA_RBA_fluxes[[#This Row],[rxn]],"-"&amp;runRBA_RBA_fluxes[[#This Row],[enz]],-1),"_",-1)</f>
        <v>#N/A</v>
      </c>
      <c r="H1859" t="str">
        <f>_xlfn.TEXTAFTER(runRBA_RBA_fluxes[[#This Row],[rxn]],"-",-1)</f>
        <v>YDR064W</v>
      </c>
      <c r="I1859" s="1" t="e">
        <f>IF(runRBA_RBA_fluxes[[#This Row],[dir]]="REV",-runRBA_RBA_fluxes[[#This Row],[ub]],runRBA_RBA_fluxes[[#This Row],[lb]])</f>
        <v>#N/A</v>
      </c>
      <c r="J1859" s="1" t="e">
        <f>IF(runRBA_RBA_fluxes[[#This Row],[dir]]="REV",-runRBA_RBA_fluxes[[#This Row],[lb]],runRBA_RBA_fluxes[[#This Row],[ub]])</f>
        <v>#N/A</v>
      </c>
      <c r="K1859" s="1" t="e">
        <f>IF(runRBA_RBA_fluxes[[#This Row],[dir]]="REV",-1,1)*runRBA_RBA_fluxes[[#This Row],[flux]]</f>
        <v>#N/A</v>
      </c>
      <c r="L1859" s="1" t="b">
        <f>NOT(ISERROR(IF(runRBA_RBA_fluxes[[#This Row],[tag]]="RXN",MATCH(runRBA_RBA_fluxes[[#This Row],[rxn_base_id]],fba_fluxes[rxn],0),0)))</f>
        <v>1</v>
      </c>
    </row>
    <row r="1860" spans="1:12" hidden="1" x14ac:dyDescent="0.2">
      <c r="A1860" s="1" t="s">
        <v>2512</v>
      </c>
      <c r="B1860">
        <v>4.7342300000000003E-10</v>
      </c>
      <c r="C1860">
        <v>0</v>
      </c>
      <c r="D1860">
        <v>1000.0000000000001</v>
      </c>
      <c r="E1860" t="str">
        <f>_xlfn.TEXTBEFORE(runRBA_RBA_fluxes[[#This Row],[rxn]],"-")</f>
        <v>PROSYN</v>
      </c>
      <c r="F1860" t="str">
        <f>IFERROR(_xlfn.TEXTAFTER(_xlfn.TEXTBEFORE(runRBA_RBA_fluxes[[#This Row],[rxn]],"_"&amp;runRBA_RBA_fluxes[[#This Row],[dir]]&amp;"-",-1),runRBA_RBA_fluxes[[#This Row],[tag]]&amp;"-"),"")</f>
        <v/>
      </c>
      <c r="G1860" t="e">
        <f>_xlfn.TEXTAFTER(_xlfn.TEXTBEFORE(runRBA_RBA_fluxes[[#This Row],[rxn]],"-"&amp;runRBA_RBA_fluxes[[#This Row],[enz]],-1),"_",-1)</f>
        <v>#N/A</v>
      </c>
      <c r="H1860" t="str">
        <f>_xlfn.TEXTAFTER(runRBA_RBA_fluxes[[#This Row],[rxn]],"-",-1)</f>
        <v>YBR115C</v>
      </c>
      <c r="I1860" s="1" t="e">
        <f>IF(runRBA_RBA_fluxes[[#This Row],[dir]]="REV",-runRBA_RBA_fluxes[[#This Row],[ub]],runRBA_RBA_fluxes[[#This Row],[lb]])</f>
        <v>#N/A</v>
      </c>
      <c r="J1860" s="1" t="e">
        <f>IF(runRBA_RBA_fluxes[[#This Row],[dir]]="REV",-runRBA_RBA_fluxes[[#This Row],[lb]],runRBA_RBA_fluxes[[#This Row],[ub]])</f>
        <v>#N/A</v>
      </c>
      <c r="K1860" s="1" t="e">
        <f>IF(runRBA_RBA_fluxes[[#This Row],[dir]]="REV",-1,1)*runRBA_RBA_fluxes[[#This Row],[flux]]</f>
        <v>#N/A</v>
      </c>
      <c r="L1860" s="1" t="b">
        <f>NOT(ISERROR(IF(runRBA_RBA_fluxes[[#This Row],[tag]]="RXN",MATCH(runRBA_RBA_fluxes[[#This Row],[rxn_base_id]],fba_fluxes[rxn],0),0)))</f>
        <v>1</v>
      </c>
    </row>
    <row r="1861" spans="1:12" hidden="1" x14ac:dyDescent="0.2">
      <c r="A1861" s="1" t="s">
        <v>2513</v>
      </c>
      <c r="B1861">
        <v>1.7447173900000001E-7</v>
      </c>
      <c r="C1861">
        <v>0</v>
      </c>
      <c r="D1861">
        <v>1000.0000000000001</v>
      </c>
      <c r="E1861" t="str">
        <f>_xlfn.TEXTBEFORE(runRBA_RBA_fluxes[[#This Row],[rxn]],"-")</f>
        <v>ENZLOAD</v>
      </c>
      <c r="F1861" t="str">
        <f>IFERROR(_xlfn.TEXTAFTER(_xlfn.TEXTBEFORE(runRBA_RBA_fluxes[[#This Row],[rxn]],"_"&amp;runRBA_RBA_fluxes[[#This Row],[dir]]&amp;"-",-1),runRBA_RBA_fluxes[[#This Row],[tag]]&amp;"-"),"")</f>
        <v>ACS_c</v>
      </c>
      <c r="G1861" t="str">
        <f>_xlfn.TEXTAFTER(_xlfn.TEXTBEFORE(runRBA_RBA_fluxes[[#This Row],[rxn]],"-"&amp;runRBA_RBA_fluxes[[#This Row],[enz]],-1),"_",-1)</f>
        <v>FWD</v>
      </c>
      <c r="H1861" t="str">
        <f>_xlfn.TEXTAFTER(runRBA_RBA_fluxes[[#This Row],[rxn]],"-",-1)</f>
        <v>YLR153C</v>
      </c>
      <c r="I1861" s="1">
        <f>IF(runRBA_RBA_fluxes[[#This Row],[dir]]="REV",-runRBA_RBA_fluxes[[#This Row],[ub]],runRBA_RBA_fluxes[[#This Row],[lb]])</f>
        <v>0</v>
      </c>
      <c r="J1861" s="1">
        <f>IF(runRBA_RBA_fluxes[[#This Row],[dir]]="REV",-runRBA_RBA_fluxes[[#This Row],[lb]],runRBA_RBA_fluxes[[#This Row],[ub]])</f>
        <v>1000.0000000000001</v>
      </c>
      <c r="K1861" s="1">
        <f>IF(runRBA_RBA_fluxes[[#This Row],[dir]]="REV",-1,1)*runRBA_RBA_fluxes[[#This Row],[flux]]</f>
        <v>1.7447173900000001E-7</v>
      </c>
      <c r="L1861" s="1" t="b">
        <f>NOT(ISERROR(IF(runRBA_RBA_fluxes[[#This Row],[tag]]="RXN",MATCH(runRBA_RBA_fluxes[[#This Row],[rxn_base_id]],fba_fluxes[rxn],0),0)))</f>
        <v>1</v>
      </c>
    </row>
    <row r="1862" spans="1:12" hidden="1" x14ac:dyDescent="0.2">
      <c r="A1862" s="1" t="s">
        <v>2514</v>
      </c>
      <c r="B1862">
        <v>3.1713730000000001E-9</v>
      </c>
      <c r="C1862">
        <v>0</v>
      </c>
      <c r="D1862">
        <v>1000.0000000000001</v>
      </c>
      <c r="E1862" t="str">
        <f>_xlfn.TEXTBEFORE(runRBA_RBA_fluxes[[#This Row],[rxn]],"-")</f>
        <v>PROSYN</v>
      </c>
      <c r="F1862" t="str">
        <f>IFERROR(_xlfn.TEXTAFTER(_xlfn.TEXTBEFORE(runRBA_RBA_fluxes[[#This Row],[rxn]],"_"&amp;runRBA_RBA_fluxes[[#This Row],[dir]]&amp;"-",-1),runRBA_RBA_fluxes[[#This Row],[tag]]&amp;"-"),"")</f>
        <v/>
      </c>
      <c r="G1862" t="e">
        <f>_xlfn.TEXTAFTER(_xlfn.TEXTBEFORE(runRBA_RBA_fluxes[[#This Row],[rxn]],"-"&amp;runRBA_RBA_fluxes[[#This Row],[enz]],-1),"_",-1)</f>
        <v>#N/A</v>
      </c>
      <c r="H1862" t="str">
        <f>_xlfn.TEXTAFTER(runRBA_RBA_fluxes[[#This Row],[rxn]],"-",-1)</f>
        <v>YHR042W</v>
      </c>
      <c r="I1862" s="1" t="e">
        <f>IF(runRBA_RBA_fluxes[[#This Row],[dir]]="REV",-runRBA_RBA_fluxes[[#This Row],[ub]],runRBA_RBA_fluxes[[#This Row],[lb]])</f>
        <v>#N/A</v>
      </c>
      <c r="J1862" s="1" t="e">
        <f>IF(runRBA_RBA_fluxes[[#This Row],[dir]]="REV",-runRBA_RBA_fluxes[[#This Row],[lb]],runRBA_RBA_fluxes[[#This Row],[ub]])</f>
        <v>#N/A</v>
      </c>
      <c r="K1862" s="1" t="e">
        <f>IF(runRBA_RBA_fluxes[[#This Row],[dir]]="REV",-1,1)*runRBA_RBA_fluxes[[#This Row],[flux]]</f>
        <v>#N/A</v>
      </c>
      <c r="L1862" s="1" t="b">
        <f>NOT(ISERROR(IF(runRBA_RBA_fluxes[[#This Row],[tag]]="RXN",MATCH(runRBA_RBA_fluxes[[#This Row],[rxn_base_id]],fba_fluxes[rxn],0),0)))</f>
        <v>1</v>
      </c>
    </row>
    <row r="1863" spans="1:12" hidden="1" x14ac:dyDescent="0.2">
      <c r="A1863" s="1" t="s">
        <v>2515</v>
      </c>
      <c r="B1863">
        <v>7.47137969E-7</v>
      </c>
      <c r="C1863">
        <v>0</v>
      </c>
      <c r="D1863">
        <v>1000.0000000000001</v>
      </c>
      <c r="E1863" t="str">
        <f>_xlfn.TEXTBEFORE(runRBA_RBA_fluxes[[#This Row],[rxn]],"-")</f>
        <v>RIBOSUBSYN</v>
      </c>
      <c r="F1863" t="str">
        <f>IFERROR(_xlfn.TEXTAFTER(_xlfn.TEXTBEFORE(runRBA_RBA_fluxes[[#This Row],[rxn]],"_"&amp;runRBA_RBA_fluxes[[#This Row],[dir]]&amp;"-",-1),runRBA_RBA_fluxes[[#This Row],[tag]]&amp;"-"),"")</f>
        <v/>
      </c>
      <c r="G1863" t="e">
        <f>_xlfn.TEXTAFTER(_xlfn.TEXTBEFORE(runRBA_RBA_fluxes[[#This Row],[rxn]],"-"&amp;runRBA_RBA_fluxes[[#This Row],[enz]],-1),"_",-1)</f>
        <v>#N/A</v>
      </c>
      <c r="H1863" t="str">
        <f>_xlfn.TEXTAFTER(runRBA_RBA_fluxes[[#This Row],[rxn]],"-",-1)</f>
        <v>YML063W</v>
      </c>
      <c r="I1863" s="1" t="e">
        <f>IF(runRBA_RBA_fluxes[[#This Row],[dir]]="REV",-runRBA_RBA_fluxes[[#This Row],[ub]],runRBA_RBA_fluxes[[#This Row],[lb]])</f>
        <v>#N/A</v>
      </c>
      <c r="J1863" s="1" t="e">
        <f>IF(runRBA_RBA_fluxes[[#This Row],[dir]]="REV",-runRBA_RBA_fluxes[[#This Row],[lb]],runRBA_RBA_fluxes[[#This Row],[ub]])</f>
        <v>#N/A</v>
      </c>
      <c r="K1863" s="1" t="e">
        <f>IF(runRBA_RBA_fluxes[[#This Row],[dir]]="REV",-1,1)*runRBA_RBA_fluxes[[#This Row],[flux]]</f>
        <v>#N/A</v>
      </c>
      <c r="L1863" s="1" t="b">
        <f>NOT(ISERROR(IF(runRBA_RBA_fluxes[[#This Row],[tag]]="RXN",MATCH(runRBA_RBA_fluxes[[#This Row],[rxn_base_id]],fba_fluxes[rxn],0),0)))</f>
        <v>1</v>
      </c>
    </row>
    <row r="1864" spans="1:12" hidden="1" x14ac:dyDescent="0.2">
      <c r="A1864" s="1" t="s">
        <v>2516</v>
      </c>
      <c r="B1864">
        <v>1.06107321E-7</v>
      </c>
      <c r="C1864">
        <v>0</v>
      </c>
      <c r="D1864">
        <v>1000.0000000000001</v>
      </c>
      <c r="E1864" t="str">
        <f>_xlfn.TEXTBEFORE(runRBA_RBA_fluxes[[#This Row],[rxn]],"-")</f>
        <v>PROSYN</v>
      </c>
      <c r="F1864" t="str">
        <f>IFERROR(_xlfn.TEXTAFTER(_xlfn.TEXTBEFORE(runRBA_RBA_fluxes[[#This Row],[rxn]],"_"&amp;runRBA_RBA_fluxes[[#This Row],[dir]]&amp;"-",-1),runRBA_RBA_fluxes[[#This Row],[tag]]&amp;"-"),"")</f>
        <v/>
      </c>
      <c r="G1864" t="e">
        <f>_xlfn.TEXTAFTER(_xlfn.TEXTBEFORE(runRBA_RBA_fluxes[[#This Row],[rxn]],"-"&amp;runRBA_RBA_fluxes[[#This Row],[enz]],-1),"_",-1)</f>
        <v>#N/A</v>
      </c>
      <c r="H1864" t="str">
        <f>_xlfn.TEXTAFTER(runRBA_RBA_fluxes[[#This Row],[rxn]],"-",-1)</f>
        <v>YLR348C</v>
      </c>
      <c r="I1864" s="1" t="e">
        <f>IF(runRBA_RBA_fluxes[[#This Row],[dir]]="REV",-runRBA_RBA_fluxes[[#This Row],[ub]],runRBA_RBA_fluxes[[#This Row],[lb]])</f>
        <v>#N/A</v>
      </c>
      <c r="J1864" s="1" t="e">
        <f>IF(runRBA_RBA_fluxes[[#This Row],[dir]]="REV",-runRBA_RBA_fluxes[[#This Row],[lb]],runRBA_RBA_fluxes[[#This Row],[ub]])</f>
        <v>#N/A</v>
      </c>
      <c r="K1864" s="1" t="e">
        <f>IF(runRBA_RBA_fluxes[[#This Row],[dir]]="REV",-1,1)*runRBA_RBA_fluxes[[#This Row],[flux]]</f>
        <v>#N/A</v>
      </c>
      <c r="L1864" s="1" t="b">
        <f>NOT(ISERROR(IF(runRBA_RBA_fluxes[[#This Row],[tag]]="RXN",MATCH(runRBA_RBA_fluxes[[#This Row],[rxn_base_id]],fba_fluxes[rxn],0),0)))</f>
        <v>1</v>
      </c>
    </row>
    <row r="1865" spans="1:12" hidden="1" x14ac:dyDescent="0.2">
      <c r="A1865" s="1" t="s">
        <v>2517</v>
      </c>
      <c r="B1865">
        <v>1.3615900269999999E-6</v>
      </c>
      <c r="C1865">
        <v>0</v>
      </c>
      <c r="D1865">
        <v>1000.0000000000001</v>
      </c>
      <c r="E1865" t="str">
        <f>_xlfn.TEXTBEFORE(runRBA_RBA_fluxes[[#This Row],[rxn]],"-")</f>
        <v>ENZSYN</v>
      </c>
      <c r="F1865" t="str">
        <f>IFERROR(_xlfn.TEXTAFTER(_xlfn.TEXTBEFORE(runRBA_RBA_fluxes[[#This Row],[rxn]],"_"&amp;runRBA_RBA_fluxes[[#This Row],[dir]]&amp;"-",-1),runRBA_RBA_fluxes[[#This Row],[tag]]&amp;"-"),"")</f>
        <v/>
      </c>
      <c r="G1865" t="e">
        <f>_xlfn.TEXTAFTER(_xlfn.TEXTBEFORE(runRBA_RBA_fluxes[[#This Row],[rxn]],"-"&amp;runRBA_RBA_fluxes[[#This Row],[enz]],-1),"_",-1)</f>
        <v>#N/A</v>
      </c>
      <c r="H1865" t="str">
        <f>_xlfn.TEXTAFTER(runRBA_RBA_fluxes[[#This Row],[rxn]],"-",-1)</f>
        <v>YAL038W</v>
      </c>
      <c r="I1865" s="1" t="e">
        <f>IF(runRBA_RBA_fluxes[[#This Row],[dir]]="REV",-runRBA_RBA_fluxes[[#This Row],[ub]],runRBA_RBA_fluxes[[#This Row],[lb]])</f>
        <v>#N/A</v>
      </c>
      <c r="J1865" s="1" t="e">
        <f>IF(runRBA_RBA_fluxes[[#This Row],[dir]]="REV",-runRBA_RBA_fluxes[[#This Row],[lb]],runRBA_RBA_fluxes[[#This Row],[ub]])</f>
        <v>#N/A</v>
      </c>
      <c r="K1865" s="1" t="e">
        <f>IF(runRBA_RBA_fluxes[[#This Row],[dir]]="REV",-1,1)*runRBA_RBA_fluxes[[#This Row],[flux]]</f>
        <v>#N/A</v>
      </c>
      <c r="L1865" s="1" t="b">
        <f>NOT(ISERROR(IF(runRBA_RBA_fluxes[[#This Row],[tag]]="RXN",MATCH(runRBA_RBA_fluxes[[#This Row],[rxn_base_id]],fba_fluxes[rxn],0),0)))</f>
        <v>1</v>
      </c>
    </row>
    <row r="1866" spans="1:12" hidden="1" x14ac:dyDescent="0.2">
      <c r="A1866" s="1" t="s">
        <v>2518</v>
      </c>
      <c r="B1866">
        <v>1.0888800000000001E-9</v>
      </c>
      <c r="C1866">
        <v>0</v>
      </c>
      <c r="D1866">
        <v>1000.0000000000001</v>
      </c>
      <c r="E1866" t="str">
        <f>_xlfn.TEXTBEFORE(runRBA_RBA_fluxes[[#This Row],[rxn]],"-")</f>
        <v>ENZLOAD</v>
      </c>
      <c r="F1866" t="str">
        <f>IFERROR(_xlfn.TEXTAFTER(_xlfn.TEXTBEFORE(runRBA_RBA_fluxes[[#This Row],[rxn]],"_"&amp;runRBA_RBA_fluxes[[#This Row],[dir]]&amp;"-",-1),runRBA_RBA_fluxes[[#This Row],[tag]]&amp;"-"),"")</f>
        <v>PRAIi_c</v>
      </c>
      <c r="G1866" t="str">
        <f>_xlfn.TEXTAFTER(_xlfn.TEXTBEFORE(runRBA_RBA_fluxes[[#This Row],[rxn]],"-"&amp;runRBA_RBA_fluxes[[#This Row],[enz]],-1),"_",-1)</f>
        <v>FWD</v>
      </c>
      <c r="H1866" t="str">
        <f>_xlfn.TEXTAFTER(runRBA_RBA_fluxes[[#This Row],[rxn]],"-",-1)</f>
        <v>YDR007W</v>
      </c>
      <c r="I1866" s="1">
        <f>IF(runRBA_RBA_fluxes[[#This Row],[dir]]="REV",-runRBA_RBA_fluxes[[#This Row],[ub]],runRBA_RBA_fluxes[[#This Row],[lb]])</f>
        <v>0</v>
      </c>
      <c r="J1866" s="1">
        <f>IF(runRBA_RBA_fluxes[[#This Row],[dir]]="REV",-runRBA_RBA_fluxes[[#This Row],[lb]],runRBA_RBA_fluxes[[#This Row],[ub]])</f>
        <v>1000.0000000000001</v>
      </c>
      <c r="K1866" s="1">
        <f>IF(runRBA_RBA_fluxes[[#This Row],[dir]]="REV",-1,1)*runRBA_RBA_fluxes[[#This Row],[flux]]</f>
        <v>1.0888800000000001E-9</v>
      </c>
      <c r="L1866" s="1" t="b">
        <f>NOT(ISERROR(IF(runRBA_RBA_fluxes[[#This Row],[tag]]="RXN",MATCH(runRBA_RBA_fluxes[[#This Row],[rxn_base_id]],fba_fluxes[rxn],0),0)))</f>
        <v>1</v>
      </c>
    </row>
    <row r="1867" spans="1:12" hidden="1" x14ac:dyDescent="0.2">
      <c r="A1867" s="1" t="s">
        <v>2519</v>
      </c>
      <c r="B1867">
        <v>7.47137969E-7</v>
      </c>
      <c r="C1867">
        <v>0</v>
      </c>
      <c r="D1867">
        <v>1000.0000000000001</v>
      </c>
      <c r="E1867" t="str">
        <f>_xlfn.TEXTBEFORE(runRBA_RBA_fluxes[[#This Row],[rxn]],"-")</f>
        <v>RIBOSUBSYN</v>
      </c>
      <c r="F1867" t="str">
        <f>IFERROR(_xlfn.TEXTAFTER(_xlfn.TEXTBEFORE(runRBA_RBA_fluxes[[#This Row],[rxn]],"_"&amp;runRBA_RBA_fluxes[[#This Row],[dir]]&amp;"-",-1),runRBA_RBA_fluxes[[#This Row],[tag]]&amp;"-"),"")</f>
        <v/>
      </c>
      <c r="G1867" t="e">
        <f>_xlfn.TEXTAFTER(_xlfn.TEXTBEFORE(runRBA_RBA_fluxes[[#This Row],[rxn]],"-"&amp;runRBA_RBA_fluxes[[#This Row],[enz]],-1),"_",-1)</f>
        <v>#N/A</v>
      </c>
      <c r="H1867" t="str">
        <f>_xlfn.TEXTAFTER(runRBA_RBA_fluxes[[#This Row],[rxn]],"-",-1)</f>
        <v>A</v>
      </c>
      <c r="I1867" s="1" t="e">
        <f>IF(runRBA_RBA_fluxes[[#This Row],[dir]]="REV",-runRBA_RBA_fluxes[[#This Row],[ub]],runRBA_RBA_fluxes[[#This Row],[lb]])</f>
        <v>#N/A</v>
      </c>
      <c r="J1867" s="1" t="e">
        <f>IF(runRBA_RBA_fluxes[[#This Row],[dir]]="REV",-runRBA_RBA_fluxes[[#This Row],[lb]],runRBA_RBA_fluxes[[#This Row],[ub]])</f>
        <v>#N/A</v>
      </c>
      <c r="K1867" s="1" t="e">
        <f>IF(runRBA_RBA_fluxes[[#This Row],[dir]]="REV",-1,1)*runRBA_RBA_fluxes[[#This Row],[flux]]</f>
        <v>#N/A</v>
      </c>
      <c r="L1867" s="1" t="b">
        <f>NOT(ISERROR(IF(runRBA_RBA_fluxes[[#This Row],[tag]]="RXN",MATCH(runRBA_RBA_fluxes[[#This Row],[rxn_base_id]],fba_fluxes[rxn],0),0)))</f>
        <v>1</v>
      </c>
    </row>
    <row r="1868" spans="1:12" hidden="1" x14ac:dyDescent="0.2">
      <c r="A1868" s="1" t="s">
        <v>2520</v>
      </c>
      <c r="B1868">
        <v>1.8731128049E-5</v>
      </c>
      <c r="C1868">
        <v>0</v>
      </c>
      <c r="D1868">
        <v>1000.0000000000001</v>
      </c>
      <c r="E1868" t="str">
        <f>_xlfn.TEXTBEFORE(runRBA_RBA_fluxes[[#This Row],[rxn]],"-")</f>
        <v>PROSYN</v>
      </c>
      <c r="F1868" t="str">
        <f>IFERROR(_xlfn.TEXTAFTER(_xlfn.TEXTBEFORE(runRBA_RBA_fluxes[[#This Row],[rxn]],"_"&amp;runRBA_RBA_fluxes[[#This Row],[dir]]&amp;"-",-1),runRBA_RBA_fluxes[[#This Row],[tag]]&amp;"-"),"")</f>
        <v/>
      </c>
      <c r="G1868" t="e">
        <f>_xlfn.TEXTAFTER(_xlfn.TEXTBEFORE(runRBA_RBA_fluxes[[#This Row],[rxn]],"-"&amp;runRBA_RBA_fluxes[[#This Row],[enz]],-1),"_",-1)</f>
        <v>#N/A</v>
      </c>
      <c r="H1868" t="str">
        <f>_xlfn.TEXTAFTER(runRBA_RBA_fluxes[[#This Row],[rxn]],"-",-1)</f>
        <v>YKL016C</v>
      </c>
      <c r="I1868" s="1" t="e">
        <f>IF(runRBA_RBA_fluxes[[#This Row],[dir]]="REV",-runRBA_RBA_fluxes[[#This Row],[ub]],runRBA_RBA_fluxes[[#This Row],[lb]])</f>
        <v>#N/A</v>
      </c>
      <c r="J1868" s="1" t="e">
        <f>IF(runRBA_RBA_fluxes[[#This Row],[dir]]="REV",-runRBA_RBA_fluxes[[#This Row],[lb]],runRBA_RBA_fluxes[[#This Row],[ub]])</f>
        <v>#N/A</v>
      </c>
      <c r="K1868" s="1" t="e">
        <f>IF(runRBA_RBA_fluxes[[#This Row],[dir]]="REV",-1,1)*runRBA_RBA_fluxes[[#This Row],[flux]]</f>
        <v>#N/A</v>
      </c>
      <c r="L1868" s="1" t="b">
        <f>NOT(ISERROR(IF(runRBA_RBA_fluxes[[#This Row],[tag]]="RXN",MATCH(runRBA_RBA_fluxes[[#This Row],[rxn_base_id]],fba_fluxes[rxn],0),0)))</f>
        <v>1</v>
      </c>
    </row>
    <row r="1869" spans="1:12" x14ac:dyDescent="0.2">
      <c r="A1869" s="1" t="s">
        <v>1149</v>
      </c>
      <c r="B1869">
        <v>5.9971356999999999E-8</v>
      </c>
      <c r="C1869">
        <v>0</v>
      </c>
      <c r="D1869">
        <v>1000.0000000000001</v>
      </c>
      <c r="E1869" t="str">
        <f>_xlfn.TEXTBEFORE(runRBA_RBA_fluxes[[#This Row],[rxn]],"-")</f>
        <v>RXN</v>
      </c>
      <c r="F1869" t="str">
        <f>IFERROR(_xlfn.TEXTAFTER(_xlfn.TEXTBEFORE(runRBA_RBA_fluxes[[#This Row],[rxn]],"_"&amp;runRBA_RBA_fluxes[[#This Row],[dir]]&amp;"-",-1),runRBA_RBA_fluxes[[#This Row],[tag]]&amp;"-"),"")</f>
        <v>EX_cobalt2_e</v>
      </c>
      <c r="G1869" t="str">
        <f>_xlfn.TEXTAFTER(_xlfn.TEXTBEFORE(runRBA_RBA_fluxes[[#This Row],[rxn]],"-"&amp;runRBA_RBA_fluxes[[#This Row],[enz]],-1),"_",-1)</f>
        <v>REV</v>
      </c>
      <c r="H1869" t="str">
        <f>_xlfn.TEXTAFTER(runRBA_RBA_fluxes[[#This Row],[rxn]],"-",-1)</f>
        <v>SPONT</v>
      </c>
      <c r="I1869" s="1">
        <f>IF(runRBA_RBA_fluxes[[#This Row],[dir]]="REV",-runRBA_RBA_fluxes[[#This Row],[ub]],runRBA_RBA_fluxes[[#This Row],[lb]])</f>
        <v>-1000.0000000000001</v>
      </c>
      <c r="J1869" s="1">
        <f>IF(runRBA_RBA_fluxes[[#This Row],[dir]]="REV",-runRBA_RBA_fluxes[[#This Row],[lb]],runRBA_RBA_fluxes[[#This Row],[ub]])</f>
        <v>0</v>
      </c>
      <c r="K1869" s="1">
        <f>IF(runRBA_RBA_fluxes[[#This Row],[dir]]="REV",-1,1)*runRBA_RBA_fluxes[[#This Row],[flux]]</f>
        <v>-5.9971356999999999E-8</v>
      </c>
      <c r="L1869" s="1" t="b">
        <f>NOT(ISERROR(IF(runRBA_RBA_fluxes[[#This Row],[tag]]="RXN",MATCH(runRBA_RBA_fluxes[[#This Row],[rxn_base_id]],fba_fluxes[rxn],0),0)))</f>
        <v>1</v>
      </c>
    </row>
    <row r="1870" spans="1:12" hidden="1" x14ac:dyDescent="0.2">
      <c r="A1870" s="1" t="s">
        <v>2521</v>
      </c>
      <c r="B1870">
        <v>9.2242217999999996E-8</v>
      </c>
      <c r="C1870">
        <v>0</v>
      </c>
      <c r="D1870">
        <v>1000.0000000000001</v>
      </c>
      <c r="E1870" t="str">
        <f>_xlfn.TEXTBEFORE(runRBA_RBA_fluxes[[#This Row],[rxn]],"-")</f>
        <v>ENZLOAD</v>
      </c>
      <c r="F1870" t="str">
        <f>IFERROR(_xlfn.TEXTAFTER(_xlfn.TEXTBEFORE(runRBA_RBA_fluxes[[#This Row],[rxn]],"_"&amp;runRBA_RBA_fluxes[[#This Row],[dir]]&amp;"-",-1),runRBA_RBA_fluxes[[#This Row],[tag]]&amp;"-"),"")</f>
        <v>13GS_c</v>
      </c>
      <c r="G1870" t="str">
        <f>_xlfn.TEXTAFTER(_xlfn.TEXTBEFORE(runRBA_RBA_fluxes[[#This Row],[rxn]],"-"&amp;runRBA_RBA_fluxes[[#This Row],[enz]],-1),"_",-1)</f>
        <v>FWD</v>
      </c>
      <c r="H1870" t="str">
        <f>_xlfn.TEXTAFTER(runRBA_RBA_fluxes[[#This Row],[rxn]],"-",-1)</f>
        <v>GSC2RHO1</v>
      </c>
      <c r="I1870" s="1">
        <f>IF(runRBA_RBA_fluxes[[#This Row],[dir]]="REV",-runRBA_RBA_fluxes[[#This Row],[ub]],runRBA_RBA_fluxes[[#This Row],[lb]])</f>
        <v>0</v>
      </c>
      <c r="J1870" s="1">
        <f>IF(runRBA_RBA_fluxes[[#This Row],[dir]]="REV",-runRBA_RBA_fluxes[[#This Row],[lb]],runRBA_RBA_fluxes[[#This Row],[ub]])</f>
        <v>1000.0000000000001</v>
      </c>
      <c r="K1870" s="1">
        <f>IF(runRBA_RBA_fluxes[[#This Row],[dir]]="REV",-1,1)*runRBA_RBA_fluxes[[#This Row],[flux]]</f>
        <v>9.2242217999999996E-8</v>
      </c>
      <c r="L1870" s="1" t="b">
        <f>NOT(ISERROR(IF(runRBA_RBA_fluxes[[#This Row],[tag]]="RXN",MATCH(runRBA_RBA_fluxes[[#This Row],[rxn_base_id]],fba_fluxes[rxn],0),0)))</f>
        <v>1</v>
      </c>
    </row>
    <row r="1871" spans="1:12" hidden="1" x14ac:dyDescent="0.2">
      <c r="A1871" s="1" t="s">
        <v>2522</v>
      </c>
      <c r="B1871">
        <v>0</v>
      </c>
      <c r="C1871">
        <v>0</v>
      </c>
      <c r="D1871">
        <v>1000.0000000000001</v>
      </c>
      <c r="E1871" t="str">
        <f>_xlfn.TEXTBEFORE(runRBA_RBA_fluxes[[#This Row],[rxn]],"-")</f>
        <v>ENZSYN</v>
      </c>
      <c r="F1871" t="str">
        <f>IFERROR(_xlfn.TEXTAFTER(_xlfn.TEXTBEFORE(runRBA_RBA_fluxes[[#This Row],[rxn]],"_"&amp;runRBA_RBA_fluxes[[#This Row],[dir]]&amp;"-",-1),runRBA_RBA_fluxes[[#This Row],[tag]]&amp;"-"),"")</f>
        <v/>
      </c>
      <c r="G1871" t="e">
        <f>_xlfn.TEXTAFTER(_xlfn.TEXTBEFORE(runRBA_RBA_fluxes[[#This Row],[rxn]],"-"&amp;runRBA_RBA_fluxes[[#This Row],[enz]],-1),"_",-1)</f>
        <v>#N/A</v>
      </c>
      <c r="H1871" t="str">
        <f>_xlfn.TEXTAFTER(runRBA_RBA_fluxes[[#This Row],[rxn]],"-",-1)</f>
        <v>YGR087C</v>
      </c>
      <c r="I1871" s="1" t="e">
        <f>IF(runRBA_RBA_fluxes[[#This Row],[dir]]="REV",-runRBA_RBA_fluxes[[#This Row],[ub]],runRBA_RBA_fluxes[[#This Row],[lb]])</f>
        <v>#N/A</v>
      </c>
      <c r="J1871" s="1" t="e">
        <f>IF(runRBA_RBA_fluxes[[#This Row],[dir]]="REV",-runRBA_RBA_fluxes[[#This Row],[lb]],runRBA_RBA_fluxes[[#This Row],[ub]])</f>
        <v>#N/A</v>
      </c>
      <c r="K1871" s="1" t="e">
        <f>IF(runRBA_RBA_fluxes[[#This Row],[dir]]="REV",-1,1)*runRBA_RBA_fluxes[[#This Row],[flux]]</f>
        <v>#N/A</v>
      </c>
      <c r="L1871" s="1" t="b">
        <f>NOT(ISERROR(IF(runRBA_RBA_fluxes[[#This Row],[tag]]="RXN",MATCH(runRBA_RBA_fluxes[[#This Row],[rxn_base_id]],fba_fluxes[rxn],0),0)))</f>
        <v>1</v>
      </c>
    </row>
    <row r="1872" spans="1:12" hidden="1" x14ac:dyDescent="0.2">
      <c r="A1872" s="1" t="s">
        <v>2523</v>
      </c>
      <c r="B1872">
        <v>7.47137969E-7</v>
      </c>
      <c r="C1872">
        <v>0</v>
      </c>
      <c r="D1872">
        <v>1000.0000000000001</v>
      </c>
      <c r="E1872" t="str">
        <f>_xlfn.TEXTBEFORE(runRBA_RBA_fluxes[[#This Row],[rxn]],"-")</f>
        <v>RIBOSUBSYN</v>
      </c>
      <c r="F1872" t="str">
        <f>IFERROR(_xlfn.TEXTAFTER(_xlfn.TEXTBEFORE(runRBA_RBA_fluxes[[#This Row],[rxn]],"_"&amp;runRBA_RBA_fluxes[[#This Row],[dir]]&amp;"-",-1),runRBA_RBA_fluxes[[#This Row],[tag]]&amp;"-"),"")</f>
        <v/>
      </c>
      <c r="G1872" t="e">
        <f>_xlfn.TEXTAFTER(_xlfn.TEXTBEFORE(runRBA_RBA_fluxes[[#This Row],[rxn]],"-"&amp;runRBA_RBA_fluxes[[#This Row],[enz]],-1),"_",-1)</f>
        <v>#N/A</v>
      </c>
      <c r="H1872" t="str">
        <f>_xlfn.TEXTAFTER(runRBA_RBA_fluxes[[#This Row],[rxn]],"-",-1)</f>
        <v>YOL121C</v>
      </c>
      <c r="I1872" s="1" t="e">
        <f>IF(runRBA_RBA_fluxes[[#This Row],[dir]]="REV",-runRBA_RBA_fluxes[[#This Row],[ub]],runRBA_RBA_fluxes[[#This Row],[lb]])</f>
        <v>#N/A</v>
      </c>
      <c r="J1872" s="1" t="e">
        <f>IF(runRBA_RBA_fluxes[[#This Row],[dir]]="REV",-runRBA_RBA_fluxes[[#This Row],[lb]],runRBA_RBA_fluxes[[#This Row],[ub]])</f>
        <v>#N/A</v>
      </c>
      <c r="K1872" s="1" t="e">
        <f>IF(runRBA_RBA_fluxes[[#This Row],[dir]]="REV",-1,1)*runRBA_RBA_fluxes[[#This Row],[flux]]</f>
        <v>#N/A</v>
      </c>
      <c r="L1872" s="1" t="b">
        <f>NOT(ISERROR(IF(runRBA_RBA_fluxes[[#This Row],[tag]]="RXN",MATCH(runRBA_RBA_fluxes[[#This Row],[rxn_base_id]],fba_fluxes[rxn],0),0)))</f>
        <v>1</v>
      </c>
    </row>
    <row r="1873" spans="1:12" x14ac:dyDescent="0.2">
      <c r="A1873" s="1" t="s">
        <v>1151</v>
      </c>
      <c r="B1873">
        <v>1.3144123587600001E-4</v>
      </c>
      <c r="C1873">
        <v>0</v>
      </c>
      <c r="D1873">
        <v>1000.0000000000001</v>
      </c>
      <c r="E1873" t="str">
        <f>_xlfn.TEXTBEFORE(runRBA_RBA_fluxes[[#This Row],[rxn]],"-")</f>
        <v>RXN</v>
      </c>
      <c r="F1873" t="str">
        <f>IFERROR(_xlfn.TEXTAFTER(_xlfn.TEXTBEFORE(runRBA_RBA_fluxes[[#This Row],[rxn]],"_"&amp;runRBA_RBA_fluxes[[#This Row],[dir]]&amp;"-",-1),runRBA_RBA_fluxes[[#This Row],[tag]]&amp;"-"),"")</f>
        <v>3OACR220_rm</v>
      </c>
      <c r="G1873" t="str">
        <f>_xlfn.TEXTAFTER(_xlfn.TEXTBEFORE(runRBA_RBA_fluxes[[#This Row],[rxn]],"-"&amp;runRBA_RBA_fluxes[[#This Row],[enz]],-1),"_",-1)</f>
        <v>FWD</v>
      </c>
      <c r="H1873" t="str">
        <f>_xlfn.TEXTAFTER(runRBA_RBA_fluxes[[#This Row],[rxn]],"-",-1)</f>
        <v>YBR159W</v>
      </c>
      <c r="I1873" s="1">
        <f>IF(runRBA_RBA_fluxes[[#This Row],[dir]]="REV",-runRBA_RBA_fluxes[[#This Row],[ub]],runRBA_RBA_fluxes[[#This Row],[lb]])</f>
        <v>0</v>
      </c>
      <c r="J1873" s="1">
        <f>IF(runRBA_RBA_fluxes[[#This Row],[dir]]="REV",-runRBA_RBA_fluxes[[#This Row],[lb]],runRBA_RBA_fluxes[[#This Row],[ub]])</f>
        <v>1000.0000000000001</v>
      </c>
      <c r="K1873" s="1">
        <f>IF(runRBA_RBA_fluxes[[#This Row],[dir]]="REV",-1,1)*runRBA_RBA_fluxes[[#This Row],[flux]]</f>
        <v>1.3144123587600001E-4</v>
      </c>
      <c r="L1873" s="1" t="b">
        <f>NOT(ISERROR(IF(runRBA_RBA_fluxes[[#This Row],[tag]]="RXN",MATCH(runRBA_RBA_fluxes[[#This Row],[rxn_base_id]],fba_fluxes[rxn],0),0)))</f>
        <v>1</v>
      </c>
    </row>
    <row r="1874" spans="1:12" hidden="1" x14ac:dyDescent="0.2">
      <c r="A1874" s="1" t="s">
        <v>2524</v>
      </c>
      <c r="B1874">
        <v>1.81840842E-7</v>
      </c>
      <c r="C1874">
        <v>0</v>
      </c>
      <c r="D1874">
        <v>1000.0000000000001</v>
      </c>
      <c r="E1874" t="str">
        <f>_xlfn.TEXTBEFORE(runRBA_RBA_fluxes[[#This Row],[rxn]],"-")</f>
        <v>PROSYN</v>
      </c>
      <c r="F1874" t="str">
        <f>IFERROR(_xlfn.TEXTAFTER(_xlfn.TEXTBEFORE(runRBA_RBA_fluxes[[#This Row],[rxn]],"_"&amp;runRBA_RBA_fluxes[[#This Row],[dir]]&amp;"-",-1),runRBA_RBA_fluxes[[#This Row],[tag]]&amp;"-"),"")</f>
        <v/>
      </c>
      <c r="G1874" t="e">
        <f>_xlfn.TEXTAFTER(_xlfn.TEXTBEFORE(runRBA_RBA_fluxes[[#This Row],[rxn]],"-"&amp;runRBA_RBA_fluxes[[#This Row],[enz]],-1),"_",-1)</f>
        <v>#N/A</v>
      </c>
      <c r="H1874" t="str">
        <f>_xlfn.TEXTAFTER(runRBA_RBA_fluxes[[#This Row],[rxn]],"-",-1)</f>
        <v>YIL078W</v>
      </c>
      <c r="I1874" s="1" t="e">
        <f>IF(runRBA_RBA_fluxes[[#This Row],[dir]]="REV",-runRBA_RBA_fluxes[[#This Row],[ub]],runRBA_RBA_fluxes[[#This Row],[lb]])</f>
        <v>#N/A</v>
      </c>
      <c r="J1874" s="1" t="e">
        <f>IF(runRBA_RBA_fluxes[[#This Row],[dir]]="REV",-runRBA_RBA_fluxes[[#This Row],[lb]],runRBA_RBA_fluxes[[#This Row],[ub]])</f>
        <v>#N/A</v>
      </c>
      <c r="K1874" s="1" t="e">
        <f>IF(runRBA_RBA_fluxes[[#This Row],[dir]]="REV",-1,1)*runRBA_RBA_fluxes[[#This Row],[flux]]</f>
        <v>#N/A</v>
      </c>
      <c r="L1874" s="1" t="b">
        <f>NOT(ISERROR(IF(runRBA_RBA_fluxes[[#This Row],[tag]]="RXN",MATCH(runRBA_RBA_fluxes[[#This Row],[rxn_base_id]],fba_fluxes[rxn],0),0)))</f>
        <v>1</v>
      </c>
    </row>
    <row r="1875" spans="1:12" hidden="1" x14ac:dyDescent="0.2">
      <c r="A1875" s="1" t="s">
        <v>2525</v>
      </c>
      <c r="B1875">
        <v>1.45075081E-7</v>
      </c>
      <c r="C1875">
        <v>0</v>
      </c>
      <c r="D1875">
        <v>1000.0000000000001</v>
      </c>
      <c r="E1875" t="str">
        <f>_xlfn.TEXTBEFORE(runRBA_RBA_fluxes[[#This Row],[rxn]],"-")</f>
        <v>ENZSYN</v>
      </c>
      <c r="F1875" t="str">
        <f>IFERROR(_xlfn.TEXTAFTER(_xlfn.TEXTBEFORE(runRBA_RBA_fluxes[[#This Row],[rxn]],"_"&amp;runRBA_RBA_fluxes[[#This Row],[dir]]&amp;"-",-1),runRBA_RBA_fluxes[[#This Row],[tag]]&amp;"-"),"")</f>
        <v/>
      </c>
      <c r="G1875" t="e">
        <f>_xlfn.TEXTAFTER(_xlfn.TEXTBEFORE(runRBA_RBA_fluxes[[#This Row],[rxn]],"-"&amp;runRBA_RBA_fluxes[[#This Row],[enz]],-1),"_",-1)</f>
        <v>#N/A</v>
      </c>
      <c r="H1875" t="str">
        <f>_xlfn.TEXTAFTER(runRBA_RBA_fluxes[[#This Row],[rxn]],"-",-1)</f>
        <v>YKL001C</v>
      </c>
      <c r="I1875" s="1" t="e">
        <f>IF(runRBA_RBA_fluxes[[#This Row],[dir]]="REV",-runRBA_RBA_fluxes[[#This Row],[ub]],runRBA_RBA_fluxes[[#This Row],[lb]])</f>
        <v>#N/A</v>
      </c>
      <c r="J1875" s="1" t="e">
        <f>IF(runRBA_RBA_fluxes[[#This Row],[dir]]="REV",-runRBA_RBA_fluxes[[#This Row],[lb]],runRBA_RBA_fluxes[[#This Row],[ub]])</f>
        <v>#N/A</v>
      </c>
      <c r="K1875" s="1" t="e">
        <f>IF(runRBA_RBA_fluxes[[#This Row],[dir]]="REV",-1,1)*runRBA_RBA_fluxes[[#This Row],[flux]]</f>
        <v>#N/A</v>
      </c>
      <c r="L1875" s="1" t="b">
        <f>NOT(ISERROR(IF(runRBA_RBA_fluxes[[#This Row],[tag]]="RXN",MATCH(runRBA_RBA_fluxes[[#This Row],[rxn_base_id]],fba_fluxes[rxn],0),0)))</f>
        <v>1</v>
      </c>
    </row>
    <row r="1876" spans="1:12" x14ac:dyDescent="0.2">
      <c r="A1876" s="1" t="s">
        <v>1152</v>
      </c>
      <c r="B1876">
        <v>0.50491269434578301</v>
      </c>
      <c r="C1876">
        <v>0</v>
      </c>
      <c r="D1876">
        <v>1000.0000000000001</v>
      </c>
      <c r="E1876" t="str">
        <f>_xlfn.TEXTBEFORE(runRBA_RBA_fluxes[[#This Row],[rxn]],"-")</f>
        <v>RXN</v>
      </c>
      <c r="F1876" t="str">
        <f>IFERROR(_xlfn.TEXTAFTER(_xlfn.TEXTBEFORE(runRBA_RBA_fluxes[[#This Row],[rxn]],"_"&amp;runRBA_RBA_fluxes[[#This Row],[dir]]&amp;"-",-1),runRBA_RBA_fluxes[[#This Row],[tag]]&amp;"-"),"")</f>
        <v>CS_m</v>
      </c>
      <c r="G1876" t="str">
        <f>_xlfn.TEXTAFTER(_xlfn.TEXTBEFORE(runRBA_RBA_fluxes[[#This Row],[rxn]],"-"&amp;runRBA_RBA_fluxes[[#This Row],[enz]],-1),"_",-1)</f>
        <v>FWD</v>
      </c>
      <c r="H1876" t="str">
        <f>_xlfn.TEXTAFTER(runRBA_RBA_fluxes[[#This Row],[rxn]],"-",-1)</f>
        <v>YNR001C</v>
      </c>
      <c r="I1876" s="1">
        <f>IF(runRBA_RBA_fluxes[[#This Row],[dir]]="REV",-runRBA_RBA_fluxes[[#This Row],[ub]],runRBA_RBA_fluxes[[#This Row],[lb]])</f>
        <v>0</v>
      </c>
      <c r="J1876" s="1">
        <f>IF(runRBA_RBA_fluxes[[#This Row],[dir]]="REV",-runRBA_RBA_fluxes[[#This Row],[lb]],runRBA_RBA_fluxes[[#This Row],[ub]])</f>
        <v>1000.0000000000001</v>
      </c>
      <c r="K1876" s="1">
        <f>IF(runRBA_RBA_fluxes[[#This Row],[dir]]="REV",-1,1)*runRBA_RBA_fluxes[[#This Row],[flux]]</f>
        <v>0.50491269434578301</v>
      </c>
      <c r="L1876" s="1" t="b">
        <f>NOT(ISERROR(IF(runRBA_RBA_fluxes[[#This Row],[tag]]="RXN",MATCH(runRBA_RBA_fluxes[[#This Row],[rxn_base_id]],fba_fluxes[rxn],0),0)))</f>
        <v>1</v>
      </c>
    </row>
    <row r="1877" spans="1:12" hidden="1" x14ac:dyDescent="0.2">
      <c r="A1877" s="1" t="s">
        <v>2526</v>
      </c>
      <c r="B1877">
        <v>1.24939963E-7</v>
      </c>
      <c r="C1877">
        <v>0</v>
      </c>
      <c r="D1877">
        <v>1000.0000000000001</v>
      </c>
      <c r="E1877" t="str">
        <f>_xlfn.TEXTBEFORE(runRBA_RBA_fluxes[[#This Row],[rxn]],"-")</f>
        <v>ENZSYN</v>
      </c>
      <c r="F1877" t="str">
        <f>IFERROR(_xlfn.TEXTAFTER(_xlfn.TEXTBEFORE(runRBA_RBA_fluxes[[#This Row],[rxn]],"_"&amp;runRBA_RBA_fluxes[[#This Row],[dir]]&amp;"-",-1),runRBA_RBA_fluxes[[#This Row],[tag]]&amp;"-"),"")</f>
        <v/>
      </c>
      <c r="G1877" t="e">
        <f>_xlfn.TEXTAFTER(_xlfn.TEXTBEFORE(runRBA_RBA_fluxes[[#This Row],[rxn]],"-"&amp;runRBA_RBA_fluxes[[#This Row],[enz]],-1),"_",-1)</f>
        <v>#N/A</v>
      </c>
      <c r="H1877" t="str">
        <f>_xlfn.TEXTAFTER(runRBA_RBA_fluxes[[#This Row],[rxn]],"-",-1)</f>
        <v>YDR341C</v>
      </c>
      <c r="I1877" s="1" t="e">
        <f>IF(runRBA_RBA_fluxes[[#This Row],[dir]]="REV",-runRBA_RBA_fluxes[[#This Row],[ub]],runRBA_RBA_fluxes[[#This Row],[lb]])</f>
        <v>#N/A</v>
      </c>
      <c r="J1877" s="1" t="e">
        <f>IF(runRBA_RBA_fluxes[[#This Row],[dir]]="REV",-runRBA_RBA_fluxes[[#This Row],[lb]],runRBA_RBA_fluxes[[#This Row],[ub]])</f>
        <v>#N/A</v>
      </c>
      <c r="K1877" s="1" t="e">
        <f>IF(runRBA_RBA_fluxes[[#This Row],[dir]]="REV",-1,1)*runRBA_RBA_fluxes[[#This Row],[flux]]</f>
        <v>#N/A</v>
      </c>
      <c r="L1877" s="1" t="b">
        <f>NOT(ISERROR(IF(runRBA_RBA_fluxes[[#This Row],[tag]]="RXN",MATCH(runRBA_RBA_fluxes[[#This Row],[rxn_base_id]],fba_fluxes[rxn],0),0)))</f>
        <v>1</v>
      </c>
    </row>
    <row r="1878" spans="1:12" hidden="1" x14ac:dyDescent="0.2">
      <c r="A1878" s="1" t="s">
        <v>2527</v>
      </c>
      <c r="B1878">
        <v>3.0633191300000002E-7</v>
      </c>
      <c r="C1878">
        <v>0</v>
      </c>
      <c r="D1878">
        <v>1000.0000000000001</v>
      </c>
      <c r="E1878" t="str">
        <f>_xlfn.TEXTBEFORE(runRBA_RBA_fluxes[[#This Row],[rxn]],"-")</f>
        <v>PROSYN</v>
      </c>
      <c r="F1878" t="str">
        <f>IFERROR(_xlfn.TEXTAFTER(_xlfn.TEXTBEFORE(runRBA_RBA_fluxes[[#This Row],[rxn]],"_"&amp;runRBA_RBA_fluxes[[#This Row],[dir]]&amp;"-",-1),runRBA_RBA_fluxes[[#This Row],[tag]]&amp;"-"),"")</f>
        <v/>
      </c>
      <c r="G1878" t="e">
        <f>_xlfn.TEXTAFTER(_xlfn.TEXTBEFORE(runRBA_RBA_fluxes[[#This Row],[rxn]],"-"&amp;runRBA_RBA_fluxes[[#This Row],[enz]],-1),"_",-1)</f>
        <v>#N/A</v>
      </c>
      <c r="H1878" t="str">
        <f>_xlfn.TEXTAFTER(runRBA_RBA_fluxes[[#This Row],[rxn]],"-",-1)</f>
        <v>YHR208W</v>
      </c>
      <c r="I1878" s="1" t="e">
        <f>IF(runRBA_RBA_fluxes[[#This Row],[dir]]="REV",-runRBA_RBA_fluxes[[#This Row],[ub]],runRBA_RBA_fluxes[[#This Row],[lb]])</f>
        <v>#N/A</v>
      </c>
      <c r="J1878" s="1" t="e">
        <f>IF(runRBA_RBA_fluxes[[#This Row],[dir]]="REV",-runRBA_RBA_fluxes[[#This Row],[lb]],runRBA_RBA_fluxes[[#This Row],[ub]])</f>
        <v>#N/A</v>
      </c>
      <c r="K1878" s="1" t="e">
        <f>IF(runRBA_RBA_fluxes[[#This Row],[dir]]="REV",-1,1)*runRBA_RBA_fluxes[[#This Row],[flux]]</f>
        <v>#N/A</v>
      </c>
      <c r="L1878" s="1" t="b">
        <f>NOT(ISERROR(IF(runRBA_RBA_fluxes[[#This Row],[tag]]="RXN",MATCH(runRBA_RBA_fluxes[[#This Row],[rxn_base_id]],fba_fluxes[rxn],0),0)))</f>
        <v>1</v>
      </c>
    </row>
    <row r="1879" spans="1:12" hidden="1" x14ac:dyDescent="0.2">
      <c r="A1879" s="1" t="s">
        <v>2528</v>
      </c>
      <c r="B1879">
        <v>1.24939963E-7</v>
      </c>
      <c r="C1879">
        <v>0</v>
      </c>
      <c r="D1879">
        <v>1000.0000000000001</v>
      </c>
      <c r="E1879" t="str">
        <f>_xlfn.TEXTBEFORE(runRBA_RBA_fluxes[[#This Row],[rxn]],"-")</f>
        <v>ENZLOAD</v>
      </c>
      <c r="F1879" t="str">
        <f>IFERROR(_xlfn.TEXTAFTER(_xlfn.TEXTBEFORE(runRBA_RBA_fluxes[[#This Row],[rxn]],"_"&amp;runRBA_RBA_fluxes[[#This Row],[dir]]&amp;"-",-1),runRBA_RBA_fluxes[[#This Row],[tag]]&amp;"-"),"")</f>
        <v>ARGTRS_c</v>
      </c>
      <c r="G1879" t="str">
        <f>_xlfn.TEXTAFTER(_xlfn.TEXTBEFORE(runRBA_RBA_fluxes[[#This Row],[rxn]],"-"&amp;runRBA_RBA_fluxes[[#This Row],[enz]],-1),"_",-1)</f>
        <v>FWD</v>
      </c>
      <c r="H1879" t="str">
        <f>_xlfn.TEXTAFTER(runRBA_RBA_fluxes[[#This Row],[rxn]],"-",-1)</f>
        <v>YDR341C</v>
      </c>
      <c r="I1879" s="1">
        <f>IF(runRBA_RBA_fluxes[[#This Row],[dir]]="REV",-runRBA_RBA_fluxes[[#This Row],[ub]],runRBA_RBA_fluxes[[#This Row],[lb]])</f>
        <v>0</v>
      </c>
      <c r="J1879" s="1">
        <f>IF(runRBA_RBA_fluxes[[#This Row],[dir]]="REV",-runRBA_RBA_fluxes[[#This Row],[lb]],runRBA_RBA_fluxes[[#This Row],[ub]])</f>
        <v>1000.0000000000001</v>
      </c>
      <c r="K1879" s="1">
        <f>IF(runRBA_RBA_fluxes[[#This Row],[dir]]="REV",-1,1)*runRBA_RBA_fluxes[[#This Row],[flux]]</f>
        <v>1.24939963E-7</v>
      </c>
      <c r="L1879" s="1" t="b">
        <f>NOT(ISERROR(IF(runRBA_RBA_fluxes[[#This Row],[tag]]="RXN",MATCH(runRBA_RBA_fluxes[[#This Row],[rxn_base_id]],fba_fluxes[rxn],0),0)))</f>
        <v>1</v>
      </c>
    </row>
    <row r="1880" spans="1:12" hidden="1" x14ac:dyDescent="0.2">
      <c r="A1880" s="1" t="s">
        <v>2529</v>
      </c>
      <c r="B1880">
        <v>2.6886252000000001E-8</v>
      </c>
      <c r="C1880">
        <v>0</v>
      </c>
      <c r="D1880">
        <v>1000.0000000000001</v>
      </c>
      <c r="E1880" t="str">
        <f>_xlfn.TEXTBEFORE(runRBA_RBA_fluxes[[#This Row],[rxn]],"-")</f>
        <v>ENZSYN</v>
      </c>
      <c r="F1880" t="str">
        <f>IFERROR(_xlfn.TEXTAFTER(_xlfn.TEXTBEFORE(runRBA_RBA_fluxes[[#This Row],[rxn]],"_"&amp;runRBA_RBA_fluxes[[#This Row],[dir]]&amp;"-",-1),runRBA_RBA_fluxes[[#This Row],[tag]]&amp;"-"),"")</f>
        <v/>
      </c>
      <c r="G1880" t="e">
        <f>_xlfn.TEXTAFTER(_xlfn.TEXTBEFORE(runRBA_RBA_fluxes[[#This Row],[rxn]],"-"&amp;runRBA_RBA_fluxes[[#This Row],[enz]],-1),"_",-1)</f>
        <v>#N/A</v>
      </c>
      <c r="H1880" t="str">
        <f>_xlfn.TEXTAFTER(runRBA_RBA_fluxes[[#This Row],[rxn]],"-",-1)</f>
        <v>YFL017C</v>
      </c>
      <c r="I1880" s="1" t="e">
        <f>IF(runRBA_RBA_fluxes[[#This Row],[dir]]="REV",-runRBA_RBA_fluxes[[#This Row],[ub]],runRBA_RBA_fluxes[[#This Row],[lb]])</f>
        <v>#N/A</v>
      </c>
      <c r="J1880" s="1" t="e">
        <f>IF(runRBA_RBA_fluxes[[#This Row],[dir]]="REV",-runRBA_RBA_fluxes[[#This Row],[lb]],runRBA_RBA_fluxes[[#This Row],[ub]])</f>
        <v>#N/A</v>
      </c>
      <c r="K1880" s="1" t="e">
        <f>IF(runRBA_RBA_fluxes[[#This Row],[dir]]="REV",-1,1)*runRBA_RBA_fluxes[[#This Row],[flux]]</f>
        <v>#N/A</v>
      </c>
      <c r="L1880" s="1" t="b">
        <f>NOT(ISERROR(IF(runRBA_RBA_fluxes[[#This Row],[tag]]="RXN",MATCH(runRBA_RBA_fluxes[[#This Row],[rxn_base_id]],fba_fluxes[rxn],0),0)))</f>
        <v>1</v>
      </c>
    </row>
    <row r="1881" spans="1:12" x14ac:dyDescent="0.2">
      <c r="A1881" s="1" t="s">
        <v>1153</v>
      </c>
      <c r="B1881">
        <v>1.1374730346741E-2</v>
      </c>
      <c r="C1881">
        <v>0</v>
      </c>
      <c r="D1881">
        <v>1000.0000000000001</v>
      </c>
      <c r="E1881" t="str">
        <f>_xlfn.TEXTBEFORE(runRBA_RBA_fluxes[[#This Row],[rxn]],"-")</f>
        <v>RXN</v>
      </c>
      <c r="F1881" t="str">
        <f>IFERROR(_xlfn.TEXTAFTER(_xlfn.TEXTBEFORE(runRBA_RBA_fluxes[[#This Row],[rxn]],"_"&amp;runRBA_RBA_fluxes[[#This Row],[dir]]&amp;"-",-1),runRBA_RBA_fluxes[[#This Row],[tag]]&amp;"-"),"")</f>
        <v>TYRTA_c</v>
      </c>
      <c r="G1881" t="str">
        <f>_xlfn.TEXTAFTER(_xlfn.TEXTBEFORE(runRBA_RBA_fluxes[[#This Row],[rxn]],"-"&amp;runRBA_RBA_fluxes[[#This Row],[enz]],-1),"_",-1)</f>
        <v>FWD</v>
      </c>
      <c r="H1881" t="str">
        <f>_xlfn.TEXTAFTER(runRBA_RBA_fluxes[[#This Row],[rxn]],"-",-1)</f>
        <v>YHR137W</v>
      </c>
      <c r="I1881" s="1">
        <f>IF(runRBA_RBA_fluxes[[#This Row],[dir]]="REV",-runRBA_RBA_fluxes[[#This Row],[ub]],runRBA_RBA_fluxes[[#This Row],[lb]])</f>
        <v>0</v>
      </c>
      <c r="J1881" s="1">
        <f>IF(runRBA_RBA_fluxes[[#This Row],[dir]]="REV",-runRBA_RBA_fluxes[[#This Row],[lb]],runRBA_RBA_fluxes[[#This Row],[ub]])</f>
        <v>1000.0000000000001</v>
      </c>
      <c r="K1881" s="1">
        <f>IF(runRBA_RBA_fluxes[[#This Row],[dir]]="REV",-1,1)*runRBA_RBA_fluxes[[#This Row],[flux]]</f>
        <v>1.1374730346741E-2</v>
      </c>
      <c r="L1881" s="1" t="b">
        <f>NOT(ISERROR(IF(runRBA_RBA_fluxes[[#This Row],[tag]]="RXN",MATCH(runRBA_RBA_fluxes[[#This Row],[rxn_base_id]],fba_fluxes[rxn],0),0)))</f>
        <v>1</v>
      </c>
    </row>
    <row r="1882" spans="1:12" hidden="1" x14ac:dyDescent="0.2">
      <c r="A1882" s="1" t="s">
        <v>2530</v>
      </c>
      <c r="B1882">
        <v>1.6151232910000001E-6</v>
      </c>
      <c r="C1882">
        <v>0</v>
      </c>
      <c r="D1882">
        <v>1000.0000000000001</v>
      </c>
      <c r="E1882" t="str">
        <f>_xlfn.TEXTBEFORE(runRBA_RBA_fluxes[[#This Row],[rxn]],"-")</f>
        <v>ENZLOAD</v>
      </c>
      <c r="F1882" t="str">
        <f>IFERROR(_xlfn.TEXTAFTER(_xlfn.TEXTBEFORE(runRBA_RBA_fluxes[[#This Row],[rxn]],"_"&amp;runRBA_RBA_fluxes[[#This Row],[dir]]&amp;"-",-1),runRBA_RBA_fluxes[[#This Row],[tag]]&amp;"-"),"")</f>
        <v>MAN1PT_c</v>
      </c>
      <c r="G1882" t="str">
        <f>_xlfn.TEXTAFTER(_xlfn.TEXTBEFORE(runRBA_RBA_fluxes[[#This Row],[rxn]],"-"&amp;runRBA_RBA_fluxes[[#This Row],[enz]],-1),"_",-1)</f>
        <v>FWD</v>
      </c>
      <c r="H1882" t="str">
        <f>_xlfn.TEXTAFTER(runRBA_RBA_fluxes[[#This Row],[rxn]],"-",-1)</f>
        <v>YDL055C</v>
      </c>
      <c r="I1882" s="1">
        <f>IF(runRBA_RBA_fluxes[[#This Row],[dir]]="REV",-runRBA_RBA_fluxes[[#This Row],[ub]],runRBA_RBA_fluxes[[#This Row],[lb]])</f>
        <v>0</v>
      </c>
      <c r="J1882" s="1">
        <f>IF(runRBA_RBA_fluxes[[#This Row],[dir]]="REV",-runRBA_RBA_fluxes[[#This Row],[lb]],runRBA_RBA_fluxes[[#This Row],[ub]])</f>
        <v>1000.0000000000001</v>
      </c>
      <c r="K1882" s="1">
        <f>IF(runRBA_RBA_fluxes[[#This Row],[dir]]="REV",-1,1)*runRBA_RBA_fluxes[[#This Row],[flux]]</f>
        <v>1.6151232910000001E-6</v>
      </c>
      <c r="L1882" s="1" t="b">
        <f>NOT(ISERROR(IF(runRBA_RBA_fluxes[[#This Row],[tag]]="RXN",MATCH(runRBA_RBA_fluxes[[#This Row],[rxn_base_id]],fba_fluxes[rxn],0),0)))</f>
        <v>1</v>
      </c>
    </row>
    <row r="1883" spans="1:12" hidden="1" x14ac:dyDescent="0.2">
      <c r="A1883" s="1" t="s">
        <v>2531</v>
      </c>
      <c r="B1883">
        <v>1.2963148400000001E-7</v>
      </c>
      <c r="C1883">
        <v>0</v>
      </c>
      <c r="D1883">
        <v>1000.0000000000001</v>
      </c>
      <c r="E1883" t="str">
        <f>_xlfn.TEXTBEFORE(runRBA_RBA_fluxes[[#This Row],[rxn]],"-")</f>
        <v>ENZLOAD</v>
      </c>
      <c r="F1883" t="str">
        <f>IFERROR(_xlfn.TEXTAFTER(_xlfn.TEXTBEFORE(runRBA_RBA_fluxes[[#This Row],[rxn]],"_"&amp;runRBA_RBA_fluxes[[#This Row],[dir]]&amp;"-",-1),runRBA_RBA_fluxes[[#This Row],[tag]]&amp;"-"),"")</f>
        <v>NADHq6_m</v>
      </c>
      <c r="G1883" t="str">
        <f>_xlfn.TEXTAFTER(_xlfn.TEXTBEFORE(runRBA_RBA_fluxes[[#This Row],[rxn]],"-"&amp;runRBA_RBA_fluxes[[#This Row],[enz]],-1),"_",-1)</f>
        <v>FWD</v>
      </c>
      <c r="H1883" t="str">
        <f>_xlfn.TEXTAFTER(runRBA_RBA_fluxes[[#This Row],[rxn]],"-",-1)</f>
        <v>YML120C</v>
      </c>
      <c r="I1883" s="1">
        <f>IF(runRBA_RBA_fluxes[[#This Row],[dir]]="REV",-runRBA_RBA_fluxes[[#This Row],[ub]],runRBA_RBA_fluxes[[#This Row],[lb]])</f>
        <v>0</v>
      </c>
      <c r="J1883" s="1">
        <f>IF(runRBA_RBA_fluxes[[#This Row],[dir]]="REV",-runRBA_RBA_fluxes[[#This Row],[lb]],runRBA_RBA_fluxes[[#This Row],[ub]])</f>
        <v>1000.0000000000001</v>
      </c>
      <c r="K1883" s="1">
        <f>IF(runRBA_RBA_fluxes[[#This Row],[dir]]="REV",-1,1)*runRBA_RBA_fluxes[[#This Row],[flux]]</f>
        <v>1.2963148400000001E-7</v>
      </c>
      <c r="L1883" s="1" t="b">
        <f>NOT(ISERROR(IF(runRBA_RBA_fluxes[[#This Row],[tag]]="RXN",MATCH(runRBA_RBA_fluxes[[#This Row],[rxn_base_id]],fba_fluxes[rxn],0),0)))</f>
        <v>1</v>
      </c>
    </row>
    <row r="1884" spans="1:12" hidden="1" x14ac:dyDescent="0.2">
      <c r="A1884" s="1" t="s">
        <v>2532</v>
      </c>
      <c r="B1884">
        <v>9.0542968999999999E-8</v>
      </c>
      <c r="C1884">
        <v>0</v>
      </c>
      <c r="D1884">
        <v>1000.0000000000001</v>
      </c>
      <c r="E1884" t="str">
        <f>_xlfn.TEXTBEFORE(runRBA_RBA_fluxes[[#This Row],[rxn]],"-")</f>
        <v>PROSYN</v>
      </c>
      <c r="F1884" t="str">
        <f>IFERROR(_xlfn.TEXTAFTER(_xlfn.TEXTBEFORE(runRBA_RBA_fluxes[[#This Row],[rxn]],"_"&amp;runRBA_RBA_fluxes[[#This Row],[dir]]&amp;"-",-1),runRBA_RBA_fluxes[[#This Row],[tag]]&amp;"-"),"")</f>
        <v/>
      </c>
      <c r="G1884" t="e">
        <f>_xlfn.TEXTAFTER(_xlfn.TEXTBEFORE(runRBA_RBA_fluxes[[#This Row],[rxn]],"-"&amp;runRBA_RBA_fluxes[[#This Row],[enz]],-1),"_",-1)</f>
        <v>#N/A</v>
      </c>
      <c r="H1884" t="str">
        <f>_xlfn.TEXTAFTER(runRBA_RBA_fluxes[[#This Row],[rxn]],"-",-1)</f>
        <v>YNL081C</v>
      </c>
      <c r="I1884" s="1" t="e">
        <f>IF(runRBA_RBA_fluxes[[#This Row],[dir]]="REV",-runRBA_RBA_fluxes[[#This Row],[ub]],runRBA_RBA_fluxes[[#This Row],[lb]])</f>
        <v>#N/A</v>
      </c>
      <c r="J1884" s="1" t="e">
        <f>IF(runRBA_RBA_fluxes[[#This Row],[dir]]="REV",-runRBA_RBA_fluxes[[#This Row],[lb]],runRBA_RBA_fluxes[[#This Row],[ub]])</f>
        <v>#N/A</v>
      </c>
      <c r="K1884" s="1" t="e">
        <f>IF(runRBA_RBA_fluxes[[#This Row],[dir]]="REV",-1,1)*runRBA_RBA_fluxes[[#This Row],[flux]]</f>
        <v>#N/A</v>
      </c>
      <c r="L1884" s="1" t="b">
        <f>NOT(ISERROR(IF(runRBA_RBA_fluxes[[#This Row],[tag]]="RXN",MATCH(runRBA_RBA_fluxes[[#This Row],[rxn_base_id]],fba_fluxes[rxn],0),0)))</f>
        <v>1</v>
      </c>
    </row>
    <row r="1885" spans="1:12" hidden="1" x14ac:dyDescent="0.2">
      <c r="A1885" s="1" t="s">
        <v>2533</v>
      </c>
      <c r="B1885">
        <v>1.0022468000000001E-8</v>
      </c>
      <c r="C1885">
        <v>0</v>
      </c>
      <c r="D1885">
        <v>1000.0000000000001</v>
      </c>
      <c r="E1885" t="str">
        <f>_xlfn.TEXTBEFORE(runRBA_RBA_fluxes[[#This Row],[rxn]],"-")</f>
        <v>PROSYN</v>
      </c>
      <c r="F1885" t="str">
        <f>IFERROR(_xlfn.TEXTAFTER(_xlfn.TEXTBEFORE(runRBA_RBA_fluxes[[#This Row],[rxn]],"_"&amp;runRBA_RBA_fluxes[[#This Row],[dir]]&amp;"-",-1),runRBA_RBA_fluxes[[#This Row],[tag]]&amp;"-"),"")</f>
        <v/>
      </c>
      <c r="G1885" t="e">
        <f>_xlfn.TEXTAFTER(_xlfn.TEXTBEFORE(runRBA_RBA_fluxes[[#This Row],[rxn]],"-"&amp;runRBA_RBA_fluxes[[#This Row],[enz]],-1),"_",-1)</f>
        <v>#N/A</v>
      </c>
      <c r="H1885" t="str">
        <f>_xlfn.TEXTAFTER(runRBA_RBA_fluxes[[#This Row],[rxn]],"-",-1)</f>
        <v>YFR025C</v>
      </c>
      <c r="I1885" s="1" t="e">
        <f>IF(runRBA_RBA_fluxes[[#This Row],[dir]]="REV",-runRBA_RBA_fluxes[[#This Row],[ub]],runRBA_RBA_fluxes[[#This Row],[lb]])</f>
        <v>#N/A</v>
      </c>
      <c r="J1885" s="1" t="e">
        <f>IF(runRBA_RBA_fluxes[[#This Row],[dir]]="REV",-runRBA_RBA_fluxes[[#This Row],[lb]],runRBA_RBA_fluxes[[#This Row],[ub]])</f>
        <v>#N/A</v>
      </c>
      <c r="K1885" s="1" t="e">
        <f>IF(runRBA_RBA_fluxes[[#This Row],[dir]]="REV",-1,1)*runRBA_RBA_fluxes[[#This Row],[flux]]</f>
        <v>#N/A</v>
      </c>
      <c r="L1885" s="1" t="b">
        <f>NOT(ISERROR(IF(runRBA_RBA_fluxes[[#This Row],[tag]]="RXN",MATCH(runRBA_RBA_fluxes[[#This Row],[rxn_base_id]],fba_fluxes[rxn],0),0)))</f>
        <v>1</v>
      </c>
    </row>
    <row r="1886" spans="1:12" hidden="1" x14ac:dyDescent="0.2">
      <c r="A1886" s="1" t="s">
        <v>2534</v>
      </c>
      <c r="B1886">
        <v>3.1214900000000001E-9</v>
      </c>
      <c r="C1886">
        <v>0</v>
      </c>
      <c r="D1886">
        <v>1000.0000000000001</v>
      </c>
      <c r="E1886" t="str">
        <f>_xlfn.TEXTBEFORE(runRBA_RBA_fluxes[[#This Row],[rxn]],"-")</f>
        <v>ENZLOAD</v>
      </c>
      <c r="F1886" t="str">
        <f>IFERROR(_xlfn.TEXTAFTER(_xlfn.TEXTBEFORE(runRBA_RBA_fluxes[[#This Row],[rxn]],"_"&amp;runRBA_RBA_fluxes[[#This Row],[dir]]&amp;"-",-1),runRBA_RBA_fluxes[[#This Row],[tag]]&amp;"-"),"")</f>
        <v>DGAT_rm</v>
      </c>
      <c r="G1886" t="str">
        <f>_xlfn.TEXTAFTER(_xlfn.TEXTBEFORE(runRBA_RBA_fluxes[[#This Row],[rxn]],"-"&amp;runRBA_RBA_fluxes[[#This Row],[enz]],-1),"_",-1)</f>
        <v>FWD</v>
      </c>
      <c r="H1886" t="str">
        <f>_xlfn.TEXTAFTER(runRBA_RBA_fluxes[[#This Row],[rxn]],"-",-1)</f>
        <v>YOR245C_rm</v>
      </c>
      <c r="I1886" s="1">
        <f>IF(runRBA_RBA_fluxes[[#This Row],[dir]]="REV",-runRBA_RBA_fluxes[[#This Row],[ub]],runRBA_RBA_fluxes[[#This Row],[lb]])</f>
        <v>0</v>
      </c>
      <c r="J1886" s="1">
        <f>IF(runRBA_RBA_fluxes[[#This Row],[dir]]="REV",-runRBA_RBA_fluxes[[#This Row],[lb]],runRBA_RBA_fluxes[[#This Row],[ub]])</f>
        <v>1000.0000000000001</v>
      </c>
      <c r="K1886" s="1">
        <f>IF(runRBA_RBA_fluxes[[#This Row],[dir]]="REV",-1,1)*runRBA_RBA_fluxes[[#This Row],[flux]]</f>
        <v>3.1214900000000001E-9</v>
      </c>
      <c r="L1886" s="1" t="b">
        <f>NOT(ISERROR(IF(runRBA_RBA_fluxes[[#This Row],[tag]]="RXN",MATCH(runRBA_RBA_fluxes[[#This Row],[rxn_base_id]],fba_fluxes[rxn],0),0)))</f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25BC48-38DC-0845-9B8F-76467F8A2B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fba_fluxes</vt:lpstr>
      <vt:lpstr>runRBA RBA_fluxes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Mooney, Eric James</cp:lastModifiedBy>
  <dcterms:created xsi:type="dcterms:W3CDTF">2024-10-25T04:21:07Z</dcterms:created>
  <dcterms:modified xsi:type="dcterms:W3CDTF">2024-10-26T04:42:21Z</dcterms:modified>
</cp:coreProperties>
</file>