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vin/Desktop/FYDP Stats/"/>
    </mc:Choice>
  </mc:AlternateContent>
  <xr:revisionPtr revIDLastSave="0" documentId="13_ncr:1_{2C48DBCF-D247-294A-A54C-F45BDE99668F}" xr6:coauthVersionLast="45" xr6:coauthVersionMax="45" xr10:uidLastSave="{00000000-0000-0000-0000-000000000000}"/>
  <bookViews>
    <workbookView xWindow="0" yWindow="460" windowWidth="25600" windowHeight="1434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2" l="1"/>
  <c r="E32" i="2" l="1"/>
  <c r="E31" i="2"/>
  <c r="E30" i="2"/>
  <c r="E29" i="2"/>
  <c r="E28" i="2"/>
  <c r="E27" i="2"/>
  <c r="E26" i="2"/>
  <c r="E25" i="2"/>
  <c r="E24" i="2"/>
  <c r="E23" i="2"/>
  <c r="E22" i="2"/>
  <c r="E21" i="2"/>
  <c r="D31" i="2"/>
  <c r="D30" i="2"/>
  <c r="D29" i="2"/>
  <c r="D28" i="2"/>
  <c r="D27" i="2"/>
  <c r="D26" i="2"/>
  <c r="D25" i="2"/>
  <c r="D24" i="2"/>
  <c r="D23" i="2"/>
  <c r="D22" i="2"/>
  <c r="D21" i="2"/>
  <c r="D32" i="2"/>
  <c r="C21" i="2"/>
  <c r="C22" i="2"/>
  <c r="C23" i="2"/>
  <c r="C24" i="2"/>
  <c r="F24" i="2"/>
  <c r="F23" i="2"/>
  <c r="F22" i="2"/>
  <c r="F21" i="2"/>
  <c r="C32" i="2"/>
  <c r="C31" i="2"/>
  <c r="F31" i="2"/>
  <c r="C30" i="2"/>
  <c r="F30" i="2"/>
  <c r="C29" i="2"/>
  <c r="F29" i="2"/>
  <c r="C28" i="2"/>
  <c r="F28" i="2"/>
  <c r="C27" i="2"/>
  <c r="F27" i="2"/>
  <c r="C26" i="2"/>
  <c r="F26" i="2"/>
  <c r="C25" i="2"/>
  <c r="F25" i="2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2" i="1"/>
  <c r="J2" i="1" l="1"/>
  <c r="K2" i="1"/>
  <c r="L2" i="1"/>
  <c r="M2" i="1"/>
</calcChain>
</file>

<file path=xl/sharedStrings.xml><?xml version="1.0" encoding="utf-8"?>
<sst xmlns="http://schemas.openxmlformats.org/spreadsheetml/2006/main" count="74" uniqueCount="19">
  <si>
    <t>Diverging bars with neutrals split</t>
  </si>
  <si>
    <t>IEAS I/C</t>
  </si>
  <si>
    <t>IEAS Q/TC</t>
  </si>
  <si>
    <t>Journal I/C</t>
  </si>
  <si>
    <t>Journal Q/TC</t>
  </si>
  <si>
    <t>HS I/C</t>
  </si>
  <si>
    <t>HS Q/TC</t>
  </si>
  <si>
    <t>Nav I/C</t>
  </si>
  <si>
    <t>Nav Q/TC</t>
  </si>
  <si>
    <t>Task I/C</t>
  </si>
  <si>
    <t>Task Q/TC</t>
  </si>
  <si>
    <t>Signup I/C</t>
  </si>
  <si>
    <t>Signup Q/TC</t>
  </si>
  <si>
    <t>Intuitive</t>
  </si>
  <si>
    <t>Neutral</t>
  </si>
  <si>
    <t>Confusing</t>
  </si>
  <si>
    <t>Slightly Intuitive</t>
  </si>
  <si>
    <t>Slightly Confusing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</si>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</sst>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b/>
      <sz val="20"/>
      <color theme="4"/>
      <name val="ArialMT"/>
    </font>
    <font>
      <sz val="12"/>
      <color rgb="FF000000"/>
      <name val="ArialMT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36C33"/>
      <color rgb="FFEDAD88"/>
      <color rgb="FFC7CDD1"/>
      <color rgb="FF839CB2"/>
      <color rgb="FFE9E9E9"/>
      <color rgb="FF3E6487"/>
      <color rgb="FFDEA482"/>
      <color rgb="FFA0A6A9"/>
      <color rgb="FF395C7D"/>
      <color rgb="FF657D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Charts!$C$20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Charts!$C$21:$C$32</c:f>
              <c:numCache>
                <c:formatCode>0.0%</c:formatCode>
                <c:ptCount val="12"/>
                <c:pt idx="0">
                  <c:v>-7.4999999999999997E-2</c:v>
                </c:pt>
                <c:pt idx="1">
                  <c:v>-2.5000000000000001E-2</c:v>
                </c:pt>
                <c:pt idx="2">
                  <c:v>-2.5000000000000001E-2</c:v>
                </c:pt>
                <c:pt idx="3">
                  <c:v>-0.1</c:v>
                </c:pt>
                <c:pt idx="4">
                  <c:v>-7.4999999999999997E-2</c:v>
                </c:pt>
                <c:pt idx="5">
                  <c:v>-0.05</c:v>
                </c:pt>
                <c:pt idx="6">
                  <c:v>-0.15</c:v>
                </c:pt>
                <c:pt idx="7">
                  <c:v>0</c:v>
                </c:pt>
                <c:pt idx="8">
                  <c:v>-0.05</c:v>
                </c:pt>
                <c:pt idx="9">
                  <c:v>0</c:v>
                </c:pt>
                <c:pt idx="10">
                  <c:v>-0.05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DE42-91C9-5B074BB9262F}"/>
            </c:ext>
          </c:extLst>
        </c:ser>
        <c:ser>
          <c:idx val="1"/>
          <c:order val="1"/>
          <c:tx>
            <c:strRef>
              <c:f>Charts!$D$20</c:f>
              <c:strCache>
                <c:ptCount val="1"/>
                <c:pt idx="0">
                  <c:v>Slightly Confusing</c:v>
                </c:pt>
              </c:strCache>
            </c:strRef>
          </c:tx>
          <c:spPr>
            <a:solidFill>
              <a:srgbClr val="EDAD8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Charts!$D$21:$D$32</c:f>
              <c:numCache>
                <c:formatCode>0%</c:formatCode>
                <c:ptCount val="12"/>
                <c:pt idx="0">
                  <c:v>0</c:v>
                </c:pt>
                <c:pt idx="1">
                  <c:v>-0.05</c:v>
                </c:pt>
                <c:pt idx="2">
                  <c:v>-0.2</c:v>
                </c:pt>
                <c:pt idx="3">
                  <c:v>-0.15</c:v>
                </c:pt>
                <c:pt idx="4">
                  <c:v>-0.05</c:v>
                </c:pt>
                <c:pt idx="5">
                  <c:v>0</c:v>
                </c:pt>
                <c:pt idx="6">
                  <c:v>-0.2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DE42-91C9-5B074BB9262F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Confusing</c:v>
                </c:pt>
              </c:strCache>
            </c:strRef>
          </c:tx>
          <c:spPr>
            <a:solidFill>
              <a:srgbClr val="E36C3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Charts!$E$21:$E$32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-0.15</c:v>
                </c:pt>
                <c:pt idx="7">
                  <c:v>-0.05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9-DE42-91C9-5B074BB9262F}"/>
            </c:ext>
          </c:extLst>
        </c:ser>
        <c:ser>
          <c:idx val="3"/>
          <c:order val="3"/>
          <c:tx>
            <c:strRef>
              <c:f>Charts!$F$20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7CDD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Charts!$F$21:$F$32</c:f>
              <c:numCache>
                <c:formatCode>0.0%</c:formatCode>
                <c:ptCount val="12"/>
                <c:pt idx="0">
                  <c:v>7.4999999999999997E-2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0.1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0.15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9-DE42-91C9-5B074BB9262F}"/>
            </c:ext>
          </c:extLst>
        </c:ser>
        <c:ser>
          <c:idx val="4"/>
          <c:order val="4"/>
          <c:tx>
            <c:strRef>
              <c:f>Charts!$G$20</c:f>
              <c:strCache>
                <c:ptCount val="1"/>
                <c:pt idx="0">
                  <c:v>Slightly Intuitive</c:v>
                </c:pt>
              </c:strCache>
            </c:strRef>
          </c:tx>
          <c:spPr>
            <a:solidFill>
              <a:srgbClr val="839CB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Charts!$G$21:$G$32</c:f>
              <c:numCache>
                <c:formatCode>0%</c:formatCode>
                <c:ptCount val="12"/>
                <c:pt idx="0">
                  <c:v>0.15</c:v>
                </c:pt>
                <c:pt idx="1">
                  <c:v>0.25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89-DE42-91C9-5B074BB9262F}"/>
            </c:ext>
          </c:extLst>
        </c:ser>
        <c:ser>
          <c:idx val="5"/>
          <c:order val="5"/>
          <c:tx>
            <c:strRef>
              <c:f>Charts!$H$20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rgbClr val="3E648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Charts!$B$21:$B$32</c:f>
              <c:strCache>
                <c:ptCount val="12"/>
                <c:pt idx="0">
                  <c:v>Task Q/TC</c:v>
                </c:pt>
                <c:pt idx="1">
                  <c:v>Task I/C</c:v>
                </c:pt>
                <c:pt idx="2">
                  <c:v>Nav Q/TC</c:v>
                </c:pt>
                <c:pt idx="3">
                  <c:v>Nav I/C</c:v>
                </c:pt>
                <c:pt idx="4">
                  <c:v>HS Q/TC</c:v>
                </c:pt>
                <c:pt idx="5">
                  <c:v>HS I/C</c:v>
                </c:pt>
                <c:pt idx="6">
                  <c:v>Journal Q/TC</c:v>
                </c:pt>
                <c:pt idx="7">
                  <c:v>Journal I/C</c:v>
                </c:pt>
                <c:pt idx="8">
                  <c:v>IEAS Q/TC</c:v>
                </c:pt>
                <c:pt idx="9">
                  <c:v>IEAS I/C</c:v>
                </c:pt>
                <c:pt idx="10">
                  <c:v>Signup Q/TC</c:v>
                </c:pt>
                <c:pt idx="11">
                  <c:v>Signup I/C</c:v>
                </c:pt>
              </c:strCache>
            </c:strRef>
          </c:cat>
          <c:val>
            <c:numRef>
              <c:f>Charts!$H$21:$H$32</c:f>
              <c:numCache>
                <c:formatCode>0%</c:formatCode>
                <c:ptCount val="12"/>
                <c:pt idx="0">
                  <c:v>0.85</c:v>
                </c:pt>
                <c:pt idx="1">
                  <c:v>0.65</c:v>
                </c:pt>
                <c:pt idx="2">
                  <c:v>0.9</c:v>
                </c:pt>
                <c:pt idx="3">
                  <c:v>0.8</c:v>
                </c:pt>
                <c:pt idx="4">
                  <c:v>0.55000000000000004</c:v>
                </c:pt>
                <c:pt idx="5">
                  <c:v>0.25</c:v>
                </c:pt>
                <c:pt idx="6">
                  <c:v>0.75</c:v>
                </c:pt>
                <c:pt idx="7">
                  <c:v>0.7</c:v>
                </c:pt>
                <c:pt idx="8">
                  <c:v>0.35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9-DE42-91C9-5B074BB9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2569712"/>
        <c:axId val="772571392"/>
      </c:barChart>
      <c:catAx>
        <c:axId val="77256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71392"/>
        <c:crosses val="autoZero"/>
        <c:auto val="1"/>
        <c:lblAlgn val="ctr"/>
        <c:lblOffset val="100"/>
        <c:noMultiLvlLbl val="0"/>
      </c:catAx>
      <c:valAx>
        <c:axId val="772571392"/>
        <c:scaling>
          <c:orientation val="minMax"/>
          <c:max val="1"/>
          <c:min val="-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569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135290</xdr:colOff>
      <xdr:row>1</xdr:row>
      <xdr:rowOff>195721</xdr:rowOff>
    </xdr:from>
    <xdr:to>
      <xdr:col>16</xdr:col>
      <xdr:colOff>706353</xdr:colOff>
      <xdr:row>33</xdr:row>
      <xdr:rowOff>158935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AB1CB0-DFD5-0442-A358-5ED781C8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workbookViewId="0"/>
  </sheetViews>
  <sheetFormatPr baseColWidth="10" defaultRowHeight="16"/>
  <cols>
    <col min="1" max="1" width="11.28515625" bestFit="1" customWidth="1"/>
    <col min="2" max="2" width="7" bestFit="1" customWidth="1"/>
    <col min="3" max="3" width="13.140625" bestFit="1" customWidth="1"/>
    <col min="4" max="4" width="6.7109375" bestFit="1" customWidth="1"/>
    <col min="5" max="5" width="15.140625" bestFit="1" customWidth="1"/>
    <col min="6" max="6" width="9" bestFit="1" customWidth="1"/>
    <col min="8" max="8" width="11.28515625" bestFit="1" customWidth="1"/>
    <col min="9" max="9" width="7" bestFit="1" customWidth="1"/>
    <col min="10" max="10" width="13.140625" bestFit="1" customWidth="1"/>
    <col min="11" max="11" width="6.7109375" bestFit="1" customWidth="1"/>
    <col min="12" max="12" width="15.140625" bestFit="1" customWidth="1"/>
    <col min="13" max="13" width="9" bestFit="1" customWidth="1"/>
  </cols>
  <sheetData>
    <row r="1" spans="1:13">
      <c r="A1" t="s">
        <v>18</v>
      </c>
      <c r="B1" t="s">
        <v>13</v>
      </c>
      <c r="C1" t="s">
        <v>16</v>
      </c>
      <c r="D1" t="s">
        <v>14</v>
      </c>
      <c r="E1" t="s">
        <v>17</v>
      </c>
      <c r="F1" t="s">
        <v>15</v>
      </c>
      <c r="H1" t="s">
        <v>18</v>
      </c>
      <c r="I1" t="s">
        <v>13</v>
      </c>
      <c r="J1" t="s">
        <v>16</v>
      </c>
      <c r="K1" t="s">
        <v>14</v>
      </c>
      <c r="L1" t="s">
        <v>17</v>
      </c>
      <c r="M1" t="s">
        <v>15</v>
      </c>
    </row>
    <row r="2" spans="1:13">
      <c r="A2" t="s">
        <v>11</v>
      </c>
      <c r="B2" s="5">
        <v>13</v>
      </c>
      <c r="C2" s="5">
        <v>4</v>
      </c>
      <c r="D2" s="5">
        <v>3</v>
      </c>
      <c r="E2" s="5">
        <v>0</v>
      </c>
      <c r="F2" s="5">
        <v>0</v>
      </c>
      <c r="H2" t="s">
        <v>11</v>
      </c>
      <c r="I2" s="1">
        <f>B2/SUM($B$2:$F$2)</f>
        <v>0.65</v>
      </c>
      <c r="J2" s="1">
        <f>C2/SUM($B$2:$F$2)</f>
        <v>0.2</v>
      </c>
      <c r="K2" s="1">
        <f>D2/SUM($B$2:$F$2)</f>
        <v>0.15</v>
      </c>
      <c r="L2" s="1">
        <f>E2/SUM($B$2:$F$2)</f>
        <v>0</v>
      </c>
      <c r="M2" s="1">
        <f>F2/SUM($B$2:$F$2)</f>
        <v>0</v>
      </c>
    </row>
    <row r="3" spans="1:13">
      <c r="A3" t="s">
        <v>12</v>
      </c>
      <c r="B3" s="5">
        <v>10</v>
      </c>
      <c r="C3" s="5">
        <v>8</v>
      </c>
      <c r="D3" s="5">
        <v>1</v>
      </c>
      <c r="E3" s="5">
        <v>1</v>
      </c>
      <c r="F3" s="5">
        <v>0</v>
      </c>
      <c r="H3" t="s">
        <v>12</v>
      </c>
      <c r="I3" s="1">
        <f t="shared" ref="I3:I13" si="0">B3/SUM($B$2:$F$2)</f>
        <v>0.5</v>
      </c>
      <c r="J3" s="1">
        <f t="shared" ref="J3:J13" si="1">C3/SUM($B$2:$F$2)</f>
        <v>0.4</v>
      </c>
      <c r="K3" s="1">
        <f t="shared" ref="K3:K13" si="2">D3/SUM($B$2:$F$2)</f>
        <v>0.05</v>
      </c>
      <c r="L3" s="1">
        <f t="shared" ref="L3:L13" si="3">E3/SUM($B$2:$F$2)</f>
        <v>0.05</v>
      </c>
      <c r="M3" s="1">
        <f t="shared" ref="M3:M13" si="4">F3/SUM($B$2:$F$2)</f>
        <v>0</v>
      </c>
    </row>
    <row r="4" spans="1:13">
      <c r="A4" t="s">
        <v>1</v>
      </c>
      <c r="B4" s="5">
        <v>7</v>
      </c>
      <c r="C4" s="5">
        <v>8</v>
      </c>
      <c r="D4" s="5">
        <v>1</v>
      </c>
      <c r="E4" s="5">
        <v>4</v>
      </c>
      <c r="F4" s="5">
        <v>0</v>
      </c>
      <c r="H4" t="s">
        <v>1</v>
      </c>
      <c r="I4" s="1">
        <f t="shared" si="0"/>
        <v>0.35</v>
      </c>
      <c r="J4" s="1">
        <f t="shared" si="1"/>
        <v>0.4</v>
      </c>
      <c r="K4" s="1">
        <f t="shared" si="2"/>
        <v>0.05</v>
      </c>
      <c r="L4" s="1">
        <f t="shared" si="3"/>
        <v>0.2</v>
      </c>
      <c r="M4" s="1">
        <f t="shared" si="4"/>
        <v>0</v>
      </c>
    </row>
    <row r="5" spans="1:13">
      <c r="A5" t="s">
        <v>2</v>
      </c>
      <c r="B5" s="5">
        <v>7</v>
      </c>
      <c r="C5" s="5">
        <v>6</v>
      </c>
      <c r="D5" s="5">
        <v>4</v>
      </c>
      <c r="E5" s="5">
        <v>3</v>
      </c>
      <c r="F5" s="5">
        <v>0</v>
      </c>
      <c r="H5" t="s">
        <v>2</v>
      </c>
      <c r="I5" s="1">
        <f t="shared" si="0"/>
        <v>0.35</v>
      </c>
      <c r="J5" s="1">
        <f t="shared" si="1"/>
        <v>0.3</v>
      </c>
      <c r="K5" s="1">
        <f t="shared" si="2"/>
        <v>0.2</v>
      </c>
      <c r="L5" s="1">
        <f t="shared" si="3"/>
        <v>0.15</v>
      </c>
      <c r="M5" s="1">
        <f t="shared" si="4"/>
        <v>0</v>
      </c>
    </row>
    <row r="6" spans="1:13">
      <c r="A6" t="s">
        <v>3</v>
      </c>
      <c r="B6" s="5">
        <v>14</v>
      </c>
      <c r="C6" s="5">
        <v>2</v>
      </c>
      <c r="D6" s="5">
        <v>3</v>
      </c>
      <c r="E6" s="5">
        <v>1</v>
      </c>
      <c r="F6" s="5">
        <v>0</v>
      </c>
      <c r="H6" t="s">
        <v>3</v>
      </c>
      <c r="I6" s="1">
        <f t="shared" si="0"/>
        <v>0.7</v>
      </c>
      <c r="J6" s="1">
        <f t="shared" si="1"/>
        <v>0.1</v>
      </c>
      <c r="K6" s="1">
        <f t="shared" si="2"/>
        <v>0.15</v>
      </c>
      <c r="L6" s="1">
        <f t="shared" si="3"/>
        <v>0.05</v>
      </c>
      <c r="M6" s="1">
        <f t="shared" si="4"/>
        <v>0</v>
      </c>
    </row>
    <row r="7" spans="1:13">
      <c r="A7" t="s">
        <v>4</v>
      </c>
      <c r="B7" s="5">
        <v>15</v>
      </c>
      <c r="C7" s="5">
        <v>3</v>
      </c>
      <c r="D7" s="5">
        <v>2</v>
      </c>
      <c r="E7" s="5">
        <v>0</v>
      </c>
      <c r="F7" s="5">
        <v>0</v>
      </c>
      <c r="H7" t="s">
        <v>4</v>
      </c>
      <c r="I7" s="1">
        <f t="shared" si="0"/>
        <v>0.75</v>
      </c>
      <c r="J7" s="1">
        <f t="shared" si="1"/>
        <v>0.15</v>
      </c>
      <c r="K7" s="1">
        <f t="shared" si="2"/>
        <v>0.1</v>
      </c>
      <c r="L7" s="1">
        <f t="shared" si="3"/>
        <v>0</v>
      </c>
      <c r="M7" s="1">
        <f t="shared" si="4"/>
        <v>0</v>
      </c>
    </row>
    <row r="8" spans="1:13">
      <c r="A8" t="s">
        <v>5</v>
      </c>
      <c r="B8" s="5">
        <v>5</v>
      </c>
      <c r="C8" s="5">
        <v>2</v>
      </c>
      <c r="D8" s="5">
        <v>6</v>
      </c>
      <c r="E8" s="5">
        <v>4</v>
      </c>
      <c r="F8" s="5">
        <v>3</v>
      </c>
      <c r="H8" t="s">
        <v>5</v>
      </c>
      <c r="I8" s="1">
        <f t="shared" si="0"/>
        <v>0.25</v>
      </c>
      <c r="J8" s="1">
        <f t="shared" si="1"/>
        <v>0.1</v>
      </c>
      <c r="K8" s="1">
        <f t="shared" si="2"/>
        <v>0.3</v>
      </c>
      <c r="L8" s="1">
        <f t="shared" si="3"/>
        <v>0.2</v>
      </c>
      <c r="M8" s="1">
        <f t="shared" si="4"/>
        <v>0.15</v>
      </c>
    </row>
    <row r="9" spans="1:13">
      <c r="A9" t="s">
        <v>6</v>
      </c>
      <c r="B9" s="5">
        <v>11</v>
      </c>
      <c r="C9" s="5">
        <v>8</v>
      </c>
      <c r="D9" s="5">
        <v>0</v>
      </c>
      <c r="E9" s="5">
        <v>0</v>
      </c>
      <c r="F9" s="5">
        <v>1</v>
      </c>
      <c r="H9" t="s">
        <v>6</v>
      </c>
      <c r="I9" s="1">
        <f t="shared" si="0"/>
        <v>0.55000000000000004</v>
      </c>
      <c r="J9" s="1">
        <f t="shared" si="1"/>
        <v>0.4</v>
      </c>
      <c r="K9" s="1">
        <f t="shared" si="2"/>
        <v>0</v>
      </c>
      <c r="L9" s="1">
        <f t="shared" si="3"/>
        <v>0</v>
      </c>
      <c r="M9" s="1">
        <f t="shared" si="4"/>
        <v>0.05</v>
      </c>
    </row>
    <row r="10" spans="1:13">
      <c r="A10" s="4" t="s">
        <v>7</v>
      </c>
      <c r="B10" s="5">
        <v>16</v>
      </c>
      <c r="C10" s="5">
        <v>2</v>
      </c>
      <c r="D10" s="5">
        <v>2</v>
      </c>
      <c r="E10" s="5">
        <v>0</v>
      </c>
      <c r="F10" s="5">
        <v>0</v>
      </c>
      <c r="H10" s="4" t="s">
        <v>7</v>
      </c>
      <c r="I10" s="1">
        <f t="shared" si="0"/>
        <v>0.8</v>
      </c>
      <c r="J10" s="1">
        <f t="shared" si="1"/>
        <v>0.1</v>
      </c>
      <c r="K10" s="1">
        <f t="shared" si="2"/>
        <v>0.1</v>
      </c>
      <c r="L10" s="1">
        <f t="shared" si="3"/>
        <v>0</v>
      </c>
      <c r="M10" s="1">
        <f t="shared" si="4"/>
        <v>0</v>
      </c>
    </row>
    <row r="11" spans="1:13">
      <c r="A11" s="4" t="s">
        <v>8</v>
      </c>
      <c r="B11" s="5">
        <v>18</v>
      </c>
      <c r="C11" s="5">
        <v>2</v>
      </c>
      <c r="D11" s="5">
        <v>0</v>
      </c>
      <c r="E11" s="5">
        <v>0</v>
      </c>
      <c r="F11" s="5">
        <v>0</v>
      </c>
      <c r="H11" s="4" t="s">
        <v>8</v>
      </c>
      <c r="I11" s="1">
        <f t="shared" si="0"/>
        <v>0.9</v>
      </c>
      <c r="J11" s="1">
        <f t="shared" si="1"/>
        <v>0.1</v>
      </c>
      <c r="K11" s="1">
        <f t="shared" si="2"/>
        <v>0</v>
      </c>
      <c r="L11" s="1">
        <f t="shared" si="3"/>
        <v>0</v>
      </c>
      <c r="M11" s="1">
        <f t="shared" si="4"/>
        <v>0</v>
      </c>
    </row>
    <row r="12" spans="1:13">
      <c r="A12" s="4" t="s">
        <v>9</v>
      </c>
      <c r="B12" s="5">
        <v>13</v>
      </c>
      <c r="C12" s="5">
        <v>5</v>
      </c>
      <c r="D12" s="5">
        <v>2</v>
      </c>
      <c r="E12" s="5">
        <v>0</v>
      </c>
      <c r="F12" s="5">
        <v>0</v>
      </c>
      <c r="H12" s="4" t="s">
        <v>9</v>
      </c>
      <c r="I12" s="1">
        <f t="shared" si="0"/>
        <v>0.65</v>
      </c>
      <c r="J12" s="1">
        <f t="shared" si="1"/>
        <v>0.25</v>
      </c>
      <c r="K12" s="1">
        <f t="shared" si="2"/>
        <v>0.1</v>
      </c>
      <c r="L12" s="1">
        <f t="shared" si="3"/>
        <v>0</v>
      </c>
      <c r="M12" s="1">
        <f t="shared" si="4"/>
        <v>0</v>
      </c>
    </row>
    <row r="13" spans="1:13">
      <c r="A13" s="4" t="s">
        <v>10</v>
      </c>
      <c r="B13" s="5">
        <v>17</v>
      </c>
      <c r="C13" s="5">
        <v>3</v>
      </c>
      <c r="D13" s="5">
        <v>0</v>
      </c>
      <c r="E13" s="5">
        <v>0</v>
      </c>
      <c r="F13" s="5">
        <v>0</v>
      </c>
      <c r="H13" s="4" t="s">
        <v>10</v>
      </c>
      <c r="I13" s="1">
        <f t="shared" si="0"/>
        <v>0.85</v>
      </c>
      <c r="J13" s="1">
        <f t="shared" si="1"/>
        <v>0.15</v>
      </c>
      <c r="K13" s="1">
        <f t="shared" si="2"/>
        <v>0</v>
      </c>
      <c r="L13" s="1">
        <f t="shared" si="3"/>
        <v>0</v>
      </c>
      <c r="M13" s="1">
        <f t="shared" si="4"/>
        <v>0</v>
      </c>
    </row>
    <row r="17" spans="1:26">
      <c r="B17" s="5"/>
    </row>
    <row r="18" spans="1:26">
      <c r="A18" s="5"/>
      <c r="B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Z18" s="5"/>
    </row>
    <row r="19" spans="1:26">
      <c r="B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Z19" s="5"/>
    </row>
    <row r="20" spans="1:26">
      <c r="B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26">
      <c r="B21" s="5"/>
      <c r="C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26">
      <c r="B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26">
      <c r="B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26">
      <c r="B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26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W25" s="5"/>
      <c r="X25" s="5"/>
      <c r="Y25" s="5"/>
      <c r="Z25" s="5"/>
    </row>
    <row r="26" spans="1:26">
      <c r="B26" s="5"/>
    </row>
    <row r="27" spans="1:26">
      <c r="B27" s="5"/>
    </row>
    <row r="28" spans="1:26">
      <c r="B28" s="5"/>
    </row>
    <row r="29" spans="1:26">
      <c r="B29" s="5"/>
    </row>
    <row r="30" spans="1:26">
      <c r="B30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79"/>
  <sheetViews>
    <sheetView showGridLines="0" tabSelected="1" zoomScale="58" workbookViewId="0">
      <selection activeCell="H40" sqref="H40"/>
    </sheetView>
  </sheetViews>
  <sheetFormatPr baseColWidth="10" defaultRowHeight="16"/>
  <cols>
    <col min="2" max="2" width="14.42578125" bestFit="1" customWidth="1"/>
    <col min="3" max="3" width="12.5703125" bestFit="1" customWidth="1"/>
    <col min="4" max="4" width="8.85546875" bestFit="1" customWidth="1"/>
    <col min="5" max="5" width="20.140625" bestFit="1" customWidth="1"/>
    <col min="6" max="6" width="11.140625" bestFit="1" customWidth="1"/>
    <col min="7" max="7" width="14.85546875" bestFit="1" customWidth="1"/>
  </cols>
  <sheetData>
    <row r="2" spans="2:17">
      <c r="B2" t="s">
        <v>18</v>
      </c>
      <c r="C2" t="s">
        <v>13</v>
      </c>
      <c r="D2" t="s">
        <v>16</v>
      </c>
      <c r="E2" t="s">
        <v>14</v>
      </c>
      <c r="F2" t="s">
        <v>17</v>
      </c>
      <c r="G2" t="s">
        <v>15</v>
      </c>
    </row>
    <row r="3" spans="2:17">
      <c r="B3" t="s">
        <v>11</v>
      </c>
      <c r="C3" s="1">
        <v>0.65</v>
      </c>
      <c r="D3" s="1">
        <v>0.2</v>
      </c>
      <c r="E3" s="1">
        <v>0.15</v>
      </c>
      <c r="F3" s="1">
        <v>0</v>
      </c>
      <c r="G3" s="1">
        <v>0</v>
      </c>
    </row>
    <row r="4" spans="2:17">
      <c r="B4" t="s">
        <v>12</v>
      </c>
      <c r="C4" s="1">
        <v>0.5</v>
      </c>
      <c r="D4" s="1">
        <v>0.4</v>
      </c>
      <c r="E4" s="1">
        <v>0.05</v>
      </c>
      <c r="F4" s="1">
        <v>0.05</v>
      </c>
      <c r="G4" s="1">
        <v>0</v>
      </c>
    </row>
    <row r="5" spans="2:17">
      <c r="B5" t="s">
        <v>1</v>
      </c>
      <c r="C5" s="1">
        <v>0.35</v>
      </c>
      <c r="D5" s="1">
        <v>0.4</v>
      </c>
      <c r="E5" s="1">
        <v>0.05</v>
      </c>
      <c r="F5" s="1">
        <v>0.2</v>
      </c>
      <c r="G5" s="1">
        <v>0</v>
      </c>
    </row>
    <row r="6" spans="2:17">
      <c r="B6" t="s">
        <v>2</v>
      </c>
      <c r="C6" s="1">
        <v>0.35</v>
      </c>
      <c r="D6" s="1">
        <v>0.3</v>
      </c>
      <c r="E6" s="1">
        <v>0.2</v>
      </c>
      <c r="F6" s="1">
        <v>0.15</v>
      </c>
      <c r="G6" s="1">
        <v>0</v>
      </c>
      <c r="M6" s="1"/>
      <c r="N6" s="1"/>
      <c r="O6" s="1"/>
      <c r="P6" s="1"/>
      <c r="Q6" s="1"/>
    </row>
    <row r="7" spans="2:17">
      <c r="B7" t="s">
        <v>3</v>
      </c>
      <c r="C7" s="1">
        <v>0.7</v>
      </c>
      <c r="D7" s="1">
        <v>0.1</v>
      </c>
      <c r="E7" s="1">
        <v>0.15</v>
      </c>
      <c r="F7" s="1">
        <v>0.05</v>
      </c>
      <c r="G7" s="1">
        <v>0</v>
      </c>
      <c r="M7" s="1"/>
      <c r="N7" s="1"/>
      <c r="O7" s="1"/>
      <c r="P7" s="1"/>
      <c r="Q7" s="1"/>
    </row>
    <row r="8" spans="2:17">
      <c r="B8" t="s">
        <v>4</v>
      </c>
      <c r="C8" s="1">
        <v>0.75</v>
      </c>
      <c r="D8" s="1">
        <v>0.15</v>
      </c>
      <c r="E8" s="1">
        <v>0.1</v>
      </c>
      <c r="F8" s="1">
        <v>0</v>
      </c>
      <c r="G8" s="1">
        <v>0</v>
      </c>
      <c r="M8" s="1"/>
      <c r="N8" s="1"/>
      <c r="O8" s="1"/>
      <c r="P8" s="1"/>
      <c r="Q8" s="1"/>
    </row>
    <row r="9" spans="2:17">
      <c r="B9" t="s">
        <v>5</v>
      </c>
      <c r="C9" s="1">
        <v>0.25</v>
      </c>
      <c r="D9" s="1">
        <v>0.1</v>
      </c>
      <c r="E9" s="1">
        <v>0.3</v>
      </c>
      <c r="F9" s="1">
        <v>0.2</v>
      </c>
      <c r="G9" s="1">
        <v>0.15</v>
      </c>
      <c r="M9" s="1"/>
      <c r="N9" s="1"/>
      <c r="O9" s="1"/>
      <c r="P9" s="1"/>
      <c r="Q9" s="1"/>
    </row>
    <row r="10" spans="2:17">
      <c r="B10" t="s">
        <v>6</v>
      </c>
      <c r="C10" s="1">
        <v>0.55000000000000004</v>
      </c>
      <c r="D10" s="1">
        <v>0.4</v>
      </c>
      <c r="E10" s="1">
        <v>0</v>
      </c>
      <c r="F10" s="1">
        <v>0</v>
      </c>
      <c r="G10" s="1">
        <v>0.05</v>
      </c>
      <c r="M10" s="1"/>
      <c r="N10" s="1"/>
      <c r="O10" s="1"/>
      <c r="P10" s="1"/>
      <c r="Q10" s="1"/>
    </row>
    <row r="11" spans="2:17">
      <c r="B11" s="4" t="s">
        <v>7</v>
      </c>
      <c r="C11" s="1">
        <v>0.8</v>
      </c>
      <c r="D11" s="1">
        <v>0.1</v>
      </c>
      <c r="E11" s="1">
        <v>0.1</v>
      </c>
      <c r="F11" s="1">
        <v>0</v>
      </c>
      <c r="G11" s="1">
        <v>0</v>
      </c>
      <c r="M11" s="1"/>
      <c r="N11" s="1"/>
      <c r="O11" s="1"/>
      <c r="P11" s="1"/>
      <c r="Q11" s="1"/>
    </row>
    <row r="12" spans="2:17">
      <c r="B12" s="4" t="s">
        <v>8</v>
      </c>
      <c r="C12" s="1">
        <v>0.9</v>
      </c>
      <c r="D12" s="1">
        <v>0.1</v>
      </c>
      <c r="E12" s="1">
        <v>0</v>
      </c>
      <c r="F12" s="1">
        <v>0</v>
      </c>
      <c r="G12" s="1">
        <v>0</v>
      </c>
      <c r="M12" s="1"/>
      <c r="N12" s="1"/>
      <c r="O12" s="1"/>
      <c r="P12" s="1"/>
      <c r="Q12" s="1"/>
    </row>
    <row r="13" spans="2:17">
      <c r="B13" s="4" t="s">
        <v>9</v>
      </c>
      <c r="C13" s="1">
        <v>0.65</v>
      </c>
      <c r="D13" s="1">
        <v>0.25</v>
      </c>
      <c r="E13" s="1">
        <v>0.1</v>
      </c>
      <c r="F13" s="1">
        <v>0</v>
      </c>
      <c r="G13" s="1">
        <v>0</v>
      </c>
      <c r="M13" s="1"/>
      <c r="N13" s="1"/>
      <c r="O13" s="1"/>
      <c r="P13" s="1"/>
      <c r="Q13" s="1"/>
    </row>
    <row r="14" spans="2:17">
      <c r="B14" s="4" t="s">
        <v>10</v>
      </c>
      <c r="C14" s="1">
        <v>0.85</v>
      </c>
      <c r="D14" s="1">
        <v>0.15</v>
      </c>
      <c r="E14" s="1">
        <v>0</v>
      </c>
      <c r="F14" s="1">
        <v>0</v>
      </c>
      <c r="G14" s="1">
        <v>0</v>
      </c>
      <c r="M14" s="1"/>
      <c r="N14" s="1"/>
      <c r="O14" s="1"/>
      <c r="P14" s="1"/>
      <c r="Q14" s="1"/>
    </row>
    <row r="15" spans="2:17">
      <c r="C15" s="1"/>
      <c r="D15" s="1"/>
      <c r="E15" s="1"/>
      <c r="F15" s="1"/>
      <c r="G15" s="1"/>
      <c r="M15" s="1"/>
      <c r="N15" s="1"/>
      <c r="O15" s="1"/>
      <c r="P15" s="1"/>
      <c r="Q15" s="1"/>
    </row>
    <row r="16" spans="2:17">
      <c r="C16" s="1"/>
      <c r="D16" s="1"/>
      <c r="E16" s="1"/>
      <c r="F16" s="1"/>
      <c r="G16" s="1"/>
      <c r="M16" s="1"/>
      <c r="N16" s="1"/>
      <c r="O16" s="1"/>
      <c r="P16" s="1"/>
      <c r="Q16" s="1"/>
    </row>
    <row r="17" spans="1:17">
      <c r="M17" s="1"/>
      <c r="N17" s="1"/>
      <c r="O17" s="1"/>
      <c r="P17" s="1"/>
      <c r="Q17" s="1"/>
    </row>
    <row r="18" spans="1:17">
      <c r="M18" s="1"/>
      <c r="N18" s="1"/>
      <c r="O18" s="1"/>
      <c r="P18" s="1"/>
      <c r="Q18" s="1"/>
    </row>
    <row r="19" spans="1:17" ht="25">
      <c r="B19" s="3" t="s">
        <v>0</v>
      </c>
      <c r="M19" s="1"/>
      <c r="N19" s="1"/>
      <c r="O19" s="1"/>
      <c r="P19" s="1"/>
      <c r="Q19" s="1"/>
    </row>
    <row r="20" spans="1:17">
      <c r="B20" t="s">
        <v>18</v>
      </c>
      <c r="C20" t="s">
        <v>14</v>
      </c>
      <c r="D20" t="s">
        <v>17</v>
      </c>
      <c r="E20" t="s">
        <v>15</v>
      </c>
      <c r="F20" t="s">
        <v>14</v>
      </c>
      <c r="G20" t="s">
        <v>16</v>
      </c>
      <c r="H20" t="s">
        <v>13</v>
      </c>
      <c r="L20" s="4"/>
      <c r="M20" s="1"/>
      <c r="N20" s="1"/>
      <c r="O20" s="1"/>
      <c r="P20" s="1"/>
      <c r="Q20" s="1"/>
    </row>
    <row r="21" spans="1:17">
      <c r="A21">
        <v>12</v>
      </c>
      <c r="B21" s="4" t="s">
        <v>10</v>
      </c>
      <c r="C21" s="2">
        <f t="shared" ref="C21:C32" si="0">-(E3/2)</f>
        <v>-7.4999999999999997E-2</v>
      </c>
      <c r="D21" s="1">
        <f t="shared" ref="D21:D32" si="1">-1*F3</f>
        <v>0</v>
      </c>
      <c r="E21" s="1">
        <f t="shared" ref="E21:E32" si="2">-1*G3</f>
        <v>0</v>
      </c>
      <c r="F21" s="2">
        <f t="shared" ref="F21:F32" si="3">E3/2</f>
        <v>7.4999999999999997E-2</v>
      </c>
      <c r="G21" s="1">
        <v>0.15</v>
      </c>
      <c r="H21" s="1">
        <v>0.85</v>
      </c>
      <c r="L21" s="4"/>
      <c r="M21" s="1"/>
      <c r="N21" s="1"/>
      <c r="O21" s="1"/>
      <c r="P21" s="1"/>
      <c r="Q21" s="1"/>
    </row>
    <row r="22" spans="1:17">
      <c r="A22">
        <v>11</v>
      </c>
      <c r="B22" s="4" t="s">
        <v>9</v>
      </c>
      <c r="C22" s="2">
        <f t="shared" si="0"/>
        <v>-2.5000000000000001E-2</v>
      </c>
      <c r="D22" s="1">
        <f t="shared" si="1"/>
        <v>-0.05</v>
      </c>
      <c r="E22" s="1">
        <f t="shared" si="2"/>
        <v>0</v>
      </c>
      <c r="F22" s="2">
        <f t="shared" si="3"/>
        <v>2.5000000000000001E-2</v>
      </c>
      <c r="G22" s="1">
        <v>0.25</v>
      </c>
      <c r="H22" s="1">
        <v>0.65</v>
      </c>
      <c r="L22" s="4"/>
      <c r="M22" s="1"/>
      <c r="N22" s="1"/>
      <c r="O22" s="1"/>
      <c r="P22" s="1"/>
      <c r="Q22" s="1"/>
    </row>
    <row r="23" spans="1:17">
      <c r="A23">
        <v>10</v>
      </c>
      <c r="B23" s="4" t="s">
        <v>8</v>
      </c>
      <c r="C23" s="2">
        <f t="shared" si="0"/>
        <v>-2.5000000000000001E-2</v>
      </c>
      <c r="D23" s="1">
        <f t="shared" si="1"/>
        <v>-0.2</v>
      </c>
      <c r="E23" s="1">
        <f t="shared" si="2"/>
        <v>0</v>
      </c>
      <c r="F23" s="2">
        <f t="shared" si="3"/>
        <v>2.5000000000000001E-2</v>
      </c>
      <c r="G23" s="1">
        <v>0.1</v>
      </c>
      <c r="H23" s="1">
        <v>0.9</v>
      </c>
      <c r="L23" s="4"/>
      <c r="M23" s="1"/>
      <c r="N23" s="1"/>
      <c r="O23" s="1"/>
      <c r="P23" s="1"/>
      <c r="Q23" s="1"/>
    </row>
    <row r="24" spans="1:17">
      <c r="A24">
        <v>9</v>
      </c>
      <c r="B24" s="4" t="s">
        <v>7</v>
      </c>
      <c r="C24" s="2">
        <f t="shared" si="0"/>
        <v>-0.1</v>
      </c>
      <c r="D24" s="1">
        <f t="shared" si="1"/>
        <v>-0.15</v>
      </c>
      <c r="E24" s="1">
        <f t="shared" si="2"/>
        <v>0</v>
      </c>
      <c r="F24" s="2">
        <f t="shared" si="3"/>
        <v>0.1</v>
      </c>
      <c r="G24" s="1">
        <v>0.1</v>
      </c>
      <c r="H24" s="1">
        <v>0.8</v>
      </c>
    </row>
    <row r="25" spans="1:17">
      <c r="A25">
        <v>8</v>
      </c>
      <c r="B25" t="s">
        <v>6</v>
      </c>
      <c r="C25" s="2">
        <f t="shared" si="0"/>
        <v>-7.4999999999999997E-2</v>
      </c>
      <c r="D25" s="1">
        <f t="shared" si="1"/>
        <v>-0.05</v>
      </c>
      <c r="E25" s="1">
        <f t="shared" si="2"/>
        <v>0</v>
      </c>
      <c r="F25" s="2">
        <f t="shared" si="3"/>
        <v>7.4999999999999997E-2</v>
      </c>
      <c r="G25" s="1">
        <v>0.4</v>
      </c>
      <c r="H25" s="1">
        <v>0.55000000000000004</v>
      </c>
    </row>
    <row r="26" spans="1:17">
      <c r="A26">
        <v>7</v>
      </c>
      <c r="B26" t="s">
        <v>5</v>
      </c>
      <c r="C26" s="2">
        <f t="shared" si="0"/>
        <v>-0.05</v>
      </c>
      <c r="D26" s="1">
        <f t="shared" si="1"/>
        <v>0</v>
      </c>
      <c r="E26" s="1">
        <f t="shared" si="2"/>
        <v>0</v>
      </c>
      <c r="F26" s="2">
        <f t="shared" si="3"/>
        <v>0.05</v>
      </c>
      <c r="G26" s="1">
        <v>0.1</v>
      </c>
      <c r="H26" s="1">
        <v>0.25</v>
      </c>
    </row>
    <row r="27" spans="1:17">
      <c r="A27">
        <v>6</v>
      </c>
      <c r="B27" t="s">
        <v>4</v>
      </c>
      <c r="C27" s="2">
        <f t="shared" si="0"/>
        <v>-0.15</v>
      </c>
      <c r="D27" s="1">
        <f t="shared" si="1"/>
        <v>-0.2</v>
      </c>
      <c r="E27" s="1">
        <f t="shared" si="2"/>
        <v>-0.15</v>
      </c>
      <c r="F27" s="2">
        <f t="shared" si="3"/>
        <v>0.15</v>
      </c>
      <c r="G27" s="1">
        <v>0.15</v>
      </c>
      <c r="H27" s="1">
        <v>0.75</v>
      </c>
    </row>
    <row r="28" spans="1:17">
      <c r="A28">
        <v>5</v>
      </c>
      <c r="B28" t="s">
        <v>3</v>
      </c>
      <c r="C28" s="2">
        <f t="shared" si="0"/>
        <v>0</v>
      </c>
      <c r="D28" s="1">
        <f t="shared" si="1"/>
        <v>0</v>
      </c>
      <c r="E28" s="1">
        <f t="shared" si="2"/>
        <v>-0.05</v>
      </c>
      <c r="F28" s="2">
        <f t="shared" si="3"/>
        <v>0</v>
      </c>
      <c r="G28" s="1">
        <v>0.1</v>
      </c>
      <c r="H28" s="1">
        <v>0.7</v>
      </c>
    </row>
    <row r="29" spans="1:17">
      <c r="A29">
        <v>4</v>
      </c>
      <c r="B29" t="s">
        <v>2</v>
      </c>
      <c r="C29" s="2">
        <f t="shared" si="0"/>
        <v>-0.05</v>
      </c>
      <c r="D29" s="1">
        <f t="shared" si="1"/>
        <v>0</v>
      </c>
      <c r="E29" s="1">
        <f t="shared" si="2"/>
        <v>0</v>
      </c>
      <c r="F29" s="2">
        <f t="shared" si="3"/>
        <v>0.05</v>
      </c>
      <c r="G29" s="1">
        <v>0.3</v>
      </c>
      <c r="H29" s="1">
        <v>0.35</v>
      </c>
    </row>
    <row r="30" spans="1:17">
      <c r="A30">
        <v>3</v>
      </c>
      <c r="B30" t="s">
        <v>1</v>
      </c>
      <c r="C30" s="2">
        <f t="shared" si="0"/>
        <v>0</v>
      </c>
      <c r="D30" s="1">
        <f t="shared" si="1"/>
        <v>0</v>
      </c>
      <c r="E30" s="1">
        <f t="shared" si="2"/>
        <v>0</v>
      </c>
      <c r="F30" s="2">
        <f t="shared" si="3"/>
        <v>0</v>
      </c>
      <c r="G30" s="1">
        <v>0.4</v>
      </c>
      <c r="H30" s="1">
        <v>0.35</v>
      </c>
    </row>
    <row r="31" spans="1:17">
      <c r="A31">
        <v>2</v>
      </c>
      <c r="B31" t="s">
        <v>12</v>
      </c>
      <c r="C31" s="2">
        <f t="shared" si="0"/>
        <v>-0.05</v>
      </c>
      <c r="D31" s="1">
        <f t="shared" si="1"/>
        <v>0</v>
      </c>
      <c r="E31" s="1">
        <f t="shared" si="2"/>
        <v>0</v>
      </c>
      <c r="F31" s="2">
        <f t="shared" si="3"/>
        <v>0.05</v>
      </c>
      <c r="G31" s="1">
        <v>0.4</v>
      </c>
      <c r="H31" s="1">
        <v>0.5</v>
      </c>
    </row>
    <row r="32" spans="1:17">
      <c r="A32">
        <v>1</v>
      </c>
      <c r="B32" t="s">
        <v>11</v>
      </c>
      <c r="C32" s="2">
        <f t="shared" si="0"/>
        <v>0</v>
      </c>
      <c r="D32" s="1">
        <f t="shared" si="1"/>
        <v>0</v>
      </c>
      <c r="E32" s="1">
        <f t="shared" si="2"/>
        <v>0</v>
      </c>
      <c r="F32" s="2">
        <f t="shared" si="3"/>
        <v>0</v>
      </c>
      <c r="G32" s="1">
        <v>0.2</v>
      </c>
      <c r="H32" s="1">
        <v>0.65</v>
      </c>
    </row>
    <row r="70" spans="2:7" ht="25">
      <c r="B70" s="3"/>
    </row>
    <row r="72" spans="2:7">
      <c r="C72" s="1"/>
      <c r="D72" s="1"/>
      <c r="E72" s="1"/>
      <c r="F72" s="1"/>
      <c r="G72" s="1"/>
    </row>
    <row r="73" spans="2:7">
      <c r="C73" s="1"/>
      <c r="D73" s="1"/>
      <c r="E73" s="1"/>
      <c r="F73" s="1"/>
      <c r="G73" s="1"/>
    </row>
    <row r="74" spans="2:7">
      <c r="C74" s="1"/>
      <c r="D74" s="1"/>
      <c r="E74" s="1"/>
      <c r="F74" s="1"/>
      <c r="G74" s="1"/>
    </row>
    <row r="75" spans="2:7">
      <c r="C75" s="1"/>
      <c r="D75" s="1"/>
      <c r="E75" s="1"/>
      <c r="F75" s="1"/>
      <c r="G75" s="1"/>
    </row>
    <row r="76" spans="2:7">
      <c r="C76" s="1"/>
      <c r="D76" s="1"/>
      <c r="E76" s="1"/>
      <c r="F76" s="1"/>
      <c r="G76" s="1"/>
    </row>
    <row r="77" spans="2:7">
      <c r="C77" s="1"/>
      <c r="D77" s="1"/>
      <c r="E77" s="1"/>
      <c r="F77" s="1"/>
      <c r="G77" s="1"/>
    </row>
    <row r="78" spans="2:7">
      <c r="C78" s="1"/>
      <c r="D78" s="1"/>
      <c r="E78" s="1"/>
      <c r="F78" s="1"/>
      <c r="G78" s="1"/>
    </row>
    <row r="79" spans="2:7">
      <c r="C79" s="1"/>
      <c r="D79" s="1"/>
      <c r="E79" s="1"/>
      <c r="F79" s="1"/>
      <c r="G79" s="1"/>
    </row>
  </sheetData>
  <sortState xmlns:xlrd2="http://schemas.microsoft.com/office/spreadsheetml/2017/richdata2" ref="A21:H32">
    <sortCondition descending="1"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2020-03-27T15:01:53Z</dcterms:modified>
</cp:coreProperties>
</file>