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eason\Desktop\"/>
    </mc:Choice>
  </mc:AlternateContent>
  <xr:revisionPtr revIDLastSave="0" documentId="13_ncr:1_{6B303314-08A7-4DEE-8E8D-BFBE3C78976B}" xr6:coauthVersionLast="47" xr6:coauthVersionMax="47" xr10:uidLastSave="{00000000-0000-0000-0000-000000000000}"/>
  <bookViews>
    <workbookView xWindow="28680" yWindow="-120" windowWidth="2064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" i="1" l="1"/>
  <c r="J32" i="1"/>
  <c r="J27" i="1"/>
  <c r="J28" i="1"/>
  <c r="J29" i="1"/>
  <c r="J2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" i="1"/>
  <c r="G3" i="1"/>
  <c r="G4" i="1"/>
  <c r="G5" i="1"/>
  <c r="G6" i="1"/>
  <c r="G7" i="1"/>
  <c r="G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</calcChain>
</file>

<file path=xl/sharedStrings.xml><?xml version="1.0" encoding="utf-8"?>
<sst xmlns="http://schemas.openxmlformats.org/spreadsheetml/2006/main" count="86" uniqueCount="84">
  <si>
    <t>Rent0</t>
  </si>
  <si>
    <t>Rent1</t>
  </si>
  <si>
    <t>Rent2</t>
  </si>
  <si>
    <t>Rent3</t>
  </si>
  <si>
    <t>Rent4</t>
  </si>
  <si>
    <t>RentH</t>
  </si>
  <si>
    <t>Cost</t>
  </si>
  <si>
    <t>Mortgage</t>
  </si>
  <si>
    <t>CostHouse</t>
  </si>
  <si>
    <t>CostHotel</t>
  </si>
  <si>
    <t>Ford XA Falcon GT351</t>
  </si>
  <si>
    <t>Ford XC Falcon Cobra Bathurst</t>
  </si>
  <si>
    <t>Ford XD Falcon "SPDPRO"</t>
  </si>
  <si>
    <t>Ford EF Falcon "Smelly Jeff"</t>
  </si>
  <si>
    <t>Ford AU Falcon Forte</t>
  </si>
  <si>
    <t>Ford EL Falcon "Bluebird"</t>
  </si>
  <si>
    <t>Ford AU Falcon TS50</t>
  </si>
  <si>
    <t>FPV GT 40th Anniversary</t>
  </si>
  <si>
    <t>Ford Territory Turbo</t>
  </si>
  <si>
    <t>Street Machines "Turbo Taxi"</t>
  </si>
  <si>
    <t>FPV GT-F 351</t>
  </si>
  <si>
    <t>FPV F6 Typhoon (BF)</t>
  </si>
  <si>
    <t>FPV F6 Ute (FG)</t>
  </si>
  <si>
    <t>Ford FGX Falcon XR8 Sprint</t>
  </si>
  <si>
    <t>Ford BA Ute "Bruce"</t>
  </si>
  <si>
    <t>Tickford EB Falcon S-XR8</t>
  </si>
  <si>
    <t>Mad Max "Interceptor"</t>
  </si>
  <si>
    <t>Go to jail</t>
  </si>
  <si>
    <t xml:space="preserve">http://www.111emergency.co.nz/POLICE/Patrols/Ford%20Falcon%20Forte%20AU%20SW%20Fr%20R.JPG </t>
  </si>
  <si>
    <t>In Jail</t>
  </si>
  <si>
    <t>Parking</t>
  </si>
  <si>
    <t xml:space="preserve">https://i.dailymail.co.uk/i/pix/2014/11/17/1416190147285_wps_19_Police_apprehended_a_vehi.jpg </t>
  </si>
  <si>
    <t>Start</t>
  </si>
  <si>
    <t xml:space="preserve">https://scontent.fakl1-3.fna.fbcdn.net/v/t1.6435-9/84577376_10157011531888181_7097891089700356096_n.jpg?stp=dst-jpg_p843x403&amp;_nc_cat=108&amp;ccb=1-7&amp;_nc_sid=7f8c78 </t>
  </si>
  <si>
    <t>Properties</t>
  </si>
  <si>
    <t>Engines (Rails)</t>
  </si>
  <si>
    <t>4.0L Intech VCT</t>
  </si>
  <si>
    <t>4.0L Barra Turbo</t>
  </si>
  <si>
    <t>5.4L Boss 290</t>
  </si>
  <si>
    <t>Factories (Companies)</t>
  </si>
  <si>
    <t>Norlane Factory</t>
  </si>
  <si>
    <t>Campbellfield Factory</t>
  </si>
  <si>
    <t>x4 dice roll</t>
  </si>
  <si>
    <t>x10 dice roll</t>
  </si>
  <si>
    <t>Welded Diff (Income Tax)</t>
  </si>
  <si>
    <t>New Tires (Lux Tax)</t>
  </si>
  <si>
    <t>Pictures</t>
  </si>
  <si>
    <t>mhc screenshot</t>
  </si>
  <si>
    <t xml:space="preserve">https://en.wikipedia.org/wiki/Ford_Australia#/media/File:Ford_stamping_plant_Geelong.jpg </t>
  </si>
  <si>
    <t xml:space="preserve">https://live-production.wcms.abc-cdn.net.au/8ad6ee5a46c83f96d92537ae7343a3ae?impolicy=wcms_crop_resize&amp;cropH=413&amp;cropW=737&amp;xPos=79&amp;yPos=134&amp;width=862&amp;height=485 </t>
  </si>
  <si>
    <t xml:space="preserve">https://www.carmodder.com/gallery/image.php?mode=medium&amp;album_id=707&amp;image_id=9175 </t>
  </si>
  <si>
    <t xml:space="preserve">https://www.garrettmotion.com/wp-content/uploads/2022/04/2022-02-02-Haltech-2-1024x576.jpg </t>
  </si>
  <si>
    <t xml:space="preserve">https://assets.primecreative.com.au/imagegen/max/cr/625/-/assets/tradeuniquecars/2022/02/21/Misc/ford-falcon-v8-engine-bay.jpg </t>
  </si>
  <si>
    <t xml:space="preserve">https://desk.zoho.com/DocsDisplay?zgId=672825763&amp;mode=inline&amp;blockId=jtwb65890a2ed09ed4bdcb780fb253f99f036 </t>
  </si>
  <si>
    <t>Ford XY Falcon GTHO</t>
  </si>
  <si>
    <t xml:space="preserve">https://assets.whichcar.com.au/image/upload/s--6Um2eL_Y--/c_fill,f_auto,q_auto:good/t_p_16x9/v1/archive/motor/2017/08/04/110904/Ford-Falcon-XY-GT-HO-Phase-III.jpg </t>
  </si>
  <si>
    <t xml:space="preserve">https://www.reddit.com/media?url=https%3A%2F%2Fi.redd.it%2Frkwmw2lo17db1.jpg </t>
  </si>
  <si>
    <t xml:space="preserve">https://silodrome.com/wp-content/uploads/2020/11/Mad-Max-Interceptor.jpg </t>
  </si>
  <si>
    <t xml:space="preserve">https://www.streetmachine.com.au/wp-content/uploads/2023/08/ford-falcon-xc-cobra-1.jpg </t>
  </si>
  <si>
    <t xml:space="preserve">https://i.ytimg.com/vi/xz1k9MQNvUg/sddefault.jpg </t>
  </si>
  <si>
    <t xml:space="preserve">https://en.wikipedia.org/wiki/Tickford_Vehicle_Engineering#/media/File:1991_Ford_Falcon_(EB)_S_XR8_sedan_(2010-12-17).jpg </t>
  </si>
  <si>
    <t xml:space="preserve">https://static.wikia.nocookie.net/dankpods/images/5/55/Screenshot_20221223_150004.webp/revision/latest?cb=20221223070731 </t>
  </si>
  <si>
    <t xml:space="preserve">https://www.streetmachine.com.au/wp-content/uploads/2023/07/ford-falcon-el-7.jpg </t>
  </si>
  <si>
    <t xml:space="preserve">https://carsguide-res.cloudinary.com/image/upload/f_auto,fl_lossy,q_auto,t_cg_hero_large/v1/editorial/dp/albums/album-1271/lg/Ford-Falcon-Forte-AU-1999-5.jpg </t>
  </si>
  <si>
    <t xml:space="preserve">https://res1.grays.com/handlers/imagehandler.ashx?t=sh&amp;id=30673311&amp;s=d&amp;index=0&amp;ts=637505323230000000 </t>
  </si>
  <si>
    <t xml:space="preserve">https://static.wikia.nocookie.net/dankpods/images/1/14/Bruce.png/revision/latest?cb=20230922014324 </t>
  </si>
  <si>
    <t xml:space="preserve">https://carsguide-res.cloudinary.com/image/upload/f_auto,fl_lossy,q_auto,t_cg_hero_large/v1/editorial/story/hero_image/2004-Ford-Falcon-XR8-sedan-1001x565-%281%29.jpg </t>
  </si>
  <si>
    <t>FPV Pursuit Ute (BF)</t>
  </si>
  <si>
    <t xml:space="preserve">https://australiancar.reviews/_images/lrg/fpv_pursuit_ba_ser1_01.jpg </t>
  </si>
  <si>
    <t xml:space="preserve">https://carsguide-res.cloudinary.com/image/upload/f_auto,fl_lossy,q_auto,t_cg_hero_large/v1/editorial/2006-Ford-Falcon-XR8-Sedan-Blue-Press-Image-1001x565p.jpg </t>
  </si>
  <si>
    <t xml:space="preserve">https://upload.wikimedia.org/wikipedia/commons/4/42/2005-2006_FPV_F6_Typhoon_%28BF%29_sedan_01.jpg </t>
  </si>
  <si>
    <t xml:space="preserve">https://images.classic.com/vehicles/c81f8952be722a6d63c95bddf5c9666c30c8ded0.jpg?auto=format&amp;fit=crop&amp;w=600&amp;h=384 </t>
  </si>
  <si>
    <t>Ford FG Falcon XR6</t>
  </si>
  <si>
    <t xml:space="preserve">https://static.wikia.nocookie.net/tractors/images/3/36/2008-2010_Ford_FG_Falcon_XR6_sedan_02.jpg/revision/latest?cb=20110426203232 </t>
  </si>
  <si>
    <t xml:space="preserve">https://i.ytimg.com/vi/5_WIl30fsRk/hq720.jpg?sqp=-oaymwEhCK4FEIIDSFryq4qpAxMIARUAAAAAGAElAADIQj0AgKJD&amp;rs=AOn4CLANYoPhhabidwitkKm_nvRgCcrl-g </t>
  </si>
  <si>
    <t xml:space="preserve">https://images.drive.com.au/driveau/image/upload/c_fill,f_auto,g_auto,h_1080,q_auto:eco,w_1920/v1/cms/uploads/rtkWu0V9S1CBrhqRNhR8 </t>
  </si>
  <si>
    <t>https://static.wikia.nocookie.net/forzamotorsport/images/0/0a/HOR_XB1_Ford_Falcon_15_GT.png/revision/latest?cb=20191126212636</t>
  </si>
  <si>
    <t xml:space="preserve">https://www.streetmachine.com.au/wp-content/uploads/2023/11/turbo-taxi-fg-falcon-2-scaled-e1699046576363-2048x1242.jpg </t>
  </si>
  <si>
    <t xml:space="preserve">https://cdn.shopify.com/s/files/1/2413/8135/files/ACD18FGX18A_1024x1024.jpg?v=1675841627 </t>
  </si>
  <si>
    <t xml:space="preserve">https://image.spreadshirtmedia.net/image-server/v1/mp/products/T1459A839PA4459PT28D177858175W8333H10000/views/1,width=1200,height=630,appearanceId=839,backgroundColor=F2F2F2/give-rubber-auto-burnout-smoking-tires-sticker.jpg </t>
  </si>
  <si>
    <t xml:space="preserve">https://racingdiffs.com/cdn/shop/articles/CollageMaker_20210915_194650958_2000x.jpg?v=1679558911 </t>
  </si>
  <si>
    <t>5.0L EFI V8</t>
  </si>
  <si>
    <t>Ford BA Falcon XR6 Turbo</t>
  </si>
  <si>
    <t>Ford BF Falcon XR8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</si>
</sst>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99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2" fillId="0" borderId="0" xfId="1"/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00"/>
      <color rgb="FFFF66FF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treetmachine.com.au/wp-content/uploads/2023/08/ford-falcon-xc-cobra-1.jpg" TargetMode="External"/><Relationship Id="rId18" Type="http://schemas.openxmlformats.org/officeDocument/2006/relationships/hyperlink" Target="https://carsguide-res.cloudinary.com/image/upload/f_auto,fl_lossy,q_auto,t_cg_hero_large/v1/editorial/dp/albums/album-1271/lg/Ford-Falcon-Forte-AU-1999-5.jpg" TargetMode="External"/><Relationship Id="rId26" Type="http://schemas.openxmlformats.org/officeDocument/2006/relationships/hyperlink" Target="https://static.wikia.nocookie.net/tractors/images/3/36/2008-2010_Ford_FG_Falcon_XR6_sedan_02.jpg/revision/latest?cb=20110426203232" TargetMode="External"/><Relationship Id="rId3" Type="http://schemas.openxmlformats.org/officeDocument/2006/relationships/hyperlink" Target="https://scontent.fakl1-3.fna.fbcdn.net/v/t1.6435-9/84577376_10157011531888181_7097891089700356096_n.jpg?stp=dst-jpg_p843x403&amp;_nc_cat=108&amp;ccb=1-7&amp;_nc_sid=7f8c78" TargetMode="External"/><Relationship Id="rId21" Type="http://schemas.openxmlformats.org/officeDocument/2006/relationships/hyperlink" Target="https://carsguide-res.cloudinary.com/image/upload/f_auto,fl_lossy,q_auto,t_cg_hero_large/v1/editorial/story/hero_image/2004-Ford-Falcon-XR8-sedan-1001x565-%281%29.jpg" TargetMode="External"/><Relationship Id="rId7" Type="http://schemas.openxmlformats.org/officeDocument/2006/relationships/hyperlink" Target="https://www.garrettmotion.com/wp-content/uploads/2022/04/2022-02-02-Haltech-2-1024x576.jpg" TargetMode="External"/><Relationship Id="rId12" Type="http://schemas.openxmlformats.org/officeDocument/2006/relationships/hyperlink" Target="https://silodrome.com/wp-content/uploads/2020/11/Mad-Max-Interceptor.jpg" TargetMode="External"/><Relationship Id="rId17" Type="http://schemas.openxmlformats.org/officeDocument/2006/relationships/hyperlink" Target="https://www.streetmachine.com.au/wp-content/uploads/2023/07/ford-falcon-el-7.jpg" TargetMode="External"/><Relationship Id="rId25" Type="http://schemas.openxmlformats.org/officeDocument/2006/relationships/hyperlink" Target="https://images.classic.com/vehicles/c81f8952be722a6d63c95bddf5c9666c30c8ded0.jpg?auto=format&amp;fit=crop&amp;w=600&amp;h=384" TargetMode="External"/><Relationship Id="rId33" Type="http://schemas.openxmlformats.org/officeDocument/2006/relationships/hyperlink" Target="https://racingdiffs.com/cdn/shop/articles/CollageMaker_20210915_194650958_2000x.jpg?v=1679558911" TargetMode="External"/><Relationship Id="rId2" Type="http://schemas.openxmlformats.org/officeDocument/2006/relationships/hyperlink" Target="https://i.dailymail.co.uk/i/pix/2014/11/17/1416190147285_wps_19_Police_apprehended_a_vehi.jpg" TargetMode="External"/><Relationship Id="rId16" Type="http://schemas.openxmlformats.org/officeDocument/2006/relationships/hyperlink" Target="https://static.wikia.nocookie.net/dankpods/images/5/55/Screenshot_20221223_150004.webp/revision/latest?cb=20221223070731" TargetMode="External"/><Relationship Id="rId20" Type="http://schemas.openxmlformats.org/officeDocument/2006/relationships/hyperlink" Target="https://static.wikia.nocookie.net/dankpods/images/1/14/Bruce.png/revision/latest?cb=20230922014324" TargetMode="External"/><Relationship Id="rId29" Type="http://schemas.openxmlformats.org/officeDocument/2006/relationships/hyperlink" Target="https://static.wikia.nocookie.net/forzamotorsport/images/0/0a/HOR_XB1_Ford_Falcon_15_GT.png/revision/latest?cb=20191126212636" TargetMode="External"/><Relationship Id="rId1" Type="http://schemas.openxmlformats.org/officeDocument/2006/relationships/hyperlink" Target="http://www.111emergency.co.nz/POLICE/Patrols/Ford%20Falcon%20Forte%20AU%20SW%20Fr%20R.JPG" TargetMode="External"/><Relationship Id="rId6" Type="http://schemas.openxmlformats.org/officeDocument/2006/relationships/hyperlink" Target="https://www.carmodder.com/gallery/image.php?mode=medium&amp;album_id=707&amp;image_id=9175" TargetMode="External"/><Relationship Id="rId11" Type="http://schemas.openxmlformats.org/officeDocument/2006/relationships/hyperlink" Target="https://www.reddit.com/media?url=https%3A%2F%2Fi.redd.it%2Frkwmw2lo17db1.jpg" TargetMode="External"/><Relationship Id="rId24" Type="http://schemas.openxmlformats.org/officeDocument/2006/relationships/hyperlink" Target="https://upload.wikimedia.org/wikipedia/commons/4/42/2005-2006_FPV_F6_Typhoon_%28BF%29_sedan_01.jpg" TargetMode="External"/><Relationship Id="rId32" Type="http://schemas.openxmlformats.org/officeDocument/2006/relationships/hyperlink" Target="https://image.spreadshirtmedia.net/image-server/v1/mp/products/T1459A839PA4459PT28D177858175W8333H10000/views/1,width=1200,height=630,appearanceId=839,backgroundColor=F2F2F2/give-rubber-auto-burnout-smoking-tires-sticker.jpg" TargetMode="External"/><Relationship Id="rId5" Type="http://schemas.openxmlformats.org/officeDocument/2006/relationships/hyperlink" Target="https://live-production.wcms.abc-cdn.net.au/8ad6ee5a46c83f96d92537ae7343a3ae?impolicy=wcms_crop_resize&amp;cropH=413&amp;cropW=737&amp;xPos=79&amp;yPos=134&amp;width=862&amp;height=485" TargetMode="External"/><Relationship Id="rId15" Type="http://schemas.openxmlformats.org/officeDocument/2006/relationships/hyperlink" Target="https://en.wikipedia.org/wiki/Tickford_Vehicle_Engineering" TargetMode="External"/><Relationship Id="rId23" Type="http://schemas.openxmlformats.org/officeDocument/2006/relationships/hyperlink" Target="https://carsguide-res.cloudinary.com/image/upload/f_auto,fl_lossy,q_auto,t_cg_hero_large/v1/editorial/2006-Ford-Falcon-XR8-Sedan-Blue-Press-Image-1001x565p.jpg" TargetMode="External"/><Relationship Id="rId28" Type="http://schemas.openxmlformats.org/officeDocument/2006/relationships/hyperlink" Target="https://images.drive.com.au/driveau/image/upload/c_fill,f_auto,g_auto,h_1080,q_auto:eco,w_1920/v1/cms/uploads/rtkWu0V9S1CBrhqRNhR8" TargetMode="External"/><Relationship Id="rId10" Type="http://schemas.openxmlformats.org/officeDocument/2006/relationships/hyperlink" Target="https://assets.whichcar.com.au/image/upload/s--6Um2eL_Y--/c_fill,f_auto,q_auto:good/t_p_16x9/v1/archive/motor/2017/08/04/110904/Ford-Falcon-XY-GT-HO-Phase-III.jpg" TargetMode="External"/><Relationship Id="rId19" Type="http://schemas.openxmlformats.org/officeDocument/2006/relationships/hyperlink" Target="https://res1.grays.com/handlers/imagehandler.ashx?t=sh&amp;id=30673311&amp;s=d&amp;index=0&amp;ts=637505323230000000" TargetMode="External"/><Relationship Id="rId31" Type="http://schemas.openxmlformats.org/officeDocument/2006/relationships/hyperlink" Target="https://cdn.shopify.com/s/files/1/2413/8135/files/ACD18FGX18A_1024x1024.jpg?v=1675841627" TargetMode="External"/><Relationship Id="rId4" Type="http://schemas.openxmlformats.org/officeDocument/2006/relationships/hyperlink" Target="https://en.wikipedia.org/wiki/Ford_Australia" TargetMode="External"/><Relationship Id="rId9" Type="http://schemas.openxmlformats.org/officeDocument/2006/relationships/hyperlink" Target="https://desk.zoho.com/DocsDisplay?zgId=672825763&amp;mode=inline&amp;blockId=jtwb65890a2ed09ed4bdcb780fb253f99f036" TargetMode="External"/><Relationship Id="rId14" Type="http://schemas.openxmlformats.org/officeDocument/2006/relationships/hyperlink" Target="https://i.ytimg.com/vi/xz1k9MQNvUg/sddefault.jpg" TargetMode="External"/><Relationship Id="rId22" Type="http://schemas.openxmlformats.org/officeDocument/2006/relationships/hyperlink" Target="https://australiancar.reviews/_images/lrg/fpv_pursuit_ba_ser1_01.jpg" TargetMode="External"/><Relationship Id="rId27" Type="http://schemas.openxmlformats.org/officeDocument/2006/relationships/hyperlink" Target="https://i.ytimg.com/vi/5_WIl30fsRk/hq720.jpg?sqp=-oaymwEhCK4FEIIDSFryq4qpAxMIARUAAAAAGAElAADIQj0AgKJD&amp;rs=AOn4CLANYoPhhabidwitkKm_nvRgCcrl-g" TargetMode="External"/><Relationship Id="rId30" Type="http://schemas.openxmlformats.org/officeDocument/2006/relationships/hyperlink" Target="https://www.streetmachine.com.au/wp-content/uploads/2023/11/turbo-taxi-fg-falcon-2-scaled-e1699046576363-2048x1242.jpg" TargetMode="External"/><Relationship Id="rId8" Type="http://schemas.openxmlformats.org/officeDocument/2006/relationships/hyperlink" Target="https://assets.primecreative.com.au/imagegen/max/cr/625/-/assets/tradeuniquecars/2022/02/21/Misc/ford-falcon-v8-engine-bay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abSelected="1" topLeftCell="A4" workbookViewId="0">
      <selection activeCell="B13" sqref="B13"/>
    </sheetView>
  </sheetViews>
  <sheetFormatPr defaultRowHeight="14.4" x14ac:dyDescent="0.3"/>
  <cols>
    <col min="2" max="2" width="26.109375" bestFit="1" customWidth="1"/>
    <col min="3" max="3" width="4.6640625" bestFit="1" customWidth="1"/>
    <col min="4" max="5" width="5.77734375" bestFit="1" customWidth="1"/>
    <col min="6" max="6" width="8" bestFit="1" customWidth="1"/>
    <col min="7" max="8" width="5.77734375" bestFit="1" customWidth="1"/>
    <col min="9" max="9" width="6" bestFit="1" customWidth="1"/>
    <col min="11" max="11" width="9.77734375" bestFit="1" customWidth="1"/>
    <col min="12" max="12" width="9.109375" bestFit="1" customWidth="1"/>
  </cols>
  <sheetData>
    <row r="1" spans="1:13" x14ac:dyDescent="0.3">
      <c r="A1" s="1"/>
      <c r="B1" s="1" t="s">
        <v>34</v>
      </c>
      <c r="C1" s="1" t="s">
        <v>6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t="s">
        <v>46</v>
      </c>
    </row>
    <row r="2" spans="1:13" x14ac:dyDescent="0.3">
      <c r="A2" s="2"/>
      <c r="B2" s="1" t="s">
        <v>54</v>
      </c>
      <c r="C2" s="1">
        <v>60</v>
      </c>
      <c r="D2" s="1">
        <v>4</v>
      </c>
      <c r="E2" s="1">
        <v>10</v>
      </c>
      <c r="F2" s="1">
        <f>E2*3</f>
        <v>30</v>
      </c>
      <c r="G2" s="1">
        <f>E2*9</f>
        <v>90</v>
      </c>
      <c r="H2" s="1">
        <v>160</v>
      </c>
      <c r="I2" s="1">
        <v>250</v>
      </c>
      <c r="J2" s="1">
        <f>C2*0.5</f>
        <v>30</v>
      </c>
      <c r="K2" s="1">
        <v>50</v>
      </c>
      <c r="L2" s="1">
        <f>K2*1.5</f>
        <v>75</v>
      </c>
      <c r="M2" s="10" t="s">
        <v>55</v>
      </c>
    </row>
    <row r="3" spans="1:13" x14ac:dyDescent="0.3">
      <c r="A3" s="2"/>
      <c r="B3" s="1" t="s">
        <v>10</v>
      </c>
      <c r="C3" s="1">
        <v>60</v>
      </c>
      <c r="D3" s="1">
        <v>4</v>
      </c>
      <c r="E3" s="1">
        <v>20</v>
      </c>
      <c r="F3" s="1">
        <f t="shared" ref="F3:F23" si="0">E3*3</f>
        <v>60</v>
      </c>
      <c r="G3" s="1">
        <f t="shared" ref="G3:G8" si="1">E3*9</f>
        <v>180</v>
      </c>
      <c r="H3" s="1">
        <v>320</v>
      </c>
      <c r="I3" s="1">
        <v>450</v>
      </c>
      <c r="J3" s="1">
        <f t="shared" ref="J3:J23" si="2">C3*0.5</f>
        <v>30</v>
      </c>
      <c r="K3" s="1">
        <v>50</v>
      </c>
      <c r="L3" s="1">
        <f t="shared" ref="L3:L23" si="3">K3*1.5</f>
        <v>75</v>
      </c>
      <c r="M3" s="10" t="s">
        <v>56</v>
      </c>
    </row>
    <row r="4" spans="1:13" x14ac:dyDescent="0.3">
      <c r="A4" s="3"/>
      <c r="B4" s="1" t="s">
        <v>26</v>
      </c>
      <c r="C4" s="1">
        <v>100</v>
      </c>
      <c r="D4" s="1">
        <v>6</v>
      </c>
      <c r="E4" s="1">
        <v>30</v>
      </c>
      <c r="F4" s="1">
        <f t="shared" si="0"/>
        <v>90</v>
      </c>
      <c r="G4" s="1">
        <f t="shared" si="1"/>
        <v>270</v>
      </c>
      <c r="H4" s="1">
        <v>400</v>
      </c>
      <c r="I4" s="1">
        <v>550</v>
      </c>
      <c r="J4" s="1">
        <f t="shared" si="2"/>
        <v>50</v>
      </c>
      <c r="K4" s="1">
        <v>50</v>
      </c>
      <c r="L4" s="1">
        <f t="shared" si="3"/>
        <v>75</v>
      </c>
      <c r="M4" s="10" t="s">
        <v>57</v>
      </c>
    </row>
    <row r="5" spans="1:13" x14ac:dyDescent="0.3">
      <c r="A5" s="3"/>
      <c r="B5" s="1" t="s">
        <v>11</v>
      </c>
      <c r="C5" s="1">
        <v>100</v>
      </c>
      <c r="D5" s="1">
        <v>6</v>
      </c>
      <c r="E5" s="1">
        <v>30</v>
      </c>
      <c r="F5" s="1">
        <f t="shared" si="0"/>
        <v>90</v>
      </c>
      <c r="G5" s="1">
        <f t="shared" si="1"/>
        <v>270</v>
      </c>
      <c r="H5" s="1">
        <v>400</v>
      </c>
      <c r="I5" s="1">
        <v>550</v>
      </c>
      <c r="J5" s="1">
        <f t="shared" si="2"/>
        <v>50</v>
      </c>
      <c r="K5" s="1">
        <v>50</v>
      </c>
      <c r="L5" s="1">
        <f t="shared" si="3"/>
        <v>75</v>
      </c>
      <c r="M5" s="10" t="s">
        <v>58</v>
      </c>
    </row>
    <row r="6" spans="1:13" x14ac:dyDescent="0.3">
      <c r="A6" s="3"/>
      <c r="B6" s="1" t="s">
        <v>12</v>
      </c>
      <c r="C6" s="1">
        <v>120</v>
      </c>
      <c r="D6" s="1">
        <v>8</v>
      </c>
      <c r="E6" s="1">
        <v>30</v>
      </c>
      <c r="F6" s="1">
        <f t="shared" si="0"/>
        <v>90</v>
      </c>
      <c r="G6" s="1">
        <f t="shared" si="1"/>
        <v>270</v>
      </c>
      <c r="H6" s="1">
        <v>400</v>
      </c>
      <c r="I6" s="1">
        <v>550</v>
      </c>
      <c r="J6" s="1">
        <f t="shared" si="2"/>
        <v>60</v>
      </c>
      <c r="K6" s="1">
        <v>50</v>
      </c>
      <c r="L6" s="1">
        <f t="shared" si="3"/>
        <v>75</v>
      </c>
      <c r="M6" s="10" t="s">
        <v>59</v>
      </c>
    </row>
    <row r="7" spans="1:13" x14ac:dyDescent="0.3">
      <c r="A7" s="4"/>
      <c r="B7" s="1" t="s">
        <v>25</v>
      </c>
      <c r="C7" s="1">
        <v>140</v>
      </c>
      <c r="D7" s="1">
        <v>10</v>
      </c>
      <c r="E7" s="1">
        <v>50</v>
      </c>
      <c r="F7" s="1">
        <f t="shared" si="0"/>
        <v>150</v>
      </c>
      <c r="G7" s="1">
        <f t="shared" si="1"/>
        <v>450</v>
      </c>
      <c r="H7" s="1">
        <v>625</v>
      </c>
      <c r="I7" s="1">
        <v>750</v>
      </c>
      <c r="J7" s="1">
        <f t="shared" si="2"/>
        <v>70</v>
      </c>
      <c r="K7" s="1">
        <v>100</v>
      </c>
      <c r="L7" s="1">
        <f t="shared" si="3"/>
        <v>150</v>
      </c>
      <c r="M7" s="10" t="s">
        <v>60</v>
      </c>
    </row>
    <row r="8" spans="1:13" x14ac:dyDescent="0.3">
      <c r="A8" s="4"/>
      <c r="B8" s="1" t="s">
        <v>13</v>
      </c>
      <c r="C8" s="1">
        <v>140</v>
      </c>
      <c r="D8" s="1">
        <v>10</v>
      </c>
      <c r="E8" s="1">
        <v>50</v>
      </c>
      <c r="F8" s="1">
        <f t="shared" si="0"/>
        <v>150</v>
      </c>
      <c r="G8" s="1">
        <f t="shared" si="1"/>
        <v>450</v>
      </c>
      <c r="H8" s="1">
        <v>625</v>
      </c>
      <c r="I8" s="1">
        <v>750</v>
      </c>
      <c r="J8" s="1">
        <f t="shared" si="2"/>
        <v>70</v>
      </c>
      <c r="K8" s="1">
        <v>100</v>
      </c>
      <c r="L8" s="1">
        <f t="shared" si="3"/>
        <v>150</v>
      </c>
      <c r="M8" s="10" t="s">
        <v>61</v>
      </c>
    </row>
    <row r="9" spans="1:13" x14ac:dyDescent="0.3">
      <c r="A9" s="4"/>
      <c r="B9" s="1" t="s">
        <v>15</v>
      </c>
      <c r="C9" s="1">
        <v>160</v>
      </c>
      <c r="D9" s="1">
        <v>12</v>
      </c>
      <c r="E9" s="1">
        <v>60</v>
      </c>
      <c r="F9" s="1">
        <f t="shared" si="0"/>
        <v>180</v>
      </c>
      <c r="G9" s="1">
        <v>500</v>
      </c>
      <c r="H9" s="1">
        <v>700</v>
      </c>
      <c r="I9" s="1">
        <v>900</v>
      </c>
      <c r="J9" s="1">
        <f t="shared" si="2"/>
        <v>80</v>
      </c>
      <c r="K9" s="1">
        <v>100</v>
      </c>
      <c r="L9" s="1">
        <f t="shared" si="3"/>
        <v>150</v>
      </c>
      <c r="M9" s="10" t="s">
        <v>62</v>
      </c>
    </row>
    <row r="10" spans="1:13" x14ac:dyDescent="0.3">
      <c r="A10" s="5"/>
      <c r="B10" s="1" t="s">
        <v>14</v>
      </c>
      <c r="C10" s="1">
        <v>180</v>
      </c>
      <c r="D10" s="1">
        <v>14</v>
      </c>
      <c r="E10" s="1">
        <v>70</v>
      </c>
      <c r="F10" s="1">
        <f t="shared" si="0"/>
        <v>210</v>
      </c>
      <c r="G10" s="1">
        <v>500</v>
      </c>
      <c r="H10" s="1">
        <v>700</v>
      </c>
      <c r="I10" s="1">
        <v>900</v>
      </c>
      <c r="J10" s="1">
        <f t="shared" si="2"/>
        <v>90</v>
      </c>
      <c r="K10" s="1">
        <v>100</v>
      </c>
      <c r="L10" s="1">
        <f t="shared" si="3"/>
        <v>150</v>
      </c>
      <c r="M10" s="10" t="s">
        <v>63</v>
      </c>
    </row>
    <row r="11" spans="1:13" x14ac:dyDescent="0.3">
      <c r="A11" s="5"/>
      <c r="B11" s="1" t="s">
        <v>16</v>
      </c>
      <c r="C11" s="1">
        <v>180</v>
      </c>
      <c r="D11" s="1">
        <v>14</v>
      </c>
      <c r="E11" s="1">
        <v>70</v>
      </c>
      <c r="F11" s="1">
        <f t="shared" si="0"/>
        <v>210</v>
      </c>
      <c r="G11" s="1">
        <v>550</v>
      </c>
      <c r="H11" s="1">
        <v>700</v>
      </c>
      <c r="I11" s="1">
        <v>950</v>
      </c>
      <c r="J11" s="1">
        <f t="shared" si="2"/>
        <v>90</v>
      </c>
      <c r="K11" s="1">
        <v>100</v>
      </c>
      <c r="L11" s="1">
        <f t="shared" si="3"/>
        <v>150</v>
      </c>
      <c r="M11" s="10" t="s">
        <v>64</v>
      </c>
    </row>
    <row r="12" spans="1:13" x14ac:dyDescent="0.3">
      <c r="A12" s="5"/>
      <c r="B12" s="1" t="s">
        <v>24</v>
      </c>
      <c r="C12" s="1">
        <v>200</v>
      </c>
      <c r="D12" s="1">
        <v>16</v>
      </c>
      <c r="E12" s="1">
        <v>80</v>
      </c>
      <c r="F12" s="1">
        <f t="shared" si="0"/>
        <v>240</v>
      </c>
      <c r="G12" s="1">
        <v>600</v>
      </c>
      <c r="H12" s="1">
        <v>800</v>
      </c>
      <c r="I12" s="1">
        <v>1000</v>
      </c>
      <c r="J12" s="1">
        <f t="shared" si="2"/>
        <v>100</v>
      </c>
      <c r="K12" s="1">
        <v>100</v>
      </c>
      <c r="L12" s="1">
        <f t="shared" si="3"/>
        <v>150</v>
      </c>
      <c r="M12" s="10" t="s">
        <v>65</v>
      </c>
    </row>
    <row r="13" spans="1:13" x14ac:dyDescent="0.3">
      <c r="A13" s="6"/>
      <c r="B13" s="1" t="s">
        <v>82</v>
      </c>
      <c r="C13" s="1">
        <v>230</v>
      </c>
      <c r="D13" s="1">
        <v>18</v>
      </c>
      <c r="E13" s="1">
        <v>90</v>
      </c>
      <c r="F13" s="1">
        <f t="shared" si="0"/>
        <v>270</v>
      </c>
      <c r="G13" s="1">
        <v>700</v>
      </c>
      <c r="H13" s="1">
        <v>825</v>
      </c>
      <c r="I13" s="1">
        <v>1050</v>
      </c>
      <c r="J13" s="1">
        <f t="shared" si="2"/>
        <v>115</v>
      </c>
      <c r="K13" s="1">
        <v>150</v>
      </c>
      <c r="L13" s="1">
        <f t="shared" si="3"/>
        <v>225</v>
      </c>
      <c r="M13" s="10" t="s">
        <v>66</v>
      </c>
    </row>
    <row r="14" spans="1:13" x14ac:dyDescent="0.3">
      <c r="A14" s="6"/>
      <c r="B14" s="1" t="s">
        <v>83</v>
      </c>
      <c r="C14" s="1">
        <v>230</v>
      </c>
      <c r="D14" s="1">
        <v>18</v>
      </c>
      <c r="E14" s="1">
        <v>90</v>
      </c>
      <c r="F14" s="1">
        <f t="shared" si="0"/>
        <v>270</v>
      </c>
      <c r="G14" s="1">
        <v>700</v>
      </c>
      <c r="H14" s="1">
        <v>875</v>
      </c>
      <c r="I14" s="1">
        <v>1050</v>
      </c>
      <c r="J14" s="1">
        <f t="shared" si="2"/>
        <v>115</v>
      </c>
      <c r="K14" s="1">
        <v>150</v>
      </c>
      <c r="L14" s="1">
        <f t="shared" si="3"/>
        <v>225</v>
      </c>
      <c r="M14" s="10" t="s">
        <v>69</v>
      </c>
    </row>
    <row r="15" spans="1:13" x14ac:dyDescent="0.3">
      <c r="A15" s="6"/>
      <c r="B15" s="1" t="s">
        <v>67</v>
      </c>
      <c r="C15" s="1">
        <v>240</v>
      </c>
      <c r="D15" s="1">
        <v>20</v>
      </c>
      <c r="E15" s="1">
        <v>100</v>
      </c>
      <c r="F15" s="1">
        <f t="shared" si="0"/>
        <v>300</v>
      </c>
      <c r="G15" s="1">
        <v>750</v>
      </c>
      <c r="H15" s="1">
        <v>925</v>
      </c>
      <c r="I15" s="1">
        <v>1100</v>
      </c>
      <c r="J15" s="1">
        <f t="shared" si="2"/>
        <v>120</v>
      </c>
      <c r="K15" s="1">
        <v>150</v>
      </c>
      <c r="L15" s="1">
        <f t="shared" si="3"/>
        <v>225</v>
      </c>
      <c r="M15" s="10" t="s">
        <v>68</v>
      </c>
    </row>
    <row r="16" spans="1:13" x14ac:dyDescent="0.3">
      <c r="A16" s="7"/>
      <c r="B16" s="1" t="s">
        <v>21</v>
      </c>
      <c r="C16" s="1">
        <v>260</v>
      </c>
      <c r="D16" s="1">
        <v>22</v>
      </c>
      <c r="E16" s="1">
        <v>110</v>
      </c>
      <c r="F16" s="1">
        <f t="shared" si="0"/>
        <v>330</v>
      </c>
      <c r="G16" s="1">
        <v>800</v>
      </c>
      <c r="H16" s="1">
        <v>950</v>
      </c>
      <c r="I16" s="1">
        <v>1100</v>
      </c>
      <c r="J16" s="1">
        <f t="shared" si="2"/>
        <v>130</v>
      </c>
      <c r="K16" s="1">
        <v>150</v>
      </c>
      <c r="L16" s="1">
        <f t="shared" si="3"/>
        <v>225</v>
      </c>
      <c r="M16" s="10" t="s">
        <v>70</v>
      </c>
    </row>
    <row r="17" spans="1:13" x14ac:dyDescent="0.3">
      <c r="A17" s="7"/>
      <c r="B17" s="1" t="s">
        <v>17</v>
      </c>
      <c r="C17" s="1">
        <v>260</v>
      </c>
      <c r="D17" s="1">
        <v>22</v>
      </c>
      <c r="E17" s="1">
        <v>110</v>
      </c>
      <c r="F17" s="1">
        <f t="shared" si="0"/>
        <v>330</v>
      </c>
      <c r="G17" s="1">
        <v>800</v>
      </c>
      <c r="H17" s="1">
        <v>975</v>
      </c>
      <c r="I17" s="1">
        <v>1150</v>
      </c>
      <c r="J17" s="1">
        <f t="shared" si="2"/>
        <v>130</v>
      </c>
      <c r="K17" s="1">
        <v>150</v>
      </c>
      <c r="L17" s="1">
        <f t="shared" si="3"/>
        <v>225</v>
      </c>
      <c r="M17" s="10" t="s">
        <v>71</v>
      </c>
    </row>
    <row r="18" spans="1:13" x14ac:dyDescent="0.3">
      <c r="A18" s="7"/>
      <c r="B18" s="1" t="s">
        <v>18</v>
      </c>
      <c r="C18" s="1">
        <v>280</v>
      </c>
      <c r="D18" s="1">
        <v>24</v>
      </c>
      <c r="E18" s="1">
        <v>120</v>
      </c>
      <c r="F18" s="1">
        <f t="shared" si="0"/>
        <v>360</v>
      </c>
      <c r="G18" s="1">
        <v>850</v>
      </c>
      <c r="H18" s="1">
        <v>1025</v>
      </c>
      <c r="I18" s="1">
        <v>1200</v>
      </c>
      <c r="J18" s="1">
        <f t="shared" si="2"/>
        <v>140</v>
      </c>
      <c r="K18" s="1">
        <v>150</v>
      </c>
      <c r="L18" s="1">
        <f t="shared" si="3"/>
        <v>225</v>
      </c>
      <c r="M18" s="10" t="s">
        <v>74</v>
      </c>
    </row>
    <row r="19" spans="1:13" x14ac:dyDescent="0.3">
      <c r="A19" s="8"/>
      <c r="B19" s="1" t="s">
        <v>72</v>
      </c>
      <c r="C19" s="1">
        <v>300</v>
      </c>
      <c r="D19" s="1">
        <v>26</v>
      </c>
      <c r="E19" s="1">
        <v>130</v>
      </c>
      <c r="F19" s="1">
        <f t="shared" si="0"/>
        <v>390</v>
      </c>
      <c r="G19" s="1">
        <v>900</v>
      </c>
      <c r="H19" s="1">
        <v>1075</v>
      </c>
      <c r="I19" s="1">
        <v>1300</v>
      </c>
      <c r="J19" s="1">
        <f t="shared" si="2"/>
        <v>150</v>
      </c>
      <c r="K19" s="1">
        <v>200</v>
      </c>
      <c r="L19" s="1">
        <f t="shared" si="3"/>
        <v>300</v>
      </c>
      <c r="M19" s="10" t="s">
        <v>73</v>
      </c>
    </row>
    <row r="20" spans="1:13" x14ac:dyDescent="0.3">
      <c r="A20" s="8"/>
      <c r="B20" s="1" t="s">
        <v>22</v>
      </c>
      <c r="C20" s="1">
        <v>300</v>
      </c>
      <c r="D20" s="1">
        <v>26</v>
      </c>
      <c r="E20" s="1">
        <v>130</v>
      </c>
      <c r="F20" s="1">
        <f t="shared" si="0"/>
        <v>390</v>
      </c>
      <c r="G20" s="1">
        <v>900</v>
      </c>
      <c r="H20" s="1">
        <v>1200</v>
      </c>
      <c r="I20" s="1">
        <v>1300</v>
      </c>
      <c r="J20" s="1">
        <f t="shared" si="2"/>
        <v>150</v>
      </c>
      <c r="K20" s="1">
        <v>200</v>
      </c>
      <c r="L20" s="1">
        <f t="shared" si="3"/>
        <v>300</v>
      </c>
      <c r="M20" s="10" t="s">
        <v>75</v>
      </c>
    </row>
    <row r="21" spans="1:13" x14ac:dyDescent="0.3">
      <c r="A21" s="8"/>
      <c r="B21" s="1" t="s">
        <v>20</v>
      </c>
      <c r="C21" s="1">
        <v>320</v>
      </c>
      <c r="D21" s="1">
        <v>28</v>
      </c>
      <c r="E21" s="1">
        <v>150</v>
      </c>
      <c r="F21" s="1">
        <f t="shared" si="0"/>
        <v>450</v>
      </c>
      <c r="G21" s="1">
        <v>1000</v>
      </c>
      <c r="H21" s="1">
        <v>1300</v>
      </c>
      <c r="I21" s="1">
        <v>1500</v>
      </c>
      <c r="J21" s="1">
        <f t="shared" si="2"/>
        <v>160</v>
      </c>
      <c r="K21" s="1">
        <v>200</v>
      </c>
      <c r="L21" s="1">
        <f t="shared" si="3"/>
        <v>300</v>
      </c>
      <c r="M21" s="10" t="s">
        <v>76</v>
      </c>
    </row>
    <row r="22" spans="1:13" x14ac:dyDescent="0.3">
      <c r="A22" s="9"/>
      <c r="B22" s="1" t="s">
        <v>19</v>
      </c>
      <c r="C22" s="1">
        <v>350</v>
      </c>
      <c r="D22" s="1">
        <v>35</v>
      </c>
      <c r="E22" s="1">
        <v>175</v>
      </c>
      <c r="F22" s="1">
        <f t="shared" si="0"/>
        <v>525</v>
      </c>
      <c r="G22" s="1">
        <v>1100</v>
      </c>
      <c r="H22" s="1">
        <v>1400</v>
      </c>
      <c r="I22" s="1">
        <v>1700</v>
      </c>
      <c r="J22" s="1">
        <f t="shared" si="2"/>
        <v>175</v>
      </c>
      <c r="K22" s="1">
        <v>200</v>
      </c>
      <c r="L22" s="1">
        <f t="shared" si="3"/>
        <v>300</v>
      </c>
      <c r="M22" s="10" t="s">
        <v>77</v>
      </c>
    </row>
    <row r="23" spans="1:13" x14ac:dyDescent="0.3">
      <c r="A23" s="9"/>
      <c r="B23" s="1" t="s">
        <v>23</v>
      </c>
      <c r="C23" s="1">
        <v>400</v>
      </c>
      <c r="D23" s="1">
        <v>40</v>
      </c>
      <c r="E23" s="1">
        <v>200</v>
      </c>
      <c r="F23" s="1">
        <f t="shared" si="0"/>
        <v>600</v>
      </c>
      <c r="G23" s="1">
        <v>1400</v>
      </c>
      <c r="H23" s="1">
        <v>1700</v>
      </c>
      <c r="I23" s="1">
        <v>2000</v>
      </c>
      <c r="J23" s="1">
        <f t="shared" si="2"/>
        <v>200</v>
      </c>
      <c r="K23" s="1">
        <v>200</v>
      </c>
      <c r="L23" s="1">
        <f t="shared" si="3"/>
        <v>300</v>
      </c>
      <c r="M23" s="10" t="s">
        <v>78</v>
      </c>
    </row>
    <row r="25" spans="1:13" x14ac:dyDescent="0.3">
      <c r="B25" t="s">
        <v>35</v>
      </c>
    </row>
    <row r="26" spans="1:13" x14ac:dyDescent="0.3">
      <c r="B26" t="s">
        <v>36</v>
      </c>
      <c r="C26">
        <v>200</v>
      </c>
      <c r="D26">
        <v>25</v>
      </c>
      <c r="E26">
        <v>50</v>
      </c>
      <c r="F26">
        <v>100</v>
      </c>
      <c r="G26">
        <v>200</v>
      </c>
      <c r="J26">
        <f>C26*0.5</f>
        <v>100</v>
      </c>
      <c r="M26" s="10" t="s">
        <v>50</v>
      </c>
    </row>
    <row r="27" spans="1:13" x14ac:dyDescent="0.3">
      <c r="B27" t="s">
        <v>37</v>
      </c>
      <c r="C27">
        <v>200</v>
      </c>
      <c r="D27">
        <v>25</v>
      </c>
      <c r="E27">
        <v>50</v>
      </c>
      <c r="F27">
        <v>100</v>
      </c>
      <c r="G27">
        <v>200</v>
      </c>
      <c r="J27">
        <f t="shared" ref="J27:J29" si="4">C27*0.5</f>
        <v>100</v>
      </c>
      <c r="M27" s="10" t="s">
        <v>51</v>
      </c>
    </row>
    <row r="28" spans="1:13" x14ac:dyDescent="0.3">
      <c r="B28" t="s">
        <v>81</v>
      </c>
      <c r="C28">
        <v>200</v>
      </c>
      <c r="D28">
        <v>25</v>
      </c>
      <c r="E28">
        <v>50</v>
      </c>
      <c r="F28">
        <v>100</v>
      </c>
      <c r="G28">
        <v>200</v>
      </c>
      <c r="J28">
        <f t="shared" si="4"/>
        <v>100</v>
      </c>
      <c r="M28" s="10" t="s">
        <v>52</v>
      </c>
    </row>
    <row r="29" spans="1:13" x14ac:dyDescent="0.3">
      <c r="B29" t="s">
        <v>38</v>
      </c>
      <c r="C29">
        <v>200</v>
      </c>
      <c r="D29">
        <v>25</v>
      </c>
      <c r="E29">
        <v>50</v>
      </c>
      <c r="F29">
        <v>100</v>
      </c>
      <c r="G29">
        <v>200</v>
      </c>
      <c r="J29">
        <f t="shared" si="4"/>
        <v>100</v>
      </c>
      <c r="M29" s="10" t="s">
        <v>53</v>
      </c>
    </row>
    <row r="31" spans="1:13" x14ac:dyDescent="0.3">
      <c r="B31" t="s">
        <v>39</v>
      </c>
    </row>
    <row r="32" spans="1:13" x14ac:dyDescent="0.3">
      <c r="B32" t="s">
        <v>40</v>
      </c>
      <c r="C32">
        <v>150</v>
      </c>
      <c r="D32" s="11" t="s">
        <v>42</v>
      </c>
      <c r="E32" s="11"/>
      <c r="F32" s="11" t="s">
        <v>43</v>
      </c>
      <c r="G32" s="11"/>
      <c r="J32">
        <f>C32*0.5</f>
        <v>75</v>
      </c>
      <c r="M32" s="10" t="s">
        <v>49</v>
      </c>
    </row>
    <row r="33" spans="2:13" x14ac:dyDescent="0.3">
      <c r="B33" t="s">
        <v>41</v>
      </c>
      <c r="C33">
        <v>150</v>
      </c>
      <c r="D33" s="11" t="s">
        <v>42</v>
      </c>
      <c r="E33" s="11"/>
      <c r="F33" s="11" t="s">
        <v>43</v>
      </c>
      <c r="G33" s="11"/>
      <c r="J33">
        <f>C33*0.5</f>
        <v>75</v>
      </c>
      <c r="M33" s="10" t="s">
        <v>48</v>
      </c>
    </row>
    <row r="35" spans="2:13" x14ac:dyDescent="0.3">
      <c r="B35" t="s">
        <v>44</v>
      </c>
      <c r="C35">
        <v>100</v>
      </c>
      <c r="M35" s="10" t="s">
        <v>80</v>
      </c>
    </row>
    <row r="36" spans="2:13" x14ac:dyDescent="0.3">
      <c r="B36" t="s">
        <v>45</v>
      </c>
      <c r="C36">
        <v>200</v>
      </c>
      <c r="M36" s="10" t="s">
        <v>79</v>
      </c>
    </row>
    <row r="38" spans="2:13" x14ac:dyDescent="0.3">
      <c r="B38" t="s">
        <v>29</v>
      </c>
      <c r="M38" s="10" t="s">
        <v>28</v>
      </c>
    </row>
    <row r="39" spans="2:13" x14ac:dyDescent="0.3">
      <c r="B39" t="s">
        <v>27</v>
      </c>
      <c r="M39" s="10" t="s">
        <v>31</v>
      </c>
    </row>
    <row r="40" spans="2:13" x14ac:dyDescent="0.3">
      <c r="B40" t="s">
        <v>30</v>
      </c>
      <c r="M40" t="s">
        <v>47</v>
      </c>
    </row>
    <row r="41" spans="2:13" x14ac:dyDescent="0.3">
      <c r="B41" t="s">
        <v>32</v>
      </c>
      <c r="M41" s="10" t="s">
        <v>33</v>
      </c>
    </row>
  </sheetData>
  <mergeCells count="4">
    <mergeCell ref="D32:E32"/>
    <mergeCell ref="F32:G32"/>
    <mergeCell ref="D33:E33"/>
    <mergeCell ref="F33:G33"/>
  </mergeCells>
  <phoneticPr fontId="1" type="noConversion"/>
  <hyperlinks>
    <hyperlink ref="M38" r:id="rId1" xr:uid="{D896B08E-0E8A-435B-8717-AEDC59F8A095}"/>
    <hyperlink ref="M39" r:id="rId2" xr:uid="{3B704B8C-88AD-4E83-8383-E9DD46ABE555}"/>
    <hyperlink ref="M41" r:id="rId3" xr:uid="{DCC48ED5-1687-431E-97ED-85B082E058C2}"/>
    <hyperlink ref="M33" r:id="rId4" location="/media/File:Ford_stamping_plant_Geelong.jpg " xr:uid="{157C3F4F-7534-4279-8681-FBDBD483BB59}"/>
    <hyperlink ref="M32" r:id="rId5" xr:uid="{1D720FA1-93F3-408D-BD4D-3B552C376363}"/>
    <hyperlink ref="M26" r:id="rId6" xr:uid="{4F7EA4CF-CE91-4AAE-9E2F-8878C87D7C18}"/>
    <hyperlink ref="M27" r:id="rId7" xr:uid="{F4F42E1E-C99A-440A-8734-AD44548B229A}"/>
    <hyperlink ref="M28" r:id="rId8" xr:uid="{F98802A8-D8F3-4374-A297-9E60F93D5FCF}"/>
    <hyperlink ref="M29" r:id="rId9" xr:uid="{8C2FEE85-2711-47BF-88CF-5FAEECDC0C74}"/>
    <hyperlink ref="M2" r:id="rId10" xr:uid="{AB015F05-3B7A-4F26-8CAE-B240473F4B65}"/>
    <hyperlink ref="M3" r:id="rId11" xr:uid="{F9CF3364-B321-45D1-9010-FA048322D0D4}"/>
    <hyperlink ref="M4" r:id="rId12" xr:uid="{C654D6FD-7A9F-4C90-8C74-84233F587F23}"/>
    <hyperlink ref="M5" r:id="rId13" xr:uid="{433DEEAA-4BF2-4F84-9300-09A2280953B9}"/>
    <hyperlink ref="M6" r:id="rId14" xr:uid="{012712D2-6298-49CF-A4B8-C040BDEFAC1E}"/>
    <hyperlink ref="M7" r:id="rId15" location="/media/File:1991_Ford_Falcon_(EB)_S_XR8_sedan_(2010-12-17).jpg " xr:uid="{CD217B28-8FF6-46EC-A2C5-C4ECA34DD508}"/>
    <hyperlink ref="M8" r:id="rId16" xr:uid="{76590139-DC5A-482F-A2A5-9D91EE87C4BC}"/>
    <hyperlink ref="M9" r:id="rId17" xr:uid="{725856E0-2B99-4845-BBBB-44D615A0D7AE}"/>
    <hyperlink ref="M10" r:id="rId18" xr:uid="{669E3A20-2597-48C4-B892-FFB8B3F728BE}"/>
    <hyperlink ref="M11" r:id="rId19" xr:uid="{F6B6D590-E1AD-4C42-BE29-56C67708B8AF}"/>
    <hyperlink ref="M12" r:id="rId20" xr:uid="{CF91B292-BAD4-4D5A-BBE4-8FA0508590C4}"/>
    <hyperlink ref="M13" r:id="rId21" xr:uid="{8B641AD3-3FBC-4784-AFAE-CA08F8C6609D}"/>
    <hyperlink ref="M15" r:id="rId22" xr:uid="{0902E80E-3606-4BC9-85D0-3F071BB5A49B}"/>
    <hyperlink ref="M14" r:id="rId23" xr:uid="{F38CC9DC-13D0-467D-BE6D-5E6F06313A2C}"/>
    <hyperlink ref="M16" r:id="rId24" xr:uid="{44B41733-3C85-4030-8FBD-96061EE7A175}"/>
    <hyperlink ref="M17" r:id="rId25" xr:uid="{D231B19D-23D0-43D3-A193-62544F73DAE7}"/>
    <hyperlink ref="M19" r:id="rId26" xr:uid="{703A8F9E-9638-4FA8-9288-1899376A2D16}"/>
    <hyperlink ref="M18" r:id="rId27" xr:uid="{DC170604-6683-4FC4-91F8-5AD5D997B97F}"/>
    <hyperlink ref="M20" r:id="rId28" xr:uid="{12A06FAA-F249-4E93-86AF-4F295F29D411}"/>
    <hyperlink ref="M21" r:id="rId29" xr:uid="{30256DE3-A150-406F-A48C-A28E3F1F857B}"/>
    <hyperlink ref="M22" r:id="rId30" xr:uid="{379907F8-95E9-4285-89C5-DE82280ED4B7}"/>
    <hyperlink ref="M23" r:id="rId31" xr:uid="{F2BC4F06-5D06-417C-BC96-B6824D849DD4}"/>
    <hyperlink ref="M36" r:id="rId32" xr:uid="{1E37F380-1C04-4E22-A855-C33A9076D2A7}"/>
    <hyperlink ref="M35" r:id="rId33" xr:uid="{B7D34B17-46F5-4C41-82C9-6F6E7211FF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Eason Jin</dc:creator>
  <cp:lastModifiedBy>Eason Jin</cp:lastModifiedBy>
  <dcterms:created xsi:type="dcterms:W3CDTF">2015-06-05T18:17:20Z</dcterms:created>
  <dcterms:modified xsi:type="dcterms:W3CDTF">2024-03-01T11:23:53Z</dcterms:modified>
</cp:coreProperties>
</file>