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sche\Desktop\data_structure\Lab03b data and graph\"/>
    </mc:Choice>
  </mc:AlternateContent>
  <xr:revisionPtr revIDLastSave="0" documentId="13_ncr:1_{5C603E26-6420-40CE-9D31-94495AD61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I4" i="1"/>
  <c r="F4" i="1"/>
  <c r="L13" i="1"/>
  <c r="L12" i="1"/>
  <c r="L11" i="1"/>
  <c r="L10" i="1"/>
  <c r="L9" i="1"/>
  <c r="L8" i="1"/>
  <c r="L7" i="1"/>
  <c r="L6" i="1"/>
  <c r="L5" i="1"/>
  <c r="I13" i="1"/>
  <c r="I12" i="1"/>
  <c r="I11" i="1"/>
  <c r="I10" i="1"/>
  <c r="I9" i="1"/>
  <c r="I8" i="1"/>
  <c r="I7" i="1"/>
  <c r="I6" i="1"/>
  <c r="I5" i="1"/>
  <c r="F13" i="1"/>
  <c r="F12" i="1"/>
  <c r="F11" i="1"/>
  <c r="F10" i="1"/>
  <c r="F9" i="1"/>
  <c r="F8" i="1"/>
  <c r="F7" i="1"/>
  <c r="F6" i="1"/>
  <c r="F5" i="1"/>
  <c r="C5" i="1"/>
  <c r="C6" i="1"/>
  <c r="C7" i="1"/>
  <c r="C8" i="1"/>
  <c r="C9" i="1"/>
  <c r="C10" i="1"/>
  <c r="C11" i="1"/>
  <c r="C12" i="1"/>
  <c r="C13" i="1"/>
  <c r="C4" i="1"/>
  <c r="B1" i="1"/>
</calcChain>
</file>

<file path=xl/sharedStrings.xml><?xml version="1.0" encoding="utf-8"?>
<sst xmlns="http://schemas.openxmlformats.org/spreadsheetml/2006/main" count="21" uniqueCount="12">
  <si>
    <t>Sequential_search_time</t>
  </si>
  <si>
    <t>ns</t>
    <phoneticPr fontId="1" type="noConversion"/>
  </si>
  <si>
    <t>size</t>
    <phoneticPr fontId="1" type="noConversion"/>
  </si>
  <si>
    <t>time(ns)</t>
    <phoneticPr fontId="1" type="noConversion"/>
  </si>
  <si>
    <t>(s)</t>
    <phoneticPr fontId="1" type="noConversion"/>
  </si>
  <si>
    <t>Sentinel_search_time</t>
    <phoneticPr fontId="1" type="noConversion"/>
  </si>
  <si>
    <t>BinarySearch_recursion_time</t>
    <phoneticPr fontId="1" type="noConversion"/>
  </si>
  <si>
    <t>BinarySearch_loop_time</t>
    <phoneticPr fontId="1" type="noConversion"/>
  </si>
  <si>
    <t xml:space="preserve">y = 0.000001569 x + 0.003519228 </t>
    <phoneticPr fontId="1" type="noConversion"/>
  </si>
  <si>
    <t xml:space="preserve">y = 0.000001695 x + 0.004626170 </t>
    <phoneticPr fontId="1" type="noConversion"/>
  </si>
  <si>
    <t xml:space="preserve">y = 0.000004837 ln(x) + 0.000016826 </t>
    <phoneticPr fontId="1" type="noConversion"/>
  </si>
  <si>
    <t xml:space="preserve">y = 0.000006566 ln(x) + 0.000003639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</si>
</sst>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Sequential_search_time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Sequential_search_time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3900554097401"/>
                  <c:y val="0.38673276676109536"/>
                </c:manualLayout>
              </c:layout>
              <c:numFmt formatCode="#,##0.000000000_);[Red]\(#,##0.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工作表1!$C$4:$C$13</c:f>
              <c:numCache>
                <c:formatCode>0.000000000_ </c:formatCode>
                <c:ptCount val="10"/>
                <c:pt idx="0">
                  <c:v>4.0700900000000002E-3</c:v>
                </c:pt>
                <c:pt idx="1">
                  <c:v>6.8619580000000005E-3</c:v>
                </c:pt>
                <c:pt idx="2">
                  <c:v>8.8384410000000007E-3</c:v>
                </c:pt>
                <c:pt idx="3">
                  <c:v>9.7534560000000006E-3</c:v>
                </c:pt>
                <c:pt idx="4">
                  <c:v>1.1389196000000001E-2</c:v>
                </c:pt>
                <c:pt idx="5">
                  <c:v>1.3053451000000001E-2</c:v>
                </c:pt>
                <c:pt idx="6">
                  <c:v>1.5222135000000001E-2</c:v>
                </c:pt>
                <c:pt idx="7">
                  <c:v>1.6497700000000001E-2</c:v>
                </c:pt>
                <c:pt idx="8">
                  <c:v>1.7474237E-2</c:v>
                </c:pt>
                <c:pt idx="9">
                  <c:v>1.8313902999999999E-2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A-4975-BA3E-C438C7B1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55104"/>
        <c:axId val="108525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工作表1!$D$2</c15:sqref>
                        </c15:formulaRef>
                      </c:ext>
                    </c:extLst>
                    <c:strCache>
                      <c:ptCount val="1"/>
                      <c:pt idx="0">
                        <c:v>Sentinel_search_time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工作表1!$D$4:$D$13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工作表1!$F$4:$F$13</c15:sqref>
                        </c15:formulaRef>
                      </c:ext>
                    </c:extLst>
                    <c:numCache>
                      <c:formatCode>0.000000000_ </c:formatCode>
                      <c:ptCount val="10"/>
                      <c:pt idx="0">
                        <c:v>5.4985559999999999E-3</c:v>
                      </c:pt>
                      <c:pt idx="1">
                        <c:v>7.7290270000000003E-3</c:v>
                      </c:pt>
                      <c:pt idx="2">
                        <c:v>9.8659200000000002E-3</c:v>
                      </c:pt>
                      <c:pt idx="3">
                        <c:v>1.1137658E-2</c:v>
                      </c:pt>
                      <c:pt idx="4">
                        <c:v>1.4012204E-2</c:v>
                      </c:pt>
                      <c:pt idx="5">
                        <c:v>1.5672291000000001E-2</c:v>
                      </c:pt>
                      <c:pt idx="6">
                        <c:v>1.7029001000000002E-2</c:v>
                      </c:pt>
                      <c:pt idx="7">
                        <c:v>1.8507651999999999E-2</c:v>
                      </c:pt>
                      <c:pt idx="8">
                        <c:v>1.9774261000000001E-2</c:v>
                      </c:pt>
                      <c:pt idx="9">
                        <c:v>2.0253702000000002E-2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68A-4975-BA3E-C438C7B1408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工作表1!$G$2</c15:sqref>
                        </c15:formulaRef>
                      </c:ext>
                    </c:extLst>
                    <c:strCache>
                      <c:ptCount val="1"/>
                      <c:pt idx="0">
                        <c:v>BinarySearch_recursion_time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工作表1!$I$4:$I$13</c15:sqref>
                        </c15:formulaRef>
                      </c:ext>
                    </c:extLst>
                    <c:numCache>
                      <c:formatCode>0.000000000_ </c:formatCode>
                      <c:ptCount val="10"/>
                      <c:pt idx="0">
                        <c:v>5.1709000000000002E-5</c:v>
                      </c:pt>
                      <c:pt idx="1">
                        <c:v>5.2400000000000007E-5</c:v>
                      </c:pt>
                      <c:pt idx="2">
                        <c:v>5.5827000000000006E-5</c:v>
                      </c:pt>
                      <c:pt idx="3">
                        <c:v>5.5345000000000006E-5</c:v>
                      </c:pt>
                      <c:pt idx="4">
                        <c:v>5.8291000000000001E-5</c:v>
                      </c:pt>
                      <c:pt idx="5">
                        <c:v>5.8731000000000004E-5</c:v>
                      </c:pt>
                      <c:pt idx="6">
                        <c:v>5.8682000000000005E-5</c:v>
                      </c:pt>
                      <c:pt idx="7">
                        <c:v>5.8701000000000006E-5</c:v>
                      </c:pt>
                      <c:pt idx="8">
                        <c:v>6.3161000000000001E-5</c:v>
                      </c:pt>
                      <c:pt idx="9">
                        <c:v>6.2558000000000007E-5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8A-4975-BA3E-C438C7B1408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工作表1!$J$2</c15:sqref>
                        </c15:formulaRef>
                      </c:ext>
                    </c:extLst>
                    <c:strCache>
                      <c:ptCount val="1"/>
                      <c:pt idx="0">
                        <c:v>BinarySearch_loop_time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工作表1!$J$4:$J$13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工作表1!$L$4:$L$13</c15:sqref>
                        </c15:formulaRef>
                      </c:ext>
                    </c:extLst>
                    <c:numCache>
                      <c:formatCode>0.000000000_ </c:formatCode>
                      <c:ptCount val="10"/>
                      <c:pt idx="0">
                        <c:v>5.2279000000000005E-5</c:v>
                      </c:pt>
                      <c:pt idx="1">
                        <c:v>4.6979000000000005E-5</c:v>
                      </c:pt>
                      <c:pt idx="2">
                        <c:v>5.5084000000000003E-5</c:v>
                      </c:pt>
                      <c:pt idx="3">
                        <c:v>5.6007000000000001E-5</c:v>
                      </c:pt>
                      <c:pt idx="4">
                        <c:v>6.0074000000000001E-5</c:v>
                      </c:pt>
                      <c:pt idx="5">
                        <c:v>7.9752000000000005E-5</c:v>
                      </c:pt>
                      <c:pt idx="6">
                        <c:v>5.2880000000000002E-5</c:v>
                      </c:pt>
                      <c:pt idx="7">
                        <c:v>6.0394000000000005E-5</c:v>
                      </c:pt>
                      <c:pt idx="8">
                        <c:v>6.2589000000000007E-5</c:v>
                      </c:pt>
                      <c:pt idx="9">
                        <c:v>6.3110000000000011E-5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8A-4975-BA3E-C438C7B14082}"/>
                  </c:ext>
                </c:extLst>
              </c15:ser>
            </c15:filteredScatterSeries>
          </c:ext>
        </c:extLst>
      </c:scatterChart>
      <c:valAx>
        <c:axId val="1085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7184"/>
        <c:crosses val="autoZero"/>
        <c:crossBetween val="midCat"/>
      </c:valAx>
      <c:valAx>
        <c:axId val="1085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Sentinel_search_time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Sentinel_search_time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9.8310345897958548E-2"/>
                  <c:y val="0.42788640595903166"/>
                </c:manualLayout>
              </c:layout>
              <c:numFmt formatCode="#,##0.000000000_);[Red]\(#,##0.000000000\)" sourceLinked="0"/>
            </c:trendlineLbl>
          </c:trendline>
          <c:xVal>
            <c:numRef>
              <c:f>工作表1!$D$4:$D$13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工作表1!$F$4:$F$13</c:f>
              <c:numCache>
                <c:formatCode>0.000000000_ </c:formatCode>
                <c:ptCount val="10"/>
                <c:pt idx="0">
                  <c:v>5.4985559999999999E-3</c:v>
                </c:pt>
                <c:pt idx="1">
                  <c:v>7.7290270000000003E-3</c:v>
                </c:pt>
                <c:pt idx="2">
                  <c:v>9.8659200000000002E-3</c:v>
                </c:pt>
                <c:pt idx="3">
                  <c:v>1.1137658E-2</c:v>
                </c:pt>
                <c:pt idx="4">
                  <c:v>1.4012204E-2</c:v>
                </c:pt>
                <c:pt idx="5">
                  <c:v>1.5672291000000001E-2</c:v>
                </c:pt>
                <c:pt idx="6">
                  <c:v>1.7029001000000002E-2</c:v>
                </c:pt>
                <c:pt idx="7">
                  <c:v>1.8507651999999999E-2</c:v>
                </c:pt>
                <c:pt idx="8">
                  <c:v>1.9774261000000001E-2</c:v>
                </c:pt>
                <c:pt idx="9">
                  <c:v>2.0253702000000002E-2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AB1-48EB-B6AD-B89AA516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55104"/>
        <c:axId val="1085257184"/>
        <c:extLst/>
      </c:scatterChart>
      <c:valAx>
        <c:axId val="1085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7184"/>
        <c:crosses val="autoZero"/>
        <c:crossBetween val="midCat"/>
      </c:valAx>
      <c:valAx>
        <c:axId val="1085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51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BinarySearch_recursion_time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工作表1!$G$2</c:f>
              <c:strCache>
                <c:ptCount val="1"/>
                <c:pt idx="0">
                  <c:v>BinarySearch_recursion_time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3.1353275321530934E-2"/>
                  <c:y val="0.24783721168932096"/>
                </c:manualLayout>
              </c:layout>
              <c:numFmt formatCode="#,##0.000000000_);[Red]\(#,##0.000000000\)" sourceLinked="0"/>
            </c:trendlineLbl>
          </c:trendline>
          <c:xVal>
            <c:numRef>
              <c:f>工作表1!$G$4:$G$13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工作表1!$I$4:$I$13</c:f>
              <c:numCache>
                <c:formatCode>0.000000000_ </c:formatCode>
                <c:ptCount val="10"/>
                <c:pt idx="0">
                  <c:v>5.1709000000000002E-5</c:v>
                </c:pt>
                <c:pt idx="1">
                  <c:v>5.2400000000000007E-5</c:v>
                </c:pt>
                <c:pt idx="2">
                  <c:v>5.5827000000000006E-5</c:v>
                </c:pt>
                <c:pt idx="3">
                  <c:v>5.5345000000000006E-5</c:v>
                </c:pt>
                <c:pt idx="4">
                  <c:v>5.8291000000000001E-5</c:v>
                </c:pt>
                <c:pt idx="5">
                  <c:v>5.8731000000000004E-5</c:v>
                </c:pt>
                <c:pt idx="6">
                  <c:v>5.8682000000000005E-5</c:v>
                </c:pt>
                <c:pt idx="7">
                  <c:v>5.8701000000000006E-5</c:v>
                </c:pt>
                <c:pt idx="8">
                  <c:v>6.3161000000000001E-5</c:v>
                </c:pt>
                <c:pt idx="9">
                  <c:v>6.2558000000000007E-5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B1-4954-AF1C-7FAB079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55104"/>
        <c:axId val="1085257184"/>
        <c:extLst/>
      </c:scatterChart>
      <c:valAx>
        <c:axId val="1085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7184"/>
        <c:crosses val="autoZero"/>
        <c:crossBetween val="midCat"/>
      </c:valAx>
      <c:valAx>
        <c:axId val="1085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51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BinarySearch_loop_time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工作表1!$J$2</c:f>
              <c:strCache>
                <c:ptCount val="1"/>
                <c:pt idx="0">
                  <c:v>BinarySearch_loop_time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5.9030975267381984E-2"/>
                  <c:y val="0.26703324095661229"/>
                </c:manualLayout>
              </c:layout>
              <c:numFmt formatCode="#,##0.000000000_);[Red]\(#,##0.000000000\)" sourceLinked="0"/>
            </c:trendlineLbl>
          </c:trendline>
          <c:xVal>
            <c:numRef>
              <c:f>工作表1!$J$4:$J$13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工作表1!$L$4:$L$13</c:f>
              <c:numCache>
                <c:formatCode>0.000000000_ </c:formatCode>
                <c:ptCount val="10"/>
                <c:pt idx="0">
                  <c:v>5.2279000000000005E-5</c:v>
                </c:pt>
                <c:pt idx="1">
                  <c:v>4.6979000000000005E-5</c:v>
                </c:pt>
                <c:pt idx="2">
                  <c:v>5.5084000000000003E-5</c:v>
                </c:pt>
                <c:pt idx="3">
                  <c:v>5.6007000000000001E-5</c:v>
                </c:pt>
                <c:pt idx="4">
                  <c:v>6.0074000000000001E-5</c:v>
                </c:pt>
                <c:pt idx="5">
                  <c:v>7.9752000000000005E-5</c:v>
                </c:pt>
                <c:pt idx="6">
                  <c:v>5.2880000000000002E-5</c:v>
                </c:pt>
                <c:pt idx="7">
                  <c:v>6.0394000000000005E-5</c:v>
                </c:pt>
                <c:pt idx="8">
                  <c:v>6.2589000000000007E-5</c:v>
                </c:pt>
                <c:pt idx="9">
                  <c:v>6.3110000000000011E-5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F7-4FE0-9A8E-4AD31997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55104"/>
        <c:axId val="1085257184"/>
        <c:extLst/>
      </c:scatterChart>
      <c:valAx>
        <c:axId val="1085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7184"/>
        <c:crosses val="autoZero"/>
        <c:crossBetween val="midCat"/>
      </c:valAx>
      <c:valAx>
        <c:axId val="1085257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52551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99060</xdr:rowOff>
    </xdr:from>
    <xdr:to>
      <xdr:col>8</xdr:col>
      <xdr:colOff>396240</xdr:colOff>
      <xdr:row>28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A56822-8FD4-9D6C-AB2B-37BD204A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34</xdr:row>
      <xdr:rowOff>99060</xdr:rowOff>
    </xdr:from>
    <xdr:to>
      <xdr:col>8</xdr:col>
      <xdr:colOff>716280</xdr:colOff>
      <xdr:row>48</xdr:row>
      <xdr:rowOff>160020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F7B099-A746-4FE1-B6E5-386A56D3F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49</xdr:row>
      <xdr:rowOff>106680</xdr:rowOff>
    </xdr:from>
    <xdr:to>
      <xdr:col>8</xdr:col>
      <xdr:colOff>594360</xdr:colOff>
      <xdr:row>63</xdr:row>
      <xdr:rowOff>129540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D91D77-3544-413D-8DE8-590F61553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68</xdr:row>
      <xdr:rowOff>91440</xdr:rowOff>
    </xdr:from>
    <xdr:to>
      <xdr:col>8</xdr:col>
      <xdr:colOff>815340</xdr:colOff>
      <xdr:row>82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C550A99-E477-40C5-9578-CD7605E9F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55" workbookViewId="0">
      <selection activeCell="L74" sqref="L74"/>
    </sheetView>
  </sheetViews>
  <sheetFormatPr defaultRowHeight="15" x14ac:dyDescent="0.3"/>
  <cols>
    <col min="2" max="2" width="12.75" bestFit="1" customWidth="1"/>
    <col min="3" max="3" width="12.875" bestFit="1" customWidth="1"/>
    <col min="6" max="6" width="12.875" bestFit="1" customWidth="1"/>
    <col min="9" max="9" width="15.625" customWidth="1"/>
    <col min="12" max="12" width="16.875" customWidth="1"/>
  </cols>
  <sheetData>
    <row r="1" spans="1:12" x14ac:dyDescent="0.3">
      <c r="A1" s="8" t="s">
        <v>1</v>
      </c>
      <c r="B1" s="9">
        <f>10^(-9)</f>
        <v>1.0000000000000001E-9</v>
      </c>
    </row>
    <row r="2" spans="1:12" x14ac:dyDescent="0.3">
      <c r="A2" s="10" t="s">
        <v>0</v>
      </c>
      <c r="B2" s="11"/>
      <c r="C2" s="12"/>
      <c r="D2" s="10" t="s">
        <v>5</v>
      </c>
      <c r="E2" s="11"/>
      <c r="F2" s="12"/>
      <c r="G2" s="10" t="s">
        <v>6</v>
      </c>
      <c r="H2" s="11"/>
      <c r="I2" s="12"/>
      <c r="J2" s="10" t="s">
        <v>7</v>
      </c>
      <c r="K2" s="11"/>
      <c r="L2" s="12"/>
    </row>
    <row r="3" spans="1:12" x14ac:dyDescent="0.3">
      <c r="A3" s="2" t="s">
        <v>2</v>
      </c>
      <c r="B3" s="3" t="s">
        <v>3</v>
      </c>
      <c r="C3" s="4" t="s">
        <v>4</v>
      </c>
      <c r="D3" s="2" t="s">
        <v>2</v>
      </c>
      <c r="E3" s="3" t="s">
        <v>3</v>
      </c>
      <c r="F3" s="4" t="s">
        <v>4</v>
      </c>
      <c r="G3" s="2" t="s">
        <v>2</v>
      </c>
      <c r="H3" s="3" t="s">
        <v>3</v>
      </c>
      <c r="I3" s="4" t="s">
        <v>4</v>
      </c>
      <c r="J3" s="2" t="s">
        <v>2</v>
      </c>
      <c r="K3" s="3" t="s">
        <v>3</v>
      </c>
      <c r="L3" s="4" t="s">
        <v>4</v>
      </c>
    </row>
    <row r="4" spans="1:12" s="1" customFormat="1" x14ac:dyDescent="0.3">
      <c r="A4" s="5">
        <v>1000</v>
      </c>
      <c r="B4" s="6">
        <v>4070090</v>
      </c>
      <c r="C4" s="7">
        <f>B4*$B$1</f>
        <v>4.0700900000000002E-3</v>
      </c>
      <c r="D4" s="5">
        <v>1000</v>
      </c>
      <c r="E4" s="6">
        <v>5498556</v>
      </c>
      <c r="F4" s="7">
        <f>E4*$B$1</f>
        <v>5.4985559999999999E-3</v>
      </c>
      <c r="G4" s="5">
        <v>1000</v>
      </c>
      <c r="H4" s="6">
        <v>51709</v>
      </c>
      <c r="I4" s="7">
        <f>H4*$B$1</f>
        <v>5.1709000000000002E-5</v>
      </c>
      <c r="J4" s="5">
        <v>1000</v>
      </c>
      <c r="K4" s="6">
        <v>52279</v>
      </c>
      <c r="L4" s="7">
        <f>K4*$B$1</f>
        <v>5.2279000000000005E-5</v>
      </c>
    </row>
    <row r="5" spans="1:12" s="1" customFormat="1" x14ac:dyDescent="0.3">
      <c r="A5" s="5">
        <v>2000</v>
      </c>
      <c r="B5" s="6">
        <v>6861958</v>
      </c>
      <c r="C5" s="7">
        <f t="shared" ref="C5:C13" si="0">B5*$B$1</f>
        <v>6.8619580000000005E-3</v>
      </c>
      <c r="D5" s="5">
        <v>2000</v>
      </c>
      <c r="E5" s="6">
        <v>7729027</v>
      </c>
      <c r="F5" s="7">
        <f t="shared" ref="F5:F13" si="1">E5*$B$1</f>
        <v>7.7290270000000003E-3</v>
      </c>
      <c r="G5" s="5">
        <v>2000</v>
      </c>
      <c r="H5" s="6">
        <v>52400</v>
      </c>
      <c r="I5" s="7">
        <f t="shared" ref="I5:I13" si="2">H5*$B$1</f>
        <v>5.2400000000000007E-5</v>
      </c>
      <c r="J5" s="5">
        <v>2000</v>
      </c>
      <c r="K5" s="6">
        <v>46979</v>
      </c>
      <c r="L5" s="7">
        <f t="shared" ref="L5:L13" si="3">K5*$B$1</f>
        <v>4.6979000000000005E-5</v>
      </c>
    </row>
    <row r="6" spans="1:12" s="1" customFormat="1" x14ac:dyDescent="0.3">
      <c r="A6" s="5">
        <v>3000</v>
      </c>
      <c r="B6" s="6">
        <v>8838441</v>
      </c>
      <c r="C6" s="7">
        <f t="shared" si="0"/>
        <v>8.8384410000000007E-3</v>
      </c>
      <c r="D6" s="5">
        <v>3000</v>
      </c>
      <c r="E6" s="6">
        <v>9865920</v>
      </c>
      <c r="F6" s="7">
        <f t="shared" si="1"/>
        <v>9.8659200000000002E-3</v>
      </c>
      <c r="G6" s="5">
        <v>3000</v>
      </c>
      <c r="H6" s="6">
        <v>55827</v>
      </c>
      <c r="I6" s="7">
        <f t="shared" si="2"/>
        <v>5.5827000000000006E-5</v>
      </c>
      <c r="J6" s="5">
        <v>3000</v>
      </c>
      <c r="K6" s="6">
        <v>55084</v>
      </c>
      <c r="L6" s="7">
        <f t="shared" si="3"/>
        <v>5.5084000000000003E-5</v>
      </c>
    </row>
    <row r="7" spans="1:12" s="1" customFormat="1" x14ac:dyDescent="0.3">
      <c r="A7" s="5">
        <v>4000</v>
      </c>
      <c r="B7" s="6">
        <v>9753456</v>
      </c>
      <c r="C7" s="7">
        <f t="shared" si="0"/>
        <v>9.7534560000000006E-3</v>
      </c>
      <c r="D7" s="5">
        <v>4000</v>
      </c>
      <c r="E7" s="6">
        <v>11137658</v>
      </c>
      <c r="F7" s="7">
        <f t="shared" si="1"/>
        <v>1.1137658E-2</v>
      </c>
      <c r="G7" s="5">
        <v>4000</v>
      </c>
      <c r="H7" s="6">
        <v>55345</v>
      </c>
      <c r="I7" s="7">
        <f t="shared" si="2"/>
        <v>5.5345000000000006E-5</v>
      </c>
      <c r="J7" s="5">
        <v>4000</v>
      </c>
      <c r="K7" s="6">
        <v>56007</v>
      </c>
      <c r="L7" s="7">
        <f t="shared" si="3"/>
        <v>5.6007000000000001E-5</v>
      </c>
    </row>
    <row r="8" spans="1:12" s="1" customFormat="1" x14ac:dyDescent="0.3">
      <c r="A8" s="5">
        <v>5000</v>
      </c>
      <c r="B8" s="6">
        <v>11389196</v>
      </c>
      <c r="C8" s="7">
        <f t="shared" si="0"/>
        <v>1.1389196000000001E-2</v>
      </c>
      <c r="D8" s="5">
        <v>5000</v>
      </c>
      <c r="E8" s="6">
        <v>14012204</v>
      </c>
      <c r="F8" s="7">
        <f t="shared" si="1"/>
        <v>1.4012204E-2</v>
      </c>
      <c r="G8" s="5">
        <v>5000</v>
      </c>
      <c r="H8" s="6">
        <v>58291</v>
      </c>
      <c r="I8" s="7">
        <f t="shared" si="2"/>
        <v>5.8291000000000001E-5</v>
      </c>
      <c r="J8" s="5">
        <v>5000</v>
      </c>
      <c r="K8" s="6">
        <v>60074</v>
      </c>
      <c r="L8" s="7">
        <f t="shared" si="3"/>
        <v>6.0074000000000001E-5</v>
      </c>
    </row>
    <row r="9" spans="1:12" s="1" customFormat="1" x14ac:dyDescent="0.3">
      <c r="A9" s="5">
        <v>6000</v>
      </c>
      <c r="B9" s="6">
        <v>13053451</v>
      </c>
      <c r="C9" s="7">
        <f t="shared" si="0"/>
        <v>1.3053451000000001E-2</v>
      </c>
      <c r="D9" s="5">
        <v>6000</v>
      </c>
      <c r="E9" s="6">
        <v>15672291</v>
      </c>
      <c r="F9" s="7">
        <f t="shared" si="1"/>
        <v>1.5672291000000001E-2</v>
      </c>
      <c r="G9" s="5">
        <v>6000</v>
      </c>
      <c r="H9" s="6">
        <v>58731</v>
      </c>
      <c r="I9" s="7">
        <f t="shared" si="2"/>
        <v>5.8731000000000004E-5</v>
      </c>
      <c r="J9" s="5">
        <v>6000</v>
      </c>
      <c r="K9" s="6">
        <v>79752</v>
      </c>
      <c r="L9" s="7">
        <f t="shared" si="3"/>
        <v>7.9752000000000005E-5</v>
      </c>
    </row>
    <row r="10" spans="1:12" s="1" customFormat="1" x14ac:dyDescent="0.3">
      <c r="A10" s="5">
        <v>7000</v>
      </c>
      <c r="B10" s="6">
        <v>15222135</v>
      </c>
      <c r="C10" s="7">
        <f t="shared" si="0"/>
        <v>1.5222135000000001E-2</v>
      </c>
      <c r="D10" s="5">
        <v>7000</v>
      </c>
      <c r="E10" s="6">
        <v>17029001</v>
      </c>
      <c r="F10" s="7">
        <f t="shared" si="1"/>
        <v>1.7029001000000002E-2</v>
      </c>
      <c r="G10" s="5">
        <v>7000</v>
      </c>
      <c r="H10" s="6">
        <v>58682</v>
      </c>
      <c r="I10" s="7">
        <f t="shared" si="2"/>
        <v>5.8682000000000005E-5</v>
      </c>
      <c r="J10" s="5">
        <v>7000</v>
      </c>
      <c r="K10" s="6">
        <v>52880</v>
      </c>
      <c r="L10" s="7">
        <f t="shared" si="3"/>
        <v>5.2880000000000002E-5</v>
      </c>
    </row>
    <row r="11" spans="1:12" s="1" customFormat="1" x14ac:dyDescent="0.3">
      <c r="A11" s="5">
        <v>8000</v>
      </c>
      <c r="B11" s="6">
        <v>16497700</v>
      </c>
      <c r="C11" s="7">
        <f t="shared" si="0"/>
        <v>1.6497700000000001E-2</v>
      </c>
      <c r="D11" s="5">
        <v>8000</v>
      </c>
      <c r="E11" s="6">
        <v>18507652</v>
      </c>
      <c r="F11" s="7">
        <f t="shared" si="1"/>
        <v>1.8507651999999999E-2</v>
      </c>
      <c r="G11" s="5">
        <v>8000</v>
      </c>
      <c r="H11" s="6">
        <v>58701</v>
      </c>
      <c r="I11" s="7">
        <f t="shared" si="2"/>
        <v>5.8701000000000006E-5</v>
      </c>
      <c r="J11" s="5">
        <v>8000</v>
      </c>
      <c r="K11" s="6">
        <v>60394</v>
      </c>
      <c r="L11" s="7">
        <f t="shared" si="3"/>
        <v>6.0394000000000005E-5</v>
      </c>
    </row>
    <row r="12" spans="1:12" s="1" customFormat="1" x14ac:dyDescent="0.3">
      <c r="A12" s="5">
        <v>9000</v>
      </c>
      <c r="B12" s="6">
        <v>17474237</v>
      </c>
      <c r="C12" s="7">
        <f t="shared" si="0"/>
        <v>1.7474237E-2</v>
      </c>
      <c r="D12" s="5">
        <v>9000</v>
      </c>
      <c r="E12" s="6">
        <v>19774261</v>
      </c>
      <c r="F12" s="7">
        <f t="shared" si="1"/>
        <v>1.9774261000000001E-2</v>
      </c>
      <c r="G12" s="5">
        <v>9000</v>
      </c>
      <c r="H12" s="6">
        <v>63161</v>
      </c>
      <c r="I12" s="7">
        <f t="shared" si="2"/>
        <v>6.3161000000000001E-5</v>
      </c>
      <c r="J12" s="5">
        <v>9000</v>
      </c>
      <c r="K12" s="6">
        <v>62589</v>
      </c>
      <c r="L12" s="7">
        <f t="shared" si="3"/>
        <v>6.2589000000000007E-5</v>
      </c>
    </row>
    <row r="13" spans="1:12" s="1" customFormat="1" x14ac:dyDescent="0.3">
      <c r="A13" s="5">
        <v>10000</v>
      </c>
      <c r="B13" s="6">
        <v>18313903</v>
      </c>
      <c r="C13" s="7">
        <f t="shared" si="0"/>
        <v>1.8313902999999999E-2</v>
      </c>
      <c r="D13" s="5">
        <v>10000</v>
      </c>
      <c r="E13" s="6">
        <v>20253702</v>
      </c>
      <c r="F13" s="7">
        <f t="shared" si="1"/>
        <v>2.0253702000000002E-2</v>
      </c>
      <c r="G13" s="5">
        <v>10000</v>
      </c>
      <c r="H13" s="6">
        <v>62558</v>
      </c>
      <c r="I13" s="7">
        <f t="shared" si="2"/>
        <v>6.2558000000000007E-5</v>
      </c>
      <c r="J13" s="5">
        <v>10000</v>
      </c>
      <c r="K13" s="6">
        <v>63110</v>
      </c>
      <c r="L13" s="7">
        <f t="shared" si="3"/>
        <v>6.3110000000000011E-5</v>
      </c>
    </row>
    <row r="14" spans="1:12" x14ac:dyDescent="0.3">
      <c r="A14" s="13" t="s">
        <v>8</v>
      </c>
      <c r="B14" s="14"/>
      <c r="C14" s="15"/>
      <c r="D14" s="13" t="s">
        <v>9</v>
      </c>
      <c r="E14" s="14"/>
      <c r="F14" s="15"/>
      <c r="G14" s="13" t="s">
        <v>10</v>
      </c>
      <c r="H14" s="14"/>
      <c r="I14" s="15"/>
      <c r="J14" s="13" t="s">
        <v>11</v>
      </c>
      <c r="K14" s="14"/>
      <c r="L14" s="15"/>
    </row>
  </sheetData>
  <mergeCells count="8">
    <mergeCell ref="A2:C2"/>
    <mergeCell ref="D2:F2"/>
    <mergeCell ref="G2:I2"/>
    <mergeCell ref="J2:L2"/>
    <mergeCell ref="A14:C14"/>
    <mergeCell ref="D14:F14"/>
    <mergeCell ref="G14:I14"/>
    <mergeCell ref="J14:L14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Chen</dc:creator>
  <cp:lastModifiedBy>Eason Chen</cp:lastModifiedBy>
  <cp:lastPrinted>2022-10-18T05:40:50Z</cp:lastPrinted>
  <dcterms:created xsi:type="dcterms:W3CDTF">2015-06-05T18:19:34Z</dcterms:created>
  <dcterms:modified xsi:type="dcterms:W3CDTF">2022-10-18T05:41:03Z</dcterms:modified>
</cp:coreProperties>
</file>