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sche\Desktop\新增資料夾\"/>
    </mc:Choice>
  </mc:AlternateContent>
  <xr:revisionPtr revIDLastSave="0" documentId="13_ncr:1_{A7838041-2DD0-4D03-9961-989479A0E4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I4" i="1"/>
  <c r="F4" i="1"/>
  <c r="L13" i="1"/>
  <c r="L12" i="1"/>
  <c r="L11" i="1"/>
  <c r="L10" i="1"/>
  <c r="L9" i="1"/>
  <c r="L8" i="1"/>
  <c r="L7" i="1"/>
  <c r="L6" i="1"/>
  <c r="L5" i="1"/>
  <c r="I13" i="1"/>
  <c r="I12" i="1"/>
  <c r="I11" i="1"/>
  <c r="I10" i="1"/>
  <c r="I9" i="1"/>
  <c r="I8" i="1"/>
  <c r="I7" i="1"/>
  <c r="I6" i="1"/>
  <c r="I5" i="1"/>
  <c r="F13" i="1"/>
  <c r="F12" i="1"/>
  <c r="F11" i="1"/>
  <c r="F10" i="1"/>
  <c r="F9" i="1"/>
  <c r="F8" i="1"/>
  <c r="F7" i="1"/>
  <c r="F6" i="1"/>
  <c r="F5" i="1"/>
  <c r="C5" i="1"/>
  <c r="C6" i="1"/>
  <c r="C7" i="1"/>
  <c r="C8" i="1"/>
  <c r="C9" i="1"/>
  <c r="C10" i="1"/>
  <c r="C11" i="1"/>
  <c r="C12" i="1"/>
  <c r="C13" i="1"/>
  <c r="C4" i="1"/>
  <c r="B1" i="1"/>
</calcChain>
</file>

<file path=xl/sharedStrings.xml><?xml version="1.0" encoding="utf-8"?>
<sst xmlns="http://schemas.openxmlformats.org/spreadsheetml/2006/main" count="21" uniqueCount="12">
  <si>
    <t>Sequential_search_time</t>
  </si>
  <si>
    <t>ns</t>
    <phoneticPr fontId="1" type="noConversion"/>
  </si>
  <si>
    <t>size</t>
    <phoneticPr fontId="1" type="noConversion"/>
  </si>
  <si>
    <t>time(ns)</t>
    <phoneticPr fontId="1" type="noConversion"/>
  </si>
  <si>
    <t>(s)</t>
    <phoneticPr fontId="1" type="noConversion"/>
  </si>
  <si>
    <t>Sentinel_search_time</t>
    <phoneticPr fontId="1" type="noConversion"/>
  </si>
  <si>
    <t>BinarySearch_recursion_time</t>
    <phoneticPr fontId="1" type="noConversion"/>
  </si>
  <si>
    <t>BinarySearch_loop_time</t>
    <phoneticPr fontId="1" type="noConversion"/>
  </si>
  <si>
    <t xml:space="preserve">y = 0.000000001 x + 0.000006941 </t>
    <phoneticPr fontId="1" type="noConversion"/>
  </si>
  <si>
    <t xml:space="preserve">y = 0.000000001 x + 0.000006966 </t>
    <phoneticPr fontId="1" type="noConversion"/>
  </si>
  <si>
    <t xml:space="preserve">y = (0.000003661)ln(x) + 0.000032555 </t>
    <phoneticPr fontId="1" type="noConversion"/>
  </si>
  <si>
    <t xml:space="preserve">y = (0.000003364)ln(x) + 0.000030828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</si>
</sst>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7" fontId="0" fillId="0" borderId="5" xfId="0" applyNumberForma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O(n)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Sequential_search_time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22180453749749"/>
                  <c:y val="1.6973416547887577E-2"/>
                </c:manualLayout>
              </c:layout>
              <c:numFmt formatCode="#,##0.000000000_);[Red]\(#,##0.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工作表1!$C$4:$C$13</c:f>
              <c:numCache>
                <c:formatCode>0.000000000_ </c:formatCode>
                <c:ptCount val="10"/>
                <c:pt idx="0">
                  <c:v>2.1400000000000002E-5</c:v>
                </c:pt>
                <c:pt idx="1">
                  <c:v>2.6650000000000003E-6</c:v>
                </c:pt>
                <c:pt idx="2">
                  <c:v>3.8970000000000001E-6</c:v>
                </c:pt>
                <c:pt idx="3">
                  <c:v>4.3590000000000001E-6</c:v>
                </c:pt>
                <c:pt idx="4">
                  <c:v>6.0910000000000006E-6</c:v>
                </c:pt>
                <c:pt idx="5">
                  <c:v>1.5088E-5</c:v>
                </c:pt>
                <c:pt idx="6">
                  <c:v>1.8204000000000001E-5</c:v>
                </c:pt>
                <c:pt idx="7">
                  <c:v>1.7193E-5</c:v>
                </c:pt>
                <c:pt idx="8">
                  <c:v>1.9277000000000002E-5</c:v>
                </c:pt>
                <c:pt idx="9">
                  <c:v>1.2474000000000001E-5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A-4975-BA3E-C438C7B14082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Sentinel_search_time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60385354842158"/>
                  <c:y val="-2.57148656066497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y = 0.000000001 x + 0.000006941 </a:t>
                    </a:r>
                    <a:endParaRPr lang="en-US" altLang="zh-TW"/>
                  </a:p>
                </c:rich>
              </c:tx>
              <c:numFmt formatCode="#,##0.000000000_);[Red]\(#,##0.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工作表1!$D$4:$D$13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工作表1!$F$4:$F$13</c:f>
              <c:numCache>
                <c:formatCode>0.000000000_ </c:formatCode>
                <c:ptCount val="10"/>
                <c:pt idx="0">
                  <c:v>1.3876000000000001E-5</c:v>
                </c:pt>
                <c:pt idx="1">
                  <c:v>3.1760000000000002E-6</c:v>
                </c:pt>
                <c:pt idx="2">
                  <c:v>1.2724E-5</c:v>
                </c:pt>
                <c:pt idx="3">
                  <c:v>5.6610000000000005E-6</c:v>
                </c:pt>
                <c:pt idx="4">
                  <c:v>1.4146000000000001E-5</c:v>
                </c:pt>
                <c:pt idx="5">
                  <c:v>1.7653000000000002E-5</c:v>
                </c:pt>
                <c:pt idx="6">
                  <c:v>9.798E-6</c:v>
                </c:pt>
                <c:pt idx="7">
                  <c:v>1.8916E-5</c:v>
                </c:pt>
                <c:pt idx="8">
                  <c:v>1.1482000000000001E-5</c:v>
                </c:pt>
                <c:pt idx="9">
                  <c:v>2.2322000000000001E-5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A-4975-BA3E-C438C7B14082}"/>
            </c:ext>
          </c:extLst>
        </c:ser>
        <c:ser>
          <c:idx val="2"/>
          <c:order val="2"/>
          <c:tx>
            <c:strRef>
              <c:f>工作表1!$G$2</c:f>
              <c:strCache>
                <c:ptCount val="1"/>
                <c:pt idx="0">
                  <c:v>BinarySearch_recursion_time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974064800801583"/>
                  <c:y val="-4.1041750273307226E-2"/>
                </c:manualLayout>
              </c:layout>
              <c:numFmt formatCode="#,##0.000000000_);[Red]\(#,##0.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工作表1!$G$4:$G$13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工作表1!$I$4:$I$13</c:f>
              <c:numCache>
                <c:formatCode>0.000000000_ </c:formatCode>
                <c:ptCount val="10"/>
                <c:pt idx="0">
                  <c:v>1.2093000000000001E-5</c:v>
                </c:pt>
                <c:pt idx="1">
                  <c:v>6.3100000000000008E-7</c:v>
                </c:pt>
                <c:pt idx="2">
                  <c:v>7.5200000000000006E-7</c:v>
                </c:pt>
                <c:pt idx="3">
                  <c:v>8.1200000000000002E-7</c:v>
                </c:pt>
                <c:pt idx="4">
                  <c:v>5.0100000000000005E-7</c:v>
                </c:pt>
                <c:pt idx="5">
                  <c:v>4.6100000000000001E-7</c:v>
                </c:pt>
                <c:pt idx="6">
                  <c:v>6.61E-7</c:v>
                </c:pt>
                <c:pt idx="7">
                  <c:v>4.9000000000000007E-7</c:v>
                </c:pt>
                <c:pt idx="8">
                  <c:v>4.7100000000000002E-7</c:v>
                </c:pt>
                <c:pt idx="9">
                  <c:v>5.3100000000000008E-7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A-4975-BA3E-C438C7B14082}"/>
            </c:ext>
          </c:extLst>
        </c:ser>
        <c:ser>
          <c:idx val="3"/>
          <c:order val="3"/>
          <c:tx>
            <c:strRef>
              <c:f>工作表1!$J$2</c:f>
              <c:strCache>
                <c:ptCount val="1"/>
                <c:pt idx="0">
                  <c:v>BinarySearch_loop_time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708126718881132"/>
                  <c:y val="-2.3467057830424975E-2"/>
                </c:manualLayout>
              </c:layout>
              <c:numFmt formatCode="#,##0.000000000_);[Red]\(#,##0.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工作表1!$J$4:$J$13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工作表1!$L$4:$L$13</c:f>
              <c:numCache>
                <c:formatCode>0.000000000_ </c:formatCode>
                <c:ptCount val="10"/>
                <c:pt idx="0">
                  <c:v>1.1742E-5</c:v>
                </c:pt>
                <c:pt idx="1">
                  <c:v>6.3100000000000008E-7</c:v>
                </c:pt>
                <c:pt idx="2">
                  <c:v>4.6100000000000001E-7</c:v>
                </c:pt>
                <c:pt idx="3">
                  <c:v>4.7100000000000002E-7</c:v>
                </c:pt>
                <c:pt idx="4">
                  <c:v>9.3980000000000005E-6</c:v>
                </c:pt>
                <c:pt idx="5">
                  <c:v>5.51E-7</c:v>
                </c:pt>
                <c:pt idx="6">
                  <c:v>4.6000000000000004E-7</c:v>
                </c:pt>
                <c:pt idx="7">
                  <c:v>4.4000000000000002E-7</c:v>
                </c:pt>
                <c:pt idx="8">
                  <c:v>4.8100000000000003E-7</c:v>
                </c:pt>
                <c:pt idx="9">
                  <c:v>4.6100000000000001E-7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A-4975-BA3E-C438C7B1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55104"/>
        <c:axId val="1085257184"/>
      </c:scatterChart>
      <c:valAx>
        <c:axId val="10852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7184"/>
        <c:crosses val="autoZero"/>
        <c:crossBetween val="midCat"/>
      </c:valAx>
      <c:valAx>
        <c:axId val="1085257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14</xdr:row>
      <xdr:rowOff>7620</xdr:rowOff>
    </xdr:from>
    <xdr:to>
      <xdr:col>12</xdr:col>
      <xdr:colOff>243840</xdr:colOff>
      <xdr:row>33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A56822-8FD4-9D6C-AB2B-37BD204A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sqref="A1:B1"/>
    </sheetView>
  </sheetViews>
  <sheetFormatPr defaultRowHeight="15" x14ac:dyDescent="0.3"/>
  <cols>
    <col min="2" max="2" width="12.75" bestFit="1" customWidth="1"/>
    <col min="3" max="3" width="12.875" bestFit="1" customWidth="1"/>
    <col min="6" max="6" width="12.875" bestFit="1" customWidth="1"/>
    <col min="9" max="9" width="15.625" customWidth="1"/>
    <col min="12" max="12" width="16.875" customWidth="1"/>
  </cols>
  <sheetData>
    <row r="1" spans="1:12" x14ac:dyDescent="0.3">
      <c r="A1" s="14" t="s">
        <v>1</v>
      </c>
      <c r="B1" s="15">
        <f>10^(-9)</f>
        <v>1.0000000000000001E-9</v>
      </c>
    </row>
    <row r="2" spans="1:12" x14ac:dyDescent="0.3">
      <c r="A2" s="2" t="s">
        <v>0</v>
      </c>
      <c r="B2" s="3"/>
      <c r="C2" s="4"/>
      <c r="D2" s="2" t="s">
        <v>5</v>
      </c>
      <c r="E2" s="3"/>
      <c r="F2" s="4"/>
      <c r="G2" s="2" t="s">
        <v>6</v>
      </c>
      <c r="H2" s="3"/>
      <c r="I2" s="4"/>
      <c r="J2" s="2" t="s">
        <v>7</v>
      </c>
      <c r="K2" s="3"/>
      <c r="L2" s="4"/>
    </row>
    <row r="3" spans="1:12" x14ac:dyDescent="0.3">
      <c r="A3" s="5" t="s">
        <v>2</v>
      </c>
      <c r="B3" s="6" t="s">
        <v>3</v>
      </c>
      <c r="C3" s="7" t="s">
        <v>4</v>
      </c>
      <c r="D3" s="5" t="s">
        <v>2</v>
      </c>
      <c r="E3" s="6" t="s">
        <v>3</v>
      </c>
      <c r="F3" s="7" t="s">
        <v>4</v>
      </c>
      <c r="G3" s="5" t="s">
        <v>2</v>
      </c>
      <c r="H3" s="6" t="s">
        <v>3</v>
      </c>
      <c r="I3" s="7" t="s">
        <v>4</v>
      </c>
      <c r="J3" s="5" t="s">
        <v>2</v>
      </c>
      <c r="K3" s="6" t="s">
        <v>3</v>
      </c>
      <c r="L3" s="7" t="s">
        <v>4</v>
      </c>
    </row>
    <row r="4" spans="1:12" s="1" customFormat="1" x14ac:dyDescent="0.3">
      <c r="A4" s="8">
        <v>1000</v>
      </c>
      <c r="B4" s="9">
        <v>21400</v>
      </c>
      <c r="C4" s="10">
        <f>B4*$B$1</f>
        <v>2.1400000000000002E-5</v>
      </c>
      <c r="D4" s="8">
        <v>1000</v>
      </c>
      <c r="E4" s="9">
        <v>13876</v>
      </c>
      <c r="F4" s="10">
        <f>E4*$B$1</f>
        <v>1.3876000000000001E-5</v>
      </c>
      <c r="G4" s="8">
        <v>1000</v>
      </c>
      <c r="H4" s="9">
        <v>12093</v>
      </c>
      <c r="I4" s="10">
        <f>H4*$B$1</f>
        <v>1.2093000000000001E-5</v>
      </c>
      <c r="J4" s="8">
        <v>1000</v>
      </c>
      <c r="K4" s="9">
        <v>11742</v>
      </c>
      <c r="L4" s="10">
        <f>K4*$B$1</f>
        <v>1.1742E-5</v>
      </c>
    </row>
    <row r="5" spans="1:12" s="1" customFormat="1" x14ac:dyDescent="0.3">
      <c r="A5" s="8">
        <v>2000</v>
      </c>
      <c r="B5" s="9">
        <v>2665</v>
      </c>
      <c r="C5" s="10">
        <f t="shared" ref="C5:C13" si="0">B5*$B$1</f>
        <v>2.6650000000000003E-6</v>
      </c>
      <c r="D5" s="8">
        <v>2000</v>
      </c>
      <c r="E5" s="9">
        <v>3176</v>
      </c>
      <c r="F5" s="10">
        <f t="shared" ref="F5:F13" si="1">E5*$B$1</f>
        <v>3.1760000000000002E-6</v>
      </c>
      <c r="G5" s="8">
        <v>2000</v>
      </c>
      <c r="H5" s="9">
        <v>631</v>
      </c>
      <c r="I5" s="10">
        <f t="shared" ref="I5:I13" si="2">H5*$B$1</f>
        <v>6.3100000000000008E-7</v>
      </c>
      <c r="J5" s="8">
        <v>2000</v>
      </c>
      <c r="K5" s="9">
        <v>631</v>
      </c>
      <c r="L5" s="10">
        <f t="shared" ref="L5:L13" si="3">K5*$B$1</f>
        <v>6.3100000000000008E-7</v>
      </c>
    </row>
    <row r="6" spans="1:12" s="1" customFormat="1" x14ac:dyDescent="0.3">
      <c r="A6" s="8">
        <v>3000</v>
      </c>
      <c r="B6" s="9">
        <v>3897</v>
      </c>
      <c r="C6" s="10">
        <f t="shared" si="0"/>
        <v>3.8970000000000001E-6</v>
      </c>
      <c r="D6" s="8">
        <v>3000</v>
      </c>
      <c r="E6" s="9">
        <v>12724</v>
      </c>
      <c r="F6" s="10">
        <f t="shared" si="1"/>
        <v>1.2724E-5</v>
      </c>
      <c r="G6" s="8">
        <v>3000</v>
      </c>
      <c r="H6" s="9">
        <v>752</v>
      </c>
      <c r="I6" s="10">
        <f t="shared" si="2"/>
        <v>7.5200000000000006E-7</v>
      </c>
      <c r="J6" s="8">
        <v>3000</v>
      </c>
      <c r="K6" s="9">
        <v>461</v>
      </c>
      <c r="L6" s="10">
        <f t="shared" si="3"/>
        <v>4.6100000000000001E-7</v>
      </c>
    </row>
    <row r="7" spans="1:12" s="1" customFormat="1" x14ac:dyDescent="0.3">
      <c r="A7" s="8">
        <v>4000</v>
      </c>
      <c r="B7" s="9">
        <v>4359</v>
      </c>
      <c r="C7" s="10">
        <f t="shared" si="0"/>
        <v>4.3590000000000001E-6</v>
      </c>
      <c r="D7" s="8">
        <v>4000</v>
      </c>
      <c r="E7" s="9">
        <v>5661</v>
      </c>
      <c r="F7" s="10">
        <f t="shared" si="1"/>
        <v>5.6610000000000005E-6</v>
      </c>
      <c r="G7" s="8">
        <v>4000</v>
      </c>
      <c r="H7" s="9">
        <v>812</v>
      </c>
      <c r="I7" s="10">
        <f t="shared" si="2"/>
        <v>8.1200000000000002E-7</v>
      </c>
      <c r="J7" s="8">
        <v>4000</v>
      </c>
      <c r="K7" s="9">
        <v>471</v>
      </c>
      <c r="L7" s="10">
        <f t="shared" si="3"/>
        <v>4.7100000000000002E-7</v>
      </c>
    </row>
    <row r="8" spans="1:12" s="1" customFormat="1" x14ac:dyDescent="0.3">
      <c r="A8" s="8">
        <v>5000</v>
      </c>
      <c r="B8" s="9">
        <v>6091</v>
      </c>
      <c r="C8" s="10">
        <f t="shared" si="0"/>
        <v>6.0910000000000006E-6</v>
      </c>
      <c r="D8" s="8">
        <v>5000</v>
      </c>
      <c r="E8" s="9">
        <v>14146</v>
      </c>
      <c r="F8" s="10">
        <f t="shared" si="1"/>
        <v>1.4146000000000001E-5</v>
      </c>
      <c r="G8" s="8">
        <v>5000</v>
      </c>
      <c r="H8" s="9">
        <v>501</v>
      </c>
      <c r="I8" s="10">
        <f t="shared" si="2"/>
        <v>5.0100000000000005E-7</v>
      </c>
      <c r="J8" s="8">
        <v>5000</v>
      </c>
      <c r="K8" s="9">
        <v>9398</v>
      </c>
      <c r="L8" s="10">
        <f t="shared" si="3"/>
        <v>9.3980000000000005E-6</v>
      </c>
    </row>
    <row r="9" spans="1:12" s="1" customFormat="1" x14ac:dyDescent="0.3">
      <c r="A9" s="8">
        <v>6000</v>
      </c>
      <c r="B9" s="9">
        <v>15088</v>
      </c>
      <c r="C9" s="10">
        <f t="shared" si="0"/>
        <v>1.5088E-5</v>
      </c>
      <c r="D9" s="8">
        <v>6000</v>
      </c>
      <c r="E9" s="9">
        <v>17653</v>
      </c>
      <c r="F9" s="10">
        <f t="shared" si="1"/>
        <v>1.7653000000000002E-5</v>
      </c>
      <c r="G9" s="8">
        <v>6000</v>
      </c>
      <c r="H9" s="9">
        <v>461</v>
      </c>
      <c r="I9" s="10">
        <f t="shared" si="2"/>
        <v>4.6100000000000001E-7</v>
      </c>
      <c r="J9" s="8">
        <v>6000</v>
      </c>
      <c r="K9" s="9">
        <v>551</v>
      </c>
      <c r="L9" s="10">
        <f t="shared" si="3"/>
        <v>5.51E-7</v>
      </c>
    </row>
    <row r="10" spans="1:12" s="1" customFormat="1" x14ac:dyDescent="0.3">
      <c r="A10" s="8">
        <v>7000</v>
      </c>
      <c r="B10" s="9">
        <v>18204</v>
      </c>
      <c r="C10" s="10">
        <f t="shared" si="0"/>
        <v>1.8204000000000001E-5</v>
      </c>
      <c r="D10" s="8">
        <v>7000</v>
      </c>
      <c r="E10" s="9">
        <v>9798</v>
      </c>
      <c r="F10" s="10">
        <f t="shared" si="1"/>
        <v>9.798E-6</v>
      </c>
      <c r="G10" s="8">
        <v>7000</v>
      </c>
      <c r="H10" s="9">
        <v>661</v>
      </c>
      <c r="I10" s="10">
        <f t="shared" si="2"/>
        <v>6.61E-7</v>
      </c>
      <c r="J10" s="8">
        <v>7000</v>
      </c>
      <c r="K10" s="9">
        <v>460</v>
      </c>
      <c r="L10" s="10">
        <f t="shared" si="3"/>
        <v>4.6000000000000004E-7</v>
      </c>
    </row>
    <row r="11" spans="1:12" s="1" customFormat="1" x14ac:dyDescent="0.3">
      <c r="A11" s="8">
        <v>8000</v>
      </c>
      <c r="B11" s="9">
        <v>17193</v>
      </c>
      <c r="C11" s="10">
        <f t="shared" si="0"/>
        <v>1.7193E-5</v>
      </c>
      <c r="D11" s="8">
        <v>8000</v>
      </c>
      <c r="E11" s="9">
        <v>18916</v>
      </c>
      <c r="F11" s="10">
        <f t="shared" si="1"/>
        <v>1.8916E-5</v>
      </c>
      <c r="G11" s="8">
        <v>8000</v>
      </c>
      <c r="H11" s="9">
        <v>490</v>
      </c>
      <c r="I11" s="10">
        <f t="shared" si="2"/>
        <v>4.9000000000000007E-7</v>
      </c>
      <c r="J11" s="8">
        <v>8000</v>
      </c>
      <c r="K11" s="9">
        <v>440</v>
      </c>
      <c r="L11" s="10">
        <f t="shared" si="3"/>
        <v>4.4000000000000002E-7</v>
      </c>
    </row>
    <row r="12" spans="1:12" s="1" customFormat="1" x14ac:dyDescent="0.3">
      <c r="A12" s="8">
        <v>9000</v>
      </c>
      <c r="B12" s="9">
        <v>19277</v>
      </c>
      <c r="C12" s="10">
        <f t="shared" si="0"/>
        <v>1.9277000000000002E-5</v>
      </c>
      <c r="D12" s="8">
        <v>9000</v>
      </c>
      <c r="E12" s="9">
        <v>11482</v>
      </c>
      <c r="F12" s="10">
        <f t="shared" si="1"/>
        <v>1.1482000000000001E-5</v>
      </c>
      <c r="G12" s="8">
        <v>9000</v>
      </c>
      <c r="H12" s="9">
        <v>471</v>
      </c>
      <c r="I12" s="10">
        <f t="shared" si="2"/>
        <v>4.7100000000000002E-7</v>
      </c>
      <c r="J12" s="8">
        <v>9000</v>
      </c>
      <c r="K12" s="9">
        <v>481</v>
      </c>
      <c r="L12" s="10">
        <f t="shared" si="3"/>
        <v>4.8100000000000003E-7</v>
      </c>
    </row>
    <row r="13" spans="1:12" s="1" customFormat="1" x14ac:dyDescent="0.3">
      <c r="A13" s="8">
        <v>10000</v>
      </c>
      <c r="B13" s="9">
        <v>12474</v>
      </c>
      <c r="C13" s="10">
        <f t="shared" si="0"/>
        <v>1.2474000000000001E-5</v>
      </c>
      <c r="D13" s="8">
        <v>10000</v>
      </c>
      <c r="E13" s="9">
        <v>22322</v>
      </c>
      <c r="F13" s="10">
        <f t="shared" si="1"/>
        <v>2.2322000000000001E-5</v>
      </c>
      <c r="G13" s="8">
        <v>10000</v>
      </c>
      <c r="H13" s="9">
        <v>531</v>
      </c>
      <c r="I13" s="10">
        <f t="shared" si="2"/>
        <v>5.3100000000000008E-7</v>
      </c>
      <c r="J13" s="8">
        <v>10000</v>
      </c>
      <c r="K13" s="9">
        <v>461</v>
      </c>
      <c r="L13" s="10">
        <f t="shared" si="3"/>
        <v>4.6100000000000001E-7</v>
      </c>
    </row>
    <row r="14" spans="1:12" x14ac:dyDescent="0.3">
      <c r="A14" s="11" t="s">
        <v>8</v>
      </c>
      <c r="B14" s="12"/>
      <c r="C14" s="13"/>
      <c r="D14" s="11" t="s">
        <v>9</v>
      </c>
      <c r="E14" s="12"/>
      <c r="F14" s="13"/>
      <c r="G14" s="11" t="s">
        <v>10</v>
      </c>
      <c r="H14" s="12"/>
      <c r="I14" s="13"/>
      <c r="J14" s="11" t="s">
        <v>11</v>
      </c>
      <c r="K14" s="12"/>
      <c r="L14" s="13"/>
    </row>
  </sheetData>
  <mergeCells count="8">
    <mergeCell ref="A2:C2"/>
    <mergeCell ref="D2:F2"/>
    <mergeCell ref="G2:I2"/>
    <mergeCell ref="J2:L2"/>
    <mergeCell ref="A14:C14"/>
    <mergeCell ref="D14:F14"/>
    <mergeCell ref="G14:I14"/>
    <mergeCell ref="J14:L14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 Chen</dc:creator>
  <cp:lastModifiedBy>Eason Chen</cp:lastModifiedBy>
  <cp:lastPrinted>2022-10-15T17:57:37Z</cp:lastPrinted>
  <dcterms:created xsi:type="dcterms:W3CDTF">2015-06-05T18:19:34Z</dcterms:created>
  <dcterms:modified xsi:type="dcterms:W3CDTF">2022-10-15T17:57:51Z</dcterms:modified>
</cp:coreProperties>
</file>