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780" tabRatio="936" firstSheet="2" activeTab="7"/>
  </bookViews>
  <sheets>
    <sheet name="计划MPS" sheetId="4" state="hidden" r:id="rId1"/>
    <sheet name="xiazuan" sheetId="51" state="hidden" r:id="rId2"/>
    <sheet name="物料清单" sheetId="7" r:id="rId3"/>
    <sheet name="设备组清单" sheetId="73" r:id="rId4"/>
    <sheet name="班次" sheetId="66" r:id="rId5"/>
    <sheet name="产品工艺" sheetId="67" r:id="rId6"/>
    <sheet name="换型时间" sheetId="56" r:id="rId7"/>
    <sheet name="作业单" sheetId="68" r:id="rId8"/>
    <sheet name="毛坯作业单" sheetId="74" r:id="rId9"/>
    <sheet name="作业单-用料" sheetId="70" r:id="rId10"/>
    <sheet name="作业单-工序" sheetId="71" r:id="rId11"/>
    <sheet name="生产报工" sheetId="13" state="hidden" r:id="rId12"/>
    <sheet name="作业排程" sheetId="50" state="hidden" r:id="rId13"/>
    <sheet name="排产list" sheetId="49" state="hidden" r:id="rId14"/>
    <sheet name="库存分析" sheetId="52" state="hidden" r:id="rId15"/>
    <sheet name="收发料list" sheetId="53" state="hidden" r:id="rId16"/>
    <sheet name="负荷分析" sheetId="54" state="hidden" r:id="rId17"/>
    <sheet name="sheet目录" sheetId="14" state="hidden" r:id="rId18"/>
    <sheet name="Plant" sheetId="15" state="hidden" r:id="rId19"/>
    <sheet name="Department" sheetId="16" state="hidden" r:id="rId20"/>
    <sheet name="Capability" sheetId="17" state="hidden" r:id="rId21"/>
    <sheet name="Resource" sheetId="18" state="hidden" r:id="rId22"/>
    <sheet name="capabilityassignment" sheetId="19" state="hidden" r:id="rId23"/>
    <sheet name="ResourceConnector" sheetId="20" state="hidden" r:id="rId24"/>
    <sheet name="CapacityInterval" sheetId="21" state="hidden" r:id="rId25"/>
    <sheet name="CapacityIntervalResource" sheetId="22" state="hidden" r:id="rId26"/>
    <sheet name="ProductRules" sheetId="23" state="hidden" r:id="rId27"/>
    <sheet name="item" sheetId="24" state="hidden" r:id="rId28"/>
    <sheet name="Warehouse" sheetId="25" state="hidden" r:id="rId29"/>
    <sheet name="Plantwarehouse" sheetId="26" state="hidden" r:id="rId30"/>
    <sheet name="Inventory" sheetId="27" state="hidden" r:id="rId31"/>
    <sheet name="Lots" sheetId="28" state="hidden" r:id="rId32"/>
    <sheet name="SalesOrder" sheetId="29" state="hidden" r:id="rId33"/>
    <sheet name="SalesOrderLine" sheetId="30" state="hidden" r:id="rId34"/>
    <sheet name="SalesOrderLineDistribution" sheetId="31" state="hidden" r:id="rId35"/>
    <sheet name="Forecast" sheetId="32" state="hidden" r:id="rId36"/>
    <sheet name="ForecastShipments" sheetId="33" state="hidden" r:id="rId37"/>
    <sheet name="PurchasesToStock" sheetId="34" state="hidden" r:id="rId38"/>
    <sheet name="TransferOrder" sheetId="35" state="hidden" r:id="rId39"/>
    <sheet name="TransferOrderDistribution" sheetId="36" state="hidden" r:id="rId40"/>
    <sheet name="Job" sheetId="37" state="hidden" r:id="rId41"/>
    <sheet name="ManufacturingOrder" sheetId="38" state="hidden" r:id="rId42"/>
    <sheet name="ResourceOperation" sheetId="39" state="hidden" r:id="rId43"/>
    <sheet name="InternalActivity" sheetId="40" state="hidden" r:id="rId44"/>
    <sheet name="ResourceRequirement" sheetId="41" state="hidden" r:id="rId45"/>
    <sheet name="RequiredCapability" sheetId="42" state="hidden" r:id="rId46"/>
    <sheet name="Material" sheetId="43" state="hidden" r:id="rId47"/>
    <sheet name="Product" sheetId="44" state="hidden" r:id="rId48"/>
    <sheet name="OpAttribute" sheetId="45" state="hidden" r:id="rId49"/>
    <sheet name="AlternatePath" sheetId="46" state="hidden" r:id="rId50"/>
    <sheet name="AlternatePathNode" sheetId="47" state="hidden" r:id="rId51"/>
    <sheet name="SuccessorMO" sheetId="48" state="hidden" r:id="rId52"/>
  </sheets>
  <definedNames>
    <definedName name="_xlnm._FilterDatabase" localSheetId="0" hidden="1">计划MPS!$A$2:$AP$8</definedName>
    <definedName name="_xlnm._FilterDatabase" localSheetId="1" hidden="1">xiazuan!$A$2:$BZ$74</definedName>
    <definedName name="_xlnm._FilterDatabase" localSheetId="2" hidden="1">物料清单!$A$1:$I$133</definedName>
    <definedName name="_xlnm._FilterDatabase" localSheetId="5" hidden="1">产品工艺!$A$1:$P$368</definedName>
    <definedName name="_xlnm._FilterDatabase" localSheetId="7" hidden="1">作业单!$A$1:$L$113</definedName>
    <definedName name="_xlnm._FilterDatabase" localSheetId="9" hidden="1">'作业单-用料'!$A$1:$I$75</definedName>
    <definedName name="_xlnm._FilterDatabase" localSheetId="10" hidden="1">'作业单-工序'!$A$1:$N$375</definedName>
    <definedName name="_xlnm._FilterDatabase" localSheetId="11" hidden="1">生产报工!$A$2:$O$4</definedName>
    <definedName name="_xlnm._FilterDatabase" localSheetId="12" hidden="1">作业排程!$A$2:$BO$2</definedName>
    <definedName name="_xlnm._FilterDatabase" localSheetId="13" hidden="1">排产list!$A$2:$AF$2</definedName>
    <definedName name="_xlnm._FilterDatabase" localSheetId="14" hidden="1">库存分析!$A$2:$BJ$2</definedName>
    <definedName name="_xlnm._FilterDatabase" localSheetId="15" hidden="1">收发料list!$A$2:$J$2</definedName>
    <definedName name="_xlnm._FilterDatabase" localSheetId="26" hidden="1">ProductRules!$A$1:$R$2</definedName>
    <definedName name="_xlnm._FilterDatabase" localSheetId="50" hidden="1">AlternatePathNode!$A$1:$Q$2</definedName>
    <definedName name="_xlnm._FilterDatabase" localSheetId="20" hidden="1">Capability!$A$1:$E$2</definedName>
    <definedName name="_xlnm._FilterDatabase" localSheetId="22" hidden="1">capabilityassignment!$A$1:$E$2</definedName>
    <definedName name="_xlnm._FilterDatabase" localSheetId="16" hidden="1">负荷分析!$A$2:$BE$2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teletraan</author>
  </authors>
  <commentList>
    <comment ref="H1" authorId="0">
      <text>
        <r>
          <rPr>
            <sz val="9"/>
            <rFont val="宋体"/>
            <charset val="134"/>
          </rPr>
          <t>单位采购批量对应的提前期，比如采购批量是10，采购批量提前期是3，采购类型是自制，表示自制生产10个单位需要3天，20个单位需要6天，依次类推</t>
        </r>
      </text>
    </comment>
    <comment ref="I1" authorId="0">
      <text>
        <r>
          <rPr>
            <sz val="9"/>
            <rFont val="宋体"/>
            <charset val="134"/>
          </rPr>
          <t>与采购批量无关的固定生产提前期，比如生产10个单位需要3天，生产20个单位还是需要3天</t>
        </r>
      </text>
    </comment>
  </commentList>
</comments>
</file>

<file path=xl/comments2.xml><?xml version="1.0" encoding="utf-8"?>
<comments xmlns="http://schemas.openxmlformats.org/spreadsheetml/2006/main">
  <authors>
    <author>teletraan</author>
  </authors>
  <commentList>
    <comment ref="G1" authorId="0">
      <text>
        <r>
          <rPr>
            <sz val="9"/>
            <rFont val="宋体"/>
            <charset val="134"/>
          </rPr>
          <t>如果同一个物料同一个工序存在多个可用工作中心，则可填写多行</t>
        </r>
      </text>
    </comment>
    <comment ref="L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3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1、Purchased
2、Manufactured
3、Purchased or Manufactured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不含采购件的在途在单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L1" authorId="0">
      <text>
        <r>
          <rPr>
            <b/>
            <sz val="9"/>
            <rFont val="Tahoma"/>
            <charset val="134"/>
          </rPr>
          <t>批量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F1" authorId="0">
      <text>
        <r>
          <rPr>
            <b/>
            <sz val="9"/>
            <rFont val="Tahoma"/>
            <charset val="134"/>
          </rPr>
          <t>月台数量</t>
        </r>
      </text>
    </comment>
  </commentList>
</comments>
</file>

<file path=xl/comments8.xml><?xml version="1.0" encoding="utf-8"?>
<comments xmlns="http://schemas.openxmlformats.org/spreadsheetml/2006/main">
  <authors>
    <author>ASUS</author>
  </authors>
  <commentList>
    <comment ref="E1" authorId="0">
      <text>
        <r>
          <rPr>
            <b/>
            <sz val="9"/>
            <rFont val="Tahoma"/>
            <charset val="134"/>
          </rPr>
          <t>优先</t>
        </r>
      </text>
    </comment>
  </commentList>
</comments>
</file>

<file path=xl/comments9.xml><?xml version="1.0" encoding="utf-8"?>
<comments xmlns="http://schemas.openxmlformats.org/spreadsheetml/2006/main">
  <authors>
    <author>ASUS</author>
  </authors>
  <commentList>
    <comment ref="F1" authorId="0">
      <text>
        <r>
          <rPr>
            <sz val="9"/>
            <rFont val="宋体"/>
            <charset val="134"/>
          </rPr>
          <t xml:space="preserve">标准的前置时间
</t>
        </r>
      </text>
    </comment>
  </commentList>
</comments>
</file>

<file path=xl/sharedStrings.xml><?xml version="1.0" encoding="utf-8"?>
<sst xmlns="http://schemas.openxmlformats.org/spreadsheetml/2006/main" count="6986" uniqueCount="1596">
  <si>
    <t>主计划MPS</t>
  </si>
  <si>
    <t>物料编码</t>
  </si>
  <si>
    <t>名称</t>
  </si>
  <si>
    <t>规格</t>
  </si>
  <si>
    <t>预留1</t>
  </si>
  <si>
    <t>预留2</t>
  </si>
  <si>
    <t>预留3</t>
  </si>
  <si>
    <t>预留4</t>
  </si>
  <si>
    <t>预留5</t>
  </si>
  <si>
    <t>预留6</t>
  </si>
  <si>
    <t>成品库存</t>
  </si>
  <si>
    <t>成品报工</t>
  </si>
  <si>
    <t>SB-2743</t>
  </si>
  <si>
    <t>CUX-0754</t>
  </si>
  <si>
    <t>CUX-0754-03</t>
  </si>
  <si>
    <t>ASO-5390</t>
  </si>
  <si>
    <t>ASO-5293</t>
  </si>
  <si>
    <t>4K761-000-D</t>
  </si>
  <si>
    <t>班组</t>
  </si>
  <si>
    <t>设备</t>
  </si>
  <si>
    <t>状态</t>
  </si>
  <si>
    <t>工序</t>
  </si>
  <si>
    <t>工艺</t>
  </si>
  <si>
    <t>辅助1</t>
  </si>
  <si>
    <t>节拍h</t>
  </si>
  <si>
    <t>节拍qty</t>
  </si>
  <si>
    <t>工时</t>
  </si>
  <si>
    <t>前处理h</t>
  </si>
  <si>
    <t>后处理h</t>
  </si>
  <si>
    <t>辅助2</t>
  </si>
  <si>
    <t>辅助3</t>
  </si>
  <si>
    <t>辅助4</t>
  </si>
  <si>
    <t>排产数量</t>
  </si>
  <si>
    <t>报工数量</t>
  </si>
  <si>
    <t>气动压力机组</t>
  </si>
  <si>
    <t>A192气动压力机, 模具ASO-53901</t>
  </si>
  <si>
    <t>Ready</t>
  </si>
  <si>
    <t>1压装</t>
  </si>
  <si>
    <t>检验组</t>
  </si>
  <si>
    <t>A998检验组</t>
  </si>
  <si>
    <t>Waiting</t>
  </si>
  <si>
    <t>2检高度</t>
  </si>
  <si>
    <t>点胶机组</t>
  </si>
  <si>
    <t>A205点胶机</t>
  </si>
  <si>
    <t>3点胶</t>
  </si>
  <si>
    <t>钎焊机组</t>
  </si>
  <si>
    <t>A218连续式保护气氛钎焊炉</t>
  </si>
  <si>
    <t>4铜焊</t>
  </si>
  <si>
    <t>冲床110T机组</t>
  </si>
  <si>
    <t>A011冲床, 模具ASO-53905</t>
  </si>
  <si>
    <t>5收口</t>
  </si>
  <si>
    <t>测漏压力机组</t>
  </si>
  <si>
    <t>A177测漏压力机, 模具ASO-53906</t>
  </si>
  <si>
    <t>6测漏</t>
  </si>
  <si>
    <t>工厂</t>
  </si>
  <si>
    <t>物料类型</t>
  </si>
  <si>
    <t>采购类型</t>
  </si>
  <si>
    <t>采购批量</t>
  </si>
  <si>
    <t>采购批量提前期（天）</t>
  </si>
  <si>
    <t>采购固定提前期（天）</t>
  </si>
  <si>
    <t>4LB116101</t>
  </si>
  <si>
    <t>半成品</t>
  </si>
  <si>
    <t>自制</t>
  </si>
  <si>
    <t>4LB119102</t>
  </si>
  <si>
    <t>4LB120102</t>
  </si>
  <si>
    <t>4LB125112</t>
  </si>
  <si>
    <t>4LB167101</t>
  </si>
  <si>
    <t>4LB217102</t>
  </si>
  <si>
    <t>4LB230105</t>
  </si>
  <si>
    <t>4LB237102</t>
  </si>
  <si>
    <t>4LB335103</t>
  </si>
  <si>
    <t>4LB339103</t>
  </si>
  <si>
    <t>4LB345105</t>
  </si>
  <si>
    <t>4LB346103</t>
  </si>
  <si>
    <t>4LB348102</t>
  </si>
  <si>
    <t>4LB353101</t>
  </si>
  <si>
    <t>4LB361105</t>
  </si>
  <si>
    <t>4LB364105</t>
  </si>
  <si>
    <t>4LB367110</t>
  </si>
  <si>
    <t>4LB389100</t>
  </si>
  <si>
    <t>4LB421103</t>
  </si>
  <si>
    <t>4LB443104</t>
  </si>
  <si>
    <t>4LB345106</t>
  </si>
  <si>
    <t>4LB213106</t>
  </si>
  <si>
    <t>4LB220108</t>
  </si>
  <si>
    <t>4LB252101</t>
  </si>
  <si>
    <t>4LB253602</t>
  </si>
  <si>
    <t>4LB251502</t>
  </si>
  <si>
    <t>4LB251902</t>
  </si>
  <si>
    <t>4LB253302</t>
  </si>
  <si>
    <t>4LB251102</t>
  </si>
  <si>
    <t>4LB253202</t>
  </si>
  <si>
    <t>4LB253102</t>
  </si>
  <si>
    <t>4LB251702</t>
  </si>
  <si>
    <t>4LB253502</t>
  </si>
  <si>
    <t>4LB251703</t>
  </si>
  <si>
    <t>4LB251103</t>
  </si>
  <si>
    <t>4LB253203</t>
  </si>
  <si>
    <t>4LB253103</t>
  </si>
  <si>
    <t>4LB251303</t>
  </si>
  <si>
    <t>4LB251403</t>
  </si>
  <si>
    <t>4LB217401</t>
  </si>
  <si>
    <t>4LB395101</t>
  </si>
  <si>
    <t>4LB161101</t>
  </si>
  <si>
    <t>4LB252501</t>
  </si>
  <si>
    <t>4LB254101</t>
  </si>
  <si>
    <t>4LB254201</t>
  </si>
  <si>
    <t>4LB254301</t>
  </si>
  <si>
    <t>4LB254401</t>
  </si>
  <si>
    <t>4LB367114</t>
  </si>
  <si>
    <t>4LB125115</t>
  </si>
  <si>
    <t>4LB364108</t>
  </si>
  <si>
    <t>4LB161201</t>
  </si>
  <si>
    <t>4LB164201</t>
  </si>
  <si>
    <t>4LB341201</t>
  </si>
  <si>
    <t>4LB164102</t>
  </si>
  <si>
    <t>4LB219103</t>
  </si>
  <si>
    <t>4LB331102</t>
  </si>
  <si>
    <t>4LB250203</t>
  </si>
  <si>
    <t>4LB256102</t>
  </si>
  <si>
    <t>4LB241001</t>
  </si>
  <si>
    <t>4LB395301</t>
  </si>
  <si>
    <t>4LB255701</t>
  </si>
  <si>
    <t>4LB241301</t>
  </si>
  <si>
    <t>4LB214107</t>
  </si>
  <si>
    <t>4LB424110</t>
  </si>
  <si>
    <t>4LB125119</t>
  </si>
  <si>
    <t>4LB367117</t>
  </si>
  <si>
    <t>4LB167105</t>
  </si>
  <si>
    <t>4LB361110</t>
  </si>
  <si>
    <t>4LB213112</t>
  </si>
  <si>
    <t>4LB443105</t>
  </si>
  <si>
    <t>4LB116102</t>
  </si>
  <si>
    <t>4LB339105</t>
  </si>
  <si>
    <t>4LB362111</t>
  </si>
  <si>
    <t>4LB362112</t>
  </si>
  <si>
    <t>4LL116101</t>
  </si>
  <si>
    <t>4LL119101</t>
  </si>
  <si>
    <t>4LL120101</t>
  </si>
  <si>
    <t>4LL125101</t>
  </si>
  <si>
    <t>4LL126101</t>
  </si>
  <si>
    <t>4LL217301</t>
  </si>
  <si>
    <t>4LL230101</t>
  </si>
  <si>
    <t>4LL222301</t>
  </si>
  <si>
    <t>4LL335101</t>
  </si>
  <si>
    <t>4LL339101</t>
  </si>
  <si>
    <t>4LL345101</t>
  </si>
  <si>
    <t>4LL346102</t>
  </si>
  <si>
    <t>4LL335202</t>
  </si>
  <si>
    <t>4LL353101</t>
  </si>
  <si>
    <t>4LL361101</t>
  </si>
  <si>
    <t>4LL364101</t>
  </si>
  <si>
    <t>4LL367101</t>
  </si>
  <si>
    <t>4LL321401</t>
  </si>
  <si>
    <t>4LL421101</t>
  </si>
  <si>
    <t>4LL443101</t>
  </si>
  <si>
    <t>4LL345102</t>
  </si>
  <si>
    <t>4LL213101</t>
  </si>
  <si>
    <t>4LL220101</t>
  </si>
  <si>
    <t>4LL252101</t>
  </si>
  <si>
    <t>4LL253601</t>
  </si>
  <si>
    <t>4LL251501</t>
  </si>
  <si>
    <t>4LL251901</t>
  </si>
  <si>
    <t>4LL253301</t>
  </si>
  <si>
    <t>4LL251101</t>
  </si>
  <si>
    <t>4LL253201</t>
  </si>
  <si>
    <t>4LL253101</t>
  </si>
  <si>
    <t>4LL251701</t>
  </si>
  <si>
    <t>4LL253501</t>
  </si>
  <si>
    <t>4LL251301</t>
  </si>
  <si>
    <t>4LL251401</t>
  </si>
  <si>
    <t>4LL217401</t>
  </si>
  <si>
    <t>4LL395101</t>
  </si>
  <si>
    <t>4LL161101</t>
  </si>
  <si>
    <t>4LL252501</t>
  </si>
  <si>
    <t>4LL254101</t>
  </si>
  <si>
    <t>4LL254201</t>
  </si>
  <si>
    <t>4LL254301</t>
  </si>
  <si>
    <t>4LL254401</t>
  </si>
  <si>
    <t>4LL161201</t>
  </si>
  <si>
    <t>4LL164201</t>
  </si>
  <si>
    <t>4LL336201</t>
  </si>
  <si>
    <t>4LL164101</t>
  </si>
  <si>
    <t>4LL219101</t>
  </si>
  <si>
    <t>4LL331101</t>
  </si>
  <si>
    <t>4LL250201</t>
  </si>
  <si>
    <t>4LL256101</t>
  </si>
  <si>
    <t>4LL241001</t>
  </si>
  <si>
    <t>4LL395301</t>
  </si>
  <si>
    <t>4LL255701</t>
  </si>
  <si>
    <t>4LL241301</t>
  </si>
  <si>
    <t>4LL232101</t>
  </si>
  <si>
    <t>4LL427201</t>
  </si>
  <si>
    <t>4LL362101</t>
  </si>
  <si>
    <t>工厂编号</t>
  </si>
  <si>
    <t>工厂名称</t>
  </si>
  <si>
    <t>设备组编号</t>
  </si>
  <si>
    <t>设备组名称</t>
  </si>
  <si>
    <t>备注</t>
  </si>
  <si>
    <t>LY-JZJ-1113</t>
  </si>
  <si>
    <t>台钻生产线</t>
  </si>
  <si>
    <t>LY-HCL-1218</t>
  </si>
  <si>
    <t>抛光打磨生产线</t>
  </si>
  <si>
    <t>LY-HCL-1236</t>
  </si>
  <si>
    <t>LY-HCL-1104</t>
  </si>
  <si>
    <t>LY-HCL-1216</t>
  </si>
  <si>
    <t>LY-TPX-1005</t>
  </si>
  <si>
    <t>涂装生产线</t>
  </si>
  <si>
    <t>LY-JCC-1030</t>
  </si>
  <si>
    <t>数控车床1组</t>
  </si>
  <si>
    <t>LY-JCC-1012</t>
  </si>
  <si>
    <t>数控车床2组</t>
  </si>
  <si>
    <t>LY-JCC-1020</t>
  </si>
  <si>
    <t>数控车床3组</t>
  </si>
  <si>
    <t>LY-JCC-1026</t>
  </si>
  <si>
    <t>数控车床4组</t>
  </si>
  <si>
    <t>LY-JCC-1027</t>
  </si>
  <si>
    <t>数控车床5组</t>
  </si>
  <si>
    <t>LY-JCC-1029</t>
  </si>
  <si>
    <t>数控车床6组</t>
  </si>
  <si>
    <t>数控车床7组</t>
  </si>
  <si>
    <t>LY-JCC-1031</t>
  </si>
  <si>
    <t>数控车床8组</t>
  </si>
  <si>
    <t>LY-JCC-1043</t>
  </si>
  <si>
    <t>数控车床9组</t>
  </si>
  <si>
    <t>LY-JCC-1046</t>
  </si>
  <si>
    <t>数控车床10组</t>
  </si>
  <si>
    <t>LY-JZX-1048</t>
  </si>
  <si>
    <t>加工中心1组</t>
  </si>
  <si>
    <t>LY-JZX-1062</t>
  </si>
  <si>
    <t>加工中心2组</t>
  </si>
  <si>
    <t>LY-JZX-1064</t>
  </si>
  <si>
    <t>加工中心3组</t>
  </si>
  <si>
    <t>LY-JZX-1061</t>
  </si>
  <si>
    <t>加工中心4组</t>
  </si>
  <si>
    <t>LY-JZX-1003</t>
  </si>
  <si>
    <t>加工中心5组</t>
  </si>
  <si>
    <t>LY-XZX-1065</t>
  </si>
  <si>
    <t>铝件整形组</t>
  </si>
  <si>
    <t>虚拟设备组</t>
  </si>
  <si>
    <t>LY-JZJ-1060</t>
  </si>
  <si>
    <t>锯片壳专机1组</t>
  </si>
  <si>
    <t>LY-JZJ-1062</t>
  </si>
  <si>
    <t>锯片壳专机2组</t>
  </si>
  <si>
    <t>LY-JZJ-1063</t>
  </si>
  <si>
    <t>锯片壳专机3组</t>
  </si>
  <si>
    <t>LY-JZJ-1102</t>
  </si>
  <si>
    <t>锯片壳专机4组</t>
  </si>
  <si>
    <t>LY-JXC-1023</t>
  </si>
  <si>
    <t>数控镗铣床1组</t>
  </si>
  <si>
    <t>LY-JXC-1025</t>
  </si>
  <si>
    <t>数控镗铣床2组</t>
  </si>
  <si>
    <t>LY-JXC-1026</t>
  </si>
  <si>
    <t>数控镗铣床3组</t>
  </si>
  <si>
    <t>LY-JXC-1007</t>
  </si>
  <si>
    <t>数控镗铣床4组</t>
  </si>
  <si>
    <t>LY-JXC-1022</t>
  </si>
  <si>
    <t>数控镗铣床5组</t>
  </si>
  <si>
    <t>LY-JZX-1082</t>
  </si>
  <si>
    <t>钻攻中心1组</t>
  </si>
  <si>
    <t>LY-JZX-1084</t>
  </si>
  <si>
    <t>钻攻中心2组</t>
  </si>
  <si>
    <t>LY-JZX-1086</t>
  </si>
  <si>
    <t>钻攻中心3组</t>
  </si>
  <si>
    <t>LY-JZX-1065</t>
  </si>
  <si>
    <t>钻攻中心4组</t>
  </si>
  <si>
    <t>LY-JZX-1083</t>
  </si>
  <si>
    <t>钻攻中心5组</t>
  </si>
  <si>
    <t>LY-JZX-1008</t>
  </si>
  <si>
    <t>四轴加工中心1组</t>
  </si>
  <si>
    <t>LY-JZX-1011</t>
  </si>
  <si>
    <t>四轴加工中心2组</t>
  </si>
  <si>
    <t>LY-JZX-1013</t>
  </si>
  <si>
    <t>四轴加工中心3组</t>
  </si>
  <si>
    <t>LY-LDM-1001</t>
  </si>
  <si>
    <t>铝件印字组</t>
  </si>
  <si>
    <t>LY-JZX-1050</t>
  </si>
  <si>
    <t>钻攻中心6组</t>
  </si>
  <si>
    <t>LY-JZX-1051</t>
  </si>
  <si>
    <t>钻攻中心7组</t>
  </si>
  <si>
    <t>LY-JZX-1066</t>
  </si>
  <si>
    <t>钻攻中心8组</t>
  </si>
  <si>
    <t>LY-JZX-1068</t>
  </si>
  <si>
    <t>钻攻中心9组</t>
  </si>
  <si>
    <t>LY-JZX-1069</t>
  </si>
  <si>
    <t>钻攻中心10组</t>
  </si>
  <si>
    <t>LY-PWJ-1001</t>
  </si>
  <si>
    <t>抛丸机组</t>
  </si>
  <si>
    <t>LY-RYZ-1001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</si>
  <si>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1#</t>
    </r>
  </si>
  <si>
    <t>LY-RYZ-1002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</si>
  <si>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2#</t>
    </r>
  </si>
  <si>
    <t>LY-RYZ-1003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</si>
  <si>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3#</t>
    </r>
  </si>
  <si>
    <t>LY-RYZ-1004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</si>
  <si>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4#</t>
    </r>
  </si>
  <si>
    <t>LY-RYZ-1005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</si>
  <si>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5#</t>
    </r>
  </si>
  <si>
    <t>班次名称</t>
  </si>
  <si>
    <t>工作开始时间</t>
  </si>
  <si>
    <t>工作结束时间</t>
  </si>
  <si>
    <t>白班</t>
  </si>
  <si>
    <t>晚班</t>
  </si>
  <si>
    <t>工艺路线编号</t>
  </si>
  <si>
    <t>物料描述</t>
  </si>
  <si>
    <t>工序编号</t>
  </si>
  <si>
    <t>工序描述</t>
  </si>
  <si>
    <t>工序顺序</t>
  </si>
  <si>
    <t>可用工作中心</t>
  </si>
  <si>
    <t>可用设备组编码</t>
  </si>
  <si>
    <t>可用设备组名称</t>
  </si>
  <si>
    <t>每节拍产出数量</t>
  </si>
  <si>
    <t>每节拍时间（min）</t>
  </si>
  <si>
    <t>生产批量</t>
  </si>
  <si>
    <t>前置时间【占设备产能】（min）</t>
  </si>
  <si>
    <t>后置时间【占设备产能】（min）</t>
  </si>
  <si>
    <t>前置时间【不占设备产能】（min）</t>
  </si>
  <si>
    <t>后置时间【不占设备产能】（min）</t>
  </si>
  <si>
    <t>GLLY-4LB116101-001</t>
  </si>
  <si>
    <t>物料1</t>
  </si>
  <si>
    <t>GDLY-0023</t>
  </si>
  <si>
    <t>10</t>
  </si>
  <si>
    <t>台钻组（工作中心）</t>
  </si>
  <si>
    <t>物料2</t>
  </si>
  <si>
    <t>GDLY-0024</t>
  </si>
  <si>
    <t>20</t>
  </si>
  <si>
    <t>喷涂组（工作中心）</t>
  </si>
  <si>
    <t>物料3</t>
  </si>
  <si>
    <t>GDLY-0028</t>
  </si>
  <si>
    <t>30</t>
  </si>
  <si>
    <t>金二车间</t>
  </si>
  <si>
    <t>LY-JCC-1030，LY-JCC-1012，LY-JCC-1020，LY-JCC-1026，LY-JCC-1027</t>
  </si>
  <si>
    <t>数控车床1组，数控车床2组，数控车床3组，数控车床4组，数控车床5组</t>
  </si>
  <si>
    <t>GLLY-4LB116102-001</t>
  </si>
  <si>
    <t>物料4</t>
  </si>
  <si>
    <t>物料5</t>
  </si>
  <si>
    <t>物料6</t>
  </si>
  <si>
    <t>GLLY-4LB119102-001</t>
  </si>
  <si>
    <t>物料7</t>
  </si>
  <si>
    <t>物料8</t>
  </si>
  <si>
    <t>物料9</t>
  </si>
  <si>
    <t>GLLY-4LB120102-001</t>
  </si>
  <si>
    <t>物料10</t>
  </si>
  <si>
    <t>物料11</t>
  </si>
  <si>
    <t>物料12</t>
  </si>
  <si>
    <t>GLLY-4LB125112-001</t>
  </si>
  <si>
    <t>物料13</t>
  </si>
  <si>
    <t>物料14</t>
  </si>
  <si>
    <t>物料15</t>
  </si>
  <si>
    <t>GLLY-4LB125115-001</t>
  </si>
  <si>
    <t>物料16</t>
  </si>
  <si>
    <t>物料17</t>
  </si>
  <si>
    <t>物料18</t>
  </si>
  <si>
    <t>GLLY-4LB125119-001</t>
  </si>
  <si>
    <t>物料19</t>
  </si>
  <si>
    <t>物料20</t>
  </si>
  <si>
    <t>物料21</t>
  </si>
  <si>
    <t>GLLY-4LB161101-001</t>
  </si>
  <si>
    <t>物料22</t>
  </si>
  <si>
    <t>GDLY-0032</t>
  </si>
  <si>
    <t>GLLY-4LB161201-001</t>
  </si>
  <si>
    <t>物料23</t>
  </si>
  <si>
    <t>GLLY-4LB164102-001</t>
  </si>
  <si>
    <t>物料24</t>
  </si>
  <si>
    <t>物料25</t>
  </si>
  <si>
    <t>GLLY-4LB164201-001</t>
  </si>
  <si>
    <t>物料26</t>
  </si>
  <si>
    <t>物料27</t>
  </si>
  <si>
    <t>GLLY-4LB167101-001</t>
  </si>
  <si>
    <t>物料28</t>
  </si>
  <si>
    <t>物料29</t>
  </si>
  <si>
    <t>GLLY-4LB167105-001</t>
  </si>
  <si>
    <t>物料30</t>
  </si>
  <si>
    <t>物料31</t>
  </si>
  <si>
    <t>GLLY-4LB213106-001</t>
  </si>
  <si>
    <t>物料32</t>
  </si>
  <si>
    <t>物料33</t>
  </si>
  <si>
    <t>物料34</t>
  </si>
  <si>
    <t>GDLY-0057</t>
  </si>
  <si>
    <t>LY-JCC-1029，LY-JCC-1030，LY-JCC-1031，LY-JCC-1043，LY-JCC-1046</t>
  </si>
  <si>
    <t>数控车床6组，数控车床7组，数控车床8组，数控车床9组，数控车床10组</t>
  </si>
  <si>
    <t>GLLY-4LB213112-001</t>
  </si>
  <si>
    <t>物料35</t>
  </si>
  <si>
    <t>物料36</t>
  </si>
  <si>
    <t>物料37</t>
  </si>
  <si>
    <t>物料38</t>
  </si>
  <si>
    <t>GDLY-0026</t>
  </si>
  <si>
    <t>40</t>
  </si>
  <si>
    <t>LY-JZX-1048，LY-JZX-1062，LY-JZX-1064，LY-JZX-1061，LY-JZX-1003</t>
  </si>
  <si>
    <t>加工中心1组，加工中心2组，加工中心3组，加工中心4组，加工中心5组</t>
  </si>
  <si>
    <t>GLLY-4LB214107-001</t>
  </si>
  <si>
    <t>物料39</t>
  </si>
  <si>
    <t>物料40</t>
  </si>
  <si>
    <t>GLLY-4LB217102-001</t>
  </si>
  <si>
    <t>物料41</t>
  </si>
  <si>
    <t>物料42</t>
  </si>
  <si>
    <t>物料43</t>
  </si>
  <si>
    <t>GLLY-4LB217401-001</t>
  </si>
  <si>
    <t>物料44</t>
  </si>
  <si>
    <t>物料45</t>
  </si>
  <si>
    <t>物料46</t>
  </si>
  <si>
    <t>GLLY-4LB219103-001</t>
  </si>
  <si>
    <t>物料47</t>
  </si>
  <si>
    <t>物料48</t>
  </si>
  <si>
    <t>GLLY-4LB219103-002</t>
  </si>
  <si>
    <t>物料49</t>
  </si>
  <si>
    <t>物料50</t>
  </si>
  <si>
    <t>GLLY-4LB220108-001</t>
  </si>
  <si>
    <t>物料51</t>
  </si>
  <si>
    <t>物料52</t>
  </si>
  <si>
    <t>物料53</t>
  </si>
  <si>
    <t>GLLY-4LB220108-002</t>
  </si>
  <si>
    <t>物料54</t>
  </si>
  <si>
    <t>物料55</t>
  </si>
  <si>
    <t>物料56</t>
  </si>
  <si>
    <t>GLLY-4LB230105-001</t>
  </si>
  <si>
    <t>物料57</t>
  </si>
  <si>
    <t>GDLY-0086</t>
  </si>
  <si>
    <t>物料58</t>
  </si>
  <si>
    <t>物料59</t>
  </si>
  <si>
    <t>GDLY-0087</t>
  </si>
  <si>
    <t>物料60</t>
  </si>
  <si>
    <t>GLLY-4LB237102-001</t>
  </si>
  <si>
    <t>物料61</t>
  </si>
  <si>
    <t>物料62</t>
  </si>
  <si>
    <t>GLLY-4LB241001-001</t>
  </si>
  <si>
    <t>物料63</t>
  </si>
  <si>
    <t>GDLY-0012</t>
  </si>
  <si>
    <t>金一车间</t>
  </si>
  <si>
    <t>LY-HCL-1218，LY-HCL-1236，LY-HCL-1104，LY-HCL-1216</t>
  </si>
  <si>
    <t>抛光打磨生产线1，抛光打磨生产线2，抛光打磨生产线3，抛光打磨生产线4</t>
  </si>
  <si>
    <t>物料64</t>
  </si>
  <si>
    <t>GDLY-0013</t>
  </si>
  <si>
    <t>物料65</t>
  </si>
  <si>
    <t>GDLY-0015</t>
  </si>
  <si>
    <t>物料66</t>
  </si>
  <si>
    <t>GDLY-0017</t>
  </si>
  <si>
    <t>物料67</t>
  </si>
  <si>
    <t>物料68</t>
  </si>
  <si>
    <t>物料69</t>
  </si>
  <si>
    <t>50</t>
  </si>
  <si>
    <t>物料70</t>
  </si>
  <si>
    <t>GDLY-0042</t>
  </si>
  <si>
    <t>60</t>
  </si>
  <si>
    <t>物料71</t>
  </si>
  <si>
    <t>GDLY-0124</t>
  </si>
  <si>
    <t>70</t>
  </si>
  <si>
    <t>GLLY-4LB241301-001</t>
  </si>
  <si>
    <t>物料72</t>
  </si>
  <si>
    <t>物料73</t>
  </si>
  <si>
    <t>物料74</t>
  </si>
  <si>
    <t>GLLY-4LB250203-001</t>
  </si>
  <si>
    <t>物料75</t>
  </si>
  <si>
    <t>物料76</t>
  </si>
  <si>
    <t>物料77</t>
  </si>
  <si>
    <t>GLLY-4LB251102-001</t>
  </si>
  <si>
    <t>物料78</t>
  </si>
  <si>
    <t>物料79</t>
  </si>
  <si>
    <t>物料80</t>
  </si>
  <si>
    <t>GLLY-4LB251103-001</t>
  </si>
  <si>
    <t>物料81</t>
  </si>
  <si>
    <t>物料82</t>
  </si>
  <si>
    <t>物料83</t>
  </si>
  <si>
    <t>GLLY-4LB251303-001</t>
  </si>
  <si>
    <t>物料84</t>
  </si>
  <si>
    <t>物料85</t>
  </si>
  <si>
    <t>物料86</t>
  </si>
  <si>
    <t>物料87</t>
  </si>
  <si>
    <t>GDLY-0054</t>
  </si>
  <si>
    <t>LY-JXC-1023，LY-JXC-1025，LY-JXC-1026，LY-JXC-1007，LY-JXC-1022</t>
  </si>
  <si>
    <t>数控镗铣床1组，数控镗铣床2组，数控镗铣床3组，数控镗铣床4组，数控镗铣床5组</t>
  </si>
  <si>
    <t>物料88</t>
  </si>
  <si>
    <t>GLLY-4LB251403-001</t>
  </si>
  <si>
    <t>物料89</t>
  </si>
  <si>
    <t>物料90</t>
  </si>
  <si>
    <t>物料91</t>
  </si>
  <si>
    <t>GLLY-4LB251502-001</t>
  </si>
  <si>
    <t>物料92</t>
  </si>
  <si>
    <t>物料93</t>
  </si>
  <si>
    <t>物料94</t>
  </si>
  <si>
    <t>GDLY-0038</t>
  </si>
  <si>
    <t>LY-JZX-1082，LY-JZX-1084，LY-JZX-1086，LY-JZX-1065，LY-JZX-1083</t>
  </si>
  <si>
    <t>钻攻中心1组，钻攻中心2组，钻攻中心3组，钻攻中心4组，钻攻中心5组</t>
  </si>
  <si>
    <t>物料95</t>
  </si>
  <si>
    <t>物料96</t>
  </si>
  <si>
    <t>GLLY-4LB251702-001</t>
  </si>
  <si>
    <t>物料97</t>
  </si>
  <si>
    <t>物料98</t>
  </si>
  <si>
    <t>物料99</t>
  </si>
  <si>
    <t>GLLY-4LB251703-001</t>
  </si>
  <si>
    <t>物料100</t>
  </si>
  <si>
    <t>物料101</t>
  </si>
  <si>
    <t>物料102</t>
  </si>
  <si>
    <t>GLLY-4LB251902-001</t>
  </si>
  <si>
    <t>物料103</t>
  </si>
  <si>
    <t>物料104</t>
  </si>
  <si>
    <t>物料105</t>
  </si>
  <si>
    <t>GDLY-0093</t>
  </si>
  <si>
    <t>GLLY-4LB252101-001</t>
  </si>
  <si>
    <t>物料106</t>
  </si>
  <si>
    <t>物料107</t>
  </si>
  <si>
    <t>GLLY-4LB252501-001</t>
  </si>
  <si>
    <t>物料108</t>
  </si>
  <si>
    <t>物料109</t>
  </si>
  <si>
    <t>物料110</t>
  </si>
  <si>
    <t>GLLY-4LB253102-001</t>
  </si>
  <si>
    <t>物料111</t>
  </si>
  <si>
    <t>物料112</t>
  </si>
  <si>
    <t>物料113</t>
  </si>
  <si>
    <t>物料114</t>
  </si>
  <si>
    <t>物料115</t>
  </si>
  <si>
    <t>GLLY-4LB253103-001</t>
  </si>
  <si>
    <t>物料116</t>
  </si>
  <si>
    <t>物料117</t>
  </si>
  <si>
    <t>物料118</t>
  </si>
  <si>
    <t>物料119</t>
  </si>
  <si>
    <t>物料120</t>
  </si>
  <si>
    <t>GLLY-4LB253202-001</t>
  </si>
  <si>
    <t>物料121</t>
  </si>
  <si>
    <t>物料122</t>
  </si>
  <si>
    <t>物料123</t>
  </si>
  <si>
    <t>GLLY-4LB253203-001</t>
  </si>
  <si>
    <t>物料124</t>
  </si>
  <si>
    <t>物料125</t>
  </si>
  <si>
    <t>物料126</t>
  </si>
  <si>
    <t>GLLY-4LB253302-001</t>
  </si>
  <si>
    <t>物料127</t>
  </si>
  <si>
    <t>物料128</t>
  </si>
  <si>
    <t>物料129</t>
  </si>
  <si>
    <t>GLLY-4LB253502-001</t>
  </si>
  <si>
    <t>物料130</t>
  </si>
  <si>
    <t>物料131</t>
  </si>
  <si>
    <t>GLLY-4LB253602-001</t>
  </si>
  <si>
    <t>物料132</t>
  </si>
  <si>
    <t>物料133</t>
  </si>
  <si>
    <t>物料134</t>
  </si>
  <si>
    <t>GDLY-0062</t>
  </si>
  <si>
    <t>物料135</t>
  </si>
  <si>
    <t>物料136</t>
  </si>
  <si>
    <t>GDLY-0059</t>
  </si>
  <si>
    <t>GLLY-4LB254101-001</t>
  </si>
  <si>
    <t>物料137</t>
  </si>
  <si>
    <t>物料138</t>
  </si>
  <si>
    <t>GDLY-0025</t>
  </si>
  <si>
    <t>物料139</t>
  </si>
  <si>
    <t>GLLY-4LB254201-001</t>
  </si>
  <si>
    <t>物料140</t>
  </si>
  <si>
    <t>物料141</t>
  </si>
  <si>
    <t>GLLY-4LB254301-001</t>
  </si>
  <si>
    <t>物料142</t>
  </si>
  <si>
    <t>物料143</t>
  </si>
  <si>
    <t>GLLY-4LB254401-001</t>
  </si>
  <si>
    <t>物料144</t>
  </si>
  <si>
    <t>物料145</t>
  </si>
  <si>
    <t>GLLY-4LB255701-001</t>
  </si>
  <si>
    <t>物料146</t>
  </si>
  <si>
    <t>物料147</t>
  </si>
  <si>
    <t>GLLY-4LB256102-001</t>
  </si>
  <si>
    <t>物料148</t>
  </si>
  <si>
    <t>物料149</t>
  </si>
  <si>
    <t>GLLY-4LB331102-002</t>
  </si>
  <si>
    <t>物料150</t>
  </si>
  <si>
    <t>物料151</t>
  </si>
  <si>
    <t>物料152</t>
  </si>
  <si>
    <t>物料153</t>
  </si>
  <si>
    <t>GLLY-4LB335103-001</t>
  </si>
  <si>
    <t>物料154</t>
  </si>
  <si>
    <t>物料155</t>
  </si>
  <si>
    <t>GLLY-4LB339103-001</t>
  </si>
  <si>
    <t>物料156</t>
  </si>
  <si>
    <t>物料157</t>
  </si>
  <si>
    <t>物料158</t>
  </si>
  <si>
    <t>GLLY-4LB339105-001</t>
  </si>
  <si>
    <t>物料159</t>
  </si>
  <si>
    <t>物料160</t>
  </si>
  <si>
    <t>物料161</t>
  </si>
  <si>
    <t>GLLY-4LB341201-001</t>
  </si>
  <si>
    <t>物料162</t>
  </si>
  <si>
    <t>物料163</t>
  </si>
  <si>
    <t>物料164</t>
  </si>
  <si>
    <t>物料165</t>
  </si>
  <si>
    <t>GDLY-0048</t>
  </si>
  <si>
    <t>GLLY-4LB345105-001</t>
  </si>
  <si>
    <t>物料166</t>
  </si>
  <si>
    <t>物料167</t>
  </si>
  <si>
    <t>物料168</t>
  </si>
  <si>
    <t>GDLY-0037</t>
  </si>
  <si>
    <t>LY-JZJ-1060，LY-JZJ-1062，LY-JZJ-1063，LY-JZJ-1102</t>
  </si>
  <si>
    <t>锯片壳专机1组，锯片壳专机2组，锯片壳专机3组，锯片壳专机4组</t>
  </si>
  <si>
    <t>GLLY-4LB345106-001</t>
  </si>
  <si>
    <t>物料169</t>
  </si>
  <si>
    <t>物料170</t>
  </si>
  <si>
    <t>物料171</t>
  </si>
  <si>
    <t>GLLY-4LB346103-001</t>
  </si>
  <si>
    <t>物料172</t>
  </si>
  <si>
    <t>物料173</t>
  </si>
  <si>
    <t>物料174</t>
  </si>
  <si>
    <t>物料175</t>
  </si>
  <si>
    <t>GLLY-4LB348102-001</t>
  </si>
  <si>
    <t>物料176</t>
  </si>
  <si>
    <t>物料177</t>
  </si>
  <si>
    <t>物料178</t>
  </si>
  <si>
    <t>物料179</t>
  </si>
  <si>
    <t>GLLY-4LB353101-001</t>
  </si>
  <si>
    <t>物料180</t>
  </si>
  <si>
    <t>物料181</t>
  </si>
  <si>
    <t>物料182</t>
  </si>
  <si>
    <t>物料183</t>
  </si>
  <si>
    <t>GLLY-4LB361105-001</t>
  </si>
  <si>
    <t>物料184</t>
  </si>
  <si>
    <t>物料185</t>
  </si>
  <si>
    <t>GDLY-0099</t>
  </si>
  <si>
    <t>GLLY-4LB361110-001</t>
  </si>
  <si>
    <t>物料186</t>
  </si>
  <si>
    <t>物料187</t>
  </si>
  <si>
    <t>GLLY-4LB362111-001</t>
  </si>
  <si>
    <t>物料188</t>
  </si>
  <si>
    <t>物料189</t>
  </si>
  <si>
    <t>物料190</t>
  </si>
  <si>
    <t>GDLY-0053</t>
  </si>
  <si>
    <t>GLLY-4LB362112-001</t>
  </si>
  <si>
    <t>物料191</t>
  </si>
  <si>
    <t>物料192</t>
  </si>
  <si>
    <t>物料193</t>
  </si>
  <si>
    <t>物料194</t>
  </si>
  <si>
    <t>GLLY-4LB364105-001</t>
  </si>
  <si>
    <t>物料195</t>
  </si>
  <si>
    <t>物料196</t>
  </si>
  <si>
    <t>物料197</t>
  </si>
  <si>
    <t>GDLY-0061</t>
  </si>
  <si>
    <t>GLLY-4LB364105-002</t>
  </si>
  <si>
    <t>物料198</t>
  </si>
  <si>
    <t>物料199</t>
  </si>
  <si>
    <t>物料200</t>
  </si>
  <si>
    <t>物料201</t>
  </si>
  <si>
    <t>GLLY-4LB364108-001</t>
  </si>
  <si>
    <t>物料202</t>
  </si>
  <si>
    <t>物料203</t>
  </si>
  <si>
    <t>物料204</t>
  </si>
  <si>
    <t>GLLY-4LB364108-002</t>
  </si>
  <si>
    <t>物料205</t>
  </si>
  <si>
    <t>物料206</t>
  </si>
  <si>
    <t>物料207</t>
  </si>
  <si>
    <t>物料208</t>
  </si>
  <si>
    <t>GLLY-4LB367110-001</t>
  </si>
  <si>
    <t>物料209</t>
  </si>
  <si>
    <t>物料210</t>
  </si>
  <si>
    <t>GDLY-0058</t>
  </si>
  <si>
    <t>GLLY-4LB367114-001</t>
  </si>
  <si>
    <t>物料211</t>
  </si>
  <si>
    <t>物料212</t>
  </si>
  <si>
    <t>GLLY-4LB367117-001</t>
  </si>
  <si>
    <t>物料213</t>
  </si>
  <si>
    <t>物料214</t>
  </si>
  <si>
    <t>GLLY-4LB389100-001</t>
  </si>
  <si>
    <t>物料215</t>
  </si>
  <si>
    <t>物料216</t>
  </si>
  <si>
    <t>GLLY-4LB395101-001</t>
  </si>
  <si>
    <t>物料217</t>
  </si>
  <si>
    <t>物料218</t>
  </si>
  <si>
    <t>GDLY-0049</t>
  </si>
  <si>
    <t>LY-JZX-1008，LY-JZX-1011，LY-JZX-1013</t>
  </si>
  <si>
    <t>四轴加工中心1组，四轴加工中心2组，四轴加工中心3组</t>
  </si>
  <si>
    <t>GLLY-4LB395301-001</t>
  </si>
  <si>
    <t>物料219</t>
  </si>
  <si>
    <t>物料220</t>
  </si>
  <si>
    <t>GLLY-4LB421103-001</t>
  </si>
  <si>
    <t>物料221</t>
  </si>
  <si>
    <t>GLLY-4LB424110-001</t>
  </si>
  <si>
    <t>物料222</t>
  </si>
  <si>
    <t>GLLY-4LB443104-001</t>
  </si>
  <si>
    <t>物料223</t>
  </si>
  <si>
    <t>物料224</t>
  </si>
  <si>
    <t>物料225</t>
  </si>
  <si>
    <t>物料226</t>
  </si>
  <si>
    <t>GDLY-0040</t>
  </si>
  <si>
    <t>GLLY-4LB443105-001</t>
  </si>
  <si>
    <t>物料227</t>
  </si>
  <si>
    <t>物料228</t>
  </si>
  <si>
    <t>物料229</t>
  </si>
  <si>
    <t>物料230</t>
  </si>
  <si>
    <t>GLLY-4LL116101-001</t>
  </si>
  <si>
    <t>物料231</t>
  </si>
  <si>
    <t>GDLY-0073</t>
  </si>
  <si>
    <t>压铸车间</t>
  </si>
  <si>
    <t>LY-RYZ-1001，LY-RYZ-1002，LY-RYZ-1003，LY-RYZ-1004，LY-RYZ-1005</t>
  </si>
  <si>
    <t>冷室压铸机1#，冷室压铸机2#，冷室压铸机3#，冷室压铸机4#，冷室压铸机5#</t>
  </si>
  <si>
    <t>物料232</t>
  </si>
  <si>
    <t>GDLY-0080</t>
  </si>
  <si>
    <t>GLLY-4LL119101-001</t>
  </si>
  <si>
    <t>物料233</t>
  </si>
  <si>
    <t>物料234</t>
  </si>
  <si>
    <t>GLLY-4LL125101-001</t>
  </si>
  <si>
    <t>物料235</t>
  </si>
  <si>
    <t>物料236</t>
  </si>
  <si>
    <t>GLLY-4LL126101-001</t>
  </si>
  <si>
    <t>物料237</t>
  </si>
  <si>
    <t>物料238</t>
  </si>
  <si>
    <t>GLLY-4LL213101-001</t>
  </si>
  <si>
    <t>物料239</t>
  </si>
  <si>
    <t>物料240</t>
  </si>
  <si>
    <t>GDLY-0016</t>
  </si>
  <si>
    <t>LY-JZX-1050，LY-JZX-1051，LY-JZX-1066，LY-JZX-1068，LY-JZX-1069</t>
  </si>
  <si>
    <t>钻攻中心6组，钻攻中心7组，钻攻中心8组，钻攻中心9组，钻攻中心10组</t>
  </si>
  <si>
    <t>物料241</t>
  </si>
  <si>
    <t>GDLY-0070</t>
  </si>
  <si>
    <t>物料242</t>
  </si>
  <si>
    <t>GDLY-0069</t>
  </si>
  <si>
    <t>GLLY-4LL217301-001</t>
  </si>
  <si>
    <t>物料243</t>
  </si>
  <si>
    <t>物料244</t>
  </si>
  <si>
    <t>物料245</t>
  </si>
  <si>
    <t>物料246</t>
  </si>
  <si>
    <t>GLLY-4LL217401-001</t>
  </si>
  <si>
    <t>物料247</t>
  </si>
  <si>
    <t>物料248</t>
  </si>
  <si>
    <t>物料249</t>
  </si>
  <si>
    <t>GLLY-4LL219101-001</t>
  </si>
  <si>
    <t>物料250</t>
  </si>
  <si>
    <t>物料251</t>
  </si>
  <si>
    <t>物料252</t>
  </si>
  <si>
    <t>物料253</t>
  </si>
  <si>
    <t>GLLY-4LL220101-002</t>
  </si>
  <si>
    <t>物料254</t>
  </si>
  <si>
    <t>物料255</t>
  </si>
  <si>
    <t>物料256</t>
  </si>
  <si>
    <t>GLLY-4LL230101-001</t>
  </si>
  <si>
    <t>物料257</t>
  </si>
  <si>
    <t>物料258</t>
  </si>
  <si>
    <t>物料259</t>
  </si>
  <si>
    <t>物料260</t>
  </si>
  <si>
    <t>GLLY-4LL232101-001</t>
  </si>
  <si>
    <t>物料261</t>
  </si>
  <si>
    <t>物料262</t>
  </si>
  <si>
    <t>物料263</t>
  </si>
  <si>
    <t>物料264</t>
  </si>
  <si>
    <t>GLLY-4LL251101-001</t>
  </si>
  <si>
    <t>物料265</t>
  </si>
  <si>
    <t>物料266</t>
  </si>
  <si>
    <t>物料267</t>
  </si>
  <si>
    <t>物料268</t>
  </si>
  <si>
    <t>GLLY-4LL251301-001</t>
  </si>
  <si>
    <t>物料269</t>
  </si>
  <si>
    <t>物料270</t>
  </si>
  <si>
    <t>物料271</t>
  </si>
  <si>
    <t>物料272</t>
  </si>
  <si>
    <t>GLLY-4LL251401-001</t>
  </si>
  <si>
    <t>物料273</t>
  </si>
  <si>
    <t>物料274</t>
  </si>
  <si>
    <t>物料275</t>
  </si>
  <si>
    <t>GLLY-4LL251501-001</t>
  </si>
  <si>
    <t>物料276</t>
  </si>
  <si>
    <t>物料277</t>
  </si>
  <si>
    <t>GDLY-0008</t>
  </si>
  <si>
    <t>物料278</t>
  </si>
  <si>
    <t>物料279</t>
  </si>
  <si>
    <t>物料280</t>
  </si>
  <si>
    <t>GLLY-4LL251901-001</t>
  </si>
  <si>
    <t>物料281</t>
  </si>
  <si>
    <t>物料282</t>
  </si>
  <si>
    <t>物料283</t>
  </si>
  <si>
    <t>GLLY-4LL252501-001</t>
  </si>
  <si>
    <t>物料284</t>
  </si>
  <si>
    <t>物料285</t>
  </si>
  <si>
    <t>物料286</t>
  </si>
  <si>
    <t>物料287</t>
  </si>
  <si>
    <t>GLLY-4LL253301-001</t>
  </si>
  <si>
    <t>物料288</t>
  </si>
  <si>
    <t>物料289</t>
  </si>
  <si>
    <t>物料290</t>
  </si>
  <si>
    <t>物料291</t>
  </si>
  <si>
    <t>GLLY-4LL253501-001</t>
  </si>
  <si>
    <t>物料292</t>
  </si>
  <si>
    <t>物料293</t>
  </si>
  <si>
    <t>物料294</t>
  </si>
  <si>
    <t>物料295</t>
  </si>
  <si>
    <t>GLLY-4LL253601-001</t>
  </si>
  <si>
    <t>物料296</t>
  </si>
  <si>
    <t>物料297</t>
  </si>
  <si>
    <t>物料298</t>
  </si>
  <si>
    <t>物料299</t>
  </si>
  <si>
    <t>GDLY-0014</t>
  </si>
  <si>
    <t>物料300</t>
  </si>
  <si>
    <t>GLLY-4LL254101-001</t>
  </si>
  <si>
    <t>物料301</t>
  </si>
  <si>
    <t>物料302</t>
  </si>
  <si>
    <t>物料303</t>
  </si>
  <si>
    <t>GLLY-4LL254201-001</t>
  </si>
  <si>
    <t>物料304</t>
  </si>
  <si>
    <t>物料305</t>
  </si>
  <si>
    <t>GLLY-4LL254301-001</t>
  </si>
  <si>
    <t>物料306</t>
  </si>
  <si>
    <t>物料307</t>
  </si>
  <si>
    <t>物料308</t>
  </si>
  <si>
    <t>GLLY-4LL255701-001</t>
  </si>
  <si>
    <t>物料309</t>
  </si>
  <si>
    <t>物料310</t>
  </si>
  <si>
    <t>物料311</t>
  </si>
  <si>
    <t>GLLY-4LL321401-001</t>
  </si>
  <si>
    <t>物料312</t>
  </si>
  <si>
    <t>物料313</t>
  </si>
  <si>
    <t>物料314</t>
  </si>
  <si>
    <t>物料315</t>
  </si>
  <si>
    <t>GLLY-4LL331101-001</t>
  </si>
  <si>
    <t>物料316</t>
  </si>
  <si>
    <t>物料317</t>
  </si>
  <si>
    <t>物料318</t>
  </si>
  <si>
    <t>物料319</t>
  </si>
  <si>
    <t>GLLY-4LL335101-001</t>
  </si>
  <si>
    <t>物料320</t>
  </si>
  <si>
    <t>物料321</t>
  </si>
  <si>
    <t>物料322</t>
  </si>
  <si>
    <t>物料323</t>
  </si>
  <si>
    <t>物料324</t>
  </si>
  <si>
    <t>GLLY-4LL335202-001</t>
  </si>
  <si>
    <t>物料325</t>
  </si>
  <si>
    <t>物料326</t>
  </si>
  <si>
    <t>物料327</t>
  </si>
  <si>
    <t>物料328</t>
  </si>
  <si>
    <t>GLLY-4LL336201-001</t>
  </si>
  <si>
    <t>物料329</t>
  </si>
  <si>
    <t>物料330</t>
  </si>
  <si>
    <t>物料331</t>
  </si>
  <si>
    <t>GLLY-4LL345102-001</t>
  </si>
  <si>
    <t>物料332</t>
  </si>
  <si>
    <t>物料333</t>
  </si>
  <si>
    <t>物料334</t>
  </si>
  <si>
    <t>物料335</t>
  </si>
  <si>
    <t>物料336</t>
  </si>
  <si>
    <t>GLLY-4LL361101-001</t>
  </si>
  <si>
    <t>物料337</t>
  </si>
  <si>
    <t>物料338</t>
  </si>
  <si>
    <t>物料339</t>
  </si>
  <si>
    <t>物料340</t>
  </si>
  <si>
    <t>物料341</t>
  </si>
  <si>
    <t>GLLY-4LL362101-001</t>
  </si>
  <si>
    <t>物料342</t>
  </si>
  <si>
    <t>物料343</t>
  </si>
  <si>
    <t>物料344</t>
  </si>
  <si>
    <t>物料345</t>
  </si>
  <si>
    <t>物料346</t>
  </si>
  <si>
    <t>GLLY-4LL364101-001</t>
  </si>
  <si>
    <t>物料347</t>
  </si>
  <si>
    <t>物料348</t>
  </si>
  <si>
    <t>物料349</t>
  </si>
  <si>
    <t>物料350</t>
  </si>
  <si>
    <t>物料351</t>
  </si>
  <si>
    <t>GLLY-4LL367101-001</t>
  </si>
  <si>
    <t>物料352</t>
  </si>
  <si>
    <t>物料353</t>
  </si>
  <si>
    <t>物料354</t>
  </si>
  <si>
    <t>物料355</t>
  </si>
  <si>
    <t>物料356</t>
  </si>
  <si>
    <t>GLLY-4LL395101-001</t>
  </si>
  <si>
    <t>物料357</t>
  </si>
  <si>
    <t>物料358</t>
  </si>
  <si>
    <t>GLLY-4LL421101-001</t>
  </si>
  <si>
    <t>物料359</t>
  </si>
  <si>
    <t>物料360</t>
  </si>
  <si>
    <t>物料361</t>
  </si>
  <si>
    <t>GLLY-4LL427201-001</t>
  </si>
  <si>
    <t>物料362</t>
  </si>
  <si>
    <t>物料363</t>
  </si>
  <si>
    <t>GLLY-4LL443101-001</t>
  </si>
  <si>
    <t>物料364</t>
  </si>
  <si>
    <t>物料365</t>
  </si>
  <si>
    <t>物料366</t>
  </si>
  <si>
    <t>物料367</t>
  </si>
  <si>
    <t>工作中心编号</t>
  </si>
  <si>
    <t>换型前工序编号</t>
  </si>
  <si>
    <t>换型前物料编号</t>
  </si>
  <si>
    <t>换型后工序编号</t>
  </si>
  <si>
    <t>换型后物料编号</t>
  </si>
  <si>
    <t>换型时间（分钟）</t>
  </si>
  <si>
    <t>C1</t>
  </si>
  <si>
    <t>P1</t>
  </si>
  <si>
    <t>100101-000001-00</t>
  </si>
  <si>
    <t>100101-000002-00</t>
  </si>
  <si>
    <t>P2</t>
  </si>
  <si>
    <t>作业单号</t>
  </si>
  <si>
    <t>作业单类型</t>
  </si>
  <si>
    <t>总数量</t>
  </si>
  <si>
    <t>已清数量</t>
  </si>
  <si>
    <t>未清数量</t>
  </si>
  <si>
    <t>计划开始日期</t>
  </si>
  <si>
    <t>计划结束日期</t>
  </si>
  <si>
    <t>BOM版本</t>
  </si>
  <si>
    <t>1000</t>
  </si>
  <si>
    <t>80288721</t>
  </si>
  <si>
    <t>80288164</t>
  </si>
  <si>
    <t>80288723</t>
  </si>
  <si>
    <t>80286603</t>
  </si>
  <si>
    <t>80288728</t>
  </si>
  <si>
    <t>80288730</t>
  </si>
  <si>
    <t>80286714</t>
  </si>
  <si>
    <t>80288734</t>
  </si>
  <si>
    <t>80287482</t>
  </si>
  <si>
    <t>80288165</t>
  </si>
  <si>
    <t>80286720</t>
  </si>
  <si>
    <t>80288738</t>
  </si>
  <si>
    <t>80288249</t>
  </si>
  <si>
    <t>80288740</t>
  </si>
  <si>
    <t>80287484</t>
  </si>
  <si>
    <t>80286728</t>
  </si>
  <si>
    <t>80288744</t>
  </si>
  <si>
    <t>80288745</t>
  </si>
  <si>
    <t>80288166</t>
  </si>
  <si>
    <t>80288747</t>
  </si>
  <si>
    <t>80288746</t>
  </si>
  <si>
    <t>80286731</t>
  </si>
  <si>
    <t>80287491</t>
  </si>
  <si>
    <t>80287494</t>
  </si>
  <si>
    <t>80288167</t>
  </si>
  <si>
    <t>80288749</t>
  </si>
  <si>
    <t>80288218</t>
  </si>
  <si>
    <t>80288219</t>
  </si>
  <si>
    <t>80288220</t>
  </si>
  <si>
    <t>80288750</t>
  </si>
  <si>
    <t>80288751</t>
  </si>
  <si>
    <t>80288221</t>
  </si>
  <si>
    <t>80288222</t>
  </si>
  <si>
    <t>80288755</t>
  </si>
  <si>
    <t>80286739</t>
  </si>
  <si>
    <t>80288758</t>
  </si>
  <si>
    <t>80288250</t>
  </si>
  <si>
    <t>80288759</t>
  </si>
  <si>
    <t>80288251</t>
  </si>
  <si>
    <t>80288760</t>
  </si>
  <si>
    <t>80288763</t>
  </si>
  <si>
    <t>80288765</t>
  </si>
  <si>
    <t>80286746</t>
  </si>
  <si>
    <t>80288769</t>
  </si>
  <si>
    <t>80288771</t>
  </si>
  <si>
    <t>80288773</t>
  </si>
  <si>
    <t>80287507</t>
  </si>
  <si>
    <t>80288777</t>
  </si>
  <si>
    <t>80288153</t>
  </si>
  <si>
    <t>80288783</t>
  </si>
  <si>
    <t>80288787</t>
  </si>
  <si>
    <t>80287508</t>
  </si>
  <si>
    <t>80288213</t>
  </si>
  <si>
    <t>80288790</t>
  </si>
  <si>
    <t>80288793</t>
  </si>
  <si>
    <t>80286755</t>
  </si>
  <si>
    <t>80288794</t>
  </si>
  <si>
    <t>80286756</t>
  </si>
  <si>
    <t>80288796</t>
  </si>
  <si>
    <t>80288259</t>
  </si>
  <si>
    <t>80286760</t>
  </si>
  <si>
    <t>80288799</t>
  </si>
  <si>
    <t>80288262</t>
  </si>
  <si>
    <t>80288800</t>
  </si>
  <si>
    <t>80288801</t>
  </si>
  <si>
    <t>80288802</t>
  </si>
  <si>
    <t>80286764</t>
  </si>
  <si>
    <t>80288807</t>
  </si>
  <si>
    <t>80286768</t>
  </si>
  <si>
    <t>80287520</t>
  </si>
  <si>
    <t>80288814</t>
  </si>
  <si>
    <t>80288818</t>
  </si>
  <si>
    <t>80288822</t>
  </si>
  <si>
    <t>80287524</t>
  </si>
  <si>
    <t>80289014</t>
  </si>
  <si>
    <t>80289015</t>
  </si>
  <si>
    <t>80289016</t>
  </si>
  <si>
    <t>80289127</t>
  </si>
  <si>
    <t>80289017</t>
  </si>
  <si>
    <t>80289018</t>
  </si>
  <si>
    <t>80287632</t>
  </si>
  <si>
    <t>80288305</t>
  </si>
  <si>
    <t>80289020</t>
  </si>
  <si>
    <t>80289021</t>
  </si>
  <si>
    <t>80286960</t>
  </si>
  <si>
    <t>80287633</t>
  </si>
  <si>
    <t>80287634</t>
  </si>
  <si>
    <t>80287635</t>
  </si>
  <si>
    <t>80289024</t>
  </si>
  <si>
    <t>80289025</t>
  </si>
  <si>
    <t>80286966</t>
  </si>
  <si>
    <t>80289027</t>
  </si>
  <si>
    <t>80287638</t>
  </si>
  <si>
    <t>80289030</t>
  </si>
  <si>
    <t>80289031</t>
  </si>
  <si>
    <t>80289033</t>
  </si>
  <si>
    <t>80289148</t>
  </si>
  <si>
    <t>80287643</t>
  </si>
  <si>
    <t>80289035</t>
  </si>
  <si>
    <t>80288309</t>
  </si>
  <si>
    <t>80289037</t>
  </si>
  <si>
    <t>80289038</t>
  </si>
  <si>
    <t>80286974</t>
  </si>
  <si>
    <t>80286336</t>
  </si>
  <si>
    <t>80289040</t>
  </si>
  <si>
    <t>80288336</t>
  </si>
  <si>
    <t>80287647</t>
  </si>
  <si>
    <t>80285154</t>
  </si>
  <si>
    <t>80289043</t>
  </si>
  <si>
    <t>80285191</t>
  </si>
  <si>
    <t>80289044</t>
  </si>
  <si>
    <t>80289147</t>
  </si>
  <si>
    <t>需求数量</t>
  </si>
  <si>
    <t>需求日期</t>
  </si>
  <si>
    <t>是否虚拟件</t>
  </si>
  <si>
    <t>工序编码</t>
  </si>
  <si>
    <t>工作中心</t>
  </si>
  <si>
    <t>设备组编码</t>
  </si>
  <si>
    <t>台钻钻孔</t>
  </si>
  <si>
    <t>喷塑</t>
  </si>
  <si>
    <t>车床1道、车床2道组合</t>
  </si>
  <si>
    <t>车床1道</t>
  </si>
  <si>
    <t>车床1道、专机1道组合</t>
  </si>
  <si>
    <t>加工中心1道</t>
  </si>
  <si>
    <t>台钻钻孔1</t>
  </si>
  <si>
    <t>台钻钻孔2</t>
  </si>
  <si>
    <t>砂光</t>
  </si>
  <si>
    <t>毛刺</t>
  </si>
  <si>
    <t>处理</t>
  </si>
  <si>
    <t>整形</t>
  </si>
  <si>
    <t>加工中心2道</t>
  </si>
  <si>
    <t>加工中心3道</t>
  </si>
  <si>
    <t>铣床1道、2道组合</t>
  </si>
  <si>
    <t>钻攻专机1道</t>
  </si>
  <si>
    <t>铣床1道、加工中心1道、专机1道组合</t>
  </si>
  <si>
    <t>80287498</t>
  </si>
  <si>
    <t>GDLY-0118</t>
  </si>
  <si>
    <t>激光打标1道</t>
  </si>
  <si>
    <t>车床1道、车床2道、专机1道组合</t>
  </si>
  <si>
    <t>印字1道</t>
  </si>
  <si>
    <t>清洗</t>
  </si>
  <si>
    <t>80287501</t>
  </si>
  <si>
    <t>80287502</t>
  </si>
  <si>
    <t>GDLY-0094</t>
  </si>
  <si>
    <t>印字1道、2道组合</t>
  </si>
  <si>
    <t>80287503</t>
  </si>
  <si>
    <t>80287504</t>
  </si>
  <si>
    <t>钻攻专机1道、2道组合</t>
  </si>
  <si>
    <t>专机1道</t>
  </si>
  <si>
    <t>专机1道、2道、3道、台钻1道组合</t>
  </si>
  <si>
    <t>专机1道、2道组合</t>
  </si>
  <si>
    <t>车床1道、2道、专机1道、台钻1道、2道组合</t>
  </si>
  <si>
    <t>专机1道、2道、台钻1道组合</t>
  </si>
  <si>
    <t>四轴加工中心1道</t>
  </si>
  <si>
    <t>砂带机1道、铣床1道组合</t>
  </si>
  <si>
    <t>压铸</t>
  </si>
  <si>
    <t>滚排气</t>
  </si>
  <si>
    <t>钻攻中心</t>
  </si>
  <si>
    <t>毛刺（钻攻中心）</t>
  </si>
  <si>
    <t>处理（钻攻中心）</t>
  </si>
  <si>
    <t>滚抛</t>
  </si>
  <si>
    <t>抛光</t>
  </si>
  <si>
    <t>返回面板</t>
  </si>
  <si>
    <t>报工单号</t>
  </si>
  <si>
    <t>完成数量
良品</t>
  </si>
  <si>
    <t>完成日期</t>
  </si>
  <si>
    <t>BG2019120001</t>
  </si>
  <si>
    <t>CUX-0757</t>
  </si>
  <si>
    <t>切管</t>
  </si>
  <si>
    <t>BG2019120002</t>
  </si>
  <si>
    <t>车平面一</t>
  </si>
  <si>
    <t>机台</t>
  </si>
  <si>
    <t>数量</t>
  </si>
  <si>
    <t>预留7</t>
  </si>
  <si>
    <t>预留8</t>
  </si>
  <si>
    <t>完工数
良品</t>
  </si>
  <si>
    <t>订单</t>
  </si>
  <si>
    <t>JOB</t>
  </si>
  <si>
    <t>OP</t>
  </si>
  <si>
    <t>Activ</t>
  </si>
  <si>
    <t>Reported</t>
  </si>
  <si>
    <t>ExternalId</t>
  </si>
  <si>
    <t>LineNumber</t>
  </si>
  <si>
    <t>RequiredAvailableDate</t>
  </si>
  <si>
    <t>QtyOrdered</t>
  </si>
  <si>
    <t>UseInventory</t>
  </si>
  <si>
    <t>RemainingQty</t>
  </si>
  <si>
    <t>JobId</t>
  </si>
  <si>
    <t>BOM
RequiredQty</t>
  </si>
  <si>
    <t>TotalOutputQty</t>
  </si>
  <si>
    <t>OperationId</t>
  </si>
  <si>
    <t>ActivityId</t>
  </si>
  <si>
    <t>ProductionStatus</t>
  </si>
  <si>
    <t>CycleHrs</t>
  </si>
  <si>
    <t>QtyPerCycle</t>
  </si>
  <si>
    <t>ScheduledRunHours</t>
  </si>
  <si>
    <t>前置h</t>
  </si>
  <si>
    <t>后置h</t>
  </si>
  <si>
    <t>ScheduledStartDate</t>
  </si>
  <si>
    <t>作业str</t>
  </si>
  <si>
    <t>作业end</t>
  </si>
  <si>
    <t>报工完成数量</t>
  </si>
  <si>
    <t>ReportedEndOfRunDate</t>
  </si>
  <si>
    <t>ScheduledEndOfSetupDate</t>
  </si>
  <si>
    <t>Item
Group</t>
  </si>
  <si>
    <t>Source</t>
  </si>
  <si>
    <t>最小水位</t>
  </si>
  <si>
    <t>最大水位</t>
  </si>
  <si>
    <t>分类</t>
  </si>
  <si>
    <t>期初</t>
  </si>
  <si>
    <t>日期</t>
  </si>
  <si>
    <t>该日期时点库存量</t>
  </si>
  <si>
    <t>目标单位</t>
  </si>
  <si>
    <t>相关生产计划</t>
  </si>
  <si>
    <t>sheet</t>
  </si>
  <si>
    <t>英文名称</t>
  </si>
  <si>
    <t>中文名称</t>
  </si>
  <si>
    <t>是否映射到APS</t>
  </si>
  <si>
    <t>超链接</t>
  </si>
  <si>
    <t>Plant</t>
  </si>
  <si>
    <t>Y</t>
  </si>
  <si>
    <t>点击</t>
  </si>
  <si>
    <t>Department</t>
  </si>
  <si>
    <t>部门</t>
  </si>
  <si>
    <t>Capability</t>
  </si>
  <si>
    <t>产能</t>
  </si>
  <si>
    <t>Resource</t>
  </si>
  <si>
    <t>资源</t>
  </si>
  <si>
    <t>capabilityassignment</t>
  </si>
  <si>
    <t>资源和产能对应表</t>
  </si>
  <si>
    <t>ResourceConnector</t>
  </si>
  <si>
    <t>资源链接表</t>
  </si>
  <si>
    <t>CapacityInterval</t>
  </si>
  <si>
    <t>班次</t>
  </si>
  <si>
    <t>CapacityIntervalResource</t>
  </si>
  <si>
    <t>班次资源关系</t>
  </si>
  <si>
    <t>ProductRules</t>
  </si>
  <si>
    <t>产品规则</t>
  </si>
  <si>
    <t>晚于产品item后映射</t>
  </si>
  <si>
    <t>item</t>
  </si>
  <si>
    <t>物料</t>
  </si>
  <si>
    <t>Warehouse</t>
  </si>
  <si>
    <t>仓库</t>
  </si>
  <si>
    <t>Plantwarehouse</t>
  </si>
  <si>
    <t>工厂仓库</t>
  </si>
  <si>
    <t>Inventory</t>
  </si>
  <si>
    <t>库存</t>
  </si>
  <si>
    <t>Lots</t>
  </si>
  <si>
    <t>批次库存</t>
  </si>
  <si>
    <t>SalesOrder</t>
  </si>
  <si>
    <t>订单表头</t>
  </si>
  <si>
    <t>SalesOrderLine</t>
  </si>
  <si>
    <t>订单表头line</t>
  </si>
  <si>
    <t>SalesOrderLineDistribution</t>
  </si>
  <si>
    <t>订单表身</t>
  </si>
  <si>
    <t>Forecast</t>
  </si>
  <si>
    <t>预测表头</t>
  </si>
  <si>
    <t>ForecastShipments</t>
  </si>
  <si>
    <t>预测表身</t>
  </si>
  <si>
    <t>PurchasesToStock</t>
  </si>
  <si>
    <t>采购入库</t>
  </si>
  <si>
    <t>TransferOrder</t>
  </si>
  <si>
    <t>调拨表头</t>
  </si>
  <si>
    <t>TransferOrderDistribution</t>
  </si>
  <si>
    <t>调拨表身</t>
  </si>
  <si>
    <t>Job</t>
  </si>
  <si>
    <t>JOB工作任务</t>
  </si>
  <si>
    <t>超级BOM-表头</t>
  </si>
  <si>
    <t>ManufacturingOrder</t>
  </si>
  <si>
    <t>MO制造订单</t>
  </si>
  <si>
    <t>ResourceOperation</t>
  </si>
  <si>
    <t>OP工序作业</t>
  </si>
  <si>
    <t>InternalActivity</t>
  </si>
  <si>
    <t>报工</t>
  </si>
  <si>
    <t>ResourceRequirement</t>
  </si>
  <si>
    <t>资源需求</t>
  </si>
  <si>
    <t>超级BOM-资源</t>
  </si>
  <si>
    <t>RequiredCapability</t>
  </si>
  <si>
    <t>产能需求</t>
  </si>
  <si>
    <t>超级BOM-产能</t>
  </si>
  <si>
    <t>Material</t>
  </si>
  <si>
    <t>物料需求</t>
  </si>
  <si>
    <t>超级BOM-材料</t>
  </si>
  <si>
    <t>Product</t>
  </si>
  <si>
    <t>成品表</t>
  </si>
  <si>
    <t>超级BOM-产出</t>
  </si>
  <si>
    <t>OpAttribute</t>
  </si>
  <si>
    <t>OP属性</t>
  </si>
  <si>
    <t>超级BOM-调机</t>
  </si>
  <si>
    <t>AlternatePath</t>
  </si>
  <si>
    <t>工艺路线</t>
  </si>
  <si>
    <t>超级BOM-制程</t>
  </si>
  <si>
    <t>AlternatePathNode</t>
  </si>
  <si>
    <t>工艺路线节点</t>
  </si>
  <si>
    <t>SuccessorMO</t>
  </si>
  <si>
    <t>后续任务</t>
  </si>
  <si>
    <t>Name</t>
  </si>
  <si>
    <t>BottleneckThreshold</t>
  </si>
  <si>
    <t>DailyOperatingExpense</t>
  </si>
  <si>
    <t>Description</t>
  </si>
  <si>
    <t>HeavyLoadThreshold</t>
  </si>
  <si>
    <t>InvestedCapital</t>
  </si>
  <si>
    <t>Notes</t>
  </si>
  <si>
    <t>Sort</t>
  </si>
  <si>
    <t>StableSpanHrs</t>
  </si>
  <si>
    <t>LLL</t>
  </si>
  <si>
    <t>南通鼎鑫</t>
  </si>
  <si>
    <t>varchar(30)</t>
  </si>
  <si>
    <t>PlantExternalId</t>
  </si>
  <si>
    <t>DepartmentFrozenSpanHrs</t>
  </si>
  <si>
    <t>UseDepartmentFrozenSpan</t>
  </si>
  <si>
    <t>冲压车间</t>
  </si>
  <si>
    <t>SE-3037落料(手工)</t>
  </si>
  <si>
    <t>DepartmentExternalId</t>
  </si>
  <si>
    <t>WorkcenterExternalId</t>
  </si>
  <si>
    <t>Workcenter</t>
  </si>
  <si>
    <t>ResourceType</t>
  </si>
  <si>
    <t>SetupIncluded</t>
  </si>
  <si>
    <t>CapacityType</t>
  </si>
  <si>
    <t>BatchType</t>
  </si>
  <si>
    <t>UseOperationSetupTime</t>
  </si>
  <si>
    <t>TransferHrs</t>
  </si>
  <si>
    <t>StandardHourlyCost</t>
  </si>
  <si>
    <t>OvertimeHourlyCost</t>
  </si>
  <si>
    <t>Stage</t>
  </si>
  <si>
    <t>ShowOnlyInDepartment</t>
  </si>
  <si>
    <t>SetupHrs</t>
  </si>
  <si>
    <t>SetupEfficiencyMultiplier</t>
  </si>
  <si>
    <t>Sequential</t>
  </si>
  <si>
    <t>ScheduledTransferSpanAlgorithm</t>
  </si>
  <si>
    <t>ScheduledSetupSpanAlgorithm</t>
  </si>
  <si>
    <t>ScheduledRunSpanAlgorithm</t>
  </si>
  <si>
    <t>SameSetupHeadstartMultiplier</t>
  </si>
  <si>
    <t>Role</t>
  </si>
  <si>
    <t>ProcessingStatus</t>
  </si>
  <si>
    <t>Overlap</t>
  </si>
  <si>
    <t>OmitSetupOnFirstActivityInShift</t>
  </si>
  <si>
    <t>OmitSetupOnFirstActivity</t>
  </si>
  <si>
    <t>NumberOfResources</t>
  </si>
  <si>
    <t>NormalDispatcherName</t>
  </si>
  <si>
    <t>NoDefaultRecurringCapacityInterval</t>
  </si>
  <si>
    <t>MinQtyPerCycle</t>
  </si>
  <si>
    <t>MinQty</t>
  </si>
  <si>
    <t>MinNbrOfPeople</t>
  </si>
  <si>
    <t>MaxSameSetupHrs</t>
  </si>
  <si>
    <t>MaxQtyPerCycle</t>
  </si>
  <si>
    <t>MaxQty</t>
  </si>
  <si>
    <t>ManualAssignmentOnly</t>
  </si>
  <si>
    <t>IsTank</t>
  </si>
  <si>
    <t>ImageFileName</t>
  </si>
  <si>
    <t>HeadStartHrs</t>
  </si>
  <si>
    <t>GanttRowHeightFactor</t>
  </si>
  <si>
    <t>ExperimentalDispatcherName</t>
  </si>
  <si>
    <t>ExcludeFromReports</t>
  </si>
  <si>
    <t>ExcludeFromGantts</t>
  </si>
  <si>
    <t>ExcludeFromCapacityPlan</t>
  </si>
  <si>
    <t>DurationDependsOnCapacity</t>
  </si>
  <si>
    <t>Drum</t>
  </si>
  <si>
    <t>DiscontinueSameCellScheduling</t>
  </si>
  <si>
    <t>DisallowDragAndDrops</t>
  </si>
  <si>
    <t>CycleEfficiencyMultiplier</t>
  </si>
  <si>
    <t>CurrentSetupNumber</t>
  </si>
  <si>
    <t>CurrentSetupCode</t>
  </si>
  <si>
    <t>CurrentProductSetup</t>
  </si>
  <si>
    <t>ConsecutiveSetupTimes</t>
  </si>
  <si>
    <t>CompatibilityGroup</t>
  </si>
  <si>
    <t>BufferSpanHrs</t>
  </si>
  <si>
    <t>BatchVolume</t>
  </si>
  <si>
    <t>AutoSplitHrs</t>
  </si>
  <si>
    <t>AutoJoinHrs</t>
  </si>
  <si>
    <t>Active</t>
  </si>
  <si>
    <t>A001冲床</t>
  </si>
  <si>
    <t>冲床400T机组</t>
  </si>
  <si>
    <t>Machine</t>
  </si>
  <si>
    <t>UseOperationAttributes</t>
  </si>
  <si>
    <t>SingleTasking</t>
  </si>
  <si>
    <t>Int</t>
  </si>
  <si>
    <t>ResourceExternalId</t>
  </si>
  <si>
    <t>CapabilityExternalId</t>
  </si>
  <si>
    <t>A005冲床</t>
  </si>
  <si>
    <t>SE-3037精冲</t>
  </si>
  <si>
    <t>ResourcePlantExternalId</t>
  </si>
  <si>
    <t>ResourceDepartmentExternalId</t>
  </si>
  <si>
    <t>DownstreamResourcePlantExternalId</t>
  </si>
  <si>
    <t>DownstreamResourceDepartmentExternalId</t>
  </si>
  <si>
    <t>DownstreamResourceExternalId</t>
  </si>
  <si>
    <t>FixedTransitHrs</t>
  </si>
  <si>
    <t>IntervalType</t>
  </si>
  <si>
    <t>StartDateTime</t>
  </si>
  <si>
    <t>EndDateTime</t>
  </si>
  <si>
    <t>NbrOfPeople</t>
  </si>
  <si>
    <t>2019/12/1|10h</t>
  </si>
  <si>
    <t>DeptExternalId</t>
  </si>
  <si>
    <t>CapacityIntervalExternalId</t>
  </si>
  <si>
    <t>ProductItemExternalId</t>
  </si>
  <si>
    <t>OperationName</t>
  </si>
  <si>
    <t>PlanningScrapPercent</t>
  </si>
  <si>
    <t>PostProcessingHrs</t>
  </si>
  <si>
    <t>UseCycleHrs</t>
  </si>
  <si>
    <t>UseHeadStartSpan</t>
  </si>
  <si>
    <t>UsePlanningScrapPercent</t>
  </si>
  <si>
    <t>UsePostProcessingHrs</t>
  </si>
  <si>
    <t>UseQtyPerCycle</t>
  </si>
  <si>
    <t>UseSetupHrs</t>
  </si>
  <si>
    <t>SE-3037</t>
  </si>
  <si>
    <t>精冲</t>
  </si>
  <si>
    <t>ItemType</t>
  </si>
  <si>
    <t>BatchSize</t>
  </si>
  <si>
    <t>BatchWindowHrs</t>
  </si>
  <si>
    <t>Cost</t>
  </si>
  <si>
    <t>DefaultLeadTimeDays</t>
  </si>
  <si>
    <t>ItemGroup</t>
  </si>
  <si>
    <t>JobAutoSplitQty</t>
  </si>
  <si>
    <t>LotUsability</t>
  </si>
  <si>
    <t>MaxNbrBatches</t>
  </si>
  <si>
    <t>MinNbrBatches</t>
  </si>
  <si>
    <t>MinOrderQty</t>
  </si>
  <si>
    <t>MinOrderQtyRoundupLimit</t>
  </si>
  <si>
    <t>PlanInventory</t>
  </si>
  <si>
    <t>RollupAttributesToParent</t>
  </si>
  <si>
    <t>ShelfLifeHrs</t>
  </si>
  <si>
    <t>TransferQty</t>
  </si>
  <si>
    <t>Manufactured</t>
  </si>
  <si>
    <t>FinishedGood</t>
  </si>
  <si>
    <t>AnnualPercentageRate</t>
  </si>
  <si>
    <t>NbrOfDocks</t>
  </si>
  <si>
    <t>StorageCapacity</t>
  </si>
  <si>
    <t>TankWarehouse</t>
  </si>
  <si>
    <t>成品库</t>
  </si>
  <si>
    <t>WarehouseExternalId</t>
  </si>
  <si>
    <t>ItemExternalId</t>
  </si>
  <si>
    <t>OnHandQty</t>
  </si>
  <si>
    <t>AutoGenerateForecasts</t>
  </si>
  <si>
    <t>BufferStock</t>
  </si>
  <si>
    <t>DbrReceivingBufferDays</t>
  </si>
  <si>
    <t>DbrShippingBufferDays</t>
  </si>
  <si>
    <t>ForecastConsumption</t>
  </si>
  <si>
    <t>ForecastInterval</t>
  </si>
  <si>
    <t>LeadTimeDays</t>
  </si>
  <si>
    <t>MaxInventory</t>
  </si>
  <si>
    <t>MrpExcessQuantityAllocation</t>
  </si>
  <si>
    <t>MrpProcessing</t>
  </si>
  <si>
    <t>NumberOfIntervalsToForecast</t>
  </si>
  <si>
    <t>PlannerExternalId</t>
  </si>
  <si>
    <t>SafetyStock</t>
  </si>
  <si>
    <t>SafetyStockWarningLevel</t>
  </si>
  <si>
    <t>SafetyStockJobPriority</t>
  </si>
  <si>
    <t>TemplateJobExternalId</t>
  </si>
  <si>
    <t>GenerateJobs</t>
  </si>
  <si>
    <t>Qty</t>
  </si>
  <si>
    <t>Code</t>
  </si>
  <si>
    <t>LotProductionDate</t>
  </si>
  <si>
    <t>WearAmount</t>
  </si>
  <si>
    <t>Customer</t>
  </si>
  <si>
    <t>SalesPerson</t>
  </si>
  <si>
    <t>CancelAtExpirationDate</t>
  </si>
  <si>
    <t>Cancelled</t>
  </si>
  <si>
    <t>Estimate</t>
  </si>
  <si>
    <t>ExpirationDate</t>
  </si>
  <si>
    <t>Planner</t>
  </si>
  <si>
    <t>Project</t>
  </si>
  <si>
    <t>SalesAmount</t>
  </si>
  <si>
    <t>SalesOffice</t>
  </si>
  <si>
    <t>SO2019120001</t>
  </si>
  <si>
    <t>SalesOrderExternalId</t>
  </si>
  <si>
    <t>UnitPrice</t>
  </si>
  <si>
    <t>MustSupplyFromWarehouseExternalId</t>
  </si>
  <si>
    <t>AllowedLotCodes</t>
  </si>
  <si>
    <t>AllowPartialAllocations</t>
  </si>
  <si>
    <t>Closed</t>
  </si>
  <si>
    <t>Hold</t>
  </si>
  <si>
    <t>HoldReason</t>
  </si>
  <si>
    <t>MaximumLatenessDays</t>
  </si>
  <si>
    <t>MinAllocationQty</t>
  </si>
  <si>
    <t>Priority</t>
  </si>
  <si>
    <t>QtyShipped</t>
  </si>
  <si>
    <t>SalesRegion</t>
  </si>
  <si>
    <t>ShipToZone</t>
  </si>
  <si>
    <t>StockShortageRule</t>
  </si>
  <si>
    <t>ForecastVersion</t>
  </si>
  <si>
    <t>SO2019120002</t>
  </si>
  <si>
    <t>V1</t>
  </si>
  <si>
    <t>ForecastExternalId</t>
  </si>
  <si>
    <t>RequiredDate</t>
  </si>
  <si>
    <t>RequiredQty</t>
  </si>
  <si>
    <t>ScheduledReceiptDate</t>
  </si>
  <si>
    <t>BuyerExternalId</t>
  </si>
  <si>
    <t>Firm</t>
  </si>
  <si>
    <t>LotCode</t>
  </si>
  <si>
    <t>QtyReceived</t>
  </si>
  <si>
    <t>UnloadHrs</t>
  </si>
  <si>
    <t>VendorExternalId</t>
  </si>
  <si>
    <t>原料库</t>
  </si>
  <si>
    <t>SE-2594-原料</t>
  </si>
  <si>
    <t>PO2019120001</t>
  </si>
  <si>
    <t>TransferOrderExternalId</t>
  </si>
  <si>
    <t>ExternalID</t>
  </si>
  <si>
    <t>FromWarehouseExternalId</t>
  </si>
  <si>
    <t>ToWarehouseExternalId</t>
  </si>
  <si>
    <t>ScheduledReceiveDate</t>
  </si>
  <si>
    <t>ScheduledShipDate</t>
  </si>
  <si>
    <t>OrderNumber</t>
  </si>
  <si>
    <t>Commitment</t>
  </si>
  <si>
    <t>NeedDateTime</t>
  </si>
  <si>
    <t>Classification</t>
  </si>
  <si>
    <t>HoldUntilDate</t>
  </si>
  <si>
    <t>Hot</t>
  </si>
  <si>
    <t>HotReason</t>
  </si>
  <si>
    <t>AgentAlert</t>
  </si>
  <si>
    <t>AgentEmail</t>
  </si>
  <si>
    <t>AlmostLateDays</t>
  </si>
  <si>
    <t>CanSpanPlants</t>
  </si>
  <si>
    <t>ColorCode</t>
  </si>
  <si>
    <t>ColorCodeAlpha</t>
  </si>
  <si>
    <t>ColorCodeBlue</t>
  </si>
  <si>
    <t>ColorCodeGreen</t>
  </si>
  <si>
    <t>ColorCodeRed</t>
  </si>
  <si>
    <t>CustomerAlert</t>
  </si>
  <si>
    <t>CustomerEmail</t>
  </si>
  <si>
    <t>CustomerExternalId</t>
  </si>
  <si>
    <t>Destination</t>
  </si>
  <si>
    <t>DoNotDelete</t>
  </si>
  <si>
    <t>DoNotSchedule</t>
  </si>
  <si>
    <t>Importance</t>
  </si>
  <si>
    <t>Invoiced</t>
  </si>
  <si>
    <t>LatePenaltyCost</t>
  </si>
  <si>
    <t>MarkForDeletion</t>
  </si>
  <si>
    <t>MaxEarlyDeliveryDays</t>
  </si>
  <si>
    <t>OldExternalId</t>
  </si>
  <si>
    <t>Printed</t>
  </si>
  <si>
    <t>Revenue</t>
  </si>
  <si>
    <t>Reviewed</t>
  </si>
  <si>
    <t>Shipped</t>
  </si>
  <si>
    <t>ShippingCost</t>
  </si>
  <si>
    <t>Template</t>
  </si>
  <si>
    <t>TravelerReport</t>
  </si>
  <si>
    <t>Type</t>
  </si>
  <si>
    <t>varchar(100)</t>
  </si>
  <si>
    <t>JobExternalId</t>
  </si>
  <si>
    <t>ProductName</t>
  </si>
  <si>
    <t>NeedDate</t>
  </si>
  <si>
    <t>AlternatePathSelection</t>
  </si>
  <si>
    <t>AutoJoinGroup</t>
  </si>
  <si>
    <t>BatchDefinitionName</t>
  </si>
  <si>
    <t>BatchGroupName</t>
  </si>
  <si>
    <t>CopyRoutingFromTemplate</t>
  </si>
  <si>
    <t>DBRShippingBufferOverrideDays</t>
  </si>
  <si>
    <t>DefaultPathExternalId</t>
  </si>
  <si>
    <t>ExpectedFinishQty</t>
  </si>
  <si>
    <t>Family</t>
  </si>
  <si>
    <t>IsReleased</t>
  </si>
  <si>
    <t>LockedPlantExternalId</t>
  </si>
  <si>
    <t>LockToCurrentAlternatePath</t>
  </si>
  <si>
    <t>MoNeedDate</t>
  </si>
  <si>
    <t>PreserveRequiredQty</t>
  </si>
  <si>
    <t>ProductColor</t>
  </si>
  <si>
    <t>ProductColorAlpha</t>
  </si>
  <si>
    <t>ProductColorBlue</t>
  </si>
  <si>
    <t>ProductColorGreen</t>
  </si>
  <si>
    <t>ProductColorRed</t>
  </si>
  <si>
    <t>ProductDescription</t>
  </si>
  <si>
    <t>ReleaseDateTime</t>
  </si>
  <si>
    <t>SplitUpdateMode</t>
  </si>
  <si>
    <t>UOM</t>
  </si>
  <si>
    <t>MoExternalId</t>
  </si>
  <si>
    <t>StandardSetupHrs</t>
  </si>
  <si>
    <t>OverlapTransferQty</t>
  </si>
  <si>
    <t>MinAutoSplitQty</t>
  </si>
  <si>
    <t>AutoSplit</t>
  </si>
  <si>
    <t>BatchCode</t>
  </si>
  <si>
    <t>AutoCreatedCapabilityExternalId</t>
  </si>
  <si>
    <t>AutoCreateRequirements</t>
  </si>
  <si>
    <t>AutoFinish</t>
  </si>
  <si>
    <t>AutoReportProgress</t>
  </si>
  <si>
    <t>CanPause</t>
  </si>
  <si>
    <t>CanResize</t>
  </si>
  <si>
    <t>CanSubcontract</t>
  </si>
  <si>
    <t>CarryingCost</t>
  </si>
  <si>
    <t>CommitEndDate</t>
  </si>
  <si>
    <t>CommitStartDate</t>
  </si>
  <si>
    <t>CompatibilityCode</t>
  </si>
  <si>
    <t>ConstraintType</t>
  </si>
  <si>
    <t>CycleSpanManualUpdateOnly</t>
  </si>
  <si>
    <t>DeductScrapFromRequired</t>
  </si>
  <si>
    <t>HoldUntilDateTime</t>
  </si>
  <si>
    <t>IsRework</t>
  </si>
  <si>
    <t>JITStartDateBufferDays</t>
  </si>
  <si>
    <t>KeepSuccessorsTimeLimitHrs</t>
  </si>
  <si>
    <t>MaterialPostProcessingHrs</t>
  </si>
  <si>
    <t>MaterialPostProcessingManualUpdateOnly</t>
  </si>
  <si>
    <t>MaterialsManualUpdateOnly</t>
  </si>
  <si>
    <t>Omitted</t>
  </si>
  <si>
    <t>OnHold</t>
  </si>
  <si>
    <t>OperationScheduledCustomizer</t>
  </si>
  <si>
    <t>OperationSequence</t>
  </si>
  <si>
    <t>OutputName</t>
  </si>
  <si>
    <t>PlannedScrapQty</t>
  </si>
  <si>
    <t>PostProcessManualUpdateOnly</t>
  </si>
  <si>
    <t>ProductsManualUpdateOnly</t>
  </si>
  <si>
    <t>QtyPerCycleManualUpdateOnly</t>
  </si>
  <si>
    <t>RequiredFinishQty</t>
  </si>
  <si>
    <t>ResourceRequirementsManualUpdateOnly</t>
  </si>
  <si>
    <t>ScrapPercentManualUpdateOnly</t>
  </si>
  <si>
    <t>SetupCode</t>
  </si>
  <si>
    <t>SetupColor</t>
  </si>
  <si>
    <t>SetupColorAlpha</t>
  </si>
  <si>
    <t>SetupColorBlue</t>
  </si>
  <si>
    <t>SetupColorGreen</t>
  </si>
  <si>
    <t>SetupColorRed</t>
  </si>
  <si>
    <t>SetupNumber</t>
  </si>
  <si>
    <t>SetupTimeManualUpdateOnly</t>
  </si>
  <si>
    <t>StandardRunHrs</t>
  </si>
  <si>
    <t>SuccessorProcessing</t>
  </si>
  <si>
    <t>TankPostProcessingHrs</t>
  </si>
  <si>
    <t>TankPostProcessingManualUpdateOnly</t>
  </si>
  <si>
    <t>TimeBasedReporting</t>
  </si>
  <si>
    <t>TimeCustomizer</t>
  </si>
  <si>
    <t>UseCompatibilityCode</t>
  </si>
  <si>
    <t>UseExpectedFinishQty</t>
  </si>
  <si>
    <t>WholeNumberSplits</t>
  </si>
  <si>
    <t>OpExternalId</t>
  </si>
  <si>
    <t>Anchor</t>
  </si>
  <si>
    <t>AnchorStartDate</t>
  </si>
  <si>
    <t>Comments</t>
  </si>
  <si>
    <t>Comments2</t>
  </si>
  <si>
    <t>Paused</t>
  </si>
  <si>
    <t>PeopleUsage</t>
  </si>
  <si>
    <t>ReportedFinishDate</t>
  </si>
  <si>
    <t>ReportedGoodQty</t>
  </si>
  <si>
    <t>ReportedPostProcessingHrs</t>
  </si>
  <si>
    <t>ReportedRunHrs</t>
  </si>
  <si>
    <t>ReportedScrapQty</t>
  </si>
  <si>
    <t>ReportedSetupHrs</t>
  </si>
  <si>
    <t>ReportedStartDate</t>
  </si>
  <si>
    <t>ReportedStartOfProcessingDate</t>
  </si>
  <si>
    <t>ScheduledPostProcessingZeroLength</t>
  </si>
  <si>
    <t>ScheduledRunZeroLength</t>
  </si>
  <si>
    <t>ScheduledSetupZeroLength</t>
  </si>
  <si>
    <t>TankPostProcessingHrsManualUpdateOnly</t>
  </si>
  <si>
    <t>NumberOfResourcesRequired</t>
  </si>
  <si>
    <t>AttentionPercent</t>
  </si>
  <si>
    <t>BlockFillImageFile</t>
  </si>
  <si>
    <t>BlockFillPattern</t>
  </si>
  <si>
    <t>BlockFillType</t>
  </si>
  <si>
    <t>CopyMaterialsToCapabilities</t>
  </si>
  <si>
    <t>DefaultResourceDepartmentExternalId</t>
  </si>
  <si>
    <t>DefaultResourceExternalId</t>
  </si>
  <si>
    <t>DefaultResourceJITLimitHrs</t>
  </si>
  <si>
    <t>DefaultResourcePlantExternalId</t>
  </si>
  <si>
    <t>PrimaryRequirement</t>
  </si>
  <si>
    <t>UsageEnd</t>
  </si>
  <si>
    <t>UsageStart</t>
  </si>
  <si>
    <t>UseDefaultResourceJITLimit</t>
  </si>
  <si>
    <t>ResourceRequirementExternalId</t>
  </si>
  <si>
    <t>AllocationRule</t>
  </si>
  <si>
    <t>AllowPartialSupply</t>
  </si>
  <si>
    <t>Available</t>
  </si>
  <si>
    <t>AvailableDateTime</t>
  </si>
  <si>
    <t>FixedQty</t>
  </si>
  <si>
    <t>IssuedQty</t>
  </si>
  <si>
    <t>LeadTimeHrs</t>
  </si>
  <si>
    <t>MaterialDescription</t>
  </si>
  <si>
    <t>MaterialName</t>
  </si>
  <si>
    <t>MaxEligibleWearAmount</t>
  </si>
  <si>
    <t>MinRemainingShelfLifeHrs</t>
  </si>
  <si>
    <t>MultipleWarehouseSupplyAllowed</t>
  </si>
  <si>
    <t>ProdutRelease</t>
  </si>
  <si>
    <t>RequirementType</t>
  </si>
  <si>
    <t>TankStorageReleaseTiming</t>
  </si>
  <si>
    <t>TotalCost</t>
  </si>
  <si>
    <t>TotalRequiredQty</t>
  </si>
  <si>
    <t>UsabilityRequirement</t>
  </si>
  <si>
    <t>UseOverlapActivities</t>
  </si>
  <si>
    <t>UseOverlapPurchases</t>
  </si>
  <si>
    <t>StoreInTank</t>
  </si>
  <si>
    <t>InventoryAvailableTiming</t>
  </si>
  <si>
    <t>MaterialRequirement</t>
  </si>
  <si>
    <t>NbrOfUsagesToBeAdded</t>
  </si>
  <si>
    <t>Predecessor</t>
  </si>
  <si>
    <t>SetWarehouseDuringMRP</t>
  </si>
  <si>
    <t>半成品库</t>
  </si>
  <si>
    <t>Number</t>
  </si>
  <si>
    <t>SetupCost</t>
  </si>
  <si>
    <t>ConsecutiveSetup</t>
  </si>
  <si>
    <t>IncurSetupWhen</t>
  </si>
  <si>
    <t>ManualUpdateOnly</t>
  </si>
  <si>
    <t>ShowInGantt</t>
  </si>
  <si>
    <t>AutoBuildLinearPath</t>
  </si>
  <si>
    <t>AutoUse</t>
  </si>
  <si>
    <t>AutoUseReleaseOffsetDays</t>
  </si>
  <si>
    <t>Preference</t>
  </si>
  <si>
    <t>RegularRelease</t>
  </si>
  <si>
    <t>PathExternalId</t>
  </si>
  <si>
    <t>PredecessorOperationExternalId</t>
  </si>
  <si>
    <t>SuccessorOperationExternalId</t>
  </si>
  <si>
    <t>AllowManualConnectorViolation</t>
  </si>
  <si>
    <t>AutoFinishPredecessor</t>
  </si>
  <si>
    <t>IgnoreInvalidSuccessorOperationExternalIds</t>
  </si>
  <si>
    <t>MaxDelayHrs</t>
  </si>
  <si>
    <t>OverlapPercentComplete</t>
  </si>
  <si>
    <t>OverlapSetups</t>
  </si>
  <si>
    <t>OverlapTransferHrs</t>
  </si>
  <si>
    <t>OverlapType</t>
  </si>
  <si>
    <t>TransferDuringPredeccessorOnlineTime</t>
  </si>
  <si>
    <t>UsageQtyPerCycle</t>
  </si>
  <si>
    <t>SuccessorJobExternalId</t>
  </si>
  <si>
    <t>SuccessorManufacturingOrderExternalId</t>
  </si>
  <si>
    <t>SuccessorPathExternalId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</si>
</sst>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.00_ "/>
    <numFmt numFmtId="178" formatCode="m/d;@"/>
    <numFmt numFmtId="179" formatCode="0.0%"/>
    <numFmt numFmtId="180" formatCode="0.0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rgb="FF0000FF"/>
      <name val="微软雅黑"/>
      <charset val="134"/>
    </font>
    <font>
      <sz val="10"/>
      <color theme="0"/>
      <name val="微软雅黑"/>
      <charset val="134"/>
    </font>
    <font>
      <sz val="9"/>
      <color theme="1"/>
      <name val="微软雅黑"/>
      <charset val="134"/>
    </font>
    <font>
      <sz val="10"/>
      <color rgb="FFFFFF00"/>
      <name val="微软雅黑"/>
      <charset val="134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color rgb="FF00B050"/>
      <name val="微软雅黑"/>
      <charset val="134"/>
    </font>
    <font>
      <sz val="10.5"/>
      <color rgb="FF666666"/>
      <name val="Helvetica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FFFF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name val="宋体"/>
      <charset val="134"/>
    </font>
    <font>
      <sz val="15"/>
      <color indexed="8"/>
      <name val="宋体"/>
      <charset val="134"/>
    </font>
    <font>
      <sz val="11"/>
      <name val="ＭＳ Ｐゴシック"/>
      <charset val="134"/>
    </font>
    <font>
      <sz val="12"/>
      <name val="宋体"/>
      <charset val="134"/>
    </font>
    <font>
      <sz val="12"/>
      <name val="新細明體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3" borderId="13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4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35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0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176" fontId="36" fillId="0" borderId="0"/>
    <xf numFmtId="176" fontId="0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176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/>
    <xf numFmtId="0" fontId="0" fillId="0" borderId="0"/>
    <xf numFmtId="176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28">
    <xf numFmtId="0" fontId="0" fillId="0" borderId="0" xfId="0"/>
    <xf numFmtId="0" fontId="0" fillId="2" borderId="1" xfId="51" applyFill="1" applyBorder="1">
      <alignment vertical="center"/>
    </xf>
    <xf numFmtId="0" fontId="0" fillId="0" borderId="1" xfId="51" applyBorder="1">
      <alignment vertical="center"/>
    </xf>
    <xf numFmtId="0" fontId="1" fillId="3" borderId="1" xfId="51" applyFont="1" applyFill="1" applyBorder="1">
      <alignment vertical="center"/>
    </xf>
    <xf numFmtId="0" fontId="0" fillId="3" borderId="1" xfId="51" applyFill="1" applyBorder="1">
      <alignment vertical="center"/>
    </xf>
    <xf numFmtId="0" fontId="0" fillId="2" borderId="1" xfId="51" applyFill="1" applyBorder="1" applyAlignment="1">
      <alignment horizontal="left" vertical="center"/>
    </xf>
    <xf numFmtId="0" fontId="0" fillId="0" borderId="1" xfId="51" applyBorder="1" applyAlignment="1">
      <alignment horizontal="left" vertical="center"/>
    </xf>
    <xf numFmtId="0" fontId="1" fillId="3" borderId="1" xfId="51" applyFont="1" applyFill="1" applyBorder="1" applyAlignment="1">
      <alignment horizontal="left" vertical="center"/>
    </xf>
    <xf numFmtId="0" fontId="0" fillId="3" borderId="1" xfId="51" applyFill="1" applyBorder="1" applyAlignment="1">
      <alignment horizontal="left" vertical="center"/>
    </xf>
    <xf numFmtId="49" fontId="0" fillId="0" borderId="1" xfId="51" applyNumberFormat="1" applyBorder="1">
      <alignment vertical="center"/>
    </xf>
    <xf numFmtId="49" fontId="0" fillId="0" borderId="1" xfId="51" applyNumberFormat="1" applyBorder="1" applyAlignment="1">
      <alignment horizontal="left" vertical="center"/>
    </xf>
    <xf numFmtId="49" fontId="1" fillId="3" borderId="1" xfId="51" applyNumberFormat="1" applyFont="1" applyFill="1" applyBorder="1">
      <alignment vertical="center"/>
    </xf>
    <xf numFmtId="49" fontId="1" fillId="3" borderId="1" xfId="51" applyNumberFormat="1" applyFont="1" applyFill="1" applyBorder="1" applyAlignment="1">
      <alignment horizontal="left" vertical="center"/>
    </xf>
    <xf numFmtId="177" fontId="0" fillId="0" borderId="1" xfId="51" applyNumberFormat="1" applyBorder="1">
      <alignment vertical="center"/>
    </xf>
    <xf numFmtId="177" fontId="0" fillId="2" borderId="1" xfId="51" applyNumberFormat="1" applyFill="1" applyBorder="1">
      <alignment vertical="center"/>
    </xf>
    <xf numFmtId="49" fontId="0" fillId="2" borderId="1" xfId="51" applyNumberFormat="1" applyFill="1" applyBorder="1">
      <alignment vertical="center"/>
    </xf>
    <xf numFmtId="49" fontId="0" fillId="3" borderId="1" xfId="51" applyNumberFormat="1" applyFill="1" applyBorder="1">
      <alignment vertical="center"/>
    </xf>
    <xf numFmtId="14" fontId="0" fillId="0" borderId="1" xfId="51" applyNumberFormat="1" applyBorder="1">
      <alignment vertical="center"/>
    </xf>
    <xf numFmtId="0" fontId="0" fillId="4" borderId="1" xfId="51" applyFill="1" applyBorder="1">
      <alignment vertical="center"/>
    </xf>
    <xf numFmtId="22" fontId="0" fillId="0" borderId="1" xfId="51" applyNumberFormat="1" applyBorder="1">
      <alignment vertical="center"/>
    </xf>
    <xf numFmtId="0" fontId="1" fillId="3" borderId="1" xfId="51" applyFont="1" applyFill="1" applyBorder="1" applyAlignment="1">
      <alignment vertical="center" wrapText="1"/>
    </xf>
    <xf numFmtId="0" fontId="0" fillId="2" borderId="1" xfId="51" applyFill="1" applyBorder="1" applyAlignment="1">
      <alignment vertical="center" wrapText="1"/>
    </xf>
    <xf numFmtId="0" fontId="0" fillId="0" borderId="0" xfId="51">
      <alignment vertical="center"/>
    </xf>
    <xf numFmtId="0" fontId="2" fillId="5" borderId="0" xfId="651" applyFont="1" applyFill="1"/>
    <xf numFmtId="0" fontId="0" fillId="3" borderId="0" xfId="651" applyFill="1"/>
    <xf numFmtId="0" fontId="0" fillId="0" borderId="0" xfId="651"/>
    <xf numFmtId="0" fontId="3" fillId="0" borderId="0" xfId="6" applyAlignment="1"/>
    <xf numFmtId="178" fontId="4" fillId="0" borderId="0" xfId="0" applyNumberFormat="1" applyFont="1"/>
    <xf numFmtId="0" fontId="4" fillId="0" borderId="0" xfId="0" applyFont="1"/>
    <xf numFmtId="179" fontId="4" fillId="0" borderId="0" xfId="0" applyNumberFormat="1" applyFont="1"/>
    <xf numFmtId="0" fontId="5" fillId="0" borderId="2" xfId="6" applyNumberFormat="1" applyFont="1" applyBorder="1" applyAlignment="1">
      <alignment horizontal="left" vertical="top" shrinkToFit="1"/>
    </xf>
    <xf numFmtId="0" fontId="6" fillId="5" borderId="3" xfId="0" applyFont="1" applyFill="1" applyBorder="1" applyAlignment="1">
      <alignment horizontal="left" vertical="top" shrinkToFit="1"/>
    </xf>
    <xf numFmtId="0" fontId="6" fillId="5" borderId="0" xfId="51" applyFont="1" applyFill="1" applyAlignment="1">
      <alignment horizontal="left" vertical="top" wrapText="1"/>
    </xf>
    <xf numFmtId="178" fontId="6" fillId="5" borderId="0" xfId="51" applyNumberFormat="1" applyFont="1" applyFill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5" fillId="0" borderId="2" xfId="6" applyNumberFormat="1" applyFont="1" applyBorder="1" applyAlignment="1">
      <alignment horizontal="left" vertical="center" shrinkToFit="1"/>
    </xf>
    <xf numFmtId="14" fontId="6" fillId="5" borderId="3" xfId="0" applyNumberFormat="1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/>
    </xf>
    <xf numFmtId="0" fontId="5" fillId="0" borderId="2" xfId="6" applyFont="1" applyBorder="1" applyAlignment="1">
      <alignment horizontal="left" vertical="center" shrinkToFit="1"/>
    </xf>
    <xf numFmtId="0" fontId="8" fillId="5" borderId="0" xfId="51" applyFont="1" applyFill="1" applyAlignment="1">
      <alignment horizontal="left" vertical="center"/>
    </xf>
    <xf numFmtId="0" fontId="6" fillId="5" borderId="0" xfId="51" applyFont="1" applyFill="1" applyAlignment="1">
      <alignment horizontal="left" vertical="center" wrapText="1"/>
    </xf>
    <xf numFmtId="0" fontId="4" fillId="0" borderId="4" xfId="51" applyFont="1" applyBorder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4" fillId="0" borderId="5" xfId="51" applyFont="1" applyBorder="1" applyAlignment="1">
      <alignment horizontal="left" vertical="center"/>
    </xf>
    <xf numFmtId="0" fontId="8" fillId="5" borderId="0" xfId="51" applyFont="1" applyFill="1" applyAlignment="1">
      <alignment horizontal="left" vertical="center" shrinkToFit="1"/>
    </xf>
    <xf numFmtId="0" fontId="4" fillId="0" borderId="4" xfId="51" applyFont="1" applyBorder="1" applyAlignment="1">
      <alignment horizontal="left" vertical="center" shrinkToFit="1"/>
    </xf>
    <xf numFmtId="0" fontId="4" fillId="0" borderId="0" xfId="51" applyFont="1" applyAlignment="1">
      <alignment horizontal="left" vertical="center" shrinkToFit="1"/>
    </xf>
    <xf numFmtId="0" fontId="4" fillId="0" borderId="5" xfId="51" applyFont="1" applyBorder="1" applyAlignment="1">
      <alignment horizontal="left" vertical="center" shrinkToFit="1"/>
    </xf>
    <xf numFmtId="178" fontId="6" fillId="5" borderId="0" xfId="5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left" vertical="center" wrapText="1"/>
    </xf>
    <xf numFmtId="14" fontId="4" fillId="0" borderId="7" xfId="0" applyNumberFormat="1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5" fillId="0" borderId="0" xfId="6" applyFont="1" applyFill="1" applyAlignment="1">
      <alignment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shrinkToFit="1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14" fontId="4" fillId="0" borderId="2" xfId="0" applyNumberFormat="1" applyFont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 wrapText="1"/>
    </xf>
    <xf numFmtId="180" fontId="4" fillId="0" borderId="2" xfId="0" applyNumberFormat="1" applyFont="1" applyBorder="1" applyAlignment="1">
      <alignment horizontal="left" vertical="center"/>
    </xf>
    <xf numFmtId="0" fontId="4" fillId="0" borderId="0" xfId="51" applyFont="1" applyAlignment="1">
      <alignment horizontal="left" vertical="top"/>
    </xf>
    <xf numFmtId="14" fontId="4" fillId="0" borderId="0" xfId="51" applyNumberFormat="1" applyFont="1" applyAlignment="1">
      <alignment horizontal="left" vertical="top"/>
    </xf>
    <xf numFmtId="0" fontId="5" fillId="0" borderId="2" xfId="6" applyFont="1" applyBorder="1" applyAlignment="1">
      <alignment horizontal="left" vertical="top" shrinkToFit="1"/>
    </xf>
    <xf numFmtId="0" fontId="8" fillId="5" borderId="0" xfId="51" applyFont="1" applyFill="1" applyAlignment="1">
      <alignment horizontal="left" vertical="top"/>
    </xf>
    <xf numFmtId="0" fontId="6" fillId="5" borderId="0" xfId="51" applyFont="1" applyFill="1" applyAlignment="1">
      <alignment horizontal="left" vertical="top"/>
    </xf>
    <xf numFmtId="49" fontId="9" fillId="0" borderId="0" xfId="1088" applyNumberFormat="1" applyFont="1" applyAlignment="1">
      <alignment horizontal="left" vertical="top"/>
    </xf>
    <xf numFmtId="0" fontId="4" fillId="0" borderId="0" xfId="1090" applyFont="1" applyAlignment="1">
      <alignment horizontal="left" vertical="top"/>
    </xf>
    <xf numFmtId="0" fontId="8" fillId="5" borderId="0" xfId="51" applyFont="1" applyFill="1" applyAlignment="1">
      <alignment horizontal="left" vertical="top" wrapText="1"/>
    </xf>
    <xf numFmtId="14" fontId="8" fillId="5" borderId="0" xfId="51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5" borderId="0" xfId="51" applyFont="1" applyFill="1" applyAlignment="1">
      <alignment horizontal="center" vertical="center" wrapText="1"/>
    </xf>
    <xf numFmtId="0" fontId="4" fillId="0" borderId="0" xfId="51" applyFont="1" applyFill="1" applyAlignment="1">
      <alignment horizontal="center" vertical="center"/>
    </xf>
    <xf numFmtId="0" fontId="6" fillId="10" borderId="0" xfId="5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5" borderId="9" xfId="1090" applyFont="1" applyFill="1" applyBorder="1" applyAlignment="1">
      <alignment horizontal="center" vertical="center" wrapText="1"/>
    </xf>
    <xf numFmtId="0" fontId="6" fillId="5" borderId="9" xfId="109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10" fillId="5" borderId="0" xfId="51" applyFont="1" applyFill="1" applyAlignment="1">
      <alignment horizontal="center" vertical="center" wrapText="1"/>
    </xf>
    <xf numFmtId="0" fontId="4" fillId="0" borderId="0" xfId="51" applyFont="1" applyAlignment="1">
      <alignment horizontal="center" vertical="center"/>
    </xf>
    <xf numFmtId="14" fontId="4" fillId="0" borderId="0" xfId="0" applyNumberFormat="1" applyFont="1"/>
    <xf numFmtId="0" fontId="10" fillId="0" borderId="0" xfId="5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6" fillId="0" borderId="0" xfId="5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0" fillId="5" borderId="0" xfId="51" applyFont="1" applyFill="1" applyAlignment="1">
      <alignment horizontal="center" vertical="center"/>
    </xf>
    <xf numFmtId="20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0" borderId="0" xfId="0" applyFont="1"/>
    <xf numFmtId="178" fontId="6" fillId="5" borderId="0" xfId="0" applyNumberFormat="1" applyFont="1" applyFill="1" applyAlignment="1">
      <alignment horizontal="left" vertical="top" wrapText="1"/>
    </xf>
    <xf numFmtId="178" fontId="8" fillId="5" borderId="0" xfId="0" applyNumberFormat="1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13" fillId="0" borderId="0" xfId="51" applyFont="1" applyAlignment="1">
      <alignment horizontal="left"/>
    </xf>
    <xf numFmtId="0" fontId="13" fillId="0" borderId="0" xfId="51" applyFont="1" applyAlignment="1">
      <alignment horizontal="left" vertical="top"/>
    </xf>
    <xf numFmtId="0" fontId="14" fillId="0" borderId="0" xfId="51" applyFont="1" applyAlignment="1">
      <alignment horizontal="left"/>
    </xf>
    <xf numFmtId="0" fontId="15" fillId="5" borderId="0" xfId="51" applyFont="1" applyFill="1" applyAlignment="1">
      <alignment horizontal="left" vertical="top"/>
    </xf>
    <xf numFmtId="0" fontId="2" fillId="5" borderId="0" xfId="51" applyFont="1" applyFill="1" applyAlignment="1">
      <alignment horizontal="left" vertical="top" wrapText="1"/>
    </xf>
    <xf numFmtId="0" fontId="0" fillId="0" borderId="0" xfId="51" applyAlignment="1">
      <alignment horizontal="left"/>
    </xf>
    <xf numFmtId="178" fontId="2" fillId="5" borderId="0" xfId="51" applyNumberFormat="1" applyFont="1" applyFill="1" applyAlignment="1">
      <alignment horizontal="left" vertical="top"/>
    </xf>
  </cellXfs>
  <cellStyles count="10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Sheet1" xfId="49"/>
    <cellStyle name="常规 10 10" xfId="50"/>
    <cellStyle name="常规 10 10 6" xfId="51"/>
    <cellStyle name="常规 10 10 6 10" xfId="52"/>
    <cellStyle name="常规 10 10 6 11" xfId="53"/>
    <cellStyle name="常规 10 10 6 12" xfId="54"/>
    <cellStyle name="常规 10 10 6 13" xfId="55"/>
    <cellStyle name="常规 10 10 6 14" xfId="56"/>
    <cellStyle name="常规 10 10 6 15" xfId="57"/>
    <cellStyle name="常规 10 10 6 16" xfId="58"/>
    <cellStyle name="常规 10 10 6 17" xfId="59"/>
    <cellStyle name="常规 10 10 6 18" xfId="60"/>
    <cellStyle name="常规 10 10 6 19" xfId="61"/>
    <cellStyle name="常规 10 10 6 2" xfId="62"/>
    <cellStyle name="常规 10 10 6 20" xfId="63"/>
    <cellStyle name="常规 10 10 6 3" xfId="64"/>
    <cellStyle name="常规 10 10 6 4" xfId="65"/>
    <cellStyle name="常规 10 10 6 5" xfId="66"/>
    <cellStyle name="常规 10 10 6 6" xfId="67"/>
    <cellStyle name="常规 10 10 6 7" xfId="68"/>
    <cellStyle name="常规 10 10 6 8" xfId="69"/>
    <cellStyle name="常规 10 10 6 9" xfId="70"/>
    <cellStyle name="常规 10 22" xfId="71"/>
    <cellStyle name="常规 10 22 10" xfId="72"/>
    <cellStyle name="常规 10 22 10 2" xfId="73"/>
    <cellStyle name="常规 10 22 10 3" xfId="74"/>
    <cellStyle name="常规 10 22 10 4" xfId="75"/>
    <cellStyle name="常规 10 22 10 5" xfId="76"/>
    <cellStyle name="常规 10 22 11" xfId="77"/>
    <cellStyle name="常规 10 22 11 2" xfId="78"/>
    <cellStyle name="常规 10 22 11 3" xfId="79"/>
    <cellStyle name="常规 10 22 11 4" xfId="80"/>
    <cellStyle name="常规 10 22 11 5" xfId="81"/>
    <cellStyle name="常规 10 22 12" xfId="82"/>
    <cellStyle name="常规 10 22 12 2" xfId="83"/>
    <cellStyle name="常规 10 22 12 3" xfId="84"/>
    <cellStyle name="常规 10 22 12 4" xfId="85"/>
    <cellStyle name="常规 10 22 12 5" xfId="86"/>
    <cellStyle name="常规 10 22 13" xfId="87"/>
    <cellStyle name="常规 10 22 13 2" xfId="88"/>
    <cellStyle name="常规 10 22 13 3" xfId="89"/>
    <cellStyle name="常规 10 22 13 4" xfId="90"/>
    <cellStyle name="常规 10 22 13 5" xfId="91"/>
    <cellStyle name="常规 10 22 14" xfId="92"/>
    <cellStyle name="常规 10 22 14 2" xfId="93"/>
    <cellStyle name="常规 10 22 14 3" xfId="94"/>
    <cellStyle name="常规 10 22 14 4" xfId="95"/>
    <cellStyle name="常规 10 22 14 5" xfId="96"/>
    <cellStyle name="常规 10 22 15" xfId="97"/>
    <cellStyle name="常规 10 22 15 2" xfId="98"/>
    <cellStyle name="常规 10 22 15 3" xfId="99"/>
    <cellStyle name="常规 10 22 15 4" xfId="100"/>
    <cellStyle name="常规 10 22 15 5" xfId="101"/>
    <cellStyle name="常规 10 22 16" xfId="102"/>
    <cellStyle name="常规 10 22 16 2" xfId="103"/>
    <cellStyle name="常规 10 22 16 3" xfId="104"/>
    <cellStyle name="常规 10 22 16 4" xfId="105"/>
    <cellStyle name="常规 10 22 16 5" xfId="106"/>
    <cellStyle name="常规 10 22 17" xfId="107"/>
    <cellStyle name="常规 10 22 17 2" xfId="108"/>
    <cellStyle name="常规 10 22 17 3" xfId="109"/>
    <cellStyle name="常规 10 22 17 4" xfId="110"/>
    <cellStyle name="常规 10 22 17 5" xfId="111"/>
    <cellStyle name="常规 10 22 18" xfId="112"/>
    <cellStyle name="常规 10 22 18 2" xfId="113"/>
    <cellStyle name="常规 10 22 18 3" xfId="114"/>
    <cellStyle name="常规 10 22 18 4" xfId="115"/>
    <cellStyle name="常规 10 22 18 5" xfId="116"/>
    <cellStyle name="常规 10 22 19" xfId="117"/>
    <cellStyle name="常规 10 22 2" xfId="118"/>
    <cellStyle name="常规 10 22 2 2" xfId="119"/>
    <cellStyle name="常规 10 22 2 3" xfId="120"/>
    <cellStyle name="常规 10 22 2 4" xfId="121"/>
    <cellStyle name="常规 10 22 2 5" xfId="122"/>
    <cellStyle name="常规 10 22 2 6" xfId="123"/>
    <cellStyle name="常规 10 22 2 7" xfId="124"/>
    <cellStyle name="常规 10 22 20" xfId="125"/>
    <cellStyle name="常规 10 22 3" xfId="126"/>
    <cellStyle name="常规 10 22 3 2" xfId="127"/>
    <cellStyle name="常规 10 22 3 3" xfId="128"/>
    <cellStyle name="常规 10 22 3 4" xfId="129"/>
    <cellStyle name="常规 10 22 3 5" xfId="130"/>
    <cellStyle name="常规 10 22 3 6" xfId="131"/>
    <cellStyle name="常规 10 22 3 7" xfId="132"/>
    <cellStyle name="常规 10 22 4" xfId="133"/>
    <cellStyle name="常规 10 22 4 2" xfId="134"/>
    <cellStyle name="常规 10 22 4 3" xfId="135"/>
    <cellStyle name="常规 10 22 4 4" xfId="136"/>
    <cellStyle name="常规 10 22 4 5" xfId="137"/>
    <cellStyle name="常规 10 22 4 6" xfId="138"/>
    <cellStyle name="常规 10 22 4 7" xfId="139"/>
    <cellStyle name="常规 10 22 5" xfId="140"/>
    <cellStyle name="常规 10 22 5 2" xfId="141"/>
    <cellStyle name="常规 10 22 5 3" xfId="142"/>
    <cellStyle name="常规 10 22 5 4" xfId="143"/>
    <cellStyle name="常规 10 22 5 5" xfId="144"/>
    <cellStyle name="常规 10 22 5 6" xfId="145"/>
    <cellStyle name="常规 10 22 5 7" xfId="146"/>
    <cellStyle name="常规 10 22 6" xfId="147"/>
    <cellStyle name="常规 10 22 6 2" xfId="148"/>
    <cellStyle name="常规 10 22 6 3" xfId="149"/>
    <cellStyle name="常规 10 22 6 4" xfId="150"/>
    <cellStyle name="常规 10 22 6 5" xfId="151"/>
    <cellStyle name="常规 10 22 6 6" xfId="152"/>
    <cellStyle name="常规 10 22 6 7" xfId="153"/>
    <cellStyle name="常规 10 22 7" xfId="154"/>
    <cellStyle name="常规 10 22 7 2" xfId="155"/>
    <cellStyle name="常规 10 22 7 3" xfId="156"/>
    <cellStyle name="常规 10 22 7 4" xfId="157"/>
    <cellStyle name="常规 10 22 7 5" xfId="158"/>
    <cellStyle name="常规 10 22 7 6" xfId="159"/>
    <cellStyle name="常规 10 22 7 7" xfId="160"/>
    <cellStyle name="常规 10 22 8" xfId="161"/>
    <cellStyle name="常规 10 22 8 2" xfId="162"/>
    <cellStyle name="常规 10 22 8 3" xfId="163"/>
    <cellStyle name="常规 10 22 8 4" xfId="164"/>
    <cellStyle name="常规 10 22 8 5" xfId="165"/>
    <cellStyle name="常规 10 22 8 6" xfId="166"/>
    <cellStyle name="常规 10 22 8 7" xfId="167"/>
    <cellStyle name="常规 10 22 9" xfId="168"/>
    <cellStyle name="常规 10 22 9 2" xfId="169"/>
    <cellStyle name="常规 10 22 9 3" xfId="170"/>
    <cellStyle name="常规 10 22 9 4" xfId="171"/>
    <cellStyle name="常规 10 22 9 5" xfId="172"/>
    <cellStyle name="常规 100" xfId="173"/>
    <cellStyle name="常规 11" xfId="174"/>
    <cellStyle name="常规 11 10" xfId="175"/>
    <cellStyle name="常规 11 11" xfId="176"/>
    <cellStyle name="常规 11 12" xfId="177"/>
    <cellStyle name="常规 11 13" xfId="178"/>
    <cellStyle name="常规 11 14" xfId="179"/>
    <cellStyle name="常规 11 15" xfId="180"/>
    <cellStyle name="常规 11 16" xfId="181"/>
    <cellStyle name="常规 11 17" xfId="182"/>
    <cellStyle name="常规 11 18" xfId="183"/>
    <cellStyle name="常规 11 19" xfId="184"/>
    <cellStyle name="常规 11 2" xfId="185"/>
    <cellStyle name="常规 11 2 10" xfId="186"/>
    <cellStyle name="常规 11 2 11" xfId="187"/>
    <cellStyle name="常规 11 2 12" xfId="188"/>
    <cellStyle name="常规 11 2 13" xfId="189"/>
    <cellStyle name="常规 11 2 14" xfId="190"/>
    <cellStyle name="常规 11 2 15" xfId="191"/>
    <cellStyle name="常规 11 2 16" xfId="192"/>
    <cellStyle name="常规 11 2 17" xfId="193"/>
    <cellStyle name="常规 11 2 18" xfId="194"/>
    <cellStyle name="常规 11 2 19" xfId="195"/>
    <cellStyle name="常规 11 2 2" xfId="196"/>
    <cellStyle name="常规 11 2 20" xfId="197"/>
    <cellStyle name="常规 11 2 3" xfId="198"/>
    <cellStyle name="常规 11 2 4" xfId="199"/>
    <cellStyle name="常规 11 2 5" xfId="200"/>
    <cellStyle name="常规 11 2 6" xfId="201"/>
    <cellStyle name="常规 11 2 7" xfId="202"/>
    <cellStyle name="常规 11 2 8" xfId="203"/>
    <cellStyle name="常规 11 2 9" xfId="204"/>
    <cellStyle name="常规 11 20" xfId="205"/>
    <cellStyle name="常规 11 21" xfId="206"/>
    <cellStyle name="常规 11 3" xfId="207"/>
    <cellStyle name="常规 11 3 10" xfId="208"/>
    <cellStyle name="常规 11 3 11" xfId="209"/>
    <cellStyle name="常规 11 3 12" xfId="210"/>
    <cellStyle name="常规 11 3 13" xfId="211"/>
    <cellStyle name="常规 11 3 14" xfId="212"/>
    <cellStyle name="常规 11 3 15" xfId="213"/>
    <cellStyle name="常规 11 3 16" xfId="214"/>
    <cellStyle name="常规 11 3 17" xfId="215"/>
    <cellStyle name="常规 11 3 18" xfId="216"/>
    <cellStyle name="常规 11 3 2" xfId="217"/>
    <cellStyle name="常规 11 3 3" xfId="218"/>
    <cellStyle name="常规 11 3 4" xfId="219"/>
    <cellStyle name="常规 11 3 5" xfId="220"/>
    <cellStyle name="常规 11 3 6" xfId="221"/>
    <cellStyle name="常规 11 3 7" xfId="222"/>
    <cellStyle name="常规 11 3 8" xfId="223"/>
    <cellStyle name="常规 11 3 9" xfId="224"/>
    <cellStyle name="常规 11 4" xfId="225"/>
    <cellStyle name="常规 11 4 10" xfId="226"/>
    <cellStyle name="常规 11 4 11" xfId="227"/>
    <cellStyle name="常规 11 4 12" xfId="228"/>
    <cellStyle name="常规 11 4 13" xfId="229"/>
    <cellStyle name="常规 11 4 14" xfId="230"/>
    <cellStyle name="常规 11 4 15" xfId="231"/>
    <cellStyle name="常规 11 4 16" xfId="232"/>
    <cellStyle name="常规 11 4 17" xfId="233"/>
    <cellStyle name="常规 11 4 18" xfId="234"/>
    <cellStyle name="常规 11 4 19" xfId="235"/>
    <cellStyle name="常规 11 4 2" xfId="236"/>
    <cellStyle name="常规 11 4 20" xfId="237"/>
    <cellStyle name="常规 11 4 3" xfId="238"/>
    <cellStyle name="常规 11 4 4" xfId="239"/>
    <cellStyle name="常规 11 4 5" xfId="240"/>
    <cellStyle name="常规 11 4 6" xfId="241"/>
    <cellStyle name="常规 11 4 7" xfId="242"/>
    <cellStyle name="常规 11 4 8" xfId="243"/>
    <cellStyle name="常规 11 4 9" xfId="244"/>
    <cellStyle name="常规 11 5" xfId="245"/>
    <cellStyle name="常规 11 6" xfId="246"/>
    <cellStyle name="常规 11 7" xfId="247"/>
    <cellStyle name="常规 11 8" xfId="248"/>
    <cellStyle name="常规 11 9" xfId="249"/>
    <cellStyle name="常规 12 3 2 2 2" xfId="250"/>
    <cellStyle name="常规 13" xfId="251"/>
    <cellStyle name="常规 13 2" xfId="252"/>
    <cellStyle name="常规 13 3" xfId="253"/>
    <cellStyle name="常规 13 4" xfId="254"/>
    <cellStyle name="常规 13 5" xfId="255"/>
    <cellStyle name="常规 14" xfId="256"/>
    <cellStyle name="常规 15" xfId="257"/>
    <cellStyle name="常规 17" xfId="258"/>
    <cellStyle name="常规 18" xfId="259"/>
    <cellStyle name="常规 2" xfId="260"/>
    <cellStyle name="常规 2 10" xfId="261"/>
    <cellStyle name="常规 2 11" xfId="262"/>
    <cellStyle name="常规 2 12" xfId="263"/>
    <cellStyle name="常规 2 13" xfId="264"/>
    <cellStyle name="常规 2 14" xfId="265"/>
    <cellStyle name="常规 2 14 2" xfId="266"/>
    <cellStyle name="常规 2 14 3" xfId="267"/>
    <cellStyle name="常规 2 14 4" xfId="268"/>
    <cellStyle name="常规 2 14 5" xfId="269"/>
    <cellStyle name="常规 2 15" xfId="270"/>
    <cellStyle name="常规 2 15 2" xfId="271"/>
    <cellStyle name="常规 2 15 3" xfId="272"/>
    <cellStyle name="常规 2 15 4" xfId="273"/>
    <cellStyle name="常规 2 15 5" xfId="274"/>
    <cellStyle name="常规 2 16" xfId="275"/>
    <cellStyle name="常规 2 16 2" xfId="276"/>
    <cellStyle name="常规 2 16 3" xfId="277"/>
    <cellStyle name="常规 2 16 4" xfId="278"/>
    <cellStyle name="常规 2 16 5" xfId="279"/>
    <cellStyle name="常规 2 17" xfId="280"/>
    <cellStyle name="常规 2 17 2" xfId="281"/>
    <cellStyle name="常规 2 17 3" xfId="282"/>
    <cellStyle name="常规 2 17 4" xfId="283"/>
    <cellStyle name="常规 2 17 5" xfId="284"/>
    <cellStyle name="常规 2 18" xfId="285"/>
    <cellStyle name="常规 2 18 2" xfId="286"/>
    <cellStyle name="常规 2 18 3" xfId="287"/>
    <cellStyle name="常规 2 18 4" xfId="288"/>
    <cellStyle name="常规 2 18 5" xfId="289"/>
    <cellStyle name="常规 2 19" xfId="290"/>
    <cellStyle name="常规 2 19 2" xfId="291"/>
    <cellStyle name="常规 2 19 3" xfId="292"/>
    <cellStyle name="常规 2 19 4" xfId="293"/>
    <cellStyle name="常规 2 19 5" xfId="294"/>
    <cellStyle name="常规 2 2" xfId="295"/>
    <cellStyle name="常规 2 2 10" xfId="296"/>
    <cellStyle name="常规 2 2 11" xfId="297"/>
    <cellStyle name="常规 2 2 12" xfId="298"/>
    <cellStyle name="常规 2 2 13" xfId="299"/>
    <cellStyle name="常规 2 2 14" xfId="300"/>
    <cellStyle name="常规 2 2 15" xfId="301"/>
    <cellStyle name="常规 2 2 16" xfId="302"/>
    <cellStyle name="常规 2 2 17" xfId="303"/>
    <cellStyle name="常规 2 2 18" xfId="304"/>
    <cellStyle name="常规 2 2 19" xfId="305"/>
    <cellStyle name="常规 2 2 2" xfId="306"/>
    <cellStyle name="常规 2 2 2 10" xfId="307"/>
    <cellStyle name="常规 2 2 2 11" xfId="308"/>
    <cellStyle name="常规 2 2 2 12" xfId="309"/>
    <cellStyle name="常规 2 2 2 13" xfId="310"/>
    <cellStyle name="常规 2 2 2 14" xfId="311"/>
    <cellStyle name="常规 2 2 2 15" xfId="312"/>
    <cellStyle name="常规 2 2 2 2" xfId="313"/>
    <cellStyle name="常规 2 2 2 2 10" xfId="314"/>
    <cellStyle name="常规 2 2 2 2 11" xfId="315"/>
    <cellStyle name="常规 2 2 2 2 12" xfId="316"/>
    <cellStyle name="常规 2 2 2 2 13" xfId="317"/>
    <cellStyle name="常规 2 2 2 2 14" xfId="318"/>
    <cellStyle name="常规 2 2 2 2 15" xfId="319"/>
    <cellStyle name="常规 2 2 2 2 16" xfId="320"/>
    <cellStyle name="常规 2 2 2 2 17" xfId="321"/>
    <cellStyle name="常规 2 2 2 2 18" xfId="322"/>
    <cellStyle name="常规 2 2 2 2 19" xfId="323"/>
    <cellStyle name="常规 2 2 2 2 2" xfId="324"/>
    <cellStyle name="常规 2 2 2 2 2 2" xfId="325"/>
    <cellStyle name="常规 2 2 2 2 2 3" xfId="326"/>
    <cellStyle name="常规 2 2 2 2 20" xfId="327"/>
    <cellStyle name="常规 2 2 2 2 21" xfId="328"/>
    <cellStyle name="常规 2 2 2 2 3" xfId="329"/>
    <cellStyle name="常规 2 2 2 2 4" xfId="330"/>
    <cellStyle name="常规 2 2 2 2 5" xfId="331"/>
    <cellStyle name="常规 2 2 2 2 6" xfId="332"/>
    <cellStyle name="常规 2 2 2 2 7" xfId="333"/>
    <cellStyle name="常规 2 2 2 2 8" xfId="334"/>
    <cellStyle name="常规 2 2 2 2 9" xfId="335"/>
    <cellStyle name="常规 2 2 2 3" xfId="336"/>
    <cellStyle name="常规 2 2 2 3 10" xfId="337"/>
    <cellStyle name="常规 2 2 2 3 11" xfId="338"/>
    <cellStyle name="常规 2 2 2 3 12" xfId="339"/>
    <cellStyle name="常规 2 2 2 3 13" xfId="340"/>
    <cellStyle name="常规 2 2 2 3 14" xfId="341"/>
    <cellStyle name="常规 2 2 2 3 15" xfId="342"/>
    <cellStyle name="常规 2 2 2 3 16" xfId="343"/>
    <cellStyle name="常规 2 2 2 3 17" xfId="344"/>
    <cellStyle name="常规 2 2 2 3 18" xfId="345"/>
    <cellStyle name="常规 2 2 2 3 19" xfId="346"/>
    <cellStyle name="常规 2 2 2 3 2" xfId="347"/>
    <cellStyle name="常规 2 2 2 3 20" xfId="348"/>
    <cellStyle name="常规 2 2 2 3 3" xfId="349"/>
    <cellStyle name="常规 2 2 2 3 4" xfId="350"/>
    <cellStyle name="常规 2 2 2 3 5" xfId="351"/>
    <cellStyle name="常规 2 2 2 3 6" xfId="352"/>
    <cellStyle name="常规 2 2 2 3 7" xfId="353"/>
    <cellStyle name="常规 2 2 2 3 8" xfId="354"/>
    <cellStyle name="常规 2 2 2 3 9" xfId="355"/>
    <cellStyle name="常规 2 2 2 4" xfId="356"/>
    <cellStyle name="常规 2 2 2 4 2" xfId="357"/>
    <cellStyle name="常规 2 2 2 4 3" xfId="358"/>
    <cellStyle name="常规 2 2 2 4 4" xfId="359"/>
    <cellStyle name="常规 2 2 2 5" xfId="360"/>
    <cellStyle name="常规 2 2 2 6" xfId="361"/>
    <cellStyle name="常规 2 2 2 7" xfId="362"/>
    <cellStyle name="常规 2 2 2 8" xfId="363"/>
    <cellStyle name="常规 2 2 2 9" xfId="364"/>
    <cellStyle name="常规 2 2 20" xfId="365"/>
    <cellStyle name="常规 2 2 21" xfId="366"/>
    <cellStyle name="常规 2 2 3" xfId="367"/>
    <cellStyle name="常规 2 2 3 10" xfId="368"/>
    <cellStyle name="常规 2 2 3 11" xfId="369"/>
    <cellStyle name="常规 2 2 3 12" xfId="370"/>
    <cellStyle name="常规 2 2 3 2" xfId="371"/>
    <cellStyle name="常规 2 2 3 2 2" xfId="372"/>
    <cellStyle name="常规 2 2 3 2 3" xfId="373"/>
    <cellStyle name="常规 2 2 3 2 4" xfId="374"/>
    <cellStyle name="常规 2 2 3 3" xfId="375"/>
    <cellStyle name="常规 2 2 3 4" xfId="376"/>
    <cellStyle name="常规 2 2 3 5" xfId="377"/>
    <cellStyle name="常规 2 2 3 6" xfId="378"/>
    <cellStyle name="常规 2 2 3 7" xfId="379"/>
    <cellStyle name="常规 2 2 3 8" xfId="380"/>
    <cellStyle name="常规 2 2 3 9" xfId="381"/>
    <cellStyle name="常规 2 2 4" xfId="382"/>
    <cellStyle name="常规 2 2 5" xfId="383"/>
    <cellStyle name="常规 2 2 6" xfId="384"/>
    <cellStyle name="常规 2 2 7" xfId="385"/>
    <cellStyle name="常规 2 2 8" xfId="386"/>
    <cellStyle name="常规 2 2 9" xfId="387"/>
    <cellStyle name="常规 2 20" xfId="388"/>
    <cellStyle name="常规 2 20 2" xfId="389"/>
    <cellStyle name="常规 2 20 3" xfId="390"/>
    <cellStyle name="常规 2 20 4" xfId="391"/>
    <cellStyle name="常规 2 20 5" xfId="392"/>
    <cellStyle name="常规 2 21" xfId="393"/>
    <cellStyle name="常规 2 21 2" xfId="394"/>
    <cellStyle name="常规 2 21 3" xfId="395"/>
    <cellStyle name="常规 2 21 4" xfId="396"/>
    <cellStyle name="常规 2 21 5" xfId="397"/>
    <cellStyle name="常规 2 22" xfId="398"/>
    <cellStyle name="常规 2 22 2" xfId="399"/>
    <cellStyle name="常规 2 22 3" xfId="400"/>
    <cellStyle name="常规 2 22 4" xfId="401"/>
    <cellStyle name="常规 2 22 5" xfId="402"/>
    <cellStyle name="常规 2 23" xfId="403"/>
    <cellStyle name="常规 2 23 2" xfId="404"/>
    <cellStyle name="常规 2 23 3" xfId="405"/>
    <cellStyle name="常规 2 23 4" xfId="406"/>
    <cellStyle name="常规 2 23 5" xfId="407"/>
    <cellStyle name="常规 2 24" xfId="408"/>
    <cellStyle name="常规 2 25" xfId="409"/>
    <cellStyle name="常规 2 26" xfId="410"/>
    <cellStyle name="常规 2 27" xfId="411"/>
    <cellStyle name="常规 2 28" xfId="412"/>
    <cellStyle name="常规 2 29" xfId="413"/>
    <cellStyle name="常规 2 3" xfId="414"/>
    <cellStyle name="常规 2 3 10" xfId="415"/>
    <cellStyle name="常规 2 3 11" xfId="416"/>
    <cellStyle name="常规 2 3 12" xfId="417"/>
    <cellStyle name="常规 2 3 13" xfId="418"/>
    <cellStyle name="常规 2 3 14" xfId="419"/>
    <cellStyle name="常规 2 3 15" xfId="420"/>
    <cellStyle name="常规 2 3 16" xfId="421"/>
    <cellStyle name="常规 2 3 17" xfId="422"/>
    <cellStyle name="常规 2 3 18" xfId="423"/>
    <cellStyle name="常规 2 3 19" xfId="424"/>
    <cellStyle name="常规 2 3 2" xfId="425"/>
    <cellStyle name="常规 2 3 2 10" xfId="426"/>
    <cellStyle name="常规 2 3 2 11" xfId="427"/>
    <cellStyle name="常规 2 3 2 12" xfId="428"/>
    <cellStyle name="常规 2 3 2 13" xfId="429"/>
    <cellStyle name="常规 2 3 2 14" xfId="430"/>
    <cellStyle name="常规 2 3 2 15" xfId="431"/>
    <cellStyle name="常规 2 3 2 16" xfId="432"/>
    <cellStyle name="常规 2 3 2 17" xfId="433"/>
    <cellStyle name="常规 2 3 2 18" xfId="434"/>
    <cellStyle name="常规 2 3 2 19" xfId="435"/>
    <cellStyle name="常规 2 3 2 2" xfId="436"/>
    <cellStyle name="常规 2 3 2 20" xfId="437"/>
    <cellStyle name="常规 2 3 2 3" xfId="438"/>
    <cellStyle name="常规 2 3 2 4" xfId="439"/>
    <cellStyle name="常规 2 3 2 5" xfId="440"/>
    <cellStyle name="常规 2 3 2 6" xfId="441"/>
    <cellStyle name="常规 2 3 2 7" xfId="442"/>
    <cellStyle name="常规 2 3 2 8" xfId="443"/>
    <cellStyle name="常规 2 3 2 9" xfId="444"/>
    <cellStyle name="常规 2 3 20" xfId="445"/>
    <cellStyle name="常规 2 3 3" xfId="446"/>
    <cellStyle name="常规 2 3 3 10" xfId="447"/>
    <cellStyle name="常规 2 3 3 11" xfId="448"/>
    <cellStyle name="常规 2 3 3 12" xfId="449"/>
    <cellStyle name="常规 2 3 3 13" xfId="450"/>
    <cellStyle name="常规 2 3 3 14" xfId="451"/>
    <cellStyle name="常规 2 3 3 15" xfId="452"/>
    <cellStyle name="常规 2 3 3 16" xfId="453"/>
    <cellStyle name="常规 2 3 3 17" xfId="454"/>
    <cellStyle name="常规 2 3 3 18" xfId="455"/>
    <cellStyle name="常规 2 3 3 19" xfId="456"/>
    <cellStyle name="常规 2 3 3 2" xfId="457"/>
    <cellStyle name="常规 2 3 3 20" xfId="458"/>
    <cellStyle name="常规 2 3 3 3" xfId="459"/>
    <cellStyle name="常规 2 3 3 4" xfId="460"/>
    <cellStyle name="常规 2 3 3 5" xfId="461"/>
    <cellStyle name="常规 2 3 3 6" xfId="462"/>
    <cellStyle name="常规 2 3 3 7" xfId="463"/>
    <cellStyle name="常规 2 3 3 8" xfId="464"/>
    <cellStyle name="常规 2 3 3 9" xfId="465"/>
    <cellStyle name="常规 2 3 4" xfId="466"/>
    <cellStyle name="常规 2 3 5" xfId="467"/>
    <cellStyle name="常规 2 3 6" xfId="468"/>
    <cellStyle name="常规 2 3 7" xfId="469"/>
    <cellStyle name="常规 2 3 8" xfId="470"/>
    <cellStyle name="常规 2 3 9" xfId="471"/>
    <cellStyle name="常规 2 30" xfId="472"/>
    <cellStyle name="常规 2 31" xfId="473"/>
    <cellStyle name="常规 2 32" xfId="474"/>
    <cellStyle name="常规 2 33" xfId="475"/>
    <cellStyle name="常规 2 34" xfId="476"/>
    <cellStyle name="常规 2 35" xfId="477"/>
    <cellStyle name="常规 2 4" xfId="478"/>
    <cellStyle name="常规 2 4 10" xfId="479"/>
    <cellStyle name="常规 2 4 11" xfId="480"/>
    <cellStyle name="常规 2 4 12" xfId="481"/>
    <cellStyle name="常规 2 4 13" xfId="482"/>
    <cellStyle name="常规 2 4 14" xfId="483"/>
    <cellStyle name="常规 2 4 15" xfId="484"/>
    <cellStyle name="常规 2 4 16" xfId="485"/>
    <cellStyle name="常规 2 4 17" xfId="486"/>
    <cellStyle name="常规 2 4 18" xfId="487"/>
    <cellStyle name="常规 2 4 2" xfId="488"/>
    <cellStyle name="常规 2 4 3" xfId="489"/>
    <cellStyle name="常规 2 4 4" xfId="490"/>
    <cellStyle name="常规 2 4 5" xfId="491"/>
    <cellStyle name="常规 2 4 6" xfId="492"/>
    <cellStyle name="常规 2 4 7" xfId="493"/>
    <cellStyle name="常规 2 4 8" xfId="494"/>
    <cellStyle name="常规 2 4 9" xfId="495"/>
    <cellStyle name="常规 2 5" xfId="496"/>
    <cellStyle name="常规 2 5 10" xfId="497"/>
    <cellStyle name="常规 2 5 11" xfId="498"/>
    <cellStyle name="常规 2 5 12" xfId="499"/>
    <cellStyle name="常规 2 5 13" xfId="500"/>
    <cellStyle name="常规 2 5 14" xfId="501"/>
    <cellStyle name="常规 2 5 15" xfId="502"/>
    <cellStyle name="常规 2 5 16" xfId="503"/>
    <cellStyle name="常规 2 5 17" xfId="504"/>
    <cellStyle name="常规 2 5 18" xfId="505"/>
    <cellStyle name="常规 2 5 2" xfId="506"/>
    <cellStyle name="常规 2 5 3" xfId="507"/>
    <cellStyle name="常规 2 5 4" xfId="508"/>
    <cellStyle name="常规 2 5 5" xfId="509"/>
    <cellStyle name="常规 2 5 6" xfId="510"/>
    <cellStyle name="常规 2 5 7" xfId="511"/>
    <cellStyle name="常规 2 5 8" xfId="512"/>
    <cellStyle name="常规 2 5 9" xfId="513"/>
    <cellStyle name="常规 2 6" xfId="514"/>
    <cellStyle name="常规 2 6 10" xfId="515"/>
    <cellStyle name="常规 2 6 10 2" xfId="516"/>
    <cellStyle name="常规 2 6 10 3" xfId="517"/>
    <cellStyle name="常规 2 6 10 4" xfId="518"/>
    <cellStyle name="常规 2 6 10 5" xfId="519"/>
    <cellStyle name="常规 2 6 11" xfId="520"/>
    <cellStyle name="常规 2 6 11 2" xfId="521"/>
    <cellStyle name="常规 2 6 11 3" xfId="522"/>
    <cellStyle name="常规 2 6 11 4" xfId="523"/>
    <cellStyle name="常规 2 6 11 5" xfId="524"/>
    <cellStyle name="常规 2 6 12" xfId="525"/>
    <cellStyle name="常规 2 6 12 2" xfId="526"/>
    <cellStyle name="常规 2 6 12 3" xfId="527"/>
    <cellStyle name="常规 2 6 12 4" xfId="528"/>
    <cellStyle name="常规 2 6 12 5" xfId="529"/>
    <cellStyle name="常规 2 6 13" xfId="530"/>
    <cellStyle name="常规 2 6 13 2" xfId="531"/>
    <cellStyle name="常规 2 6 13 3" xfId="532"/>
    <cellStyle name="常规 2 6 13 4" xfId="533"/>
    <cellStyle name="常规 2 6 13 5" xfId="534"/>
    <cellStyle name="常规 2 6 14" xfId="535"/>
    <cellStyle name="常规 2 6 14 2" xfId="536"/>
    <cellStyle name="常规 2 6 14 3" xfId="537"/>
    <cellStyle name="常规 2 6 14 4" xfId="538"/>
    <cellStyle name="常规 2 6 14 5" xfId="539"/>
    <cellStyle name="常规 2 6 15" xfId="540"/>
    <cellStyle name="常规 2 6 15 2" xfId="541"/>
    <cellStyle name="常规 2 6 15 3" xfId="542"/>
    <cellStyle name="常规 2 6 15 4" xfId="543"/>
    <cellStyle name="常规 2 6 15 5" xfId="544"/>
    <cellStyle name="常规 2 6 16" xfId="545"/>
    <cellStyle name="常规 2 6 16 2" xfId="546"/>
    <cellStyle name="常规 2 6 16 3" xfId="547"/>
    <cellStyle name="常规 2 6 16 4" xfId="548"/>
    <cellStyle name="常规 2 6 16 5" xfId="549"/>
    <cellStyle name="常规 2 6 2" xfId="550"/>
    <cellStyle name="常规 2 6 3" xfId="551"/>
    <cellStyle name="常规 2 6 4" xfId="552"/>
    <cellStyle name="常规 2 6 5" xfId="553"/>
    <cellStyle name="常规 2 6 6" xfId="554"/>
    <cellStyle name="常规 2 6 7" xfId="555"/>
    <cellStyle name="常规 2 6 7 2" xfId="556"/>
    <cellStyle name="常规 2 6 7 3" xfId="557"/>
    <cellStyle name="常规 2 6 7 4" xfId="558"/>
    <cellStyle name="常规 2 6 7 5" xfId="559"/>
    <cellStyle name="常规 2 6 8" xfId="560"/>
    <cellStyle name="常规 2 6 8 2" xfId="561"/>
    <cellStyle name="常规 2 6 8 3" xfId="562"/>
    <cellStyle name="常规 2 6 8 4" xfId="563"/>
    <cellStyle name="常规 2 6 8 5" xfId="564"/>
    <cellStyle name="常规 2 6 9" xfId="565"/>
    <cellStyle name="常规 2 6 9 2" xfId="566"/>
    <cellStyle name="常规 2 6 9 3" xfId="567"/>
    <cellStyle name="常规 2 6 9 4" xfId="568"/>
    <cellStyle name="常规 2 6 9 5" xfId="569"/>
    <cellStyle name="常规 2 7" xfId="570"/>
    <cellStyle name="常规 2 7 2" xfId="571"/>
    <cellStyle name="常规 2 7 3" xfId="572"/>
    <cellStyle name="常规 2 7 4" xfId="573"/>
    <cellStyle name="常规 2 8" xfId="574"/>
    <cellStyle name="常规 2 9" xfId="575"/>
    <cellStyle name="常规 22" xfId="576"/>
    <cellStyle name="常规 3" xfId="577"/>
    <cellStyle name="常规 3 10" xfId="578"/>
    <cellStyle name="常规 3 11" xfId="579"/>
    <cellStyle name="常规 3 11 2" xfId="580"/>
    <cellStyle name="常规 3 11 3" xfId="581"/>
    <cellStyle name="常规 3 11 4" xfId="582"/>
    <cellStyle name="常规 3 11 5" xfId="583"/>
    <cellStyle name="常规 3 12" xfId="584"/>
    <cellStyle name="常规 3 12 2" xfId="585"/>
    <cellStyle name="常规 3 12 3" xfId="586"/>
    <cellStyle name="常规 3 12 4" xfId="587"/>
    <cellStyle name="常规 3 12 5" xfId="588"/>
    <cellStyle name="常规 3 13" xfId="589"/>
    <cellStyle name="常规 3 13 2" xfId="590"/>
    <cellStyle name="常规 3 13 3" xfId="591"/>
    <cellStyle name="常规 3 13 4" xfId="592"/>
    <cellStyle name="常规 3 13 5" xfId="593"/>
    <cellStyle name="常规 3 14" xfId="594"/>
    <cellStyle name="常规 3 14 2" xfId="595"/>
    <cellStyle name="常规 3 14 3" xfId="596"/>
    <cellStyle name="常规 3 14 4" xfId="597"/>
    <cellStyle name="常规 3 14 5" xfId="598"/>
    <cellStyle name="常规 3 15" xfId="599"/>
    <cellStyle name="常规 3 15 2" xfId="600"/>
    <cellStyle name="常规 3 15 3" xfId="601"/>
    <cellStyle name="常规 3 15 4" xfId="602"/>
    <cellStyle name="常规 3 15 5" xfId="603"/>
    <cellStyle name="常规 3 16" xfId="604"/>
    <cellStyle name="常规 3 16 2" xfId="605"/>
    <cellStyle name="常规 3 16 3" xfId="606"/>
    <cellStyle name="常规 3 16 4" xfId="607"/>
    <cellStyle name="常规 3 16 5" xfId="608"/>
    <cellStyle name="常规 3 17" xfId="609"/>
    <cellStyle name="常规 3 17 2" xfId="610"/>
    <cellStyle name="常规 3 17 3" xfId="611"/>
    <cellStyle name="常规 3 17 4" xfId="612"/>
    <cellStyle name="常规 3 17 5" xfId="613"/>
    <cellStyle name="常规 3 18" xfId="614"/>
    <cellStyle name="常规 3 18 2" xfId="615"/>
    <cellStyle name="常规 3 18 3" xfId="616"/>
    <cellStyle name="常规 3 18 4" xfId="617"/>
    <cellStyle name="常规 3 18 5" xfId="618"/>
    <cellStyle name="常规 3 19" xfId="619"/>
    <cellStyle name="常规 3 19 2" xfId="620"/>
    <cellStyle name="常规 3 19 3" xfId="621"/>
    <cellStyle name="常规 3 19 4" xfId="622"/>
    <cellStyle name="常规 3 19 5" xfId="623"/>
    <cellStyle name="常规 3 2" xfId="624"/>
    <cellStyle name="常规 3 2 10" xfId="625"/>
    <cellStyle name="常规 3 2 11" xfId="626"/>
    <cellStyle name="常规 3 2 12" xfId="627"/>
    <cellStyle name="常规 3 2 13" xfId="628"/>
    <cellStyle name="常规 3 2 14" xfId="629"/>
    <cellStyle name="常规 3 2 15" xfId="630"/>
    <cellStyle name="常规 3 2 16" xfId="631"/>
    <cellStyle name="常规 3 2 17" xfId="632"/>
    <cellStyle name="常规 3 2 18" xfId="633"/>
    <cellStyle name="常规 3 2 19" xfId="634"/>
    <cellStyle name="常规 3 2 2" xfId="635"/>
    <cellStyle name="常规 3 2 20" xfId="636"/>
    <cellStyle name="常规 3 2 3" xfId="637"/>
    <cellStyle name="常规 3 2 4" xfId="638"/>
    <cellStyle name="常规 3 2 5" xfId="639"/>
    <cellStyle name="常规 3 2 6" xfId="640"/>
    <cellStyle name="常规 3 2 7" xfId="641"/>
    <cellStyle name="常规 3 2 8" xfId="642"/>
    <cellStyle name="常规 3 2 9" xfId="643"/>
    <cellStyle name="常规 3 20" xfId="644"/>
    <cellStyle name="常规 3 20 2" xfId="645"/>
    <cellStyle name="常规 3 20 3" xfId="646"/>
    <cellStyle name="常规 3 20 4" xfId="647"/>
    <cellStyle name="常规 3 20 5" xfId="648"/>
    <cellStyle name="常规 3 21" xfId="649"/>
    <cellStyle name="常规 3 22" xfId="650"/>
    <cellStyle name="常规 3 23" xfId="651"/>
    <cellStyle name="常规 3 24" xfId="652"/>
    <cellStyle name="常规 3 25" xfId="653"/>
    <cellStyle name="常规 3 26" xfId="654"/>
    <cellStyle name="常规 3 27" xfId="655"/>
    <cellStyle name="常规 3 28" xfId="656"/>
    <cellStyle name="常规 3 29" xfId="657"/>
    <cellStyle name="常规 3 3" xfId="658"/>
    <cellStyle name="常规 3 3 10" xfId="659"/>
    <cellStyle name="常规 3 3 10 10" xfId="660"/>
    <cellStyle name="常规 3 3 10 10 2" xfId="661"/>
    <cellStyle name="常规 3 3 10 10 3" xfId="662"/>
    <cellStyle name="常规 3 3 10 10 4" xfId="663"/>
    <cellStyle name="常规 3 3 10 10 5" xfId="664"/>
    <cellStyle name="常规 3 3 10 11" xfId="665"/>
    <cellStyle name="常规 3 3 10 11 2" xfId="666"/>
    <cellStyle name="常规 3 3 10 11 3" xfId="667"/>
    <cellStyle name="常规 3 3 10 11 4" xfId="668"/>
    <cellStyle name="常规 3 3 10 11 5" xfId="669"/>
    <cellStyle name="常规 3 3 10 12" xfId="670"/>
    <cellStyle name="常规 3 3 10 12 2" xfId="671"/>
    <cellStyle name="常规 3 3 10 12 3" xfId="672"/>
    <cellStyle name="常规 3 3 10 12 4" xfId="673"/>
    <cellStyle name="常规 3 3 10 12 5" xfId="674"/>
    <cellStyle name="常规 3 3 10 13" xfId="675"/>
    <cellStyle name="常规 3 3 10 13 2" xfId="676"/>
    <cellStyle name="常规 3 3 10 13 3" xfId="677"/>
    <cellStyle name="常规 3 3 10 13 4" xfId="678"/>
    <cellStyle name="常规 3 3 10 13 5" xfId="679"/>
    <cellStyle name="常规 3 3 10 14" xfId="680"/>
    <cellStyle name="常规 3 3 10 14 2" xfId="681"/>
    <cellStyle name="常规 3 3 10 14 3" xfId="682"/>
    <cellStyle name="常规 3 3 10 14 4" xfId="683"/>
    <cellStyle name="常规 3 3 10 14 5" xfId="684"/>
    <cellStyle name="常规 3 3 10 15" xfId="685"/>
    <cellStyle name="常规 3 3 10 15 2" xfId="686"/>
    <cellStyle name="常规 3 3 10 15 3" xfId="687"/>
    <cellStyle name="常规 3 3 10 15 4" xfId="688"/>
    <cellStyle name="常规 3 3 10 15 5" xfId="689"/>
    <cellStyle name="常规 3 3 10 16" xfId="690"/>
    <cellStyle name="常规 3 3 10 16 2" xfId="691"/>
    <cellStyle name="常规 3 3 10 16 3" xfId="692"/>
    <cellStyle name="常规 3 3 10 16 4" xfId="693"/>
    <cellStyle name="常规 3 3 10 16 5" xfId="694"/>
    <cellStyle name="常规 3 3 10 17" xfId="695"/>
    <cellStyle name="常规 3 3 10 17 2" xfId="696"/>
    <cellStyle name="常规 3 3 10 17 3" xfId="697"/>
    <cellStyle name="常规 3 3 10 17 4" xfId="698"/>
    <cellStyle name="常规 3 3 10 17 5" xfId="699"/>
    <cellStyle name="常规 3 3 10 18" xfId="700"/>
    <cellStyle name="常规 3 3 10 18 2" xfId="701"/>
    <cellStyle name="常规 3 3 10 18 3" xfId="702"/>
    <cellStyle name="常规 3 3 10 18 4" xfId="703"/>
    <cellStyle name="常规 3 3 10 18 5" xfId="704"/>
    <cellStyle name="常规 3 3 10 19" xfId="705"/>
    <cellStyle name="常规 3 3 10 2" xfId="706"/>
    <cellStyle name="常规 3 3 10 2 2" xfId="707"/>
    <cellStyle name="常规 3 3 10 2 3" xfId="708"/>
    <cellStyle name="常规 3 3 10 2 4" xfId="709"/>
    <cellStyle name="常规 3 3 10 2 5" xfId="710"/>
    <cellStyle name="常规 3 3 10 2 6" xfId="711"/>
    <cellStyle name="常规 3 3 10 2 7" xfId="712"/>
    <cellStyle name="常规 3 3 10 20" xfId="713"/>
    <cellStyle name="常规 3 3 10 3" xfId="714"/>
    <cellStyle name="常规 3 3 10 3 2" xfId="715"/>
    <cellStyle name="常规 3 3 10 3 3" xfId="716"/>
    <cellStyle name="常规 3 3 10 3 4" xfId="717"/>
    <cellStyle name="常规 3 3 10 3 5" xfId="718"/>
    <cellStyle name="常规 3 3 10 3 6" xfId="719"/>
    <cellStyle name="常规 3 3 10 3 7" xfId="720"/>
    <cellStyle name="常规 3 3 10 4" xfId="721"/>
    <cellStyle name="常规 3 3 10 4 2" xfId="722"/>
    <cellStyle name="常规 3 3 10 4 3" xfId="723"/>
    <cellStyle name="常规 3 3 10 4 4" xfId="724"/>
    <cellStyle name="常规 3 3 10 4 5" xfId="725"/>
    <cellStyle name="常规 3 3 10 4 6" xfId="726"/>
    <cellStyle name="常规 3 3 10 4 7" xfId="727"/>
    <cellStyle name="常规 3 3 10 5" xfId="728"/>
    <cellStyle name="常规 3 3 10 5 2" xfId="729"/>
    <cellStyle name="常规 3 3 10 5 3" xfId="730"/>
    <cellStyle name="常规 3 3 10 5 4" xfId="731"/>
    <cellStyle name="常规 3 3 10 5 5" xfId="732"/>
    <cellStyle name="常规 3 3 10 5 6" xfId="733"/>
    <cellStyle name="常规 3 3 10 5 7" xfId="734"/>
    <cellStyle name="常规 3 3 10 6" xfId="735"/>
    <cellStyle name="常规 3 3 10 6 2" xfId="736"/>
    <cellStyle name="常规 3 3 10 6 3" xfId="737"/>
    <cellStyle name="常规 3 3 10 6 4" xfId="738"/>
    <cellStyle name="常规 3 3 10 6 5" xfId="739"/>
    <cellStyle name="常规 3 3 10 6 6" xfId="740"/>
    <cellStyle name="常规 3 3 10 6 7" xfId="741"/>
    <cellStyle name="常规 3 3 10 7" xfId="742"/>
    <cellStyle name="常规 3 3 10 7 2" xfId="743"/>
    <cellStyle name="常规 3 3 10 7 3" xfId="744"/>
    <cellStyle name="常规 3 3 10 7 4" xfId="745"/>
    <cellStyle name="常规 3 3 10 7 5" xfId="746"/>
    <cellStyle name="常规 3 3 10 7 6" xfId="747"/>
    <cellStyle name="常规 3 3 10 7 7" xfId="748"/>
    <cellStyle name="常规 3 3 10 8" xfId="749"/>
    <cellStyle name="常规 3 3 10 8 2" xfId="750"/>
    <cellStyle name="常规 3 3 10 8 3" xfId="751"/>
    <cellStyle name="常规 3 3 10 8 4" xfId="752"/>
    <cellStyle name="常规 3 3 10 8 5" xfId="753"/>
    <cellStyle name="常规 3 3 10 8 6" xfId="754"/>
    <cellStyle name="常规 3 3 10 8 7" xfId="755"/>
    <cellStyle name="常规 3 3 10 9" xfId="756"/>
    <cellStyle name="常规 3 3 10 9 2" xfId="757"/>
    <cellStyle name="常规 3 3 10 9 3" xfId="758"/>
    <cellStyle name="常规 3 3 10 9 4" xfId="759"/>
    <cellStyle name="常规 3 3 10 9 5" xfId="760"/>
    <cellStyle name="常规 3 3 11" xfId="761"/>
    <cellStyle name="常规 3 3 11 2" xfId="762"/>
    <cellStyle name="常规 3 3 11 3" xfId="763"/>
    <cellStyle name="常规 3 3 11 4" xfId="764"/>
    <cellStyle name="常规 3 3 11 5" xfId="765"/>
    <cellStyle name="常规 3 3 12" xfId="766"/>
    <cellStyle name="常规 3 3 12 2" xfId="767"/>
    <cellStyle name="常规 3 3 12 3" xfId="768"/>
    <cellStyle name="常规 3 3 12 4" xfId="769"/>
    <cellStyle name="常规 3 3 12 5" xfId="770"/>
    <cellStyle name="常规 3 3 13" xfId="771"/>
    <cellStyle name="常规 3 3 13 2" xfId="772"/>
    <cellStyle name="常规 3 3 13 3" xfId="773"/>
    <cellStyle name="常规 3 3 13 4" xfId="774"/>
    <cellStyle name="常规 3 3 13 5" xfId="775"/>
    <cellStyle name="常规 3 3 14" xfId="776"/>
    <cellStyle name="常规 3 3 14 2" xfId="777"/>
    <cellStyle name="常规 3 3 14 3" xfId="778"/>
    <cellStyle name="常规 3 3 14 4" xfId="779"/>
    <cellStyle name="常规 3 3 14 5" xfId="780"/>
    <cellStyle name="常规 3 3 15" xfId="781"/>
    <cellStyle name="常规 3 3 15 2" xfId="782"/>
    <cellStyle name="常规 3 3 15 3" xfId="783"/>
    <cellStyle name="常规 3 3 15 4" xfId="784"/>
    <cellStyle name="常规 3 3 15 5" xfId="785"/>
    <cellStyle name="常规 3 3 16" xfId="786"/>
    <cellStyle name="常规 3 3 16 2" xfId="787"/>
    <cellStyle name="常规 3 3 16 3" xfId="788"/>
    <cellStyle name="常规 3 3 16 4" xfId="789"/>
    <cellStyle name="常规 3 3 16 5" xfId="790"/>
    <cellStyle name="常规 3 3 17" xfId="791"/>
    <cellStyle name="常规 3 3 17 2" xfId="792"/>
    <cellStyle name="常规 3 3 17 3" xfId="793"/>
    <cellStyle name="常规 3 3 17 4" xfId="794"/>
    <cellStyle name="常规 3 3 17 5" xfId="795"/>
    <cellStyle name="常规 3 3 2" xfId="796"/>
    <cellStyle name="常规 3 3 3" xfId="797"/>
    <cellStyle name="常规 3 3 4" xfId="798"/>
    <cellStyle name="常规 3 3 5" xfId="799"/>
    <cellStyle name="常规 3 3 6" xfId="800"/>
    <cellStyle name="常规 3 3 7" xfId="801"/>
    <cellStyle name="常规 3 3 7 2" xfId="802"/>
    <cellStyle name="常规 3 3 7 3" xfId="803"/>
    <cellStyle name="常规 3 3 7 4" xfId="804"/>
    <cellStyle name="常规 3 3 7 5" xfId="805"/>
    <cellStyle name="常规 3 3 8" xfId="806"/>
    <cellStyle name="常规 3 3 8 2" xfId="807"/>
    <cellStyle name="常规 3 3 8 3" xfId="808"/>
    <cellStyle name="常规 3 3 8 4" xfId="809"/>
    <cellStyle name="常规 3 3 8 5" xfId="810"/>
    <cellStyle name="常规 3 3 9" xfId="811"/>
    <cellStyle name="常规 3 3 9 2" xfId="812"/>
    <cellStyle name="常规 3 3 9 3" xfId="813"/>
    <cellStyle name="常规 3 3 9 4" xfId="814"/>
    <cellStyle name="常规 3 3 9 5" xfId="815"/>
    <cellStyle name="常规 3 30" xfId="816"/>
    <cellStyle name="常规 3 31" xfId="817"/>
    <cellStyle name="常规 3 4" xfId="818"/>
    <cellStyle name="常规 3 4 2" xfId="819"/>
    <cellStyle name="常规 3 4 3" xfId="820"/>
    <cellStyle name="常规 3 4 4" xfId="821"/>
    <cellStyle name="常规 3 5" xfId="822"/>
    <cellStyle name="常规 3 6" xfId="823"/>
    <cellStyle name="常规 3 7" xfId="824"/>
    <cellStyle name="常规 3 8" xfId="825"/>
    <cellStyle name="常规 3 9" xfId="826"/>
    <cellStyle name="常规 4" xfId="827"/>
    <cellStyle name="常规 4 10" xfId="828"/>
    <cellStyle name="常规 4 11" xfId="829"/>
    <cellStyle name="常规 4 12" xfId="830"/>
    <cellStyle name="常规 4 13" xfId="831"/>
    <cellStyle name="常规 4 14" xfId="832"/>
    <cellStyle name="常规 4 15" xfId="833"/>
    <cellStyle name="常规 4 16" xfId="834"/>
    <cellStyle name="常规 4 17" xfId="835"/>
    <cellStyle name="常规 4 18" xfId="836"/>
    <cellStyle name="常规 4 19" xfId="837"/>
    <cellStyle name="常规 4 2" xfId="838"/>
    <cellStyle name="常规 4 2 2" xfId="839"/>
    <cellStyle name="常规 4 2 2 10" xfId="840"/>
    <cellStyle name="常规 4 2 2 11" xfId="841"/>
    <cellStyle name="常规 4 2 2 12" xfId="842"/>
    <cellStyle name="常规 4 2 2 2" xfId="843"/>
    <cellStyle name="常规 4 2 2 2 2" xfId="844"/>
    <cellStyle name="常规 4 2 2 2 3" xfId="845"/>
    <cellStyle name="常规 4 2 2 2 4" xfId="846"/>
    <cellStyle name="常规 4 2 2 3" xfId="847"/>
    <cellStyle name="常规 4 2 2 4" xfId="848"/>
    <cellStyle name="常规 4 2 2 5" xfId="849"/>
    <cellStyle name="常规 4 2 2 6" xfId="850"/>
    <cellStyle name="常规 4 2 2 7" xfId="851"/>
    <cellStyle name="常规 4 2 2 8" xfId="852"/>
    <cellStyle name="常规 4 2 2 9" xfId="853"/>
    <cellStyle name="常规 4 2 3" xfId="854"/>
    <cellStyle name="常规 4 2 3 10" xfId="855"/>
    <cellStyle name="常规 4 2 3 11" xfId="856"/>
    <cellStyle name="常规 4 2 3 12" xfId="857"/>
    <cellStyle name="常规 4 2 3 2" xfId="858"/>
    <cellStyle name="常规 4 2 3 2 2" xfId="859"/>
    <cellStyle name="常规 4 2 3 2 3" xfId="860"/>
    <cellStyle name="常规 4 2 3 2 4" xfId="861"/>
    <cellStyle name="常规 4 2 3 3" xfId="862"/>
    <cellStyle name="常规 4 2 3 4" xfId="863"/>
    <cellStyle name="常规 4 2 3 5" xfId="864"/>
    <cellStyle name="常规 4 2 3 6" xfId="865"/>
    <cellStyle name="常规 4 2 3 7" xfId="866"/>
    <cellStyle name="常规 4 2 3 8" xfId="867"/>
    <cellStyle name="常规 4 2 3 9" xfId="868"/>
    <cellStyle name="常规 4 2 4" xfId="869"/>
    <cellStyle name="常规 4 2 5" xfId="870"/>
    <cellStyle name="常规 4 2 6" xfId="871"/>
    <cellStyle name="常规 4 2 7" xfId="872"/>
    <cellStyle name="常规 4 2 8" xfId="873"/>
    <cellStyle name="常规 4 2 9" xfId="874"/>
    <cellStyle name="常规 4 20" xfId="875"/>
    <cellStyle name="常规 4 21" xfId="876"/>
    <cellStyle name="常规 4 22" xfId="877"/>
    <cellStyle name="常规 4 23" xfId="878"/>
    <cellStyle name="常规 4 3" xfId="879"/>
    <cellStyle name="常规 4 3 10" xfId="880"/>
    <cellStyle name="常规 4 3 11" xfId="881"/>
    <cellStyle name="常规 4 3 12" xfId="882"/>
    <cellStyle name="常规 4 3 13" xfId="883"/>
    <cellStyle name="常规 4 3 14" xfId="884"/>
    <cellStyle name="常规 4 3 15" xfId="885"/>
    <cellStyle name="常规 4 3 16" xfId="886"/>
    <cellStyle name="常规 4 3 17" xfId="887"/>
    <cellStyle name="常规 4 3 18" xfId="888"/>
    <cellStyle name="常规 4 3 2" xfId="889"/>
    <cellStyle name="常规 4 3 3" xfId="890"/>
    <cellStyle name="常规 4 3 4" xfId="891"/>
    <cellStyle name="常规 4 3 5" xfId="892"/>
    <cellStyle name="常规 4 3 6" xfId="893"/>
    <cellStyle name="常规 4 3 7" xfId="894"/>
    <cellStyle name="常规 4 3 8" xfId="895"/>
    <cellStyle name="常规 4 3 9" xfId="896"/>
    <cellStyle name="常规 4 4" xfId="897"/>
    <cellStyle name="常规 4 4 10" xfId="898"/>
    <cellStyle name="常规 4 4 11" xfId="899"/>
    <cellStyle name="常规 4 4 12" xfId="900"/>
    <cellStyle name="常规 4 4 13" xfId="901"/>
    <cellStyle name="常规 4 4 14" xfId="902"/>
    <cellStyle name="常规 4 4 15" xfId="903"/>
    <cellStyle name="常规 4 4 16" xfId="904"/>
    <cellStyle name="常规 4 4 2" xfId="905"/>
    <cellStyle name="常规 4 4 3" xfId="906"/>
    <cellStyle name="常规 4 4 4" xfId="907"/>
    <cellStyle name="常规 4 4 5" xfId="908"/>
    <cellStyle name="常规 4 4 6" xfId="909"/>
    <cellStyle name="常规 4 4 7" xfId="910"/>
    <cellStyle name="常规 4 4 8" xfId="911"/>
    <cellStyle name="常规 4 4 9" xfId="912"/>
    <cellStyle name="常规 4 5" xfId="913"/>
    <cellStyle name="常规 4 6" xfId="914"/>
    <cellStyle name="常规 4 7" xfId="915"/>
    <cellStyle name="常规 4 8" xfId="916"/>
    <cellStyle name="常规 4 9" xfId="917"/>
    <cellStyle name="常规 5" xfId="918"/>
    <cellStyle name="常规 5 10" xfId="919"/>
    <cellStyle name="常规 5 10 2" xfId="920"/>
    <cellStyle name="常规 5 10 3" xfId="921"/>
    <cellStyle name="常规 5 10 4" xfId="922"/>
    <cellStyle name="常规 5 10 5" xfId="923"/>
    <cellStyle name="常规 5 11" xfId="924"/>
    <cellStyle name="常规 5 11 2" xfId="925"/>
    <cellStyle name="常规 5 11 3" xfId="926"/>
    <cellStyle name="常规 5 11 4" xfId="927"/>
    <cellStyle name="常规 5 11 5" xfId="928"/>
    <cellStyle name="常规 5 12" xfId="929"/>
    <cellStyle name="常规 5 12 2" xfId="930"/>
    <cellStyle name="常规 5 12 3" xfId="931"/>
    <cellStyle name="常规 5 12 4" xfId="932"/>
    <cellStyle name="常规 5 12 5" xfId="933"/>
    <cellStyle name="常规 5 13" xfId="934"/>
    <cellStyle name="常规 5 13 2" xfId="935"/>
    <cellStyle name="常规 5 13 3" xfId="936"/>
    <cellStyle name="常规 5 13 4" xfId="937"/>
    <cellStyle name="常规 5 13 5" xfId="938"/>
    <cellStyle name="常规 5 14" xfId="939"/>
    <cellStyle name="常规 5 14 2" xfId="940"/>
    <cellStyle name="常规 5 14 3" xfId="941"/>
    <cellStyle name="常规 5 14 4" xfId="942"/>
    <cellStyle name="常规 5 14 5" xfId="943"/>
    <cellStyle name="常规 5 15" xfId="944"/>
    <cellStyle name="常规 5 15 2" xfId="945"/>
    <cellStyle name="常规 5 15 3" xfId="946"/>
    <cellStyle name="常规 5 15 4" xfId="947"/>
    <cellStyle name="常规 5 15 5" xfId="948"/>
    <cellStyle name="常规 5 16" xfId="949"/>
    <cellStyle name="常规 5 16 2" xfId="950"/>
    <cellStyle name="常规 5 16 3" xfId="951"/>
    <cellStyle name="常规 5 16 4" xfId="952"/>
    <cellStyle name="常规 5 16 5" xfId="953"/>
    <cellStyle name="常规 5 17" xfId="954"/>
    <cellStyle name="常规 5 17 2" xfId="955"/>
    <cellStyle name="常规 5 17 3" xfId="956"/>
    <cellStyle name="常规 5 17 4" xfId="957"/>
    <cellStyle name="常规 5 17 5" xfId="958"/>
    <cellStyle name="常规 5 18" xfId="959"/>
    <cellStyle name="常规 5 18 2" xfId="960"/>
    <cellStyle name="常规 5 18 3" xfId="961"/>
    <cellStyle name="常规 5 18 4" xfId="962"/>
    <cellStyle name="常规 5 18 5" xfId="963"/>
    <cellStyle name="常规 5 19" xfId="964"/>
    <cellStyle name="常规 5 19 2" xfId="965"/>
    <cellStyle name="常规 5 19 3" xfId="966"/>
    <cellStyle name="常规 5 19 4" xfId="967"/>
    <cellStyle name="常规 5 19 5" xfId="968"/>
    <cellStyle name="常规 5 2" xfId="969"/>
    <cellStyle name="常规 5 2 10" xfId="970"/>
    <cellStyle name="常规 5 2 10 2" xfId="971"/>
    <cellStyle name="常规 5 2 10 3" xfId="972"/>
    <cellStyle name="常规 5 2 10 4" xfId="973"/>
    <cellStyle name="常规 5 2 10 5" xfId="974"/>
    <cellStyle name="常规 5 2 11" xfId="975"/>
    <cellStyle name="常规 5 2 11 2" xfId="976"/>
    <cellStyle name="常规 5 2 11 3" xfId="977"/>
    <cellStyle name="常规 5 2 11 4" xfId="978"/>
    <cellStyle name="常规 5 2 11 5" xfId="979"/>
    <cellStyle name="常规 5 2 12" xfId="980"/>
    <cellStyle name="常规 5 2 12 2" xfId="981"/>
    <cellStyle name="常规 5 2 12 3" xfId="982"/>
    <cellStyle name="常规 5 2 12 4" xfId="983"/>
    <cellStyle name="常规 5 2 12 5" xfId="984"/>
    <cellStyle name="常规 5 2 13" xfId="985"/>
    <cellStyle name="常规 5 2 13 2" xfId="986"/>
    <cellStyle name="常规 5 2 13 3" xfId="987"/>
    <cellStyle name="常规 5 2 13 4" xfId="988"/>
    <cellStyle name="常规 5 2 13 5" xfId="989"/>
    <cellStyle name="常规 5 2 14" xfId="990"/>
    <cellStyle name="常规 5 2 14 2" xfId="991"/>
    <cellStyle name="常规 5 2 14 3" xfId="992"/>
    <cellStyle name="常规 5 2 14 4" xfId="993"/>
    <cellStyle name="常规 5 2 14 5" xfId="994"/>
    <cellStyle name="常规 5 2 15" xfId="995"/>
    <cellStyle name="常规 5 2 15 2" xfId="996"/>
    <cellStyle name="常规 5 2 15 3" xfId="997"/>
    <cellStyle name="常规 5 2 15 4" xfId="998"/>
    <cellStyle name="常规 5 2 15 5" xfId="999"/>
    <cellStyle name="常规 5 2 16" xfId="1000"/>
    <cellStyle name="常规 5 2 16 2" xfId="1001"/>
    <cellStyle name="常规 5 2 16 3" xfId="1002"/>
    <cellStyle name="常规 5 2 16 4" xfId="1003"/>
    <cellStyle name="常规 5 2 16 5" xfId="1004"/>
    <cellStyle name="常规 5 2 2" xfId="1005"/>
    <cellStyle name="常规 5 2 3" xfId="1006"/>
    <cellStyle name="常规 5 2 4" xfId="1007"/>
    <cellStyle name="常规 5 2 5" xfId="1008"/>
    <cellStyle name="常规 5 2 6" xfId="1009"/>
    <cellStyle name="常规 5 2 7" xfId="1010"/>
    <cellStyle name="常规 5 2 7 2" xfId="1011"/>
    <cellStyle name="常规 5 2 7 3" xfId="1012"/>
    <cellStyle name="常规 5 2 7 4" xfId="1013"/>
    <cellStyle name="常规 5 2 7 5" xfId="1014"/>
    <cellStyle name="常规 5 2 8" xfId="1015"/>
    <cellStyle name="常规 5 2 8 2" xfId="1016"/>
    <cellStyle name="常规 5 2 8 3" xfId="1017"/>
    <cellStyle name="常规 5 2 8 4" xfId="1018"/>
    <cellStyle name="常规 5 2 8 5" xfId="1019"/>
    <cellStyle name="常规 5 2 9" xfId="1020"/>
    <cellStyle name="常规 5 2 9 2" xfId="1021"/>
    <cellStyle name="常规 5 2 9 3" xfId="1022"/>
    <cellStyle name="常规 5 2 9 4" xfId="1023"/>
    <cellStyle name="常规 5 2 9 5" xfId="1024"/>
    <cellStyle name="常规 5 3" xfId="1025"/>
    <cellStyle name="常规 5 4" xfId="1026"/>
    <cellStyle name="常规 5 5" xfId="1027"/>
    <cellStyle name="常规 5 6" xfId="1028"/>
    <cellStyle name="常规 5 7" xfId="1029"/>
    <cellStyle name="常规 5 8" xfId="1030"/>
    <cellStyle name="常规 5 9" xfId="1031"/>
    <cellStyle name="常规 6" xfId="1032"/>
    <cellStyle name="常规 6 10" xfId="1033"/>
    <cellStyle name="常规 6 10 2" xfId="1034"/>
    <cellStyle name="常规 6 10 3" xfId="1035"/>
    <cellStyle name="常规 6 10 4" xfId="1036"/>
    <cellStyle name="常规 6 10 5" xfId="1037"/>
    <cellStyle name="常规 6 11" xfId="1038"/>
    <cellStyle name="常规 6 11 2" xfId="1039"/>
    <cellStyle name="常规 6 11 3" xfId="1040"/>
    <cellStyle name="常规 6 11 4" xfId="1041"/>
    <cellStyle name="常规 6 11 5" xfId="1042"/>
    <cellStyle name="常规 6 12" xfId="1043"/>
    <cellStyle name="常规 6 12 2" xfId="1044"/>
    <cellStyle name="常规 6 12 3" xfId="1045"/>
    <cellStyle name="常规 6 12 4" xfId="1046"/>
    <cellStyle name="常规 6 12 5" xfId="1047"/>
    <cellStyle name="常规 6 13" xfId="1048"/>
    <cellStyle name="常规 6 13 2" xfId="1049"/>
    <cellStyle name="常规 6 13 3" xfId="1050"/>
    <cellStyle name="常规 6 13 4" xfId="1051"/>
    <cellStyle name="常规 6 13 5" xfId="1052"/>
    <cellStyle name="常规 6 14" xfId="1053"/>
    <cellStyle name="常规 6 14 2" xfId="1054"/>
    <cellStyle name="常规 6 14 3" xfId="1055"/>
    <cellStyle name="常规 6 14 4" xfId="1056"/>
    <cellStyle name="常规 6 14 5" xfId="1057"/>
    <cellStyle name="常规 6 15" xfId="1058"/>
    <cellStyle name="常规 6 15 2" xfId="1059"/>
    <cellStyle name="常规 6 15 3" xfId="1060"/>
    <cellStyle name="常规 6 15 4" xfId="1061"/>
    <cellStyle name="常规 6 15 5" xfId="1062"/>
    <cellStyle name="常规 6 16" xfId="1063"/>
    <cellStyle name="常规 6 16 2" xfId="1064"/>
    <cellStyle name="常规 6 16 3" xfId="1065"/>
    <cellStyle name="常规 6 16 4" xfId="1066"/>
    <cellStyle name="常规 6 16 5" xfId="1067"/>
    <cellStyle name="常规 6 2" xfId="1068"/>
    <cellStyle name="常规 6 3" xfId="1069"/>
    <cellStyle name="常规 6 4" xfId="1070"/>
    <cellStyle name="常规 6 5" xfId="1071"/>
    <cellStyle name="常规 6 6" xfId="1072"/>
    <cellStyle name="常规 6 7" xfId="1073"/>
    <cellStyle name="常规 6 7 2" xfId="1074"/>
    <cellStyle name="常规 6 7 3" xfId="1075"/>
    <cellStyle name="常规 6 7 4" xfId="1076"/>
    <cellStyle name="常规 6 7 5" xfId="1077"/>
    <cellStyle name="常规 6 8" xfId="1078"/>
    <cellStyle name="常规 6 8 2" xfId="1079"/>
    <cellStyle name="常规 6 8 3" xfId="1080"/>
    <cellStyle name="常规 6 8 4" xfId="1081"/>
    <cellStyle name="常规 6 8 5" xfId="1082"/>
    <cellStyle name="常规 6 9" xfId="1083"/>
    <cellStyle name="常规 6 9 2" xfId="1084"/>
    <cellStyle name="常规 6 9 3" xfId="1085"/>
    <cellStyle name="常规 6 9 4" xfId="1086"/>
    <cellStyle name="常规 6 9 5" xfId="1087"/>
    <cellStyle name="常规 7" xfId="1088"/>
    <cellStyle name="常规 8" xfId="1089"/>
    <cellStyle name="常规 9" xfId="1090"/>
    <cellStyle name="千位分隔 3" xfId="1091"/>
  </cellStyles>
  <dxfs count="3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tyles" Target="styles.xml"/><Relationship Id="rId57" Type="http://schemas.openxmlformats.org/officeDocument/2006/relationships/sharedStrings" Target="sharedStrings.xml"/><Relationship Id="rId56" Type="http://schemas.openxmlformats.org/officeDocument/2006/relationships/theme" Target="theme/theme1.xml"/><Relationship Id="rId55" Type="http://schemas.openxmlformats.org/officeDocument/2006/relationships/customXml" Target="../customXml/item3.xml"/><Relationship Id="rId54" Type="http://schemas.openxmlformats.org/officeDocument/2006/relationships/customXml" Target="../customXml/item2.xml"/><Relationship Id="rId53" Type="http://schemas.openxmlformats.org/officeDocument/2006/relationships/customXml" Target="../customXml/item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0</xdr:row>
          <xdr:rowOff>0</xdr:rowOff>
        </xdr:from>
        <xdr:to>
          <xdr:col>10</xdr:col>
          <xdr:colOff>628650</xdr:colOff>
          <xdr:row>1</xdr:row>
          <xdr:rowOff>9525</xdr:rowOff>
        </xdr:to>
        <xdr:sp macro="[0]!更新到订单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2287270" y="0"/>
              <a:ext cx="1205865" cy="36004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MPS更新到订单</a:t>
              </a:r>
              <a:endParaRPr lang="zh-CN" altLang="en-US" sz="1100" b="0" i="0" u="none" strike="noStrike" baseline="0">
                <a:solidFill>
                  <a:srgbClr val="0000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8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P8"/>
  <sheetViews>
    <sheetView workbookViewId="0">
      <pane ySplit="2" topLeftCell="A3" activePane="bottomLeft" state="frozen"/>
      <selection/>
      <selection pane="bottomLeft" activeCell="L3" sqref="L3"/>
    </sheetView>
  </sheetViews>
  <sheetFormatPr defaultColWidth="8.875" defaultRowHeight="16.8" outlineLevelRow="7"/>
  <cols>
    <col min="1" max="1" width="14.375" style="122" customWidth="1"/>
    <col min="2" max="3" width="9.625" style="122" customWidth="1"/>
    <col min="4" max="5" width="9" style="122" hidden="1" customWidth="1" outlineLevel="1"/>
    <col min="6" max="9" width="8.875" style="122" hidden="1" customWidth="1" outlineLevel="1"/>
    <col min="10" max="10" width="9.75" style="122" customWidth="1" collapsed="1"/>
    <col min="11" max="11" width="9.75" style="122" customWidth="1"/>
    <col min="12" max="12" width="7.5" style="122" customWidth="1"/>
    <col min="13" max="42" width="7" style="122" customWidth="1"/>
    <col min="43" max="16384" width="8.875" style="122"/>
  </cols>
  <sheetData>
    <row r="1" s="121" customFormat="1" ht="27.6" customHeight="1" spans="1:42">
      <c r="A1" s="123" t="s">
        <v>0</v>
      </c>
      <c r="L1" s="126" t="str">
        <f t="shared" ref="L1:AP1" si="0">TEXT(L2,"aaa")</f>
        <v>一</v>
      </c>
      <c r="M1" s="126" t="str">
        <f t="shared" si="0"/>
        <v>二</v>
      </c>
      <c r="N1" s="126" t="str">
        <f t="shared" si="0"/>
        <v>三</v>
      </c>
      <c r="O1" s="126" t="str">
        <f t="shared" si="0"/>
        <v>四</v>
      </c>
      <c r="P1" s="126" t="str">
        <f t="shared" si="0"/>
        <v>五</v>
      </c>
      <c r="Q1" s="126" t="str">
        <f t="shared" si="0"/>
        <v>六</v>
      </c>
      <c r="R1" s="126" t="str">
        <f t="shared" si="0"/>
        <v>日</v>
      </c>
      <c r="S1" s="126" t="str">
        <f t="shared" si="0"/>
        <v>一</v>
      </c>
      <c r="T1" s="126" t="str">
        <f t="shared" si="0"/>
        <v>二</v>
      </c>
      <c r="U1" s="126" t="str">
        <f t="shared" si="0"/>
        <v>三</v>
      </c>
      <c r="V1" s="126" t="str">
        <f t="shared" si="0"/>
        <v>四</v>
      </c>
      <c r="W1" s="126" t="str">
        <f t="shared" si="0"/>
        <v>五</v>
      </c>
      <c r="X1" s="126" t="str">
        <f t="shared" si="0"/>
        <v>六</v>
      </c>
      <c r="Y1" s="126" t="str">
        <f t="shared" si="0"/>
        <v>日</v>
      </c>
      <c r="Z1" s="126" t="str">
        <f t="shared" si="0"/>
        <v>一</v>
      </c>
      <c r="AA1" s="126" t="str">
        <f t="shared" si="0"/>
        <v>二</v>
      </c>
      <c r="AB1" s="126" t="str">
        <f t="shared" si="0"/>
        <v>三</v>
      </c>
      <c r="AC1" s="126" t="str">
        <f t="shared" si="0"/>
        <v>四</v>
      </c>
      <c r="AD1" s="126" t="str">
        <f t="shared" si="0"/>
        <v>五</v>
      </c>
      <c r="AE1" s="126" t="str">
        <f t="shared" si="0"/>
        <v>六</v>
      </c>
      <c r="AF1" s="126" t="str">
        <f t="shared" si="0"/>
        <v>日</v>
      </c>
      <c r="AG1" s="126" t="str">
        <f t="shared" si="0"/>
        <v>一</v>
      </c>
      <c r="AH1" s="126" t="str">
        <f t="shared" si="0"/>
        <v>二</v>
      </c>
      <c r="AI1" s="126" t="str">
        <f t="shared" si="0"/>
        <v>三</v>
      </c>
      <c r="AJ1" s="126" t="str">
        <f t="shared" si="0"/>
        <v>四</v>
      </c>
      <c r="AK1" s="126" t="str">
        <f t="shared" si="0"/>
        <v>五</v>
      </c>
      <c r="AL1" s="126" t="str">
        <f t="shared" si="0"/>
        <v>六</v>
      </c>
      <c r="AM1" s="126" t="str">
        <f t="shared" si="0"/>
        <v>日</v>
      </c>
      <c r="AN1" s="126" t="str">
        <f t="shared" si="0"/>
        <v>一</v>
      </c>
      <c r="AO1" s="126" t="str">
        <f t="shared" si="0"/>
        <v>二</v>
      </c>
      <c r="AP1" s="126" t="str">
        <f t="shared" si="0"/>
        <v>三</v>
      </c>
    </row>
    <row r="2" ht="27.6" customHeight="1" spans="1:42">
      <c r="A2" s="124" t="s">
        <v>1</v>
      </c>
      <c r="B2" s="125" t="s">
        <v>2</v>
      </c>
      <c r="C2" s="125" t="s">
        <v>3</v>
      </c>
      <c r="D2" s="125" t="s">
        <v>4</v>
      </c>
      <c r="E2" s="125" t="s">
        <v>5</v>
      </c>
      <c r="F2" s="125" t="s">
        <v>6</v>
      </c>
      <c r="G2" s="125" t="s">
        <v>7</v>
      </c>
      <c r="H2" s="125" t="s">
        <v>8</v>
      </c>
      <c r="I2" s="125" t="s">
        <v>9</v>
      </c>
      <c r="J2" s="125" t="s">
        <v>10</v>
      </c>
      <c r="K2" s="125" t="s">
        <v>11</v>
      </c>
      <c r="L2" s="127">
        <v>43850</v>
      </c>
      <c r="M2" s="127">
        <f t="shared" ref="M2:AP2" si="1">L2+1</f>
        <v>43851</v>
      </c>
      <c r="N2" s="127">
        <f t="shared" si="1"/>
        <v>43852</v>
      </c>
      <c r="O2" s="127">
        <f t="shared" si="1"/>
        <v>43853</v>
      </c>
      <c r="P2" s="127">
        <f t="shared" si="1"/>
        <v>43854</v>
      </c>
      <c r="Q2" s="127">
        <f t="shared" si="1"/>
        <v>43855</v>
      </c>
      <c r="R2" s="127">
        <f t="shared" si="1"/>
        <v>43856</v>
      </c>
      <c r="S2" s="127">
        <f t="shared" si="1"/>
        <v>43857</v>
      </c>
      <c r="T2" s="127">
        <f t="shared" si="1"/>
        <v>43858</v>
      </c>
      <c r="U2" s="127">
        <f t="shared" si="1"/>
        <v>43859</v>
      </c>
      <c r="V2" s="127">
        <f t="shared" si="1"/>
        <v>43860</v>
      </c>
      <c r="W2" s="127">
        <f t="shared" si="1"/>
        <v>43861</v>
      </c>
      <c r="X2" s="127">
        <f t="shared" si="1"/>
        <v>43862</v>
      </c>
      <c r="Y2" s="127">
        <f t="shared" si="1"/>
        <v>43863</v>
      </c>
      <c r="Z2" s="127">
        <f t="shared" si="1"/>
        <v>43864</v>
      </c>
      <c r="AA2" s="127">
        <f t="shared" si="1"/>
        <v>43865</v>
      </c>
      <c r="AB2" s="127">
        <f t="shared" si="1"/>
        <v>43866</v>
      </c>
      <c r="AC2" s="127">
        <f t="shared" si="1"/>
        <v>43867</v>
      </c>
      <c r="AD2" s="127">
        <f t="shared" si="1"/>
        <v>43868</v>
      </c>
      <c r="AE2" s="127">
        <f t="shared" si="1"/>
        <v>43869</v>
      </c>
      <c r="AF2" s="127">
        <f t="shared" si="1"/>
        <v>43870</v>
      </c>
      <c r="AG2" s="127">
        <f t="shared" si="1"/>
        <v>43871</v>
      </c>
      <c r="AH2" s="127">
        <f t="shared" si="1"/>
        <v>43872</v>
      </c>
      <c r="AI2" s="127">
        <f t="shared" si="1"/>
        <v>43873</v>
      </c>
      <c r="AJ2" s="127">
        <f t="shared" si="1"/>
        <v>43874</v>
      </c>
      <c r="AK2" s="127">
        <f t="shared" si="1"/>
        <v>43875</v>
      </c>
      <c r="AL2" s="127">
        <f t="shared" si="1"/>
        <v>43876</v>
      </c>
      <c r="AM2" s="127">
        <f t="shared" si="1"/>
        <v>43877</v>
      </c>
      <c r="AN2" s="127">
        <f t="shared" si="1"/>
        <v>43878</v>
      </c>
      <c r="AO2" s="127">
        <f t="shared" si="1"/>
        <v>43879</v>
      </c>
      <c r="AP2" s="127">
        <f t="shared" si="1"/>
        <v>43880</v>
      </c>
    </row>
    <row r="3" spans="1:32">
      <c r="A3" s="122" t="s">
        <v>12</v>
      </c>
      <c r="R3" s="122">
        <v>8640</v>
      </c>
      <c r="Y3" s="122">
        <v>8640</v>
      </c>
      <c r="AF3" s="122">
        <v>8640</v>
      </c>
    </row>
    <row r="4" spans="1:32">
      <c r="A4" s="122" t="s">
        <v>13</v>
      </c>
      <c r="R4" s="122">
        <v>4000</v>
      </c>
      <c r="Y4" s="122">
        <v>4000</v>
      </c>
      <c r="AF4" s="122">
        <v>4000</v>
      </c>
    </row>
    <row r="5" spans="1:32">
      <c r="A5" s="122" t="s">
        <v>14</v>
      </c>
      <c r="R5" s="122">
        <v>1200</v>
      </c>
      <c r="Y5" s="122">
        <v>1200</v>
      </c>
      <c r="AF5" s="122">
        <v>1200</v>
      </c>
    </row>
    <row r="6" spans="1:32">
      <c r="A6" s="122" t="s">
        <v>15</v>
      </c>
      <c r="R6" s="122">
        <v>2000</v>
      </c>
      <c r="Y6" s="122">
        <v>2000</v>
      </c>
      <c r="AF6" s="122">
        <v>2000</v>
      </c>
    </row>
    <row r="7" spans="1:32">
      <c r="A7" s="122" t="s">
        <v>16</v>
      </c>
      <c r="R7" s="122">
        <v>5000</v>
      </c>
      <c r="Y7" s="122">
        <v>5000</v>
      </c>
      <c r="AF7" s="122">
        <v>5000</v>
      </c>
    </row>
    <row r="8" spans="1:32">
      <c r="A8" s="122" t="s">
        <v>17</v>
      </c>
      <c r="R8" s="122">
        <v>6000</v>
      </c>
      <c r="Y8" s="122">
        <v>6000</v>
      </c>
      <c r="AF8" s="122">
        <v>6000</v>
      </c>
    </row>
  </sheetData>
  <sheetProtection formatCells="0" insertHyperlinks="0" autoFilter="0"/>
  <autoFilter xmlns:etc="http://www.wps.cn/officeDocument/2017/etCustomData" ref="A2:AP8" etc:filterBottomFollowUsedRange="0">
    <extLst/>
  </autoFilter>
  <conditionalFormatting sqref="L2:AP2">
    <cfRule type="expression" dxfId="0" priority="1">
      <formula>TEXT(L$2,"aaa")="日"</formula>
    </cfRule>
  </conditionalFormatting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name="Button 1" r:id="rId3">
              <controlPr print="0" defaultSize="0">
                <anchor>
                  <from>
                    <xdr:col>9</xdr:col>
                    <xdr:colOff>66675</xdr:colOff>
                    <xdr:row>0</xdr:row>
                    <xdr:rowOff>0</xdr:rowOff>
                  </from>
                  <to>
                    <xdr:col>10</xdr:col>
                    <xdr:colOff>628650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C13" sqref="C13"/>
    </sheetView>
  </sheetViews>
  <sheetFormatPr defaultColWidth="9.25" defaultRowHeight="15.2"/>
  <cols>
    <col min="1" max="1" width="18.75" style="28" customWidth="1"/>
    <col min="2" max="2" width="17.7788461538462" style="28" customWidth="1"/>
    <col min="3" max="3" width="46.1442307692308" style="28" customWidth="1"/>
    <col min="4" max="9" width="12.5" style="28" customWidth="1"/>
    <col min="10" max="16384" width="9.25" style="28"/>
  </cols>
  <sheetData>
    <row r="1" s="91" customFormat="1" ht="27.95" customHeight="1" spans="1:9">
      <c r="A1" s="103" t="s">
        <v>879</v>
      </c>
      <c r="B1" s="103" t="s">
        <v>1</v>
      </c>
      <c r="C1" s="103"/>
      <c r="D1" s="103" t="s">
        <v>1000</v>
      </c>
      <c r="E1" s="103" t="s">
        <v>882</v>
      </c>
      <c r="F1" s="103" t="s">
        <v>883</v>
      </c>
      <c r="G1" s="103" t="s">
        <v>1001</v>
      </c>
      <c r="H1" s="103" t="s">
        <v>1002</v>
      </c>
      <c r="I1" s="103" t="s">
        <v>1003</v>
      </c>
    </row>
    <row r="2" spans="1:7">
      <c r="A2" s="104" t="s">
        <v>888</v>
      </c>
      <c r="B2" s="104" t="s">
        <v>136</v>
      </c>
      <c r="C2" s="48"/>
      <c r="D2" s="28">
        <v>500</v>
      </c>
      <c r="E2" s="28">
        <v>0</v>
      </c>
      <c r="F2" s="28">
        <v>500</v>
      </c>
      <c r="G2" s="105">
        <v>45543</v>
      </c>
    </row>
    <row r="3" spans="1:7">
      <c r="A3" s="104" t="s">
        <v>889</v>
      </c>
      <c r="B3" s="104" t="s">
        <v>136</v>
      </c>
      <c r="C3" s="58"/>
      <c r="D3" s="28">
        <v>150</v>
      </c>
      <c r="E3" s="28">
        <v>0</v>
      </c>
      <c r="F3" s="28">
        <v>150</v>
      </c>
      <c r="G3" s="105">
        <v>45540</v>
      </c>
    </row>
    <row r="4" spans="1:7">
      <c r="A4" s="28" t="s">
        <v>890</v>
      </c>
      <c r="B4" s="28" t="s">
        <v>137</v>
      </c>
      <c r="C4" s="28"/>
      <c r="D4" s="28">
        <v>1250</v>
      </c>
      <c r="E4" s="28">
        <v>0</v>
      </c>
      <c r="F4" s="28">
        <v>1250</v>
      </c>
      <c r="G4" s="105">
        <v>45543</v>
      </c>
    </row>
    <row r="5" spans="1:7">
      <c r="A5" s="28" t="s">
        <v>891</v>
      </c>
      <c r="B5" s="28" t="s">
        <v>138</v>
      </c>
      <c r="C5" s="28"/>
      <c r="D5" s="28">
        <v>1700</v>
      </c>
      <c r="E5" s="28">
        <v>0</v>
      </c>
      <c r="F5" s="28">
        <v>1700</v>
      </c>
      <c r="G5" s="105">
        <v>45542</v>
      </c>
    </row>
    <row r="6" spans="1:7">
      <c r="A6" s="28" t="s">
        <v>892</v>
      </c>
      <c r="B6" s="28" t="s">
        <v>139</v>
      </c>
      <c r="C6" s="28"/>
      <c r="D6" s="28">
        <v>600</v>
      </c>
      <c r="E6" s="28">
        <v>0</v>
      </c>
      <c r="F6" s="28">
        <v>600</v>
      </c>
      <c r="G6" s="105">
        <v>45551</v>
      </c>
    </row>
    <row r="7" spans="1:7">
      <c r="A7" s="28" t="s">
        <v>893</v>
      </c>
      <c r="B7" s="28" t="s">
        <v>139</v>
      </c>
      <c r="C7" s="28"/>
      <c r="D7" s="28">
        <v>850</v>
      </c>
      <c r="E7" s="28">
        <v>0</v>
      </c>
      <c r="F7" s="28">
        <v>850</v>
      </c>
      <c r="G7" s="105">
        <v>45550</v>
      </c>
    </row>
    <row r="8" spans="1:7">
      <c r="A8" s="28" t="s">
        <v>894</v>
      </c>
      <c r="B8" s="28" t="s">
        <v>139</v>
      </c>
      <c r="C8" s="28"/>
      <c r="D8" s="28">
        <v>1300</v>
      </c>
      <c r="E8" s="28">
        <v>0</v>
      </c>
      <c r="F8" s="28">
        <v>1300</v>
      </c>
      <c r="G8" s="105">
        <v>45539</v>
      </c>
    </row>
    <row r="9" spans="1:7">
      <c r="A9" s="28" t="s">
        <v>895</v>
      </c>
      <c r="B9" s="28" t="s">
        <v>173</v>
      </c>
      <c r="C9" s="28"/>
      <c r="D9" s="28">
        <v>1000</v>
      </c>
      <c r="E9" s="28">
        <v>0</v>
      </c>
      <c r="F9" s="28">
        <v>1000</v>
      </c>
      <c r="G9" s="105">
        <v>45554</v>
      </c>
    </row>
    <row r="10" spans="1:7">
      <c r="A10" s="28" t="s">
        <v>896</v>
      </c>
      <c r="B10" s="28" t="s">
        <v>179</v>
      </c>
      <c r="C10" s="28"/>
      <c r="D10" s="28">
        <v>300</v>
      </c>
      <c r="E10" s="28">
        <v>0</v>
      </c>
      <c r="F10" s="28">
        <v>300</v>
      </c>
      <c r="G10" s="105">
        <v>45540</v>
      </c>
    </row>
    <row r="11" spans="1:7">
      <c r="A11" s="28" t="s">
        <v>897</v>
      </c>
      <c r="B11" s="28" t="s">
        <v>182</v>
      </c>
      <c r="C11" s="28"/>
      <c r="D11" s="28">
        <v>1000</v>
      </c>
      <c r="E11" s="28">
        <v>0</v>
      </c>
      <c r="F11" s="28">
        <v>1000</v>
      </c>
      <c r="G11" s="105">
        <v>45540</v>
      </c>
    </row>
    <row r="12" spans="1:7">
      <c r="A12" s="28" t="s">
        <v>898</v>
      </c>
      <c r="B12" s="28" t="s">
        <v>180</v>
      </c>
      <c r="C12" s="28"/>
      <c r="D12" s="28">
        <v>300</v>
      </c>
      <c r="E12" s="28">
        <v>0</v>
      </c>
      <c r="F12" s="28">
        <v>300</v>
      </c>
      <c r="G12" s="105">
        <v>45546</v>
      </c>
    </row>
    <row r="13" spans="1:7">
      <c r="A13" s="28" t="s">
        <v>899</v>
      </c>
      <c r="B13" s="28" t="s">
        <v>140</v>
      </c>
      <c r="C13" s="28"/>
      <c r="D13" s="28">
        <v>500</v>
      </c>
      <c r="E13" s="28">
        <v>0</v>
      </c>
      <c r="F13" s="28">
        <v>500</v>
      </c>
      <c r="G13" s="105">
        <v>45557</v>
      </c>
    </row>
    <row r="14" spans="1:7">
      <c r="A14" s="28" t="s">
        <v>900</v>
      </c>
      <c r="B14" s="28" t="s">
        <v>140</v>
      </c>
      <c r="C14" s="28"/>
      <c r="D14" s="28">
        <v>1200</v>
      </c>
      <c r="E14" s="28">
        <v>0</v>
      </c>
      <c r="F14" s="28">
        <v>1200</v>
      </c>
      <c r="G14" s="105">
        <v>45553</v>
      </c>
    </row>
    <row r="15" spans="1:7">
      <c r="A15" s="28" t="s">
        <v>901</v>
      </c>
      <c r="B15" s="28" t="s">
        <v>157</v>
      </c>
      <c r="C15" s="28"/>
      <c r="D15" s="28">
        <v>310</v>
      </c>
      <c r="E15" s="28">
        <v>0</v>
      </c>
      <c r="F15" s="28">
        <v>310</v>
      </c>
      <c r="G15" s="105">
        <v>45543</v>
      </c>
    </row>
    <row r="16" spans="1:7">
      <c r="A16" s="28" t="s">
        <v>902</v>
      </c>
      <c r="B16" s="28" t="s">
        <v>157</v>
      </c>
      <c r="C16" s="28"/>
      <c r="D16" s="28">
        <v>451</v>
      </c>
      <c r="E16" s="28">
        <v>0</v>
      </c>
      <c r="F16" s="28">
        <v>451</v>
      </c>
      <c r="G16" s="105">
        <v>45539</v>
      </c>
    </row>
    <row r="17" spans="1:7">
      <c r="A17" s="28" t="s">
        <v>903</v>
      </c>
      <c r="B17" s="28" t="s">
        <v>191</v>
      </c>
      <c r="C17" s="28"/>
      <c r="D17" s="28">
        <v>1550</v>
      </c>
      <c r="E17" s="28">
        <v>0</v>
      </c>
      <c r="F17" s="28">
        <v>1550</v>
      </c>
      <c r="G17" s="105">
        <v>45540</v>
      </c>
    </row>
    <row r="18" spans="1:7">
      <c r="A18" s="28" t="s">
        <v>904</v>
      </c>
      <c r="B18" s="28" t="s">
        <v>141</v>
      </c>
      <c r="C18" s="28"/>
      <c r="D18" s="28">
        <v>1750</v>
      </c>
      <c r="E18" s="28">
        <v>0</v>
      </c>
      <c r="F18" s="28">
        <v>1750</v>
      </c>
      <c r="G18" s="105">
        <v>45554</v>
      </c>
    </row>
    <row r="19" spans="1:7">
      <c r="A19" s="28" t="s">
        <v>905</v>
      </c>
      <c r="B19" s="28" t="s">
        <v>171</v>
      </c>
      <c r="C19" s="28"/>
      <c r="D19" s="28">
        <v>500</v>
      </c>
      <c r="E19" s="28">
        <v>0</v>
      </c>
      <c r="F19" s="28">
        <v>500</v>
      </c>
      <c r="G19" s="105">
        <v>45545</v>
      </c>
    </row>
    <row r="20" spans="1:7">
      <c r="A20" s="28" t="s">
        <v>906</v>
      </c>
      <c r="B20" s="28" t="s">
        <v>183</v>
      </c>
      <c r="C20" s="28"/>
      <c r="D20" s="28">
        <v>1000</v>
      </c>
      <c r="E20" s="28">
        <v>0</v>
      </c>
      <c r="F20" s="28">
        <v>1000</v>
      </c>
      <c r="G20" s="105">
        <v>45540</v>
      </c>
    </row>
    <row r="21" spans="1:7">
      <c r="A21" s="28" t="s">
        <v>907</v>
      </c>
      <c r="B21" s="28" t="s">
        <v>158</v>
      </c>
      <c r="C21" s="28"/>
      <c r="D21" s="28">
        <v>1715</v>
      </c>
      <c r="E21" s="28">
        <v>0</v>
      </c>
      <c r="F21" s="28">
        <v>1715</v>
      </c>
      <c r="G21" s="105">
        <v>45552</v>
      </c>
    </row>
    <row r="22" spans="1:7">
      <c r="A22" s="28" t="s">
        <v>908</v>
      </c>
      <c r="B22" s="28" t="s">
        <v>142</v>
      </c>
      <c r="C22" s="28"/>
      <c r="D22" s="28">
        <v>140</v>
      </c>
      <c r="E22" s="28">
        <v>0</v>
      </c>
      <c r="F22" s="28">
        <v>140</v>
      </c>
      <c r="G22" s="105">
        <v>45548</v>
      </c>
    </row>
    <row r="23" spans="1:7">
      <c r="A23" s="28" t="s">
        <v>909</v>
      </c>
      <c r="B23" s="28" t="s">
        <v>143</v>
      </c>
      <c r="C23" s="28"/>
      <c r="D23" s="28">
        <v>1430</v>
      </c>
      <c r="E23" s="28">
        <v>0</v>
      </c>
      <c r="F23" s="28">
        <v>1430</v>
      </c>
      <c r="G23" s="105">
        <v>45544</v>
      </c>
    </row>
    <row r="24" spans="1:7">
      <c r="A24" s="28" t="s">
        <v>910</v>
      </c>
      <c r="B24" s="28" t="s">
        <v>187</v>
      </c>
      <c r="C24" s="28"/>
      <c r="D24" s="28">
        <v>350</v>
      </c>
      <c r="E24" s="28">
        <v>0</v>
      </c>
      <c r="F24" s="28">
        <v>350</v>
      </c>
      <c r="G24" s="105">
        <v>45540</v>
      </c>
    </row>
    <row r="25" spans="1:7">
      <c r="A25" s="28" t="s">
        <v>911</v>
      </c>
      <c r="B25" s="28" t="s">
        <v>190</v>
      </c>
      <c r="C25" s="28"/>
      <c r="D25" s="28">
        <v>300</v>
      </c>
      <c r="E25" s="28">
        <v>0</v>
      </c>
      <c r="F25" s="28">
        <v>300</v>
      </c>
      <c r="G25" s="105">
        <v>45540</v>
      </c>
    </row>
    <row r="26" spans="1:7">
      <c r="A26" s="28" t="s">
        <v>912</v>
      </c>
      <c r="B26" s="28" t="s">
        <v>185</v>
      </c>
      <c r="C26" s="28"/>
      <c r="D26" s="28">
        <v>1000</v>
      </c>
      <c r="E26" s="28">
        <v>0</v>
      </c>
      <c r="F26" s="28">
        <v>1000</v>
      </c>
      <c r="G26" s="105">
        <v>45540</v>
      </c>
    </row>
    <row r="27" spans="1:7">
      <c r="A27" s="28" t="s">
        <v>913</v>
      </c>
      <c r="B27" s="28" t="s">
        <v>164</v>
      </c>
      <c r="C27" s="28"/>
      <c r="D27" s="28">
        <v>700</v>
      </c>
      <c r="E27" s="28">
        <v>0</v>
      </c>
      <c r="F27" s="28">
        <v>700</v>
      </c>
      <c r="G27" s="105">
        <v>45550</v>
      </c>
    </row>
    <row r="28" spans="1:7">
      <c r="A28" s="28" t="s">
        <v>914</v>
      </c>
      <c r="B28" s="28" t="s">
        <v>164</v>
      </c>
      <c r="C28" s="28"/>
      <c r="D28" s="28">
        <v>650</v>
      </c>
      <c r="E28" s="28">
        <v>0</v>
      </c>
      <c r="F28" s="28">
        <v>650</v>
      </c>
      <c r="G28" s="105">
        <v>45552</v>
      </c>
    </row>
    <row r="29" spans="1:7">
      <c r="A29" s="28" t="s">
        <v>915</v>
      </c>
      <c r="B29" s="28" t="s">
        <v>169</v>
      </c>
      <c r="C29" s="28"/>
      <c r="D29" s="28">
        <v>600</v>
      </c>
      <c r="E29" s="28">
        <v>0</v>
      </c>
      <c r="F29" s="28">
        <v>600</v>
      </c>
      <c r="G29" s="105">
        <v>45552</v>
      </c>
    </row>
    <row r="30" spans="1:7">
      <c r="A30" s="28" t="s">
        <v>916</v>
      </c>
      <c r="B30" s="28" t="s">
        <v>170</v>
      </c>
      <c r="C30" s="28"/>
      <c r="D30" s="28">
        <v>660</v>
      </c>
      <c r="E30" s="28">
        <v>0</v>
      </c>
      <c r="F30" s="28">
        <v>660</v>
      </c>
      <c r="G30" s="105">
        <v>45552</v>
      </c>
    </row>
    <row r="31" spans="1:7">
      <c r="A31" s="28" t="s">
        <v>917</v>
      </c>
      <c r="B31" s="28" t="s">
        <v>161</v>
      </c>
      <c r="C31" s="28"/>
      <c r="D31" s="28">
        <v>537</v>
      </c>
      <c r="E31" s="28">
        <v>0</v>
      </c>
      <c r="F31" s="28">
        <v>537</v>
      </c>
      <c r="G31" s="105">
        <v>45550</v>
      </c>
    </row>
    <row r="32" spans="1:7">
      <c r="A32" s="28" t="s">
        <v>918</v>
      </c>
      <c r="B32" s="28" t="s">
        <v>167</v>
      </c>
      <c r="C32" s="28"/>
      <c r="D32" s="28">
        <v>600</v>
      </c>
      <c r="E32" s="28">
        <v>0</v>
      </c>
      <c r="F32" s="28">
        <v>600</v>
      </c>
      <c r="G32" s="105">
        <v>45550</v>
      </c>
    </row>
    <row r="33" spans="1:7">
      <c r="A33" s="28" t="s">
        <v>919</v>
      </c>
      <c r="B33" s="28" t="s">
        <v>167</v>
      </c>
      <c r="C33" s="28"/>
      <c r="D33" s="28">
        <v>900</v>
      </c>
      <c r="E33" s="28">
        <v>0</v>
      </c>
      <c r="F33" s="28">
        <v>900</v>
      </c>
      <c r="G33" s="105">
        <v>45552</v>
      </c>
    </row>
    <row r="34" spans="1:7">
      <c r="A34" s="28" t="s">
        <v>920</v>
      </c>
      <c r="B34" s="28" t="s">
        <v>162</v>
      </c>
      <c r="C34" s="28"/>
      <c r="D34" s="28">
        <v>900</v>
      </c>
      <c r="E34" s="28">
        <v>0</v>
      </c>
      <c r="F34" s="28">
        <v>900</v>
      </c>
      <c r="G34" s="105">
        <v>45552</v>
      </c>
    </row>
    <row r="35" spans="1:7">
      <c r="A35" s="28" t="s">
        <v>921</v>
      </c>
      <c r="B35" s="28" t="s">
        <v>159</v>
      </c>
      <c r="C35" s="28"/>
      <c r="D35" s="28">
        <v>650</v>
      </c>
      <c r="E35" s="28">
        <v>0</v>
      </c>
      <c r="F35" s="28">
        <v>650</v>
      </c>
      <c r="G35" s="105">
        <v>45550</v>
      </c>
    </row>
    <row r="36" spans="1:7">
      <c r="A36" s="28" t="s">
        <v>922</v>
      </c>
      <c r="B36" s="28" t="s">
        <v>174</v>
      </c>
      <c r="C36" s="28"/>
      <c r="D36" s="28">
        <v>1250</v>
      </c>
      <c r="E36" s="28">
        <v>0</v>
      </c>
      <c r="F36" s="28">
        <v>1250</v>
      </c>
      <c r="G36" s="105">
        <v>45550</v>
      </c>
    </row>
    <row r="37" spans="1:7">
      <c r="A37" s="28" t="s">
        <v>923</v>
      </c>
      <c r="B37" s="28" t="s">
        <v>166</v>
      </c>
      <c r="C37" s="28"/>
      <c r="D37" s="28">
        <v>600</v>
      </c>
      <c r="E37" s="28">
        <v>0</v>
      </c>
      <c r="F37" s="28">
        <v>600</v>
      </c>
      <c r="G37" s="105">
        <v>45550</v>
      </c>
    </row>
    <row r="38" spans="1:7">
      <c r="A38" s="28" t="s">
        <v>924</v>
      </c>
      <c r="B38" s="28" t="s">
        <v>166</v>
      </c>
      <c r="C38" s="28"/>
      <c r="D38" s="28">
        <v>300</v>
      </c>
      <c r="E38" s="28">
        <v>0</v>
      </c>
      <c r="F38" s="28">
        <v>300</v>
      </c>
      <c r="G38" s="105">
        <v>45553</v>
      </c>
    </row>
    <row r="39" spans="1:7">
      <c r="A39" s="28" t="s">
        <v>925</v>
      </c>
      <c r="B39" s="28" t="s">
        <v>165</v>
      </c>
      <c r="C39" s="28"/>
      <c r="D39" s="28">
        <v>650</v>
      </c>
      <c r="E39" s="28">
        <v>0</v>
      </c>
      <c r="F39" s="28">
        <v>650</v>
      </c>
      <c r="G39" s="105">
        <v>45550</v>
      </c>
    </row>
    <row r="40" spans="1:7">
      <c r="A40" s="28" t="s">
        <v>926</v>
      </c>
      <c r="B40" s="28" t="s">
        <v>165</v>
      </c>
      <c r="C40" s="28"/>
      <c r="D40" s="28">
        <v>350</v>
      </c>
      <c r="E40" s="28">
        <v>0</v>
      </c>
      <c r="F40" s="28">
        <v>350</v>
      </c>
      <c r="G40" s="105">
        <v>45553</v>
      </c>
    </row>
    <row r="41" spans="1:7">
      <c r="A41" s="28" t="s">
        <v>927</v>
      </c>
      <c r="B41" s="28" t="s">
        <v>163</v>
      </c>
      <c r="C41" s="28"/>
      <c r="D41" s="28">
        <v>500</v>
      </c>
      <c r="E41" s="28">
        <v>0</v>
      </c>
      <c r="F41" s="28">
        <v>500</v>
      </c>
      <c r="G41" s="105">
        <v>45550</v>
      </c>
    </row>
    <row r="42" spans="1:7">
      <c r="A42" s="28" t="s">
        <v>928</v>
      </c>
      <c r="B42" s="28" t="s">
        <v>168</v>
      </c>
      <c r="C42" s="28"/>
      <c r="D42" s="28">
        <v>500</v>
      </c>
      <c r="E42" s="28">
        <v>0</v>
      </c>
      <c r="F42" s="28">
        <v>500</v>
      </c>
      <c r="G42" s="105">
        <v>45550</v>
      </c>
    </row>
    <row r="43" spans="1:7">
      <c r="A43" s="28" t="s">
        <v>929</v>
      </c>
      <c r="B43" s="28" t="s">
        <v>160</v>
      </c>
      <c r="C43" s="28"/>
      <c r="D43" s="28">
        <v>900</v>
      </c>
      <c r="E43" s="28">
        <v>0</v>
      </c>
      <c r="F43" s="28">
        <v>900</v>
      </c>
      <c r="G43" s="105">
        <v>45550</v>
      </c>
    </row>
    <row r="44" spans="1:7">
      <c r="A44" s="28" t="s">
        <v>930</v>
      </c>
      <c r="B44" s="28" t="s">
        <v>175</v>
      </c>
      <c r="C44" s="28"/>
      <c r="D44" s="28">
        <v>800</v>
      </c>
      <c r="E44" s="28">
        <v>0</v>
      </c>
      <c r="F44" s="28">
        <v>800</v>
      </c>
      <c r="G44" s="105">
        <v>45544</v>
      </c>
    </row>
    <row r="45" spans="1:7">
      <c r="A45" s="28" t="s">
        <v>931</v>
      </c>
      <c r="B45" s="28" t="s">
        <v>176</v>
      </c>
      <c r="C45" s="28"/>
      <c r="D45" s="28">
        <v>1000</v>
      </c>
      <c r="E45" s="28">
        <v>0</v>
      </c>
      <c r="F45" s="28">
        <v>1000</v>
      </c>
      <c r="G45" s="105">
        <v>45554</v>
      </c>
    </row>
    <row r="46" spans="1:7">
      <c r="A46" s="28" t="s">
        <v>932</v>
      </c>
      <c r="B46" s="28" t="s">
        <v>177</v>
      </c>
      <c r="C46" s="28"/>
      <c r="D46" s="28">
        <v>1000</v>
      </c>
      <c r="E46" s="28">
        <v>0</v>
      </c>
      <c r="F46" s="28">
        <v>1000</v>
      </c>
      <c r="G46" s="105">
        <v>45554</v>
      </c>
    </row>
    <row r="47" spans="1:7">
      <c r="A47" s="28" t="s">
        <v>933</v>
      </c>
      <c r="B47" s="28" t="s">
        <v>178</v>
      </c>
      <c r="C47" s="28"/>
      <c r="D47" s="28">
        <v>1000</v>
      </c>
      <c r="E47" s="28">
        <v>0</v>
      </c>
      <c r="F47" s="28">
        <v>1000</v>
      </c>
      <c r="G47" s="105">
        <v>45554</v>
      </c>
    </row>
    <row r="48" spans="1:7">
      <c r="A48" s="28" t="s">
        <v>934</v>
      </c>
      <c r="B48" s="28" t="s">
        <v>189</v>
      </c>
      <c r="C48" s="28"/>
      <c r="D48" s="28">
        <v>600</v>
      </c>
      <c r="E48" s="28">
        <v>0</v>
      </c>
      <c r="F48" s="28">
        <v>600</v>
      </c>
      <c r="G48" s="105">
        <v>45540</v>
      </c>
    </row>
    <row r="49" spans="1:7">
      <c r="A49" s="28" t="s">
        <v>935</v>
      </c>
      <c r="B49" s="28" t="s">
        <v>186</v>
      </c>
      <c r="C49" s="28"/>
      <c r="D49" s="28">
        <v>200</v>
      </c>
      <c r="E49" s="28">
        <v>0</v>
      </c>
      <c r="F49" s="28">
        <v>200</v>
      </c>
      <c r="G49" s="105">
        <v>45541</v>
      </c>
    </row>
    <row r="50" spans="1:7">
      <c r="A50" s="28" t="s">
        <v>936</v>
      </c>
      <c r="B50" s="28" t="s">
        <v>184</v>
      </c>
      <c r="C50" s="28"/>
      <c r="D50" s="28">
        <v>1100</v>
      </c>
      <c r="E50" s="28">
        <v>0</v>
      </c>
      <c r="F50" s="28">
        <v>1100</v>
      </c>
      <c r="G50" s="105">
        <v>45540</v>
      </c>
    </row>
    <row r="51" spans="1:7">
      <c r="A51" s="28" t="s">
        <v>937</v>
      </c>
      <c r="B51" s="28" t="s">
        <v>144</v>
      </c>
      <c r="C51" s="28"/>
      <c r="D51" s="28">
        <v>1800</v>
      </c>
      <c r="E51" s="28">
        <v>0</v>
      </c>
      <c r="F51" s="28">
        <v>1800</v>
      </c>
      <c r="G51" s="105">
        <v>45552</v>
      </c>
    </row>
    <row r="52" spans="1:7">
      <c r="A52" s="28" t="s">
        <v>938</v>
      </c>
      <c r="B52" s="28" t="s">
        <v>145</v>
      </c>
      <c r="C52" s="28"/>
      <c r="D52" s="28">
        <v>160</v>
      </c>
      <c r="E52" s="28">
        <v>0</v>
      </c>
      <c r="F52" s="28">
        <v>160</v>
      </c>
      <c r="G52" s="105">
        <v>45543</v>
      </c>
    </row>
    <row r="53" spans="1:7">
      <c r="A53" s="28" t="s">
        <v>939</v>
      </c>
      <c r="B53" s="28" t="s">
        <v>145</v>
      </c>
      <c r="C53" s="28"/>
      <c r="D53" s="28">
        <v>160</v>
      </c>
      <c r="E53" s="28">
        <v>0</v>
      </c>
      <c r="F53" s="28">
        <v>160</v>
      </c>
      <c r="G53" s="105">
        <v>45539</v>
      </c>
    </row>
    <row r="54" spans="1:7">
      <c r="A54" s="28" t="s">
        <v>940</v>
      </c>
      <c r="B54" s="28" t="s">
        <v>181</v>
      </c>
      <c r="C54" s="28"/>
      <c r="D54" s="28">
        <v>200</v>
      </c>
      <c r="E54" s="28">
        <v>0</v>
      </c>
      <c r="F54" s="28">
        <v>200</v>
      </c>
      <c r="G54" s="105">
        <v>45551</v>
      </c>
    </row>
    <row r="55" spans="1:7">
      <c r="A55" s="28" t="s">
        <v>941</v>
      </c>
      <c r="B55" s="28" t="s">
        <v>146</v>
      </c>
      <c r="C55" s="28"/>
      <c r="D55" s="28">
        <v>1330</v>
      </c>
      <c r="E55" s="28">
        <v>0</v>
      </c>
      <c r="F55" s="28">
        <v>1330</v>
      </c>
      <c r="G55" s="105">
        <v>45554</v>
      </c>
    </row>
    <row r="56" spans="1:7">
      <c r="A56" s="28" t="s">
        <v>942</v>
      </c>
      <c r="B56" s="28" t="s">
        <v>156</v>
      </c>
      <c r="C56" s="28"/>
      <c r="D56" s="28">
        <v>550</v>
      </c>
      <c r="E56" s="28">
        <v>0</v>
      </c>
      <c r="F56" s="28">
        <v>550</v>
      </c>
      <c r="G56" s="105">
        <v>45545</v>
      </c>
    </row>
    <row r="57" spans="1:7">
      <c r="A57" s="28" t="s">
        <v>943</v>
      </c>
      <c r="B57" s="28" t="s">
        <v>147</v>
      </c>
      <c r="C57" s="28"/>
      <c r="D57" s="28">
        <v>480</v>
      </c>
      <c r="E57" s="28">
        <v>0</v>
      </c>
      <c r="F57" s="28">
        <v>480</v>
      </c>
      <c r="G57" s="105">
        <v>45543</v>
      </c>
    </row>
    <row r="58" spans="1:7">
      <c r="A58" s="28" t="s">
        <v>944</v>
      </c>
      <c r="B58" s="28" t="s">
        <v>148</v>
      </c>
      <c r="C58" s="28"/>
      <c r="D58" s="28">
        <v>1800</v>
      </c>
      <c r="E58" s="28">
        <v>0</v>
      </c>
      <c r="F58" s="28">
        <v>1800</v>
      </c>
      <c r="G58" s="105">
        <v>45552</v>
      </c>
    </row>
    <row r="59" spans="1:7">
      <c r="A59" s="28" t="s">
        <v>945</v>
      </c>
      <c r="B59" s="28" t="s">
        <v>149</v>
      </c>
      <c r="C59" s="28"/>
      <c r="D59" s="28">
        <v>1480</v>
      </c>
      <c r="E59" s="28">
        <v>0</v>
      </c>
      <c r="F59" s="28">
        <v>1480</v>
      </c>
      <c r="G59" s="105">
        <v>45544</v>
      </c>
    </row>
    <row r="60" spans="1:7">
      <c r="A60" s="28" t="s">
        <v>946</v>
      </c>
      <c r="B60" s="28" t="s">
        <v>150</v>
      </c>
      <c r="C60" s="28"/>
      <c r="D60" s="28">
        <v>500</v>
      </c>
      <c r="E60" s="28">
        <v>0</v>
      </c>
      <c r="F60" s="28">
        <v>500</v>
      </c>
      <c r="G60" s="105">
        <v>45557</v>
      </c>
    </row>
    <row r="61" spans="1:7">
      <c r="A61" s="28" t="s">
        <v>947</v>
      </c>
      <c r="B61" s="28" t="s">
        <v>150</v>
      </c>
      <c r="C61" s="28"/>
      <c r="D61" s="28">
        <v>1000</v>
      </c>
      <c r="E61" s="28">
        <v>0</v>
      </c>
      <c r="F61" s="28">
        <v>1000</v>
      </c>
      <c r="G61" s="105">
        <v>45553</v>
      </c>
    </row>
    <row r="62" spans="1:7">
      <c r="A62" s="28" t="s">
        <v>948</v>
      </c>
      <c r="B62" s="28" t="s">
        <v>193</v>
      </c>
      <c r="C62" s="28"/>
      <c r="D62" s="28">
        <v>500</v>
      </c>
      <c r="E62" s="28">
        <v>0</v>
      </c>
      <c r="F62" s="28">
        <v>500</v>
      </c>
      <c r="G62" s="105">
        <v>45540</v>
      </c>
    </row>
    <row r="63" spans="1:7">
      <c r="A63" s="28" t="s">
        <v>949</v>
      </c>
      <c r="B63" s="28" t="s">
        <v>193</v>
      </c>
      <c r="C63" s="28"/>
      <c r="D63" s="28">
        <v>200</v>
      </c>
      <c r="E63" s="28">
        <v>0</v>
      </c>
      <c r="F63" s="28">
        <v>200</v>
      </c>
      <c r="G63" s="105">
        <v>45548</v>
      </c>
    </row>
    <row r="64" spans="1:7">
      <c r="A64" s="28" t="s">
        <v>950</v>
      </c>
      <c r="B64" s="28" t="s">
        <v>151</v>
      </c>
      <c r="C64" s="28"/>
      <c r="D64" s="28">
        <v>150</v>
      </c>
      <c r="E64" s="28">
        <v>0</v>
      </c>
      <c r="F64" s="28">
        <v>150</v>
      </c>
      <c r="G64" s="105">
        <v>45560</v>
      </c>
    </row>
    <row r="65" spans="1:7">
      <c r="A65" s="28" t="s">
        <v>951</v>
      </c>
      <c r="B65" s="28" t="s">
        <v>151</v>
      </c>
      <c r="C65" s="28"/>
      <c r="D65" s="28">
        <v>650</v>
      </c>
      <c r="E65" s="28">
        <v>0</v>
      </c>
      <c r="F65" s="28">
        <v>650</v>
      </c>
      <c r="G65" s="105">
        <v>45550</v>
      </c>
    </row>
    <row r="66" spans="1:7">
      <c r="A66" s="28" t="s">
        <v>952</v>
      </c>
      <c r="B66" s="28" t="s">
        <v>152</v>
      </c>
      <c r="C66" s="28"/>
      <c r="D66" s="28">
        <v>360</v>
      </c>
      <c r="E66" s="28">
        <v>0</v>
      </c>
      <c r="F66" s="28">
        <v>360</v>
      </c>
      <c r="G66" s="105">
        <v>45551</v>
      </c>
    </row>
    <row r="67" spans="1:7">
      <c r="A67" s="28" t="s">
        <v>953</v>
      </c>
      <c r="B67" s="28" t="s">
        <v>152</v>
      </c>
      <c r="C67" s="28"/>
      <c r="D67" s="28">
        <v>150</v>
      </c>
      <c r="E67" s="28">
        <v>0</v>
      </c>
      <c r="F67" s="28">
        <v>150</v>
      </c>
      <c r="G67" s="105">
        <v>45552</v>
      </c>
    </row>
    <row r="68" spans="1:7">
      <c r="A68" s="28" t="s">
        <v>954</v>
      </c>
      <c r="B68" s="28" t="s">
        <v>152</v>
      </c>
      <c r="C68" s="28"/>
      <c r="D68" s="28">
        <v>1400</v>
      </c>
      <c r="E68" s="28">
        <v>0</v>
      </c>
      <c r="F68" s="28">
        <v>1400</v>
      </c>
      <c r="G68" s="105">
        <v>45538</v>
      </c>
    </row>
    <row r="69" spans="1:7">
      <c r="A69" s="28" t="s">
        <v>955</v>
      </c>
      <c r="B69" s="28" t="s">
        <v>153</v>
      </c>
      <c r="C69" s="28"/>
      <c r="D69" s="28">
        <v>2200</v>
      </c>
      <c r="E69" s="28">
        <v>0</v>
      </c>
      <c r="F69" s="28">
        <v>2200</v>
      </c>
      <c r="G69" s="105">
        <v>45543</v>
      </c>
    </row>
    <row r="70" spans="1:7">
      <c r="A70" s="28" t="s">
        <v>956</v>
      </c>
      <c r="B70" s="28" t="s">
        <v>172</v>
      </c>
      <c r="C70" s="28"/>
      <c r="D70" s="28">
        <v>400</v>
      </c>
      <c r="E70" s="28">
        <v>0</v>
      </c>
      <c r="F70" s="28">
        <v>400</v>
      </c>
      <c r="G70" s="105">
        <v>45544</v>
      </c>
    </row>
    <row r="71" spans="1:7">
      <c r="A71" s="28" t="s">
        <v>957</v>
      </c>
      <c r="B71" s="28" t="s">
        <v>188</v>
      </c>
      <c r="C71" s="28"/>
      <c r="D71" s="28">
        <v>300</v>
      </c>
      <c r="E71" s="28">
        <v>0</v>
      </c>
      <c r="F71" s="28">
        <v>300</v>
      </c>
      <c r="G71" s="105">
        <v>45540</v>
      </c>
    </row>
    <row r="72" spans="1:7">
      <c r="A72" s="28" t="s">
        <v>958</v>
      </c>
      <c r="B72" s="28" t="s">
        <v>154</v>
      </c>
      <c r="C72" s="28"/>
      <c r="D72" s="28">
        <v>3000</v>
      </c>
      <c r="E72" s="28">
        <v>0</v>
      </c>
      <c r="F72" s="28">
        <v>3000</v>
      </c>
      <c r="G72" s="105">
        <v>45543</v>
      </c>
    </row>
    <row r="73" spans="1:7">
      <c r="A73" s="28" t="s">
        <v>959</v>
      </c>
      <c r="B73" s="28" t="s">
        <v>192</v>
      </c>
      <c r="C73" s="28"/>
      <c r="D73" s="28">
        <v>3400</v>
      </c>
      <c r="E73" s="28">
        <v>0</v>
      </c>
      <c r="F73" s="28">
        <v>3400</v>
      </c>
      <c r="G73" s="105">
        <v>45558</v>
      </c>
    </row>
    <row r="74" spans="1:7">
      <c r="A74" s="28" t="s">
        <v>960</v>
      </c>
      <c r="B74" s="28" t="s">
        <v>155</v>
      </c>
      <c r="C74" s="28"/>
      <c r="D74" s="28">
        <v>350</v>
      </c>
      <c r="E74" s="28">
        <v>0</v>
      </c>
      <c r="F74" s="28">
        <v>350</v>
      </c>
      <c r="G74" s="105">
        <v>45543</v>
      </c>
    </row>
    <row r="75" spans="1:7">
      <c r="A75" s="28" t="s">
        <v>961</v>
      </c>
      <c r="B75" s="28" t="s">
        <v>155</v>
      </c>
      <c r="C75" s="28"/>
      <c r="D75" s="28">
        <v>200</v>
      </c>
      <c r="E75" s="28">
        <v>0</v>
      </c>
      <c r="F75" s="28">
        <v>200</v>
      </c>
      <c r="G75" s="105">
        <v>45539</v>
      </c>
    </row>
  </sheetData>
  <autoFilter xmlns:etc="http://www.wps.cn/officeDocument/2017/etCustomData" ref="A1:I75" etc:filterBottomFollowUsedRange="0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375"/>
  <sheetViews>
    <sheetView workbookViewId="0">
      <selection activeCell="M11" sqref="M11"/>
    </sheetView>
  </sheetViews>
  <sheetFormatPr defaultColWidth="9.25" defaultRowHeight="15.2"/>
  <cols>
    <col min="1" max="1" width="16.9807692307692" style="28" customWidth="1"/>
    <col min="2" max="2" width="21.9519230769231" style="28" customWidth="1"/>
    <col min="3" max="3" width="27.25" style="28" customWidth="1"/>
    <col min="4" max="4" width="7.125" style="28" customWidth="1"/>
    <col min="5" max="5" width="16.625" style="28" customWidth="1"/>
    <col min="6" max="6" width="8.17307692307692" style="28" customWidth="1"/>
    <col min="7" max="7" width="11.0576923076923" style="28" customWidth="1"/>
    <col min="8" max="8" width="12" style="28" customWidth="1"/>
    <col min="9" max="9" width="8.75" style="28" customWidth="1"/>
    <col min="10" max="10" width="7.125" style="28" customWidth="1"/>
    <col min="11" max="11" width="12.8076923076923" style="28" customWidth="1"/>
    <col min="12" max="12" width="8.49038461538461" style="28" customWidth="1"/>
    <col min="13" max="13" width="12.0096153846154" style="28" customWidth="1"/>
    <col min="14" max="14" width="9.76923076923077" style="28" customWidth="1"/>
    <col min="15" max="16384" width="9.25" style="28"/>
  </cols>
  <sheetData>
    <row r="1" s="91" customFormat="1" ht="46" spans="1:14">
      <c r="A1" s="92" t="s">
        <v>879</v>
      </c>
      <c r="B1" s="92" t="s">
        <v>305</v>
      </c>
      <c r="C1" s="92" t="s">
        <v>306</v>
      </c>
      <c r="D1" s="92" t="s">
        <v>307</v>
      </c>
      <c r="E1" s="92" t="s">
        <v>1004</v>
      </c>
      <c r="F1" s="94" t="s">
        <v>1005</v>
      </c>
      <c r="G1" s="94" t="s">
        <v>197</v>
      </c>
      <c r="H1" s="92" t="s">
        <v>311</v>
      </c>
      <c r="I1" s="96" t="s">
        <v>312</v>
      </c>
      <c r="J1" s="96" t="s">
        <v>313</v>
      </c>
      <c r="K1" s="97" t="s">
        <v>314</v>
      </c>
      <c r="L1" s="97" t="s">
        <v>315</v>
      </c>
      <c r="M1" s="97" t="s">
        <v>316</v>
      </c>
      <c r="N1" s="97" t="s">
        <v>317</v>
      </c>
    </row>
    <row r="2" s="58" customFormat="1" spans="1:14">
      <c r="A2" s="93" t="s">
        <v>888</v>
      </c>
      <c r="B2" s="58" t="s">
        <v>320</v>
      </c>
      <c r="C2" s="58" t="s">
        <v>1006</v>
      </c>
      <c r="D2" s="58" t="s">
        <v>321</v>
      </c>
      <c r="E2" s="58" t="s">
        <v>322</v>
      </c>
      <c r="F2" s="35"/>
      <c r="G2" s="35"/>
      <c r="H2" s="58">
        <v>6</v>
      </c>
      <c r="I2" s="58">
        <v>60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</row>
    <row r="3" s="58" customFormat="1" spans="1:14">
      <c r="A3" s="93" t="s">
        <v>888</v>
      </c>
      <c r="B3" s="58" t="s">
        <v>324</v>
      </c>
      <c r="C3" s="58" t="s">
        <v>1007</v>
      </c>
      <c r="D3" s="58" t="s">
        <v>325</v>
      </c>
      <c r="E3" s="58" t="s">
        <v>326</v>
      </c>
      <c r="F3" s="95"/>
      <c r="G3" s="95"/>
      <c r="H3" s="58">
        <v>67</v>
      </c>
      <c r="I3" s="58">
        <v>60</v>
      </c>
      <c r="J3" s="58">
        <v>1</v>
      </c>
      <c r="K3" s="58">
        <v>1</v>
      </c>
      <c r="L3" s="58">
        <v>1</v>
      </c>
      <c r="M3" s="58">
        <v>1</v>
      </c>
      <c r="N3" s="58">
        <v>1</v>
      </c>
    </row>
    <row r="4" s="58" customFormat="1" spans="1:14">
      <c r="A4" s="93" t="s">
        <v>888</v>
      </c>
      <c r="B4" s="58" t="s">
        <v>328</v>
      </c>
      <c r="C4" s="58" t="s">
        <v>1008</v>
      </c>
      <c r="D4" s="58" t="s">
        <v>329</v>
      </c>
      <c r="E4" s="58" t="s">
        <v>330</v>
      </c>
      <c r="F4" s="95"/>
      <c r="G4" s="95"/>
      <c r="H4" s="58">
        <v>2</v>
      </c>
      <c r="I4" s="58">
        <v>60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</row>
    <row r="5" s="58" customFormat="1" spans="1:14">
      <c r="A5" s="93" t="s">
        <v>889</v>
      </c>
      <c r="B5" s="58" t="s">
        <v>320</v>
      </c>
      <c r="C5" s="58" t="s">
        <v>1006</v>
      </c>
      <c r="D5" s="58" t="s">
        <v>321</v>
      </c>
      <c r="E5" s="58" t="s">
        <v>322</v>
      </c>
      <c r="F5" s="35"/>
      <c r="G5" s="35"/>
      <c r="H5" s="58">
        <v>6</v>
      </c>
      <c r="I5" s="58">
        <v>60</v>
      </c>
      <c r="J5" s="58">
        <v>1</v>
      </c>
      <c r="K5" s="58">
        <v>1</v>
      </c>
      <c r="L5" s="58">
        <v>1</v>
      </c>
      <c r="M5" s="58">
        <v>1</v>
      </c>
      <c r="N5" s="58">
        <v>1</v>
      </c>
    </row>
    <row r="6" s="58" customFormat="1" spans="1:14">
      <c r="A6" s="93" t="s">
        <v>889</v>
      </c>
      <c r="B6" s="58" t="s">
        <v>324</v>
      </c>
      <c r="C6" s="58" t="s">
        <v>1007</v>
      </c>
      <c r="D6" s="58" t="s">
        <v>325</v>
      </c>
      <c r="E6" s="58" t="s">
        <v>326</v>
      </c>
      <c r="F6" s="95"/>
      <c r="G6" s="95"/>
      <c r="H6" s="58">
        <v>67</v>
      </c>
      <c r="I6" s="58">
        <v>60</v>
      </c>
      <c r="J6" s="58">
        <v>1</v>
      </c>
      <c r="K6" s="58">
        <v>1</v>
      </c>
      <c r="L6" s="58">
        <v>1</v>
      </c>
      <c r="M6" s="58">
        <v>1</v>
      </c>
      <c r="N6" s="58">
        <v>1</v>
      </c>
    </row>
    <row r="7" s="58" customFormat="1" spans="1:14">
      <c r="A7" s="93" t="s">
        <v>889</v>
      </c>
      <c r="B7" s="58" t="s">
        <v>328</v>
      </c>
      <c r="C7" s="58" t="s">
        <v>1008</v>
      </c>
      <c r="D7" s="58" t="s">
        <v>329</v>
      </c>
      <c r="E7" s="58" t="s">
        <v>330</v>
      </c>
      <c r="F7" s="95"/>
      <c r="G7" s="95"/>
      <c r="H7" s="58">
        <v>2</v>
      </c>
      <c r="I7" s="58">
        <v>60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</row>
    <row r="8" s="58" customFormat="1" spans="1:14">
      <c r="A8" s="93" t="s">
        <v>890</v>
      </c>
      <c r="B8" s="58" t="s">
        <v>320</v>
      </c>
      <c r="C8" s="58" t="s">
        <v>1006</v>
      </c>
      <c r="D8" s="58" t="s">
        <v>321</v>
      </c>
      <c r="E8" s="58" t="s">
        <v>322</v>
      </c>
      <c r="F8" s="35"/>
      <c r="G8" s="35"/>
      <c r="H8" s="58">
        <v>5</v>
      </c>
      <c r="I8" s="58">
        <v>60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</row>
    <row r="9" s="58" customFormat="1" spans="1:14">
      <c r="A9" s="93" t="s">
        <v>890</v>
      </c>
      <c r="B9" s="58" t="s">
        <v>324</v>
      </c>
      <c r="C9" s="58" t="s">
        <v>1007</v>
      </c>
      <c r="D9" s="58" t="s">
        <v>325</v>
      </c>
      <c r="E9" s="58" t="s">
        <v>326</v>
      </c>
      <c r="F9" s="95"/>
      <c r="G9" s="95"/>
      <c r="H9" s="58">
        <v>67</v>
      </c>
      <c r="I9" s="58">
        <v>60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</row>
    <row r="10" s="58" customFormat="1" spans="1:14">
      <c r="A10" s="93" t="s">
        <v>890</v>
      </c>
      <c r="B10" s="58" t="s">
        <v>328</v>
      </c>
      <c r="C10" s="58" t="s">
        <v>1008</v>
      </c>
      <c r="D10" s="58" t="s">
        <v>329</v>
      </c>
      <c r="E10" s="58" t="s">
        <v>330</v>
      </c>
      <c r="F10" s="95"/>
      <c r="G10" s="95"/>
      <c r="H10" s="58">
        <v>3</v>
      </c>
      <c r="I10" s="58">
        <v>60</v>
      </c>
      <c r="J10" s="58">
        <v>1</v>
      </c>
      <c r="K10" s="58">
        <v>1</v>
      </c>
      <c r="L10" s="58">
        <v>1</v>
      </c>
      <c r="M10" s="58">
        <v>1</v>
      </c>
      <c r="N10" s="58">
        <v>1</v>
      </c>
    </row>
    <row r="11" s="58" customFormat="1" spans="1:14">
      <c r="A11" s="58" t="s">
        <v>891</v>
      </c>
      <c r="B11" s="58" t="s">
        <v>320</v>
      </c>
      <c r="C11" s="58" t="s">
        <v>1006</v>
      </c>
      <c r="D11" s="58" t="s">
        <v>321</v>
      </c>
      <c r="E11" s="58" t="s">
        <v>322</v>
      </c>
      <c r="F11" s="35"/>
      <c r="G11" s="35"/>
      <c r="H11" s="58">
        <v>3</v>
      </c>
      <c r="I11" s="58">
        <v>60</v>
      </c>
      <c r="J11" s="58">
        <v>1</v>
      </c>
      <c r="K11" s="58">
        <v>1</v>
      </c>
      <c r="L11" s="58">
        <v>1</v>
      </c>
      <c r="M11" s="58">
        <v>1</v>
      </c>
      <c r="N11" s="58">
        <v>1</v>
      </c>
    </row>
    <row r="12" s="58" customFormat="1" spans="1:14">
      <c r="A12" s="58" t="s">
        <v>891</v>
      </c>
      <c r="B12" s="58" t="s">
        <v>324</v>
      </c>
      <c r="C12" s="58" t="s">
        <v>1007</v>
      </c>
      <c r="D12" s="58" t="s">
        <v>325</v>
      </c>
      <c r="E12" s="58" t="s">
        <v>326</v>
      </c>
      <c r="F12" s="95"/>
      <c r="G12" s="95"/>
      <c r="H12" s="58">
        <v>67</v>
      </c>
      <c r="I12" s="58">
        <v>60</v>
      </c>
      <c r="J12" s="58">
        <v>1</v>
      </c>
      <c r="K12" s="58">
        <v>1</v>
      </c>
      <c r="L12" s="58">
        <v>1</v>
      </c>
      <c r="M12" s="58">
        <v>1</v>
      </c>
      <c r="N12" s="58">
        <v>1</v>
      </c>
    </row>
    <row r="13" s="58" customFormat="1" spans="1:14">
      <c r="A13" s="58" t="s">
        <v>891</v>
      </c>
      <c r="B13" s="58" t="s">
        <v>328</v>
      </c>
      <c r="C13" s="58" t="s">
        <v>1008</v>
      </c>
      <c r="D13" s="58" t="s">
        <v>329</v>
      </c>
      <c r="E13" s="58" t="s">
        <v>330</v>
      </c>
      <c r="F13" s="95"/>
      <c r="G13" s="95"/>
      <c r="H13" s="58">
        <v>3</v>
      </c>
      <c r="I13" s="58">
        <v>60</v>
      </c>
      <c r="J13" s="58">
        <v>1</v>
      </c>
      <c r="K13" s="58">
        <v>1</v>
      </c>
      <c r="L13" s="58">
        <v>1</v>
      </c>
      <c r="M13" s="58">
        <v>1</v>
      </c>
      <c r="N13" s="58">
        <v>1</v>
      </c>
    </row>
    <row r="14" s="58" customFormat="1" spans="1:14">
      <c r="A14" s="58" t="s">
        <v>892</v>
      </c>
      <c r="B14" s="58" t="s">
        <v>320</v>
      </c>
      <c r="C14" s="58" t="s">
        <v>1006</v>
      </c>
      <c r="D14" s="58" t="s">
        <v>321</v>
      </c>
      <c r="E14" s="58" t="s">
        <v>322</v>
      </c>
      <c r="F14" s="35"/>
      <c r="G14" s="35"/>
      <c r="H14" s="58">
        <v>7</v>
      </c>
      <c r="I14" s="58">
        <v>60</v>
      </c>
      <c r="J14" s="58">
        <v>1</v>
      </c>
      <c r="K14" s="58">
        <v>1</v>
      </c>
      <c r="L14" s="58">
        <v>1</v>
      </c>
      <c r="M14" s="58">
        <v>1</v>
      </c>
      <c r="N14" s="58">
        <v>1</v>
      </c>
    </row>
    <row r="15" s="58" customFormat="1" spans="1:14">
      <c r="A15" s="58" t="s">
        <v>892</v>
      </c>
      <c r="B15" s="58" t="s">
        <v>324</v>
      </c>
      <c r="C15" s="58" t="s">
        <v>1007</v>
      </c>
      <c r="D15" s="58" t="s">
        <v>325</v>
      </c>
      <c r="E15" s="58" t="s">
        <v>326</v>
      </c>
      <c r="F15" s="95"/>
      <c r="G15" s="95"/>
      <c r="H15" s="58">
        <v>67</v>
      </c>
      <c r="I15" s="58">
        <v>60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</row>
    <row r="16" s="58" customFormat="1" spans="1:14">
      <c r="A16" s="58" t="s">
        <v>892</v>
      </c>
      <c r="B16" s="58" t="s">
        <v>328</v>
      </c>
      <c r="C16" s="58" t="s">
        <v>1008</v>
      </c>
      <c r="D16" s="58" t="s">
        <v>329</v>
      </c>
      <c r="E16" s="58" t="s">
        <v>330</v>
      </c>
      <c r="F16" s="95"/>
      <c r="G16" s="95"/>
      <c r="H16" s="58">
        <v>3</v>
      </c>
      <c r="I16" s="58">
        <v>60</v>
      </c>
      <c r="J16" s="58">
        <v>1</v>
      </c>
      <c r="K16" s="58">
        <v>1</v>
      </c>
      <c r="L16" s="58">
        <v>1</v>
      </c>
      <c r="M16" s="58">
        <v>1</v>
      </c>
      <c r="N16" s="58">
        <v>1</v>
      </c>
    </row>
    <row r="17" s="58" customFormat="1" spans="1:14">
      <c r="A17" s="58" t="s">
        <v>893</v>
      </c>
      <c r="B17" s="58" t="s">
        <v>320</v>
      </c>
      <c r="C17" s="58" t="s">
        <v>1006</v>
      </c>
      <c r="D17" s="58" t="s">
        <v>321</v>
      </c>
      <c r="E17" s="58" t="s">
        <v>322</v>
      </c>
      <c r="F17" s="35"/>
      <c r="G17" s="35"/>
      <c r="H17" s="58">
        <v>7</v>
      </c>
      <c r="I17" s="58">
        <v>60</v>
      </c>
      <c r="J17" s="58">
        <v>1</v>
      </c>
      <c r="K17" s="58">
        <v>1</v>
      </c>
      <c r="L17" s="58">
        <v>1</v>
      </c>
      <c r="M17" s="58">
        <v>1</v>
      </c>
      <c r="N17" s="58">
        <v>1</v>
      </c>
    </row>
    <row r="18" s="58" customFormat="1" spans="1:14">
      <c r="A18" s="58" t="s">
        <v>893</v>
      </c>
      <c r="B18" s="58" t="s">
        <v>324</v>
      </c>
      <c r="C18" s="58" t="s">
        <v>1007</v>
      </c>
      <c r="D18" s="58" t="s">
        <v>325</v>
      </c>
      <c r="E18" s="58" t="s">
        <v>326</v>
      </c>
      <c r="F18" s="95"/>
      <c r="G18" s="95"/>
      <c r="H18" s="58">
        <v>67</v>
      </c>
      <c r="I18" s="58">
        <v>60</v>
      </c>
      <c r="J18" s="58">
        <v>1</v>
      </c>
      <c r="K18" s="58">
        <v>1</v>
      </c>
      <c r="L18" s="58">
        <v>1</v>
      </c>
      <c r="M18" s="58">
        <v>1</v>
      </c>
      <c r="N18" s="58">
        <v>1</v>
      </c>
    </row>
    <row r="19" s="58" customFormat="1" spans="1:14">
      <c r="A19" s="58" t="s">
        <v>893</v>
      </c>
      <c r="B19" s="58" t="s">
        <v>328</v>
      </c>
      <c r="C19" s="58" t="s">
        <v>1008</v>
      </c>
      <c r="D19" s="58" t="s">
        <v>329</v>
      </c>
      <c r="E19" s="58" t="s">
        <v>330</v>
      </c>
      <c r="F19" s="95"/>
      <c r="G19" s="95"/>
      <c r="H19" s="58">
        <v>3</v>
      </c>
      <c r="I19" s="58">
        <v>60</v>
      </c>
      <c r="J19" s="58">
        <v>1</v>
      </c>
      <c r="K19" s="58">
        <v>1</v>
      </c>
      <c r="L19" s="58">
        <v>1</v>
      </c>
      <c r="M19" s="58">
        <v>1</v>
      </c>
      <c r="N19" s="58">
        <v>1</v>
      </c>
    </row>
    <row r="20" s="58" customFormat="1" spans="1:14">
      <c r="A20" s="58" t="s">
        <v>894</v>
      </c>
      <c r="B20" s="58" t="s">
        <v>320</v>
      </c>
      <c r="C20" s="58" t="s">
        <v>1006</v>
      </c>
      <c r="D20" s="58" t="s">
        <v>321</v>
      </c>
      <c r="E20" s="58" t="s">
        <v>322</v>
      </c>
      <c r="F20" s="35"/>
      <c r="G20" s="35"/>
      <c r="H20" s="58">
        <v>7</v>
      </c>
      <c r="I20" s="58">
        <v>60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</row>
    <row r="21" s="58" customFormat="1" spans="1:14">
      <c r="A21" s="58" t="s">
        <v>894</v>
      </c>
      <c r="B21" s="58" t="s">
        <v>324</v>
      </c>
      <c r="C21" s="58" t="s">
        <v>1007</v>
      </c>
      <c r="D21" s="58" t="s">
        <v>325</v>
      </c>
      <c r="E21" s="58" t="s">
        <v>326</v>
      </c>
      <c r="F21" s="95"/>
      <c r="G21" s="95"/>
      <c r="H21" s="58">
        <v>67</v>
      </c>
      <c r="I21" s="58">
        <v>60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</row>
    <row r="22" s="58" customFormat="1" spans="1:14">
      <c r="A22" s="58" t="s">
        <v>894</v>
      </c>
      <c r="B22" s="58" t="s">
        <v>328</v>
      </c>
      <c r="C22" s="58" t="s">
        <v>1008</v>
      </c>
      <c r="D22" s="58" t="s">
        <v>329</v>
      </c>
      <c r="E22" s="58" t="s">
        <v>330</v>
      </c>
      <c r="F22" s="95"/>
      <c r="G22" s="95"/>
      <c r="H22" s="58">
        <v>3</v>
      </c>
      <c r="I22" s="58">
        <v>60</v>
      </c>
      <c r="J22" s="58">
        <v>1</v>
      </c>
      <c r="K22" s="58">
        <v>1</v>
      </c>
      <c r="L22" s="58">
        <v>1</v>
      </c>
      <c r="M22" s="58">
        <v>1</v>
      </c>
      <c r="N22" s="58">
        <v>1</v>
      </c>
    </row>
    <row r="23" s="58" customFormat="1" spans="1:14">
      <c r="A23" s="58" t="s">
        <v>895</v>
      </c>
      <c r="B23" s="58" t="s">
        <v>359</v>
      </c>
      <c r="C23" s="58" t="s">
        <v>1009</v>
      </c>
      <c r="D23" s="58" t="s">
        <v>321</v>
      </c>
      <c r="E23" s="58" t="s">
        <v>330</v>
      </c>
      <c r="F23" s="95"/>
      <c r="G23" s="95"/>
      <c r="H23" s="58">
        <v>3</v>
      </c>
      <c r="I23" s="58">
        <v>60</v>
      </c>
      <c r="J23" s="58">
        <v>1</v>
      </c>
      <c r="K23" s="58">
        <v>1</v>
      </c>
      <c r="L23" s="58">
        <v>1</v>
      </c>
      <c r="M23" s="58">
        <v>1</v>
      </c>
      <c r="N23" s="58">
        <v>1</v>
      </c>
    </row>
    <row r="24" s="58" customFormat="1" spans="1:14">
      <c r="A24" s="58" t="s">
        <v>896</v>
      </c>
      <c r="B24" s="58" t="s">
        <v>359</v>
      </c>
      <c r="C24" s="58" t="s">
        <v>1009</v>
      </c>
      <c r="D24" s="58" t="s">
        <v>321</v>
      </c>
      <c r="E24" s="58" t="s">
        <v>330</v>
      </c>
      <c r="F24" s="95"/>
      <c r="G24" s="95"/>
      <c r="H24" s="58">
        <v>3</v>
      </c>
      <c r="I24" s="58">
        <v>60</v>
      </c>
      <c r="J24" s="58">
        <v>1</v>
      </c>
      <c r="K24" s="58">
        <v>1</v>
      </c>
      <c r="L24" s="58">
        <v>1</v>
      </c>
      <c r="M24" s="58">
        <v>1</v>
      </c>
      <c r="N24" s="58">
        <v>1</v>
      </c>
    </row>
    <row r="25" s="58" customFormat="1" spans="1:14">
      <c r="A25" s="58" t="s">
        <v>897</v>
      </c>
      <c r="B25" s="58" t="s">
        <v>324</v>
      </c>
      <c r="C25" s="58" t="s">
        <v>1007</v>
      </c>
      <c r="D25" s="58" t="s">
        <v>321</v>
      </c>
      <c r="E25" s="58" t="s">
        <v>326</v>
      </c>
      <c r="F25" s="95"/>
      <c r="G25" s="95"/>
      <c r="H25" s="58">
        <v>67</v>
      </c>
      <c r="I25" s="58">
        <v>60</v>
      </c>
      <c r="J25" s="58">
        <v>1</v>
      </c>
      <c r="K25" s="58">
        <v>1</v>
      </c>
      <c r="L25" s="58">
        <v>1</v>
      </c>
      <c r="M25" s="58">
        <v>1</v>
      </c>
      <c r="N25" s="58">
        <v>1</v>
      </c>
    </row>
    <row r="26" s="58" customFormat="1" spans="1:14">
      <c r="A26" s="58" t="s">
        <v>897</v>
      </c>
      <c r="B26" s="58" t="s">
        <v>359</v>
      </c>
      <c r="C26" s="58" t="s">
        <v>1009</v>
      </c>
      <c r="D26" s="58" t="s">
        <v>325</v>
      </c>
      <c r="E26" s="58" t="s">
        <v>330</v>
      </c>
      <c r="F26" s="95"/>
      <c r="G26" s="95"/>
      <c r="H26" s="58">
        <v>3</v>
      </c>
      <c r="I26" s="58">
        <v>60</v>
      </c>
      <c r="J26" s="58">
        <v>1</v>
      </c>
      <c r="K26" s="58">
        <v>1</v>
      </c>
      <c r="L26" s="58">
        <v>1</v>
      </c>
      <c r="M26" s="58">
        <v>1</v>
      </c>
      <c r="N26" s="58">
        <v>1</v>
      </c>
    </row>
    <row r="27" s="58" customFormat="1" spans="1:14">
      <c r="A27" s="58" t="s">
        <v>898</v>
      </c>
      <c r="B27" s="58" t="s">
        <v>324</v>
      </c>
      <c r="C27" s="58" t="s">
        <v>1007</v>
      </c>
      <c r="D27" s="58" t="s">
        <v>321</v>
      </c>
      <c r="E27" s="58" t="s">
        <v>326</v>
      </c>
      <c r="F27" s="95"/>
      <c r="G27" s="95"/>
      <c r="H27" s="58">
        <v>67</v>
      </c>
      <c r="I27" s="58">
        <v>60</v>
      </c>
      <c r="J27" s="58">
        <v>1</v>
      </c>
      <c r="K27" s="58">
        <v>1</v>
      </c>
      <c r="L27" s="58">
        <v>1</v>
      </c>
      <c r="M27" s="58">
        <v>1</v>
      </c>
      <c r="N27" s="58">
        <v>1</v>
      </c>
    </row>
    <row r="28" s="58" customFormat="1" spans="1:14">
      <c r="A28" s="58" t="s">
        <v>898</v>
      </c>
      <c r="B28" s="58" t="s">
        <v>328</v>
      </c>
      <c r="C28" s="58" t="s">
        <v>1008</v>
      </c>
      <c r="D28" s="58" t="s">
        <v>325</v>
      </c>
      <c r="E28" s="58" t="s">
        <v>330</v>
      </c>
      <c r="F28" s="95"/>
      <c r="G28" s="95"/>
      <c r="H28" s="58">
        <v>2</v>
      </c>
      <c r="I28" s="58">
        <v>60</v>
      </c>
      <c r="J28" s="58">
        <v>1</v>
      </c>
      <c r="K28" s="58">
        <v>1</v>
      </c>
      <c r="L28" s="58">
        <v>1</v>
      </c>
      <c r="M28" s="58">
        <v>1</v>
      </c>
      <c r="N28" s="58">
        <v>1</v>
      </c>
    </row>
    <row r="29" s="58" customFormat="1" spans="1:14">
      <c r="A29" s="58" t="s">
        <v>899</v>
      </c>
      <c r="B29" s="58" t="s">
        <v>324</v>
      </c>
      <c r="C29" s="58" t="s">
        <v>1007</v>
      </c>
      <c r="D29" s="58" t="s">
        <v>321</v>
      </c>
      <c r="E29" s="58" t="s">
        <v>326</v>
      </c>
      <c r="F29" s="95"/>
      <c r="G29" s="95"/>
      <c r="H29" s="58">
        <v>67</v>
      </c>
      <c r="I29" s="58">
        <v>60</v>
      </c>
      <c r="J29" s="58">
        <v>1</v>
      </c>
      <c r="K29" s="58">
        <v>1</v>
      </c>
      <c r="L29" s="58">
        <v>1</v>
      </c>
      <c r="M29" s="58">
        <v>1</v>
      </c>
      <c r="N29" s="58">
        <v>1</v>
      </c>
    </row>
    <row r="30" s="58" customFormat="1" spans="1:14">
      <c r="A30" s="58" t="s">
        <v>899</v>
      </c>
      <c r="B30" s="58" t="s">
        <v>328</v>
      </c>
      <c r="C30" s="58" t="s">
        <v>1008</v>
      </c>
      <c r="D30" s="58" t="s">
        <v>325</v>
      </c>
      <c r="E30" s="58" t="s">
        <v>330</v>
      </c>
      <c r="F30" s="95"/>
      <c r="G30" s="95"/>
      <c r="H30" s="58">
        <v>2</v>
      </c>
      <c r="I30" s="58">
        <v>60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</row>
    <row r="31" s="58" customFormat="1" spans="1:14">
      <c r="A31" s="58" t="s">
        <v>900</v>
      </c>
      <c r="B31" s="58" t="s">
        <v>324</v>
      </c>
      <c r="C31" s="58" t="s">
        <v>1007</v>
      </c>
      <c r="D31" s="58" t="s">
        <v>321</v>
      </c>
      <c r="E31" s="58" t="s">
        <v>326</v>
      </c>
      <c r="F31" s="95"/>
      <c r="G31" s="95"/>
      <c r="H31" s="58">
        <v>67</v>
      </c>
      <c r="I31" s="58">
        <v>60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</row>
    <row r="32" s="58" customFormat="1" spans="1:14">
      <c r="A32" s="58" t="s">
        <v>900</v>
      </c>
      <c r="B32" s="58" t="s">
        <v>328</v>
      </c>
      <c r="C32" s="58" t="s">
        <v>1008</v>
      </c>
      <c r="D32" s="58" t="s">
        <v>325</v>
      </c>
      <c r="E32" s="58" t="s">
        <v>330</v>
      </c>
      <c r="F32" s="95"/>
      <c r="G32" s="95"/>
      <c r="H32" s="58">
        <v>2</v>
      </c>
      <c r="I32" s="58">
        <v>60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</row>
    <row r="33" s="58" customFormat="1" spans="1:14">
      <c r="A33" s="58" t="s">
        <v>901</v>
      </c>
      <c r="B33" s="58" t="s">
        <v>320</v>
      </c>
      <c r="C33" s="58" t="s">
        <v>1006</v>
      </c>
      <c r="D33" s="58" t="s">
        <v>321</v>
      </c>
      <c r="E33" s="58" t="s">
        <v>322</v>
      </c>
      <c r="F33" s="35"/>
      <c r="G33" s="35"/>
      <c r="H33" s="58">
        <v>3</v>
      </c>
      <c r="I33" s="58">
        <v>60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</row>
    <row r="34" s="58" customFormat="1" spans="1:14">
      <c r="A34" s="58" t="s">
        <v>901</v>
      </c>
      <c r="B34" s="58" t="s">
        <v>324</v>
      </c>
      <c r="C34" s="58" t="s">
        <v>1007</v>
      </c>
      <c r="D34" s="58" t="s">
        <v>325</v>
      </c>
      <c r="E34" s="58" t="s">
        <v>326</v>
      </c>
      <c r="F34" s="95"/>
      <c r="G34" s="95"/>
      <c r="H34" s="58">
        <v>67</v>
      </c>
      <c r="I34" s="58">
        <v>60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</row>
    <row r="35" s="58" customFormat="1" spans="1:14">
      <c r="A35" s="58" t="s">
        <v>901</v>
      </c>
      <c r="B35" s="58" t="s">
        <v>378</v>
      </c>
      <c r="C35" s="58" t="s">
        <v>1010</v>
      </c>
      <c r="D35" s="58" t="s">
        <v>329</v>
      </c>
      <c r="E35" s="58" t="s">
        <v>330</v>
      </c>
      <c r="F35" s="95"/>
      <c r="G35" s="95"/>
      <c r="H35" s="58">
        <v>1</v>
      </c>
      <c r="I35" s="58">
        <v>60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</row>
    <row r="36" s="58" customFormat="1" spans="1:14">
      <c r="A36" s="58" t="s">
        <v>902</v>
      </c>
      <c r="B36" s="58" t="s">
        <v>320</v>
      </c>
      <c r="C36" s="58" t="s">
        <v>1006</v>
      </c>
      <c r="D36" s="58" t="s">
        <v>321</v>
      </c>
      <c r="E36" s="58" t="s">
        <v>322</v>
      </c>
      <c r="F36" s="35"/>
      <c r="G36" s="35"/>
      <c r="H36" s="58">
        <v>3</v>
      </c>
      <c r="I36" s="58">
        <v>60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</row>
    <row r="37" s="58" customFormat="1" spans="1:14">
      <c r="A37" s="58" t="s">
        <v>902</v>
      </c>
      <c r="B37" s="58" t="s">
        <v>324</v>
      </c>
      <c r="C37" s="58" t="s">
        <v>1007</v>
      </c>
      <c r="D37" s="58" t="s">
        <v>325</v>
      </c>
      <c r="E37" s="58" t="s">
        <v>326</v>
      </c>
      <c r="F37" s="95"/>
      <c r="G37" s="95"/>
      <c r="H37" s="58">
        <v>67</v>
      </c>
      <c r="I37" s="58">
        <v>60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</row>
    <row r="38" s="58" customFormat="1" spans="1:14">
      <c r="A38" s="58" t="s">
        <v>902</v>
      </c>
      <c r="B38" s="58" t="s">
        <v>378</v>
      </c>
      <c r="C38" s="58" t="s">
        <v>1010</v>
      </c>
      <c r="D38" s="58" t="s">
        <v>329</v>
      </c>
      <c r="E38" s="58" t="s">
        <v>330</v>
      </c>
      <c r="F38" s="95"/>
      <c r="G38" s="95"/>
      <c r="H38" s="58">
        <v>1</v>
      </c>
      <c r="I38" s="58">
        <v>60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</row>
    <row r="39" s="58" customFormat="1" spans="1:14">
      <c r="A39" s="58" t="s">
        <v>902</v>
      </c>
      <c r="B39" s="58" t="s">
        <v>386</v>
      </c>
      <c r="C39" s="58" t="s">
        <v>1011</v>
      </c>
      <c r="D39" s="58" t="s">
        <v>387</v>
      </c>
      <c r="E39" s="58" t="s">
        <v>330</v>
      </c>
      <c r="F39" s="95"/>
      <c r="G39" s="95"/>
      <c r="H39" s="58">
        <v>1</v>
      </c>
      <c r="I39" s="58">
        <v>60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</row>
    <row r="40" s="58" customFormat="1" spans="1:14">
      <c r="A40" s="58" t="s">
        <v>903</v>
      </c>
      <c r="B40" s="58" t="s">
        <v>324</v>
      </c>
      <c r="C40" s="58" t="s">
        <v>1007</v>
      </c>
      <c r="D40" s="58" t="s">
        <v>321</v>
      </c>
      <c r="E40" s="58" t="s">
        <v>326</v>
      </c>
      <c r="F40" s="95"/>
      <c r="G40" s="95"/>
      <c r="H40" s="58">
        <v>67</v>
      </c>
      <c r="I40" s="58">
        <v>60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</row>
    <row r="41" s="58" customFormat="1" spans="1:14">
      <c r="A41" s="58" t="s">
        <v>903</v>
      </c>
      <c r="B41" s="58" t="s">
        <v>378</v>
      </c>
      <c r="C41" s="58" t="s">
        <v>1010</v>
      </c>
      <c r="D41" s="58" t="s">
        <v>325</v>
      </c>
      <c r="E41" s="58" t="s">
        <v>330</v>
      </c>
      <c r="F41" s="95"/>
      <c r="G41" s="95"/>
      <c r="H41" s="58">
        <v>2</v>
      </c>
      <c r="I41" s="58">
        <v>60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</row>
    <row r="42" s="58" customFormat="1" spans="1:14">
      <c r="A42" s="58" t="s">
        <v>904</v>
      </c>
      <c r="B42" s="58" t="s">
        <v>320</v>
      </c>
      <c r="C42" s="58" t="s">
        <v>1006</v>
      </c>
      <c r="D42" s="58" t="s">
        <v>321</v>
      </c>
      <c r="E42" s="58" t="s">
        <v>322</v>
      </c>
      <c r="F42" s="35"/>
      <c r="G42" s="35"/>
      <c r="H42" s="58">
        <v>1</v>
      </c>
      <c r="I42" s="58">
        <v>60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</row>
    <row r="43" s="58" customFormat="1" spans="1:14">
      <c r="A43" s="58" t="s">
        <v>904</v>
      </c>
      <c r="B43" s="58" t="s">
        <v>324</v>
      </c>
      <c r="C43" s="58" t="s">
        <v>1007</v>
      </c>
      <c r="D43" s="58" t="s">
        <v>325</v>
      </c>
      <c r="E43" s="58" t="s">
        <v>326</v>
      </c>
      <c r="F43" s="95"/>
      <c r="G43" s="95"/>
      <c r="H43" s="58">
        <v>67</v>
      </c>
      <c r="I43" s="58">
        <v>60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</row>
    <row r="44" s="58" customFormat="1" spans="1:14">
      <c r="A44" s="58" t="s">
        <v>904</v>
      </c>
      <c r="B44" s="58" t="s">
        <v>378</v>
      </c>
      <c r="C44" s="58" t="s">
        <v>1010</v>
      </c>
      <c r="D44" s="58" t="s">
        <v>329</v>
      </c>
      <c r="E44" s="58" t="s">
        <v>330</v>
      </c>
      <c r="F44" s="95"/>
      <c r="G44" s="95"/>
      <c r="H44" s="58">
        <v>1</v>
      </c>
      <c r="I44" s="58">
        <v>60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</row>
    <row r="45" s="58" customFormat="1" spans="1:14">
      <c r="A45" s="58" t="s">
        <v>905</v>
      </c>
      <c r="B45" s="58" t="s">
        <v>320</v>
      </c>
      <c r="C45" s="58" t="s">
        <v>1006</v>
      </c>
      <c r="D45" s="58" t="s">
        <v>321</v>
      </c>
      <c r="E45" s="58" t="s">
        <v>322</v>
      </c>
      <c r="F45" s="35"/>
      <c r="G45" s="35"/>
      <c r="H45" s="58">
        <v>2</v>
      </c>
      <c r="I45" s="58">
        <v>60</v>
      </c>
      <c r="J45" s="58">
        <v>1</v>
      </c>
      <c r="K45" s="58">
        <v>1</v>
      </c>
      <c r="L45" s="58">
        <v>1</v>
      </c>
      <c r="M45" s="58">
        <v>1</v>
      </c>
      <c r="N45" s="58">
        <v>1</v>
      </c>
    </row>
    <row r="46" s="58" customFormat="1" spans="1:14">
      <c r="A46" s="58" t="s">
        <v>905</v>
      </c>
      <c r="B46" s="58" t="s">
        <v>324</v>
      </c>
      <c r="C46" s="58" t="s">
        <v>1007</v>
      </c>
      <c r="D46" s="58" t="s">
        <v>325</v>
      </c>
      <c r="E46" s="58" t="s">
        <v>326</v>
      </c>
      <c r="F46" s="95"/>
      <c r="G46" s="95"/>
      <c r="H46" s="58">
        <v>67</v>
      </c>
      <c r="I46" s="58">
        <v>60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</row>
    <row r="47" s="58" customFormat="1" spans="1:14">
      <c r="A47" s="58" t="s">
        <v>905</v>
      </c>
      <c r="B47" s="58" t="s">
        <v>359</v>
      </c>
      <c r="C47" s="58" t="s">
        <v>1009</v>
      </c>
      <c r="D47" s="58" t="s">
        <v>329</v>
      </c>
      <c r="E47" s="58" t="s">
        <v>330</v>
      </c>
      <c r="F47" s="95"/>
      <c r="G47" s="95"/>
      <c r="H47" s="58">
        <v>1</v>
      </c>
      <c r="I47" s="58">
        <v>60</v>
      </c>
      <c r="J47" s="58">
        <v>1</v>
      </c>
      <c r="K47" s="58">
        <v>1</v>
      </c>
      <c r="L47" s="58">
        <v>1</v>
      </c>
      <c r="M47" s="58">
        <v>1</v>
      </c>
      <c r="N47" s="58">
        <v>1</v>
      </c>
    </row>
    <row r="48" s="58" customFormat="1" spans="1:14">
      <c r="A48" s="58" t="s">
        <v>906</v>
      </c>
      <c r="B48" s="58" t="s">
        <v>324</v>
      </c>
      <c r="C48" s="58" t="s">
        <v>1007</v>
      </c>
      <c r="D48" s="58" t="s">
        <v>321</v>
      </c>
      <c r="E48" s="58" t="s">
        <v>326</v>
      </c>
      <c r="F48" s="95"/>
      <c r="G48" s="95"/>
      <c r="H48" s="58">
        <v>67</v>
      </c>
      <c r="I48" s="58">
        <v>60</v>
      </c>
      <c r="J48" s="58">
        <v>1</v>
      </c>
      <c r="K48" s="58">
        <v>1</v>
      </c>
      <c r="L48" s="58">
        <v>1</v>
      </c>
      <c r="M48" s="58">
        <v>1</v>
      </c>
      <c r="N48" s="58">
        <v>1</v>
      </c>
    </row>
    <row r="49" s="58" customFormat="1" spans="1:14">
      <c r="A49" s="58" t="s">
        <v>906</v>
      </c>
      <c r="B49" s="58" t="s">
        <v>359</v>
      </c>
      <c r="C49" s="58" t="s">
        <v>1009</v>
      </c>
      <c r="D49" s="58" t="s">
        <v>325</v>
      </c>
      <c r="E49" s="58" t="s">
        <v>330</v>
      </c>
      <c r="F49" s="95"/>
      <c r="G49" s="95"/>
      <c r="H49" s="58">
        <v>1</v>
      </c>
      <c r="I49" s="58">
        <v>60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</row>
    <row r="50" s="58" customFormat="1" spans="1:14">
      <c r="A50" s="58" t="s">
        <v>906</v>
      </c>
      <c r="B50" s="58" t="s">
        <v>324</v>
      </c>
      <c r="C50" s="58" t="s">
        <v>1007</v>
      </c>
      <c r="D50" s="58" t="s">
        <v>321</v>
      </c>
      <c r="E50" s="58" t="s">
        <v>326</v>
      </c>
      <c r="F50" s="95"/>
      <c r="G50" s="95"/>
      <c r="H50" s="58">
        <v>67</v>
      </c>
      <c r="I50" s="58">
        <v>60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</row>
    <row r="51" s="58" customFormat="1" spans="1:14">
      <c r="A51" s="58" t="s">
        <v>906</v>
      </c>
      <c r="B51" s="58" t="s">
        <v>378</v>
      </c>
      <c r="C51" s="58" t="s">
        <v>1010</v>
      </c>
      <c r="D51" s="58" t="s">
        <v>325</v>
      </c>
      <c r="E51" s="58" t="s">
        <v>330</v>
      </c>
      <c r="F51" s="95"/>
      <c r="G51" s="95"/>
      <c r="H51" s="58">
        <v>1</v>
      </c>
      <c r="I51" s="58">
        <v>60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</row>
    <row r="52" s="58" customFormat="1" spans="1:14">
      <c r="A52" s="58" t="s">
        <v>907</v>
      </c>
      <c r="B52" s="58" t="s">
        <v>320</v>
      </c>
      <c r="C52" s="58" t="s">
        <v>1006</v>
      </c>
      <c r="D52" s="58" t="s">
        <v>321</v>
      </c>
      <c r="E52" s="58" t="s">
        <v>322</v>
      </c>
      <c r="F52" s="35"/>
      <c r="G52" s="35"/>
      <c r="H52" s="58">
        <v>1</v>
      </c>
      <c r="I52" s="58">
        <v>60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</row>
    <row r="53" s="58" customFormat="1" spans="1:14">
      <c r="A53" s="58" t="s">
        <v>907</v>
      </c>
      <c r="B53" s="58" t="s">
        <v>359</v>
      </c>
      <c r="C53" s="58" t="s">
        <v>1009</v>
      </c>
      <c r="D53" s="58" t="s">
        <v>325</v>
      </c>
      <c r="E53" s="58" t="s">
        <v>330</v>
      </c>
      <c r="F53" s="95"/>
      <c r="G53" s="95"/>
      <c r="H53" s="58">
        <v>1</v>
      </c>
      <c r="I53" s="58">
        <v>60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</row>
    <row r="54" s="58" customFormat="1" spans="1:14">
      <c r="A54" s="58" t="s">
        <v>907</v>
      </c>
      <c r="B54" s="58" t="s">
        <v>324</v>
      </c>
      <c r="C54" s="58" t="s">
        <v>1007</v>
      </c>
      <c r="D54" s="58" t="s">
        <v>329</v>
      </c>
      <c r="E54" s="58" t="s">
        <v>326</v>
      </c>
      <c r="F54" s="95"/>
      <c r="G54" s="95"/>
      <c r="H54" s="58">
        <v>67</v>
      </c>
      <c r="I54" s="58">
        <v>60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</row>
    <row r="55" s="58" customFormat="1" spans="1:14">
      <c r="A55" s="58" t="s">
        <v>907</v>
      </c>
      <c r="B55" s="58" t="s">
        <v>320</v>
      </c>
      <c r="C55" s="58" t="s">
        <v>1006</v>
      </c>
      <c r="D55" s="58" t="s">
        <v>321</v>
      </c>
      <c r="E55" s="58" t="s">
        <v>322</v>
      </c>
      <c r="F55" s="35"/>
      <c r="G55" s="35"/>
      <c r="H55" s="58">
        <v>1</v>
      </c>
      <c r="I55" s="58">
        <v>60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</row>
    <row r="56" s="58" customFormat="1" spans="1:14">
      <c r="A56" s="58" t="s">
        <v>907</v>
      </c>
      <c r="B56" s="58" t="s">
        <v>378</v>
      </c>
      <c r="C56" s="58" t="s">
        <v>1010</v>
      </c>
      <c r="D56" s="58" t="s">
        <v>325</v>
      </c>
      <c r="E56" s="58" t="s">
        <v>330</v>
      </c>
      <c r="F56" s="95"/>
      <c r="G56" s="95"/>
      <c r="H56" s="58">
        <v>1</v>
      </c>
      <c r="I56" s="58">
        <v>60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</row>
    <row r="57" s="58" customFormat="1" spans="1:14">
      <c r="A57" s="58" t="s">
        <v>907</v>
      </c>
      <c r="B57" s="58" t="s">
        <v>324</v>
      </c>
      <c r="C57" s="58" t="s">
        <v>1007</v>
      </c>
      <c r="D57" s="58" t="s">
        <v>329</v>
      </c>
      <c r="E57" s="58" t="s">
        <v>326</v>
      </c>
      <c r="F57" s="95"/>
      <c r="G57" s="95"/>
      <c r="H57" s="58">
        <v>67</v>
      </c>
      <c r="I57" s="58">
        <v>60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</row>
    <row r="58" s="58" customFormat="1" spans="1:14">
      <c r="A58" s="58" t="s">
        <v>908</v>
      </c>
      <c r="B58" s="58" t="s">
        <v>417</v>
      </c>
      <c r="C58" s="58" t="s">
        <v>1012</v>
      </c>
      <c r="D58" s="58" t="s">
        <v>321</v>
      </c>
      <c r="E58" s="58" t="s">
        <v>322</v>
      </c>
      <c r="F58" s="35"/>
      <c r="G58" s="35"/>
      <c r="H58" s="58">
        <v>1</v>
      </c>
      <c r="I58" s="58">
        <v>60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</row>
    <row r="59" s="58" customFormat="1" spans="1:14">
      <c r="A59" s="58" t="s">
        <v>908</v>
      </c>
      <c r="B59" s="58" t="s">
        <v>324</v>
      </c>
      <c r="C59" s="58" t="s">
        <v>1007</v>
      </c>
      <c r="D59" s="58" t="s">
        <v>325</v>
      </c>
      <c r="E59" s="58" t="s">
        <v>326</v>
      </c>
      <c r="F59" s="95"/>
      <c r="G59" s="95"/>
      <c r="H59" s="58">
        <v>67</v>
      </c>
      <c r="I59" s="58">
        <v>60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</row>
    <row r="60" s="58" customFormat="1" spans="1:14">
      <c r="A60" s="58" t="s">
        <v>908</v>
      </c>
      <c r="B60" s="58" t="s">
        <v>420</v>
      </c>
      <c r="C60" s="58" t="s">
        <v>1013</v>
      </c>
      <c r="D60" s="58" t="s">
        <v>329</v>
      </c>
      <c r="E60" s="58" t="s">
        <v>322</v>
      </c>
      <c r="F60" s="35"/>
      <c r="G60" s="35"/>
      <c r="H60" s="58">
        <v>1</v>
      </c>
      <c r="I60" s="58">
        <v>60</v>
      </c>
      <c r="J60" s="58">
        <v>1</v>
      </c>
      <c r="K60" s="58">
        <v>1</v>
      </c>
      <c r="L60" s="58">
        <v>1</v>
      </c>
      <c r="M60" s="58">
        <v>1</v>
      </c>
      <c r="N60" s="58">
        <v>1</v>
      </c>
    </row>
    <row r="61" s="58" customFormat="1" spans="1:14">
      <c r="A61" s="58" t="s">
        <v>908</v>
      </c>
      <c r="B61" s="58" t="s">
        <v>378</v>
      </c>
      <c r="C61" s="58" t="s">
        <v>1010</v>
      </c>
      <c r="D61" s="58" t="s">
        <v>387</v>
      </c>
      <c r="E61" s="58" t="s">
        <v>330</v>
      </c>
      <c r="F61" s="95"/>
      <c r="G61" s="95"/>
      <c r="H61" s="58">
        <v>1</v>
      </c>
      <c r="I61" s="58">
        <v>60</v>
      </c>
      <c r="J61" s="58">
        <v>1</v>
      </c>
      <c r="K61" s="58">
        <v>1</v>
      </c>
      <c r="L61" s="58">
        <v>1</v>
      </c>
      <c r="M61" s="58">
        <v>1</v>
      </c>
      <c r="N61" s="58">
        <v>1</v>
      </c>
    </row>
    <row r="62" s="58" customFormat="1" spans="1:14">
      <c r="A62" s="58" t="s">
        <v>909</v>
      </c>
      <c r="B62" s="58" t="s">
        <v>324</v>
      </c>
      <c r="C62" s="58" t="s">
        <v>1007</v>
      </c>
      <c r="D62" s="58" t="s">
        <v>321</v>
      </c>
      <c r="E62" s="58" t="s">
        <v>326</v>
      </c>
      <c r="F62" s="95"/>
      <c r="G62" s="95"/>
      <c r="H62" s="58">
        <v>67</v>
      </c>
      <c r="I62" s="58">
        <v>60</v>
      </c>
      <c r="J62" s="58">
        <v>1</v>
      </c>
      <c r="K62" s="58">
        <v>1</v>
      </c>
      <c r="L62" s="58">
        <v>1</v>
      </c>
      <c r="M62" s="58">
        <v>1</v>
      </c>
      <c r="N62" s="58">
        <v>1</v>
      </c>
    </row>
    <row r="63" s="58" customFormat="1" spans="1:14">
      <c r="A63" s="58" t="s">
        <v>909</v>
      </c>
      <c r="B63" s="58" t="s">
        <v>378</v>
      </c>
      <c r="C63" s="58" t="s">
        <v>1010</v>
      </c>
      <c r="D63" s="58" t="s">
        <v>325</v>
      </c>
      <c r="E63" s="58" t="s">
        <v>330</v>
      </c>
      <c r="F63" s="95"/>
      <c r="G63" s="95"/>
      <c r="H63" s="58">
        <v>1</v>
      </c>
      <c r="I63" s="58">
        <v>60</v>
      </c>
      <c r="J63" s="58">
        <v>1</v>
      </c>
      <c r="K63" s="58">
        <v>1</v>
      </c>
      <c r="L63" s="58">
        <v>1</v>
      </c>
      <c r="M63" s="58">
        <v>1</v>
      </c>
      <c r="N63" s="58">
        <v>1</v>
      </c>
    </row>
    <row r="64" s="58" customFormat="1" spans="1:14">
      <c r="A64" s="58" t="s">
        <v>910</v>
      </c>
      <c r="B64" s="58" t="s">
        <v>427</v>
      </c>
      <c r="C64" s="58" t="s">
        <v>1014</v>
      </c>
      <c r="D64" s="58" t="s">
        <v>321</v>
      </c>
      <c r="E64" s="58" t="s">
        <v>428</v>
      </c>
      <c r="F64" s="95"/>
      <c r="G64" s="95"/>
      <c r="H64" s="58">
        <v>2</v>
      </c>
      <c r="I64" s="58">
        <v>60</v>
      </c>
      <c r="J64" s="58">
        <v>1</v>
      </c>
      <c r="K64" s="58">
        <v>1</v>
      </c>
      <c r="L64" s="58">
        <v>1</v>
      </c>
      <c r="M64" s="58">
        <v>1</v>
      </c>
      <c r="N64" s="58">
        <v>1</v>
      </c>
    </row>
    <row r="65" s="58" customFormat="1" spans="1:14">
      <c r="A65" s="58" t="s">
        <v>910</v>
      </c>
      <c r="B65" s="58" t="s">
        <v>432</v>
      </c>
      <c r="C65" s="58" t="s">
        <v>1015</v>
      </c>
      <c r="D65" s="58" t="s">
        <v>321</v>
      </c>
      <c r="E65" s="58" t="s">
        <v>428</v>
      </c>
      <c r="F65" s="95"/>
      <c r="G65" s="95"/>
      <c r="H65" s="58">
        <v>2</v>
      </c>
      <c r="I65" s="58">
        <v>60</v>
      </c>
      <c r="J65" s="58">
        <v>1</v>
      </c>
      <c r="K65" s="58">
        <v>1</v>
      </c>
      <c r="L65" s="58">
        <v>1</v>
      </c>
      <c r="M65" s="58">
        <v>1</v>
      </c>
      <c r="N65" s="58">
        <v>1</v>
      </c>
    </row>
    <row r="66" s="58" customFormat="1" spans="1:14">
      <c r="A66" s="58" t="s">
        <v>910</v>
      </c>
      <c r="B66" s="58" t="s">
        <v>434</v>
      </c>
      <c r="C66" s="58" t="s">
        <v>1016</v>
      </c>
      <c r="D66" s="58" t="s">
        <v>321</v>
      </c>
      <c r="E66" s="58" t="s">
        <v>428</v>
      </c>
      <c r="F66" s="95"/>
      <c r="G66" s="95"/>
      <c r="H66" s="58">
        <v>2</v>
      </c>
      <c r="I66" s="58">
        <v>60</v>
      </c>
      <c r="J66" s="58">
        <v>1</v>
      </c>
      <c r="K66" s="58">
        <v>1</v>
      </c>
      <c r="L66" s="58">
        <v>1</v>
      </c>
      <c r="M66" s="58">
        <v>1</v>
      </c>
      <c r="N66" s="58">
        <v>1</v>
      </c>
    </row>
    <row r="67" s="58" customFormat="1" spans="1:14">
      <c r="A67" s="58" t="s">
        <v>910</v>
      </c>
      <c r="B67" s="58" t="s">
        <v>436</v>
      </c>
      <c r="C67" s="58" t="s">
        <v>1017</v>
      </c>
      <c r="D67" s="58" t="s">
        <v>325</v>
      </c>
      <c r="E67" s="58" t="s">
        <v>330</v>
      </c>
      <c r="F67" s="98"/>
      <c r="G67" s="98"/>
      <c r="H67" s="58">
        <v>3</v>
      </c>
      <c r="I67" s="58">
        <v>60</v>
      </c>
      <c r="J67" s="58">
        <v>1</v>
      </c>
      <c r="K67" s="58">
        <v>1</v>
      </c>
      <c r="L67" s="58">
        <v>1</v>
      </c>
      <c r="M67" s="58">
        <v>1</v>
      </c>
      <c r="N67" s="58">
        <v>1</v>
      </c>
    </row>
    <row r="68" s="58" customFormat="1" spans="1:14">
      <c r="A68" s="58" t="s">
        <v>910</v>
      </c>
      <c r="B68" s="58" t="s">
        <v>320</v>
      </c>
      <c r="C68" s="58" t="s">
        <v>1006</v>
      </c>
      <c r="D68" s="58" t="s">
        <v>329</v>
      </c>
      <c r="E68" s="58" t="s">
        <v>322</v>
      </c>
      <c r="F68" s="35"/>
      <c r="G68" s="35"/>
      <c r="H68" s="58">
        <v>1</v>
      </c>
      <c r="I68" s="58">
        <v>60</v>
      </c>
      <c r="J68" s="58">
        <v>1</v>
      </c>
      <c r="K68" s="58">
        <v>1</v>
      </c>
      <c r="L68" s="58">
        <v>1</v>
      </c>
      <c r="M68" s="58">
        <v>1</v>
      </c>
      <c r="N68" s="58">
        <v>1</v>
      </c>
    </row>
    <row r="69" s="58" customFormat="1" spans="1:14">
      <c r="A69" s="58" t="s">
        <v>910</v>
      </c>
      <c r="B69" s="58" t="s">
        <v>324</v>
      </c>
      <c r="C69" s="58" t="s">
        <v>1007</v>
      </c>
      <c r="D69" s="58" t="s">
        <v>387</v>
      </c>
      <c r="E69" s="58" t="s">
        <v>326</v>
      </c>
      <c r="F69" s="95"/>
      <c r="G69" s="95"/>
      <c r="H69" s="58">
        <v>67</v>
      </c>
      <c r="I69" s="58">
        <v>60</v>
      </c>
      <c r="J69" s="58">
        <v>1</v>
      </c>
      <c r="K69" s="58">
        <v>1</v>
      </c>
      <c r="L69" s="58">
        <v>1</v>
      </c>
      <c r="M69" s="58">
        <v>1</v>
      </c>
      <c r="N69" s="58">
        <v>1</v>
      </c>
    </row>
    <row r="70" s="58" customFormat="1" spans="1:14">
      <c r="A70" s="58" t="s">
        <v>910</v>
      </c>
      <c r="B70" s="58" t="s">
        <v>386</v>
      </c>
      <c r="C70" s="58" t="s">
        <v>1011</v>
      </c>
      <c r="D70" s="58" t="s">
        <v>440</v>
      </c>
      <c r="E70" s="58" t="s">
        <v>330</v>
      </c>
      <c r="F70" s="95"/>
      <c r="G70" s="95"/>
      <c r="H70" s="58">
        <v>1</v>
      </c>
      <c r="I70" s="58">
        <v>60</v>
      </c>
      <c r="J70" s="58">
        <v>1</v>
      </c>
      <c r="K70" s="58">
        <v>1</v>
      </c>
      <c r="L70" s="58">
        <v>1</v>
      </c>
      <c r="M70" s="58">
        <v>1</v>
      </c>
      <c r="N70" s="58">
        <v>1</v>
      </c>
    </row>
    <row r="71" s="58" customFormat="1" spans="1:14">
      <c r="A71" s="58" t="s">
        <v>910</v>
      </c>
      <c r="B71" s="58" t="s">
        <v>442</v>
      </c>
      <c r="C71" s="58" t="s">
        <v>1018</v>
      </c>
      <c r="D71" s="58" t="s">
        <v>443</v>
      </c>
      <c r="E71" s="58" t="s">
        <v>330</v>
      </c>
      <c r="F71" s="95"/>
      <c r="G71" s="95"/>
      <c r="H71" s="58">
        <v>1</v>
      </c>
      <c r="I71" s="58">
        <v>60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</row>
    <row r="72" s="58" customFormat="1" spans="1:14">
      <c r="A72" s="58" t="s">
        <v>910</v>
      </c>
      <c r="B72" s="58" t="s">
        <v>445</v>
      </c>
      <c r="C72" s="58" t="s">
        <v>1019</v>
      </c>
      <c r="D72" s="58" t="s">
        <v>446</v>
      </c>
      <c r="E72" s="58" t="s">
        <v>330</v>
      </c>
      <c r="F72" s="95"/>
      <c r="G72" s="95"/>
      <c r="H72" s="58">
        <v>1</v>
      </c>
      <c r="I72" s="58">
        <v>60</v>
      </c>
      <c r="J72" s="58">
        <v>1</v>
      </c>
      <c r="K72" s="58">
        <v>1</v>
      </c>
      <c r="L72" s="58">
        <v>1</v>
      </c>
      <c r="M72" s="58">
        <v>1</v>
      </c>
      <c r="N72" s="58">
        <v>1</v>
      </c>
    </row>
    <row r="73" s="58" customFormat="1" spans="1:14">
      <c r="A73" s="58" t="s">
        <v>911</v>
      </c>
      <c r="B73" s="58" t="s">
        <v>324</v>
      </c>
      <c r="C73" s="58" t="s">
        <v>1007</v>
      </c>
      <c r="D73" s="58" t="s">
        <v>321</v>
      </c>
      <c r="E73" s="58" t="s">
        <v>326</v>
      </c>
      <c r="F73" s="95"/>
      <c r="G73" s="95"/>
      <c r="H73" s="58">
        <v>67</v>
      </c>
      <c r="I73" s="58">
        <v>60</v>
      </c>
      <c r="J73" s="58">
        <v>1</v>
      </c>
      <c r="K73" s="58">
        <v>1</v>
      </c>
      <c r="L73" s="58">
        <v>1</v>
      </c>
      <c r="M73" s="58">
        <v>1</v>
      </c>
      <c r="N73" s="58">
        <v>1</v>
      </c>
    </row>
    <row r="74" s="58" customFormat="1" spans="1:14">
      <c r="A74" s="58" t="s">
        <v>911</v>
      </c>
      <c r="B74" s="58" t="s">
        <v>386</v>
      </c>
      <c r="C74" s="58" t="s">
        <v>1011</v>
      </c>
      <c r="D74" s="58" t="s">
        <v>325</v>
      </c>
      <c r="E74" s="58" t="s">
        <v>330</v>
      </c>
      <c r="F74" s="95"/>
      <c r="G74" s="95"/>
      <c r="H74" s="58">
        <v>1</v>
      </c>
      <c r="I74" s="58">
        <v>60</v>
      </c>
      <c r="J74" s="58">
        <v>1</v>
      </c>
      <c r="K74" s="58">
        <v>1</v>
      </c>
      <c r="L74" s="58">
        <v>1</v>
      </c>
      <c r="M74" s="58">
        <v>1</v>
      </c>
      <c r="N74" s="58">
        <v>1</v>
      </c>
    </row>
    <row r="75" s="58" customFormat="1" spans="1:14">
      <c r="A75" s="58" t="s">
        <v>911</v>
      </c>
      <c r="B75" s="58" t="s">
        <v>442</v>
      </c>
      <c r="C75" s="58" t="s">
        <v>1018</v>
      </c>
      <c r="D75" s="58" t="s">
        <v>329</v>
      </c>
      <c r="E75" s="58" t="s">
        <v>330</v>
      </c>
      <c r="F75" s="95"/>
      <c r="G75" s="95"/>
      <c r="H75" s="58">
        <v>1</v>
      </c>
      <c r="I75" s="58">
        <v>60</v>
      </c>
      <c r="J75" s="58">
        <v>1</v>
      </c>
      <c r="K75" s="58">
        <v>1</v>
      </c>
      <c r="L75" s="58">
        <v>1</v>
      </c>
      <c r="M75" s="58">
        <v>1</v>
      </c>
      <c r="N75" s="58">
        <v>1</v>
      </c>
    </row>
    <row r="76" s="58" customFormat="1" spans="1:14">
      <c r="A76" s="58" t="s">
        <v>912</v>
      </c>
      <c r="B76" s="58" t="s">
        <v>320</v>
      </c>
      <c r="C76" s="58" t="s">
        <v>1006</v>
      </c>
      <c r="D76" s="58" t="s">
        <v>321</v>
      </c>
      <c r="E76" s="58" t="s">
        <v>322</v>
      </c>
      <c r="F76" s="35"/>
      <c r="G76" s="35"/>
      <c r="H76" s="58">
        <v>3</v>
      </c>
      <c r="I76" s="58">
        <v>60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</row>
    <row r="77" s="58" customFormat="1" spans="1:14">
      <c r="A77" s="58" t="s">
        <v>912</v>
      </c>
      <c r="B77" s="58" t="s">
        <v>324</v>
      </c>
      <c r="C77" s="58" t="s">
        <v>1007</v>
      </c>
      <c r="D77" s="58" t="s">
        <v>325</v>
      </c>
      <c r="E77" s="58" t="s">
        <v>326</v>
      </c>
      <c r="F77" s="95"/>
      <c r="G77" s="95"/>
      <c r="H77" s="58">
        <v>67</v>
      </c>
      <c r="I77" s="58">
        <v>60</v>
      </c>
      <c r="J77" s="58">
        <v>1</v>
      </c>
      <c r="K77" s="58">
        <v>1</v>
      </c>
      <c r="L77" s="58">
        <v>1</v>
      </c>
      <c r="M77" s="58">
        <v>1</v>
      </c>
      <c r="N77" s="58">
        <v>1</v>
      </c>
    </row>
    <row r="78" s="58" customFormat="1" spans="1:14">
      <c r="A78" s="58" t="s">
        <v>912</v>
      </c>
      <c r="B78" s="58" t="s">
        <v>386</v>
      </c>
      <c r="C78" s="58" t="s">
        <v>1011</v>
      </c>
      <c r="D78" s="58" t="s">
        <v>329</v>
      </c>
      <c r="E78" s="58" t="s">
        <v>330</v>
      </c>
      <c r="F78" s="95"/>
      <c r="G78" s="95"/>
      <c r="H78" s="58">
        <v>2</v>
      </c>
      <c r="I78" s="58">
        <v>60</v>
      </c>
      <c r="J78" s="58">
        <v>1</v>
      </c>
      <c r="K78" s="58">
        <v>1</v>
      </c>
      <c r="L78" s="58">
        <v>1</v>
      </c>
      <c r="M78" s="58">
        <v>1</v>
      </c>
      <c r="N78" s="58">
        <v>1</v>
      </c>
    </row>
    <row r="79" s="58" customFormat="1" spans="1:14">
      <c r="A79" s="58" t="s">
        <v>913</v>
      </c>
      <c r="B79" s="58" t="s">
        <v>324</v>
      </c>
      <c r="C79" s="58" t="s">
        <v>1007</v>
      </c>
      <c r="D79" s="58" t="s">
        <v>321</v>
      </c>
      <c r="E79" s="58" t="s">
        <v>326</v>
      </c>
      <c r="F79" s="95"/>
      <c r="G79" s="95"/>
      <c r="H79" s="58">
        <v>67</v>
      </c>
      <c r="I79" s="58">
        <v>60</v>
      </c>
      <c r="J79" s="58">
        <v>1</v>
      </c>
      <c r="K79" s="58">
        <v>1</v>
      </c>
      <c r="L79" s="58">
        <v>1</v>
      </c>
      <c r="M79" s="58">
        <v>1</v>
      </c>
      <c r="N79" s="58">
        <v>1</v>
      </c>
    </row>
    <row r="80" s="58" customFormat="1" spans="1:14">
      <c r="A80" s="58" t="s">
        <v>913</v>
      </c>
      <c r="B80" s="58" t="s">
        <v>436</v>
      </c>
      <c r="C80" s="58" t="s">
        <v>1017</v>
      </c>
      <c r="D80" s="58" t="s">
        <v>325</v>
      </c>
      <c r="E80" s="58" t="s">
        <v>330</v>
      </c>
      <c r="F80" s="99"/>
      <c r="G80" s="99"/>
      <c r="H80" s="58">
        <v>2</v>
      </c>
      <c r="I80" s="58">
        <v>60</v>
      </c>
      <c r="J80" s="58">
        <v>1</v>
      </c>
      <c r="K80" s="58">
        <v>1</v>
      </c>
      <c r="L80" s="58">
        <v>1</v>
      </c>
      <c r="M80" s="58">
        <v>1</v>
      </c>
      <c r="N80" s="58">
        <v>1</v>
      </c>
    </row>
    <row r="81" s="58" customFormat="1" spans="1:14">
      <c r="A81" s="58" t="s">
        <v>913</v>
      </c>
      <c r="B81" s="58" t="s">
        <v>386</v>
      </c>
      <c r="C81" s="58" t="s">
        <v>1011</v>
      </c>
      <c r="D81" s="58" t="s">
        <v>329</v>
      </c>
      <c r="E81" s="58" t="s">
        <v>330</v>
      </c>
      <c r="F81" s="95"/>
      <c r="G81" s="95"/>
      <c r="H81" s="58">
        <v>1</v>
      </c>
      <c r="I81" s="58">
        <v>60</v>
      </c>
      <c r="J81" s="58">
        <v>1</v>
      </c>
      <c r="K81" s="58">
        <v>1</v>
      </c>
      <c r="L81" s="58">
        <v>1</v>
      </c>
      <c r="M81" s="58">
        <v>1</v>
      </c>
      <c r="N81" s="58">
        <v>1</v>
      </c>
    </row>
    <row r="82" s="58" customFormat="1" spans="1:14">
      <c r="A82" s="58" t="s">
        <v>914</v>
      </c>
      <c r="B82" s="58" t="s">
        <v>324</v>
      </c>
      <c r="C82" s="58" t="s">
        <v>1007</v>
      </c>
      <c r="D82" s="58" t="s">
        <v>321</v>
      </c>
      <c r="E82" s="58" t="s">
        <v>326</v>
      </c>
      <c r="F82" s="95"/>
      <c r="G82" s="95"/>
      <c r="H82" s="58">
        <v>67</v>
      </c>
      <c r="I82" s="58">
        <v>60</v>
      </c>
      <c r="J82" s="58">
        <v>1</v>
      </c>
      <c r="K82" s="58">
        <v>1</v>
      </c>
      <c r="L82" s="58">
        <v>1</v>
      </c>
      <c r="M82" s="58">
        <v>1</v>
      </c>
      <c r="N82" s="58">
        <v>1</v>
      </c>
    </row>
    <row r="83" s="58" customFormat="1" spans="1:14">
      <c r="A83" s="58" t="s">
        <v>914</v>
      </c>
      <c r="B83" s="58" t="s">
        <v>436</v>
      </c>
      <c r="C83" s="58" t="s">
        <v>1017</v>
      </c>
      <c r="D83" s="58" t="s">
        <v>325</v>
      </c>
      <c r="E83" s="58" t="s">
        <v>330</v>
      </c>
      <c r="F83" s="99"/>
      <c r="G83" s="99"/>
      <c r="H83" s="58">
        <v>2</v>
      </c>
      <c r="I83" s="58">
        <v>60</v>
      </c>
      <c r="J83" s="58">
        <v>1</v>
      </c>
      <c r="K83" s="58">
        <v>1</v>
      </c>
      <c r="L83" s="58">
        <v>1</v>
      </c>
      <c r="M83" s="58">
        <v>1</v>
      </c>
      <c r="N83" s="58">
        <v>1</v>
      </c>
    </row>
    <row r="84" s="58" customFormat="1" spans="1:14">
      <c r="A84" s="58" t="s">
        <v>914</v>
      </c>
      <c r="B84" s="58" t="s">
        <v>386</v>
      </c>
      <c r="C84" s="58" t="s">
        <v>1011</v>
      </c>
      <c r="D84" s="58" t="s">
        <v>329</v>
      </c>
      <c r="E84" s="58" t="s">
        <v>330</v>
      </c>
      <c r="F84" s="95"/>
      <c r="G84" s="95"/>
      <c r="H84" s="58">
        <v>1</v>
      </c>
      <c r="I84" s="58">
        <v>60</v>
      </c>
      <c r="J84" s="58">
        <v>1</v>
      </c>
      <c r="K84" s="58">
        <v>1</v>
      </c>
      <c r="L84" s="58">
        <v>1</v>
      </c>
      <c r="M84" s="58">
        <v>1</v>
      </c>
      <c r="N84" s="58">
        <v>1</v>
      </c>
    </row>
    <row r="85" s="58" customFormat="1" spans="1:14">
      <c r="A85" s="58" t="s">
        <v>915</v>
      </c>
      <c r="B85" s="58" t="s">
        <v>320</v>
      </c>
      <c r="C85" s="58" t="s">
        <v>1006</v>
      </c>
      <c r="D85" s="58" t="s">
        <v>321</v>
      </c>
      <c r="E85" s="58" t="s">
        <v>322</v>
      </c>
      <c r="F85" s="35"/>
      <c r="G85" s="35"/>
      <c r="H85" s="58">
        <v>2</v>
      </c>
      <c r="I85" s="58">
        <v>60</v>
      </c>
      <c r="J85" s="58">
        <v>1</v>
      </c>
      <c r="K85" s="58">
        <v>1</v>
      </c>
      <c r="L85" s="58">
        <v>1</v>
      </c>
      <c r="M85" s="58">
        <v>1</v>
      </c>
      <c r="N85" s="58">
        <v>1</v>
      </c>
    </row>
    <row r="86" s="58" customFormat="1" spans="1:14">
      <c r="A86" s="58" t="s">
        <v>915</v>
      </c>
      <c r="B86" s="58" t="s">
        <v>324</v>
      </c>
      <c r="C86" s="58" t="s">
        <v>1007</v>
      </c>
      <c r="D86" s="58" t="s">
        <v>325</v>
      </c>
      <c r="E86" s="58" t="s">
        <v>326</v>
      </c>
      <c r="F86" s="95"/>
      <c r="G86" s="95"/>
      <c r="H86" s="58">
        <v>67</v>
      </c>
      <c r="I86" s="58">
        <v>60</v>
      </c>
      <c r="J86" s="58">
        <v>1</v>
      </c>
      <c r="K86" s="58">
        <v>1</v>
      </c>
      <c r="L86" s="58">
        <v>1</v>
      </c>
      <c r="M86" s="58">
        <v>1</v>
      </c>
      <c r="N86" s="58">
        <v>1</v>
      </c>
    </row>
    <row r="87" s="58" customFormat="1" spans="1:14">
      <c r="A87" s="58" t="s">
        <v>915</v>
      </c>
      <c r="B87" s="58" t="s">
        <v>436</v>
      </c>
      <c r="C87" s="58" t="s">
        <v>1017</v>
      </c>
      <c r="D87" s="58" t="s">
        <v>329</v>
      </c>
      <c r="E87" s="58" t="s">
        <v>330</v>
      </c>
      <c r="F87" s="99"/>
      <c r="G87" s="99"/>
      <c r="H87" s="58">
        <v>2</v>
      </c>
      <c r="I87" s="58">
        <v>60</v>
      </c>
      <c r="J87" s="58">
        <v>1</v>
      </c>
      <c r="K87" s="58">
        <v>1</v>
      </c>
      <c r="L87" s="58">
        <v>1</v>
      </c>
      <c r="M87" s="58">
        <v>1</v>
      </c>
      <c r="N87" s="58">
        <v>1</v>
      </c>
    </row>
    <row r="88" s="58" customFormat="1" spans="1:14">
      <c r="A88" s="58" t="s">
        <v>915</v>
      </c>
      <c r="B88" s="58" t="s">
        <v>468</v>
      </c>
      <c r="C88" s="58" t="s">
        <v>1020</v>
      </c>
      <c r="D88" s="58" t="s">
        <v>387</v>
      </c>
      <c r="E88" s="58" t="s">
        <v>330</v>
      </c>
      <c r="F88" s="95"/>
      <c r="G88" s="95"/>
      <c r="H88" s="58">
        <v>1</v>
      </c>
      <c r="I88" s="58">
        <v>60</v>
      </c>
      <c r="J88" s="58">
        <v>1</v>
      </c>
      <c r="K88" s="58">
        <v>1</v>
      </c>
      <c r="L88" s="58">
        <v>1</v>
      </c>
      <c r="M88" s="58">
        <v>1</v>
      </c>
      <c r="N88" s="58">
        <v>1</v>
      </c>
    </row>
    <row r="89" s="58" customFormat="1" spans="1:14">
      <c r="A89" s="58" t="s">
        <v>915</v>
      </c>
      <c r="B89" s="58" t="s">
        <v>386</v>
      </c>
      <c r="C89" s="58" t="s">
        <v>1011</v>
      </c>
      <c r="D89" s="58" t="s">
        <v>440</v>
      </c>
      <c r="E89" s="58" t="s">
        <v>330</v>
      </c>
      <c r="F89" s="95"/>
      <c r="G89" s="95"/>
      <c r="H89" s="58">
        <v>1</v>
      </c>
      <c r="I89" s="58">
        <v>60</v>
      </c>
      <c r="J89" s="58">
        <v>1</v>
      </c>
      <c r="K89" s="58">
        <v>1</v>
      </c>
      <c r="L89" s="58">
        <v>1</v>
      </c>
      <c r="M89" s="58">
        <v>1</v>
      </c>
      <c r="N89" s="58">
        <v>1</v>
      </c>
    </row>
    <row r="90" s="58" customFormat="1" spans="1:14">
      <c r="A90" s="58" t="s">
        <v>916</v>
      </c>
      <c r="B90" s="58" t="s">
        <v>324</v>
      </c>
      <c r="C90" s="58" t="s">
        <v>1007</v>
      </c>
      <c r="D90" s="58" t="s">
        <v>321</v>
      </c>
      <c r="E90" s="58" t="s">
        <v>326</v>
      </c>
      <c r="F90" s="95"/>
      <c r="G90" s="95"/>
      <c r="H90" s="58">
        <v>67</v>
      </c>
      <c r="I90" s="58">
        <v>60</v>
      </c>
      <c r="J90" s="58">
        <v>1</v>
      </c>
      <c r="K90" s="58">
        <v>1</v>
      </c>
      <c r="L90" s="58">
        <v>1</v>
      </c>
      <c r="M90" s="58">
        <v>1</v>
      </c>
      <c r="N90" s="58">
        <v>1</v>
      </c>
    </row>
    <row r="91" s="58" customFormat="1" spans="1:14">
      <c r="A91" s="58" t="s">
        <v>916</v>
      </c>
      <c r="B91" s="58" t="s">
        <v>436</v>
      </c>
      <c r="C91" s="58" t="s">
        <v>1017</v>
      </c>
      <c r="D91" s="58" t="s">
        <v>325</v>
      </c>
      <c r="E91" s="58" t="s">
        <v>330</v>
      </c>
      <c r="F91" s="99"/>
      <c r="G91" s="99"/>
      <c r="H91" s="58">
        <v>6</v>
      </c>
      <c r="I91" s="58">
        <v>60</v>
      </c>
      <c r="J91" s="58">
        <v>1</v>
      </c>
      <c r="K91" s="58">
        <v>1</v>
      </c>
      <c r="L91" s="58">
        <v>1</v>
      </c>
      <c r="M91" s="58">
        <v>1</v>
      </c>
      <c r="N91" s="58">
        <v>1</v>
      </c>
    </row>
    <row r="92" s="58" customFormat="1" spans="1:14">
      <c r="A92" s="58" t="s">
        <v>916</v>
      </c>
      <c r="B92" s="58" t="s">
        <v>468</v>
      </c>
      <c r="C92" s="58" t="s">
        <v>1020</v>
      </c>
      <c r="D92" s="58" t="s">
        <v>329</v>
      </c>
      <c r="E92" s="58" t="s">
        <v>330</v>
      </c>
      <c r="F92" s="95"/>
      <c r="G92" s="95"/>
      <c r="H92" s="58">
        <v>1</v>
      </c>
      <c r="I92" s="58">
        <v>60</v>
      </c>
      <c r="J92" s="58">
        <v>1</v>
      </c>
      <c r="K92" s="58">
        <v>1</v>
      </c>
      <c r="L92" s="58">
        <v>1</v>
      </c>
      <c r="M92" s="58">
        <v>1</v>
      </c>
      <c r="N92" s="58">
        <v>1</v>
      </c>
    </row>
    <row r="93" s="58" customFormat="1" spans="1:14">
      <c r="A93" s="58" t="s">
        <v>917</v>
      </c>
      <c r="B93" s="58" t="s">
        <v>320</v>
      </c>
      <c r="C93" s="58" t="s">
        <v>1006</v>
      </c>
      <c r="D93" s="58" t="s">
        <v>321</v>
      </c>
      <c r="E93" s="58" t="s">
        <v>322</v>
      </c>
      <c r="F93" s="35"/>
      <c r="G93" s="35"/>
      <c r="H93" s="58">
        <v>1</v>
      </c>
      <c r="I93" s="58">
        <v>60</v>
      </c>
      <c r="J93" s="58">
        <v>1</v>
      </c>
      <c r="K93" s="58">
        <v>1</v>
      </c>
      <c r="L93" s="58">
        <v>1</v>
      </c>
      <c r="M93" s="58">
        <v>1</v>
      </c>
      <c r="N93" s="58">
        <v>1</v>
      </c>
    </row>
    <row r="94" s="58" customFormat="1" spans="1:14">
      <c r="A94" s="58" t="s">
        <v>917</v>
      </c>
      <c r="B94" s="58" t="s">
        <v>324</v>
      </c>
      <c r="C94" s="58" t="s">
        <v>1007</v>
      </c>
      <c r="D94" s="58" t="s">
        <v>325</v>
      </c>
      <c r="E94" s="58" t="s">
        <v>326</v>
      </c>
      <c r="F94" s="95"/>
      <c r="G94" s="95"/>
      <c r="H94" s="58">
        <v>67</v>
      </c>
      <c r="I94" s="58">
        <v>60</v>
      </c>
      <c r="J94" s="58">
        <v>1</v>
      </c>
      <c r="K94" s="58">
        <v>1</v>
      </c>
      <c r="L94" s="58">
        <v>1</v>
      </c>
      <c r="M94" s="58">
        <v>1</v>
      </c>
      <c r="N94" s="58">
        <v>1</v>
      </c>
    </row>
    <row r="95" s="58" customFormat="1" spans="1:14">
      <c r="A95" s="58" t="s">
        <v>917</v>
      </c>
      <c r="B95" s="58" t="s">
        <v>480</v>
      </c>
      <c r="C95" s="58" t="s">
        <v>1021</v>
      </c>
      <c r="D95" s="58" t="s">
        <v>329</v>
      </c>
      <c r="E95" s="58" t="s">
        <v>330</v>
      </c>
      <c r="F95" s="100"/>
      <c r="G95" s="100"/>
      <c r="H95" s="58">
        <v>1</v>
      </c>
      <c r="I95" s="58">
        <v>60</v>
      </c>
      <c r="J95" s="58">
        <v>1</v>
      </c>
      <c r="K95" s="58">
        <v>1</v>
      </c>
      <c r="L95" s="58">
        <v>1</v>
      </c>
      <c r="M95" s="58">
        <v>1</v>
      </c>
      <c r="N95" s="58">
        <v>1</v>
      </c>
    </row>
    <row r="96" s="58" customFormat="1" spans="1:14">
      <c r="A96" s="58" t="s">
        <v>917</v>
      </c>
      <c r="B96" s="58" t="s">
        <v>386</v>
      </c>
      <c r="C96" s="58" t="s">
        <v>1011</v>
      </c>
      <c r="D96" s="58" t="s">
        <v>387</v>
      </c>
      <c r="E96" s="58" t="s">
        <v>330</v>
      </c>
      <c r="F96" s="95"/>
      <c r="G96" s="95"/>
      <c r="H96" s="58">
        <v>1</v>
      </c>
      <c r="I96" s="58">
        <v>60</v>
      </c>
      <c r="J96" s="58">
        <v>1</v>
      </c>
      <c r="K96" s="58">
        <v>1</v>
      </c>
      <c r="L96" s="58">
        <v>1</v>
      </c>
      <c r="M96" s="58">
        <v>1</v>
      </c>
      <c r="N96" s="58">
        <v>1</v>
      </c>
    </row>
    <row r="97" s="58" customFormat="1" spans="1:14">
      <c r="A97" s="58" t="s">
        <v>917</v>
      </c>
      <c r="B97" s="58" t="s">
        <v>442</v>
      </c>
      <c r="C97" s="58" t="s">
        <v>1018</v>
      </c>
      <c r="D97" s="58" t="s">
        <v>440</v>
      </c>
      <c r="E97" s="58" t="s">
        <v>330</v>
      </c>
      <c r="F97" s="95"/>
      <c r="G97" s="95"/>
      <c r="H97" s="58">
        <v>1</v>
      </c>
      <c r="I97" s="58">
        <v>60</v>
      </c>
      <c r="J97" s="58">
        <v>1</v>
      </c>
      <c r="K97" s="58">
        <v>1</v>
      </c>
      <c r="L97" s="58">
        <v>1</v>
      </c>
      <c r="M97" s="58">
        <v>1</v>
      </c>
      <c r="N97" s="58">
        <v>1</v>
      </c>
    </row>
    <row r="98" s="58" customFormat="1" spans="1:14">
      <c r="A98" s="58" t="s">
        <v>918</v>
      </c>
      <c r="B98" s="58" t="s">
        <v>320</v>
      </c>
      <c r="C98" s="58" t="s">
        <v>1006</v>
      </c>
      <c r="D98" s="58" t="s">
        <v>321</v>
      </c>
      <c r="E98" s="58" t="s">
        <v>322</v>
      </c>
      <c r="F98" s="35"/>
      <c r="G98" s="35"/>
      <c r="H98" s="58">
        <v>2</v>
      </c>
      <c r="I98" s="58">
        <v>60</v>
      </c>
      <c r="J98" s="58">
        <v>1</v>
      </c>
      <c r="K98" s="58">
        <v>1</v>
      </c>
      <c r="L98" s="58">
        <v>1</v>
      </c>
      <c r="M98" s="58">
        <v>1</v>
      </c>
      <c r="N98" s="58">
        <v>1</v>
      </c>
    </row>
    <row r="99" s="58" customFormat="1" spans="1:14">
      <c r="A99" s="58" t="s">
        <v>918</v>
      </c>
      <c r="B99" s="58" t="s">
        <v>324</v>
      </c>
      <c r="C99" s="58" t="s">
        <v>1007</v>
      </c>
      <c r="D99" s="58" t="s">
        <v>325</v>
      </c>
      <c r="E99" s="58" t="s">
        <v>326</v>
      </c>
      <c r="F99" s="95"/>
      <c r="G99" s="95"/>
      <c r="H99" s="58">
        <v>67</v>
      </c>
      <c r="I99" s="58">
        <v>60</v>
      </c>
      <c r="J99" s="58">
        <v>1</v>
      </c>
      <c r="K99" s="58">
        <v>1</v>
      </c>
      <c r="L99" s="58">
        <v>1</v>
      </c>
      <c r="M99" s="58">
        <v>1</v>
      </c>
      <c r="N99" s="58">
        <v>1</v>
      </c>
    </row>
    <row r="100" s="58" customFormat="1" spans="1:14">
      <c r="A100" s="58" t="s">
        <v>918</v>
      </c>
      <c r="B100" s="58" t="s">
        <v>359</v>
      </c>
      <c r="C100" s="58" t="s">
        <v>1009</v>
      </c>
      <c r="D100" s="58" t="s">
        <v>329</v>
      </c>
      <c r="E100" s="58" t="s">
        <v>330</v>
      </c>
      <c r="F100" s="95"/>
      <c r="G100" s="95"/>
      <c r="H100" s="58">
        <v>1</v>
      </c>
      <c r="I100" s="58">
        <v>60</v>
      </c>
      <c r="J100" s="58">
        <v>1</v>
      </c>
      <c r="K100" s="58">
        <v>1</v>
      </c>
      <c r="L100" s="58">
        <v>1</v>
      </c>
      <c r="M100" s="58">
        <v>1</v>
      </c>
      <c r="N100" s="58">
        <v>1</v>
      </c>
    </row>
    <row r="101" s="58" customFormat="1" spans="1:14">
      <c r="A101" s="58" t="s">
        <v>919</v>
      </c>
      <c r="B101" s="58" t="s">
        <v>320</v>
      </c>
      <c r="C101" s="58" t="s">
        <v>1006</v>
      </c>
      <c r="D101" s="58" t="s">
        <v>321</v>
      </c>
      <c r="E101" s="58" t="s">
        <v>322</v>
      </c>
      <c r="F101" s="35"/>
      <c r="G101" s="35"/>
      <c r="H101" s="58">
        <v>2</v>
      </c>
      <c r="I101" s="58">
        <v>60</v>
      </c>
      <c r="J101" s="58">
        <v>1</v>
      </c>
      <c r="K101" s="58">
        <v>1</v>
      </c>
      <c r="L101" s="58">
        <v>1</v>
      </c>
      <c r="M101" s="58">
        <v>1</v>
      </c>
      <c r="N101" s="58">
        <v>1</v>
      </c>
    </row>
    <row r="102" s="58" customFormat="1" spans="1:14">
      <c r="A102" s="58" t="s">
        <v>919</v>
      </c>
      <c r="B102" s="58" t="s">
        <v>324</v>
      </c>
      <c r="C102" s="58" t="s">
        <v>1007</v>
      </c>
      <c r="D102" s="58" t="s">
        <v>325</v>
      </c>
      <c r="E102" s="58" t="s">
        <v>326</v>
      </c>
      <c r="F102" s="95"/>
      <c r="G102" s="95"/>
      <c r="H102" s="58">
        <v>67</v>
      </c>
      <c r="I102" s="58">
        <v>60</v>
      </c>
      <c r="J102" s="58">
        <v>1</v>
      </c>
      <c r="K102" s="58">
        <v>1</v>
      </c>
      <c r="L102" s="58">
        <v>1</v>
      </c>
      <c r="M102" s="58">
        <v>1</v>
      </c>
      <c r="N102" s="58">
        <v>1</v>
      </c>
    </row>
    <row r="103" s="58" customFormat="1" spans="1:14">
      <c r="A103" s="58" t="s">
        <v>919</v>
      </c>
      <c r="B103" s="58" t="s">
        <v>359</v>
      </c>
      <c r="C103" s="58" t="s">
        <v>1009</v>
      </c>
      <c r="D103" s="58" t="s">
        <v>329</v>
      </c>
      <c r="E103" s="58" t="s">
        <v>330</v>
      </c>
      <c r="F103" s="95"/>
      <c r="G103" s="95"/>
      <c r="H103" s="58">
        <v>1</v>
      </c>
      <c r="I103" s="58">
        <v>60</v>
      </c>
      <c r="J103" s="58">
        <v>1</v>
      </c>
      <c r="K103" s="58">
        <v>1</v>
      </c>
      <c r="L103" s="58">
        <v>1</v>
      </c>
      <c r="M103" s="58">
        <v>1</v>
      </c>
      <c r="N103" s="58">
        <v>1</v>
      </c>
    </row>
    <row r="104" s="58" customFormat="1" spans="1:14">
      <c r="A104" s="58" t="s">
        <v>920</v>
      </c>
      <c r="B104" s="58" t="s">
        <v>320</v>
      </c>
      <c r="C104" s="58" t="s">
        <v>1006</v>
      </c>
      <c r="D104" s="58" t="s">
        <v>321</v>
      </c>
      <c r="E104" s="58" t="s">
        <v>322</v>
      </c>
      <c r="F104" s="35"/>
      <c r="G104" s="35"/>
      <c r="H104" s="58">
        <v>2</v>
      </c>
      <c r="I104" s="58">
        <v>60</v>
      </c>
      <c r="J104" s="58">
        <v>1</v>
      </c>
      <c r="K104" s="58">
        <v>1</v>
      </c>
      <c r="L104" s="58">
        <v>1</v>
      </c>
      <c r="M104" s="58">
        <v>1</v>
      </c>
      <c r="N104" s="58">
        <v>1</v>
      </c>
    </row>
    <row r="105" s="58" customFormat="1" spans="1:14">
      <c r="A105" s="58" t="s">
        <v>920</v>
      </c>
      <c r="B105" s="58" t="s">
        <v>324</v>
      </c>
      <c r="C105" s="58" t="s">
        <v>1007</v>
      </c>
      <c r="D105" s="58" t="s">
        <v>325</v>
      </c>
      <c r="E105" s="58" t="s">
        <v>326</v>
      </c>
      <c r="F105" s="95"/>
      <c r="G105" s="95"/>
      <c r="H105" s="58">
        <v>67</v>
      </c>
      <c r="I105" s="58">
        <v>60</v>
      </c>
      <c r="J105" s="58">
        <v>1</v>
      </c>
      <c r="K105" s="58">
        <v>1</v>
      </c>
      <c r="L105" s="58">
        <v>1</v>
      </c>
      <c r="M105" s="58">
        <v>1</v>
      </c>
      <c r="N105" s="58">
        <v>1</v>
      </c>
    </row>
    <row r="106" s="58" customFormat="1" spans="1:14">
      <c r="A106" s="58" t="s">
        <v>920</v>
      </c>
      <c r="B106" s="58" t="s">
        <v>497</v>
      </c>
      <c r="C106" s="58" t="s">
        <v>1022</v>
      </c>
      <c r="D106" s="58" t="s">
        <v>329</v>
      </c>
      <c r="E106" s="58" t="s">
        <v>330</v>
      </c>
      <c r="F106" s="95"/>
      <c r="G106" s="95"/>
      <c r="H106" s="58">
        <v>1</v>
      </c>
      <c r="I106" s="58">
        <v>60</v>
      </c>
      <c r="J106" s="58">
        <v>1</v>
      </c>
      <c r="K106" s="58">
        <v>1</v>
      </c>
      <c r="L106" s="58">
        <v>1</v>
      </c>
      <c r="M106" s="58">
        <v>1</v>
      </c>
      <c r="N106" s="58">
        <v>1</v>
      </c>
    </row>
    <row r="107" s="58" customFormat="1" spans="1:14">
      <c r="A107" s="58" t="s">
        <v>921</v>
      </c>
      <c r="B107" s="58" t="s">
        <v>324</v>
      </c>
      <c r="C107" s="58" t="s">
        <v>1007</v>
      </c>
      <c r="D107" s="58" t="s">
        <v>321</v>
      </c>
      <c r="E107" s="58" t="s">
        <v>326</v>
      </c>
      <c r="F107" s="95"/>
      <c r="G107" s="95"/>
      <c r="H107" s="58">
        <v>67</v>
      </c>
      <c r="I107" s="58">
        <v>60</v>
      </c>
      <c r="J107" s="58">
        <v>1</v>
      </c>
      <c r="K107" s="58">
        <v>1</v>
      </c>
      <c r="L107" s="58">
        <v>1</v>
      </c>
      <c r="M107" s="58">
        <v>1</v>
      </c>
      <c r="N107" s="58">
        <v>1</v>
      </c>
    </row>
    <row r="108" s="58" customFormat="1" spans="1:14">
      <c r="A108" s="58" t="s">
        <v>921</v>
      </c>
      <c r="B108" s="58" t="s">
        <v>328</v>
      </c>
      <c r="C108" s="58" t="s">
        <v>1008</v>
      </c>
      <c r="D108" s="58" t="s">
        <v>325</v>
      </c>
      <c r="E108" s="58" t="s">
        <v>330</v>
      </c>
      <c r="F108" s="95"/>
      <c r="G108" s="95"/>
      <c r="H108" s="58">
        <v>3</v>
      </c>
      <c r="I108" s="58">
        <v>60</v>
      </c>
      <c r="J108" s="58">
        <v>1</v>
      </c>
      <c r="K108" s="58">
        <v>1</v>
      </c>
      <c r="L108" s="58">
        <v>1</v>
      </c>
      <c r="M108" s="58">
        <v>1</v>
      </c>
      <c r="N108" s="58">
        <v>1</v>
      </c>
    </row>
    <row r="109" s="58" customFormat="1" spans="1:14">
      <c r="A109" s="58" t="s">
        <v>922</v>
      </c>
      <c r="B109" s="58" t="s">
        <v>320</v>
      </c>
      <c r="C109" s="58" t="s">
        <v>1006</v>
      </c>
      <c r="D109" s="58" t="s">
        <v>321</v>
      </c>
      <c r="E109" s="58" t="s">
        <v>322</v>
      </c>
      <c r="F109" s="35"/>
      <c r="G109" s="35"/>
      <c r="H109" s="58">
        <v>3</v>
      </c>
      <c r="I109" s="58">
        <v>60</v>
      </c>
      <c r="J109" s="58">
        <v>1</v>
      </c>
      <c r="K109" s="58">
        <v>1</v>
      </c>
      <c r="L109" s="58">
        <v>1</v>
      </c>
      <c r="M109" s="58">
        <v>1</v>
      </c>
      <c r="N109" s="58">
        <v>1</v>
      </c>
    </row>
    <row r="110" s="58" customFormat="1" spans="1:14">
      <c r="A110" s="58" t="s">
        <v>922</v>
      </c>
      <c r="B110" s="58" t="s">
        <v>324</v>
      </c>
      <c r="C110" s="58" t="s">
        <v>1007</v>
      </c>
      <c r="D110" s="58" t="s">
        <v>325</v>
      </c>
      <c r="E110" s="58" t="s">
        <v>326</v>
      </c>
      <c r="F110" s="95"/>
      <c r="G110" s="95"/>
      <c r="H110" s="58">
        <v>67</v>
      </c>
      <c r="I110" s="58">
        <v>60</v>
      </c>
      <c r="J110" s="58">
        <v>1</v>
      </c>
      <c r="K110" s="58">
        <v>1</v>
      </c>
      <c r="L110" s="58">
        <v>1</v>
      </c>
      <c r="M110" s="58">
        <v>1</v>
      </c>
      <c r="N110" s="58">
        <v>1</v>
      </c>
    </row>
    <row r="111" s="58" customFormat="1" spans="1:14">
      <c r="A111" s="58" t="s">
        <v>922</v>
      </c>
      <c r="B111" s="58" t="s">
        <v>386</v>
      </c>
      <c r="C111" s="58" t="s">
        <v>1011</v>
      </c>
      <c r="D111" s="58" t="s">
        <v>329</v>
      </c>
      <c r="E111" s="58" t="s">
        <v>330</v>
      </c>
      <c r="F111" s="95"/>
      <c r="G111" s="95"/>
      <c r="H111" s="58">
        <v>1</v>
      </c>
      <c r="I111" s="58">
        <v>60</v>
      </c>
      <c r="J111" s="58">
        <v>1</v>
      </c>
      <c r="K111" s="58">
        <v>1</v>
      </c>
      <c r="L111" s="58">
        <v>1</v>
      </c>
      <c r="M111" s="58">
        <v>1</v>
      </c>
      <c r="N111" s="58">
        <v>1</v>
      </c>
    </row>
    <row r="112" s="58" customFormat="1" spans="1:14">
      <c r="A112" s="58" t="s">
        <v>1023</v>
      </c>
      <c r="B112" s="58" t="s">
        <v>1024</v>
      </c>
      <c r="C112" s="58" t="s">
        <v>1025</v>
      </c>
      <c r="D112" s="58" t="s">
        <v>321</v>
      </c>
      <c r="E112" s="58" t="s">
        <v>326</v>
      </c>
      <c r="F112" s="35"/>
      <c r="G112" s="35"/>
      <c r="H112" s="58">
        <v>2</v>
      </c>
      <c r="I112" s="58">
        <v>60</v>
      </c>
      <c r="J112" s="58">
        <v>1</v>
      </c>
      <c r="K112" s="58">
        <v>1</v>
      </c>
      <c r="L112" s="58">
        <v>1</v>
      </c>
      <c r="M112" s="58">
        <v>1</v>
      </c>
      <c r="N112" s="58">
        <v>1</v>
      </c>
    </row>
    <row r="113" s="58" customFormat="1" spans="1:14">
      <c r="A113" s="58" t="s">
        <v>923</v>
      </c>
      <c r="B113" s="58" t="s">
        <v>320</v>
      </c>
      <c r="C113" s="58" t="s">
        <v>1006</v>
      </c>
      <c r="D113" s="58" t="s">
        <v>321</v>
      </c>
      <c r="E113" s="58" t="s">
        <v>322</v>
      </c>
      <c r="F113" s="35"/>
      <c r="G113" s="35"/>
      <c r="H113" s="58">
        <v>3</v>
      </c>
      <c r="I113" s="58">
        <v>60</v>
      </c>
      <c r="J113" s="58">
        <v>1</v>
      </c>
      <c r="K113" s="58">
        <v>1</v>
      </c>
      <c r="L113" s="58">
        <v>1</v>
      </c>
      <c r="M113" s="58">
        <v>1</v>
      </c>
      <c r="N113" s="58">
        <v>1</v>
      </c>
    </row>
    <row r="114" s="58" customFormat="1" spans="1:14">
      <c r="A114" s="58" t="s">
        <v>923</v>
      </c>
      <c r="B114" s="58" t="s">
        <v>324</v>
      </c>
      <c r="C114" s="58" t="s">
        <v>1007</v>
      </c>
      <c r="D114" s="58" t="s">
        <v>325</v>
      </c>
      <c r="E114" s="58" t="s">
        <v>326</v>
      </c>
      <c r="F114" s="95"/>
      <c r="G114" s="95"/>
      <c r="H114" s="58">
        <v>67</v>
      </c>
      <c r="I114" s="58">
        <v>60</v>
      </c>
      <c r="J114" s="58">
        <v>1</v>
      </c>
      <c r="K114" s="58">
        <v>1</v>
      </c>
      <c r="L114" s="58">
        <v>1</v>
      </c>
      <c r="M114" s="58">
        <v>1</v>
      </c>
      <c r="N114" s="58">
        <v>1</v>
      </c>
    </row>
    <row r="115" s="58" customFormat="1" spans="1:14">
      <c r="A115" s="58" t="s">
        <v>923</v>
      </c>
      <c r="B115" s="58" t="s">
        <v>436</v>
      </c>
      <c r="C115" s="58" t="s">
        <v>1017</v>
      </c>
      <c r="D115" s="58" t="s">
        <v>329</v>
      </c>
      <c r="E115" s="58" t="s">
        <v>330</v>
      </c>
      <c r="F115" s="99"/>
      <c r="G115" s="99"/>
      <c r="H115" s="58">
        <v>2</v>
      </c>
      <c r="I115" s="58">
        <v>60</v>
      </c>
      <c r="J115" s="58">
        <v>1</v>
      </c>
      <c r="K115" s="58">
        <v>1</v>
      </c>
      <c r="L115" s="58">
        <v>1</v>
      </c>
      <c r="M115" s="58">
        <v>1</v>
      </c>
      <c r="N115" s="58">
        <v>1</v>
      </c>
    </row>
    <row r="116" s="58" customFormat="1" spans="1:14">
      <c r="A116" s="58" t="s">
        <v>923</v>
      </c>
      <c r="B116" s="58" t="s">
        <v>468</v>
      </c>
      <c r="C116" s="58" t="s">
        <v>1020</v>
      </c>
      <c r="D116" s="58" t="s">
        <v>387</v>
      </c>
      <c r="E116" s="58" t="s">
        <v>330</v>
      </c>
      <c r="F116" s="95"/>
      <c r="G116" s="95"/>
      <c r="H116" s="58">
        <v>1</v>
      </c>
      <c r="I116" s="58">
        <v>60</v>
      </c>
      <c r="J116" s="58">
        <v>1</v>
      </c>
      <c r="K116" s="58">
        <v>1</v>
      </c>
      <c r="L116" s="58">
        <v>1</v>
      </c>
      <c r="M116" s="58">
        <v>1</v>
      </c>
      <c r="N116" s="58">
        <v>1</v>
      </c>
    </row>
    <row r="117" s="58" customFormat="1" spans="1:14">
      <c r="A117" s="58" t="s">
        <v>923</v>
      </c>
      <c r="B117" s="58" t="s">
        <v>386</v>
      </c>
      <c r="C117" s="58" t="s">
        <v>1011</v>
      </c>
      <c r="D117" s="58" t="s">
        <v>440</v>
      </c>
      <c r="E117" s="58" t="s">
        <v>330</v>
      </c>
      <c r="F117" s="95"/>
      <c r="G117" s="95"/>
      <c r="H117" s="58">
        <v>1</v>
      </c>
      <c r="I117" s="58">
        <v>60</v>
      </c>
      <c r="J117" s="58">
        <v>1</v>
      </c>
      <c r="K117" s="58">
        <v>1</v>
      </c>
      <c r="L117" s="58">
        <v>1</v>
      </c>
      <c r="M117" s="58">
        <v>1</v>
      </c>
      <c r="N117" s="58">
        <v>1</v>
      </c>
    </row>
    <row r="118" s="58" customFormat="1" spans="1:14">
      <c r="A118" s="58" t="s">
        <v>924</v>
      </c>
      <c r="B118" s="58" t="s">
        <v>320</v>
      </c>
      <c r="C118" s="58" t="s">
        <v>1006</v>
      </c>
      <c r="D118" s="58" t="s">
        <v>321</v>
      </c>
      <c r="E118" s="58" t="s">
        <v>322</v>
      </c>
      <c r="F118" s="35"/>
      <c r="G118" s="35"/>
      <c r="H118" s="58">
        <v>3</v>
      </c>
      <c r="I118" s="58">
        <v>60</v>
      </c>
      <c r="J118" s="58">
        <v>1</v>
      </c>
      <c r="K118" s="58">
        <v>1</v>
      </c>
      <c r="L118" s="58">
        <v>1</v>
      </c>
      <c r="M118" s="58">
        <v>1</v>
      </c>
      <c r="N118" s="58">
        <v>1</v>
      </c>
    </row>
    <row r="119" s="58" customFormat="1" spans="1:14">
      <c r="A119" s="58" t="s">
        <v>924</v>
      </c>
      <c r="B119" s="58" t="s">
        <v>324</v>
      </c>
      <c r="C119" s="58" t="s">
        <v>1007</v>
      </c>
      <c r="D119" s="58" t="s">
        <v>325</v>
      </c>
      <c r="E119" s="58" t="s">
        <v>326</v>
      </c>
      <c r="F119" s="95"/>
      <c r="G119" s="95"/>
      <c r="H119" s="58">
        <v>67</v>
      </c>
      <c r="I119" s="58">
        <v>60</v>
      </c>
      <c r="J119" s="58">
        <v>1</v>
      </c>
      <c r="K119" s="58">
        <v>1</v>
      </c>
      <c r="L119" s="58">
        <v>1</v>
      </c>
      <c r="M119" s="58">
        <v>1</v>
      </c>
      <c r="N119" s="58">
        <v>1</v>
      </c>
    </row>
    <row r="120" s="58" customFormat="1" spans="1:14">
      <c r="A120" s="58" t="s">
        <v>924</v>
      </c>
      <c r="B120" s="58" t="s">
        <v>436</v>
      </c>
      <c r="C120" s="58" t="s">
        <v>1017</v>
      </c>
      <c r="D120" s="58" t="s">
        <v>329</v>
      </c>
      <c r="E120" s="58" t="s">
        <v>330</v>
      </c>
      <c r="F120" s="99"/>
      <c r="G120" s="99"/>
      <c r="H120" s="58">
        <v>2</v>
      </c>
      <c r="I120" s="58">
        <v>60</v>
      </c>
      <c r="J120" s="58">
        <v>1</v>
      </c>
      <c r="K120" s="58">
        <v>1</v>
      </c>
      <c r="L120" s="58">
        <v>1</v>
      </c>
      <c r="M120" s="58">
        <v>1</v>
      </c>
      <c r="N120" s="58">
        <v>1</v>
      </c>
    </row>
    <row r="121" s="58" customFormat="1" spans="1:14">
      <c r="A121" s="58" t="s">
        <v>924</v>
      </c>
      <c r="B121" s="58" t="s">
        <v>468</v>
      </c>
      <c r="C121" s="58" t="s">
        <v>1020</v>
      </c>
      <c r="D121" s="58" t="s">
        <v>387</v>
      </c>
      <c r="E121" s="58" t="s">
        <v>330</v>
      </c>
      <c r="F121" s="95"/>
      <c r="G121" s="95"/>
      <c r="H121" s="58">
        <v>1</v>
      </c>
      <c r="I121" s="58">
        <v>60</v>
      </c>
      <c r="J121" s="58">
        <v>1</v>
      </c>
      <c r="K121" s="58">
        <v>1</v>
      </c>
      <c r="L121" s="58">
        <v>1</v>
      </c>
      <c r="M121" s="58">
        <v>1</v>
      </c>
      <c r="N121" s="58">
        <v>1</v>
      </c>
    </row>
    <row r="122" s="58" customFormat="1" spans="1:14">
      <c r="A122" s="58" t="s">
        <v>924</v>
      </c>
      <c r="B122" s="58" t="s">
        <v>386</v>
      </c>
      <c r="C122" s="58" t="s">
        <v>1011</v>
      </c>
      <c r="D122" s="58" t="s">
        <v>440</v>
      </c>
      <c r="E122" s="58" t="s">
        <v>330</v>
      </c>
      <c r="F122" s="95"/>
      <c r="G122" s="95"/>
      <c r="H122" s="58">
        <v>1</v>
      </c>
      <c r="I122" s="58">
        <v>60</v>
      </c>
      <c r="J122" s="58">
        <v>1</v>
      </c>
      <c r="K122" s="58">
        <v>1</v>
      </c>
      <c r="L122" s="58">
        <v>1</v>
      </c>
      <c r="M122" s="58">
        <v>1</v>
      </c>
      <c r="N122" s="58">
        <v>1</v>
      </c>
    </row>
    <row r="123" s="58" customFormat="1" spans="1:14">
      <c r="A123" s="58" t="s">
        <v>925</v>
      </c>
      <c r="B123" s="58" t="s">
        <v>324</v>
      </c>
      <c r="C123" s="58" t="s">
        <v>1007</v>
      </c>
      <c r="D123" s="58" t="s">
        <v>321</v>
      </c>
      <c r="E123" s="58" t="s">
        <v>326</v>
      </c>
      <c r="F123" s="95"/>
      <c r="G123" s="95"/>
      <c r="H123" s="58">
        <v>5</v>
      </c>
      <c r="I123" s="58">
        <v>60</v>
      </c>
      <c r="J123" s="58">
        <v>1</v>
      </c>
      <c r="K123" s="58">
        <v>1</v>
      </c>
      <c r="L123" s="58">
        <v>1</v>
      </c>
      <c r="M123" s="58">
        <v>1</v>
      </c>
      <c r="N123" s="58">
        <v>1</v>
      </c>
    </row>
    <row r="124" s="58" customFormat="1" spans="1:14">
      <c r="A124" s="58" t="s">
        <v>925</v>
      </c>
      <c r="B124" s="58" t="s">
        <v>436</v>
      </c>
      <c r="C124" s="58" t="s">
        <v>1017</v>
      </c>
      <c r="D124" s="58" t="s">
        <v>325</v>
      </c>
      <c r="E124" s="58" t="s">
        <v>330</v>
      </c>
      <c r="F124" s="99"/>
      <c r="G124" s="99"/>
      <c r="H124" s="58">
        <v>67</v>
      </c>
      <c r="I124" s="58">
        <v>60</v>
      </c>
      <c r="J124" s="58">
        <v>1</v>
      </c>
      <c r="K124" s="58">
        <v>1</v>
      </c>
      <c r="L124" s="58">
        <v>1</v>
      </c>
      <c r="M124" s="58">
        <v>1</v>
      </c>
      <c r="N124" s="58">
        <v>1</v>
      </c>
    </row>
    <row r="125" s="58" customFormat="1" spans="1:14">
      <c r="A125" s="58" t="s">
        <v>925</v>
      </c>
      <c r="B125" s="58" t="s">
        <v>386</v>
      </c>
      <c r="C125" s="58" t="s">
        <v>1011</v>
      </c>
      <c r="D125" s="58" t="s">
        <v>329</v>
      </c>
      <c r="E125" s="58" t="s">
        <v>330</v>
      </c>
      <c r="F125" s="95"/>
      <c r="G125" s="95"/>
      <c r="H125" s="58">
        <v>1</v>
      </c>
      <c r="I125" s="58">
        <v>60</v>
      </c>
      <c r="J125" s="58">
        <v>1</v>
      </c>
      <c r="K125" s="58">
        <v>1</v>
      </c>
      <c r="L125" s="58">
        <v>1</v>
      </c>
      <c r="M125" s="58">
        <v>1</v>
      </c>
      <c r="N125" s="58">
        <v>1</v>
      </c>
    </row>
    <row r="126" s="58" customFormat="1" spans="1:14">
      <c r="A126" s="58" t="s">
        <v>926</v>
      </c>
      <c r="B126" s="58" t="s">
        <v>324</v>
      </c>
      <c r="C126" s="58" t="s">
        <v>1007</v>
      </c>
      <c r="D126" s="58" t="s">
        <v>321</v>
      </c>
      <c r="E126" s="58" t="s">
        <v>326</v>
      </c>
      <c r="F126" s="95"/>
      <c r="G126" s="95"/>
      <c r="H126" s="58">
        <v>5</v>
      </c>
      <c r="I126" s="58">
        <v>60</v>
      </c>
      <c r="J126" s="58">
        <v>1</v>
      </c>
      <c r="K126" s="58">
        <v>1</v>
      </c>
      <c r="L126" s="58">
        <v>1</v>
      </c>
      <c r="M126" s="58">
        <v>1</v>
      </c>
      <c r="N126" s="58">
        <v>1</v>
      </c>
    </row>
    <row r="127" s="58" customFormat="1" spans="1:14">
      <c r="A127" s="58" t="s">
        <v>926</v>
      </c>
      <c r="B127" s="58" t="s">
        <v>436</v>
      </c>
      <c r="C127" s="58" t="s">
        <v>1017</v>
      </c>
      <c r="D127" s="58" t="s">
        <v>325</v>
      </c>
      <c r="E127" s="58" t="s">
        <v>330</v>
      </c>
      <c r="F127" s="99"/>
      <c r="G127" s="99"/>
      <c r="H127" s="58">
        <v>67</v>
      </c>
      <c r="I127" s="58">
        <v>60</v>
      </c>
      <c r="J127" s="58">
        <v>1</v>
      </c>
      <c r="K127" s="58">
        <v>1</v>
      </c>
      <c r="L127" s="58">
        <v>1</v>
      </c>
      <c r="M127" s="58">
        <v>1</v>
      </c>
      <c r="N127" s="58">
        <v>1</v>
      </c>
    </row>
    <row r="128" s="58" customFormat="1" spans="1:14">
      <c r="A128" s="58" t="s">
        <v>926</v>
      </c>
      <c r="B128" s="58" t="s">
        <v>386</v>
      </c>
      <c r="C128" s="58" t="s">
        <v>1011</v>
      </c>
      <c r="D128" s="58" t="s">
        <v>329</v>
      </c>
      <c r="E128" s="58" t="s">
        <v>330</v>
      </c>
      <c r="F128" s="95"/>
      <c r="G128" s="95"/>
      <c r="H128" s="58">
        <v>1</v>
      </c>
      <c r="I128" s="58">
        <v>60</v>
      </c>
      <c r="J128" s="58">
        <v>1</v>
      </c>
      <c r="K128" s="58">
        <v>1</v>
      </c>
      <c r="L128" s="58">
        <v>1</v>
      </c>
      <c r="M128" s="58">
        <v>1</v>
      </c>
      <c r="N128" s="58">
        <v>1</v>
      </c>
    </row>
    <row r="129" s="58" customFormat="1" spans="1:14">
      <c r="A129" s="58" t="s">
        <v>927</v>
      </c>
      <c r="B129" s="58" t="s">
        <v>320</v>
      </c>
      <c r="C129" s="58" t="s">
        <v>1006</v>
      </c>
      <c r="D129" s="58" t="s">
        <v>321</v>
      </c>
      <c r="E129" s="58" t="s">
        <v>322</v>
      </c>
      <c r="F129" s="35"/>
      <c r="G129" s="35"/>
      <c r="H129" s="58">
        <v>2</v>
      </c>
      <c r="I129" s="58">
        <v>60</v>
      </c>
      <c r="J129" s="58">
        <v>1</v>
      </c>
      <c r="K129" s="58">
        <v>1</v>
      </c>
      <c r="L129" s="58">
        <v>1</v>
      </c>
      <c r="M129" s="58">
        <v>1</v>
      </c>
      <c r="N129" s="58">
        <v>1</v>
      </c>
    </row>
    <row r="130" s="58" customFormat="1" spans="1:14">
      <c r="A130" s="58" t="s">
        <v>927</v>
      </c>
      <c r="B130" s="58" t="s">
        <v>324</v>
      </c>
      <c r="C130" s="58" t="s">
        <v>1007</v>
      </c>
      <c r="D130" s="58" t="s">
        <v>325</v>
      </c>
      <c r="E130" s="58" t="s">
        <v>326</v>
      </c>
      <c r="F130" s="95"/>
      <c r="G130" s="95"/>
      <c r="H130" s="58">
        <v>67</v>
      </c>
      <c r="I130" s="58">
        <v>60</v>
      </c>
      <c r="J130" s="58">
        <v>1</v>
      </c>
      <c r="K130" s="58">
        <v>1</v>
      </c>
      <c r="L130" s="58">
        <v>1</v>
      </c>
      <c r="M130" s="58">
        <v>1</v>
      </c>
      <c r="N130" s="58">
        <v>1</v>
      </c>
    </row>
    <row r="131" s="58" customFormat="1" spans="1:14">
      <c r="A131" s="58" t="s">
        <v>927</v>
      </c>
      <c r="B131" s="58" t="s">
        <v>386</v>
      </c>
      <c r="C131" s="58" t="s">
        <v>1011</v>
      </c>
      <c r="D131" s="58" t="s">
        <v>329</v>
      </c>
      <c r="E131" s="58" t="s">
        <v>330</v>
      </c>
      <c r="F131" s="95"/>
      <c r="G131" s="95"/>
      <c r="H131" s="58">
        <v>1</v>
      </c>
      <c r="I131" s="58">
        <v>60</v>
      </c>
      <c r="J131" s="58">
        <v>1</v>
      </c>
      <c r="K131" s="58">
        <v>1</v>
      </c>
      <c r="L131" s="58">
        <v>1</v>
      </c>
      <c r="M131" s="58">
        <v>1</v>
      </c>
      <c r="N131" s="58">
        <v>1</v>
      </c>
    </row>
    <row r="132" s="58" customFormat="1" spans="1:14">
      <c r="A132" s="58" t="s">
        <v>928</v>
      </c>
      <c r="B132" s="58" t="s">
        <v>320</v>
      </c>
      <c r="C132" s="58" t="s">
        <v>1006</v>
      </c>
      <c r="D132" s="58" t="s">
        <v>321</v>
      </c>
      <c r="E132" s="58" t="s">
        <v>322</v>
      </c>
      <c r="F132" s="35"/>
      <c r="G132" s="35"/>
      <c r="H132" s="58">
        <v>2</v>
      </c>
      <c r="I132" s="58">
        <v>60</v>
      </c>
      <c r="J132" s="58">
        <v>1</v>
      </c>
      <c r="K132" s="58">
        <v>1</v>
      </c>
      <c r="L132" s="58">
        <v>1</v>
      </c>
      <c r="M132" s="58">
        <v>1</v>
      </c>
      <c r="N132" s="58">
        <v>1</v>
      </c>
    </row>
    <row r="133" s="58" customFormat="1" spans="1:14">
      <c r="A133" s="58" t="s">
        <v>928</v>
      </c>
      <c r="B133" s="58" t="s">
        <v>324</v>
      </c>
      <c r="C133" s="58" t="s">
        <v>1007</v>
      </c>
      <c r="D133" s="58" t="s">
        <v>325</v>
      </c>
      <c r="E133" s="58" t="s">
        <v>326</v>
      </c>
      <c r="F133" s="95"/>
      <c r="G133" s="95"/>
      <c r="H133" s="58">
        <v>67</v>
      </c>
      <c r="I133" s="58">
        <v>60</v>
      </c>
      <c r="J133" s="58">
        <v>1</v>
      </c>
      <c r="K133" s="58">
        <v>1</v>
      </c>
      <c r="L133" s="58">
        <v>1</v>
      </c>
      <c r="M133" s="58">
        <v>1</v>
      </c>
      <c r="N133" s="58">
        <v>1</v>
      </c>
    </row>
    <row r="134" s="58" customFormat="1" spans="1:14">
      <c r="A134" s="58" t="s">
        <v>929</v>
      </c>
      <c r="B134" s="58" t="s">
        <v>320</v>
      </c>
      <c r="C134" s="58" t="s">
        <v>1006</v>
      </c>
      <c r="D134" s="58" t="s">
        <v>321</v>
      </c>
      <c r="E134" s="58" t="s">
        <v>322</v>
      </c>
      <c r="F134" s="35"/>
      <c r="G134" s="35"/>
      <c r="H134" s="58">
        <v>2</v>
      </c>
      <c r="I134" s="58">
        <v>60</v>
      </c>
      <c r="J134" s="58">
        <v>1</v>
      </c>
      <c r="K134" s="58">
        <v>1</v>
      </c>
      <c r="L134" s="58">
        <v>1</v>
      </c>
      <c r="M134" s="58">
        <v>1</v>
      </c>
      <c r="N134" s="58">
        <v>1</v>
      </c>
    </row>
    <row r="135" s="58" customFormat="1" spans="1:14">
      <c r="A135" s="58" t="s">
        <v>929</v>
      </c>
      <c r="B135" s="58" t="s">
        <v>324</v>
      </c>
      <c r="C135" s="58" t="s">
        <v>1007</v>
      </c>
      <c r="D135" s="58" t="s">
        <v>325</v>
      </c>
      <c r="E135" s="58" t="s">
        <v>326</v>
      </c>
      <c r="F135" s="95"/>
      <c r="G135" s="95"/>
      <c r="H135" s="58">
        <v>67</v>
      </c>
      <c r="I135" s="58">
        <v>60</v>
      </c>
      <c r="J135" s="58">
        <v>1</v>
      </c>
      <c r="K135" s="58">
        <v>1</v>
      </c>
      <c r="L135" s="58">
        <v>1</v>
      </c>
      <c r="M135" s="58">
        <v>1</v>
      </c>
      <c r="N135" s="58">
        <v>1</v>
      </c>
    </row>
    <row r="136" s="58" customFormat="1" spans="1:14">
      <c r="A136" s="58" t="s">
        <v>929</v>
      </c>
      <c r="B136" s="58" t="s">
        <v>536</v>
      </c>
      <c r="C136" s="58" t="s">
        <v>1026</v>
      </c>
      <c r="D136" s="58" t="s">
        <v>329</v>
      </c>
      <c r="E136" s="58" t="s">
        <v>330</v>
      </c>
      <c r="F136" s="95"/>
      <c r="G136" s="95"/>
      <c r="H136" s="58">
        <v>1</v>
      </c>
      <c r="I136" s="58">
        <v>60</v>
      </c>
      <c r="J136" s="58">
        <v>1</v>
      </c>
      <c r="K136" s="58">
        <v>1</v>
      </c>
      <c r="L136" s="58">
        <v>1</v>
      </c>
      <c r="M136" s="58">
        <v>1</v>
      </c>
      <c r="N136" s="58">
        <v>1</v>
      </c>
    </row>
    <row r="137" s="58" customFormat="1" spans="1:14">
      <c r="A137" s="58" t="s">
        <v>929</v>
      </c>
      <c r="B137" s="58" t="s">
        <v>480</v>
      </c>
      <c r="C137" s="58" t="s">
        <v>1021</v>
      </c>
      <c r="D137" s="58" t="s">
        <v>387</v>
      </c>
      <c r="E137" s="58" t="s">
        <v>330</v>
      </c>
      <c r="F137" s="95"/>
      <c r="G137" s="95"/>
      <c r="H137" s="58">
        <v>1</v>
      </c>
      <c r="I137" s="58">
        <v>60</v>
      </c>
      <c r="J137" s="58">
        <v>1</v>
      </c>
      <c r="K137" s="58">
        <v>1</v>
      </c>
      <c r="L137" s="58">
        <v>1</v>
      </c>
      <c r="M137" s="58">
        <v>1</v>
      </c>
      <c r="N137" s="58">
        <v>1</v>
      </c>
    </row>
    <row r="138" s="58" customFormat="1" spans="1:14">
      <c r="A138" s="58" t="s">
        <v>929</v>
      </c>
      <c r="B138" s="58" t="s">
        <v>539</v>
      </c>
      <c r="C138" s="58" t="s">
        <v>1027</v>
      </c>
      <c r="D138" s="58" t="s">
        <v>440</v>
      </c>
      <c r="E138" s="58" t="s">
        <v>330</v>
      </c>
      <c r="F138" s="95"/>
      <c r="G138" s="95"/>
      <c r="H138" s="58">
        <v>1</v>
      </c>
      <c r="I138" s="58">
        <v>60</v>
      </c>
      <c r="J138" s="58">
        <v>1</v>
      </c>
      <c r="K138" s="58">
        <v>1</v>
      </c>
      <c r="L138" s="58">
        <v>1</v>
      </c>
      <c r="M138" s="58">
        <v>1</v>
      </c>
      <c r="N138" s="58">
        <v>1</v>
      </c>
    </row>
    <row r="139" s="58" customFormat="1" spans="1:14">
      <c r="A139" s="58" t="s">
        <v>930</v>
      </c>
      <c r="B139" s="58" t="s">
        <v>320</v>
      </c>
      <c r="C139" s="58" t="s">
        <v>1006</v>
      </c>
      <c r="D139" s="58" t="s">
        <v>321</v>
      </c>
      <c r="E139" s="58" t="s">
        <v>322</v>
      </c>
      <c r="F139" s="35"/>
      <c r="G139" s="35"/>
      <c r="H139" s="58">
        <v>2</v>
      </c>
      <c r="I139" s="58">
        <v>60</v>
      </c>
      <c r="J139" s="58">
        <v>1</v>
      </c>
      <c r="K139" s="58">
        <v>1</v>
      </c>
      <c r="L139" s="58">
        <v>1</v>
      </c>
      <c r="M139" s="58">
        <v>1</v>
      </c>
      <c r="N139" s="58">
        <v>1</v>
      </c>
    </row>
    <row r="140" s="58" customFormat="1" spans="1:14">
      <c r="A140" s="58" t="s">
        <v>930</v>
      </c>
      <c r="B140" s="58" t="s">
        <v>543</v>
      </c>
      <c r="C140" s="58" t="s">
        <v>1028</v>
      </c>
      <c r="D140" s="58" t="s">
        <v>325</v>
      </c>
      <c r="E140" s="58" t="s">
        <v>326</v>
      </c>
      <c r="F140" s="95"/>
      <c r="G140" s="95"/>
      <c r="H140" s="58">
        <v>67</v>
      </c>
      <c r="I140" s="58">
        <v>60</v>
      </c>
      <c r="J140" s="58">
        <v>1</v>
      </c>
      <c r="K140" s="58">
        <v>1</v>
      </c>
      <c r="L140" s="58">
        <v>1</v>
      </c>
      <c r="M140" s="58">
        <v>1</v>
      </c>
      <c r="N140" s="58">
        <v>1</v>
      </c>
    </row>
    <row r="141" s="58" customFormat="1" spans="1:14">
      <c r="A141" s="58" t="s">
        <v>930</v>
      </c>
      <c r="B141" s="58" t="s">
        <v>359</v>
      </c>
      <c r="C141" s="58" t="s">
        <v>1009</v>
      </c>
      <c r="D141" s="58" t="s">
        <v>329</v>
      </c>
      <c r="E141" s="58" t="s">
        <v>330</v>
      </c>
      <c r="F141" s="95"/>
      <c r="G141" s="95"/>
      <c r="H141" s="58">
        <v>2</v>
      </c>
      <c r="I141" s="58">
        <v>60</v>
      </c>
      <c r="J141" s="58">
        <v>1</v>
      </c>
      <c r="K141" s="58">
        <v>1</v>
      </c>
      <c r="L141" s="58">
        <v>1</v>
      </c>
      <c r="M141" s="58">
        <v>1</v>
      </c>
      <c r="N141" s="58">
        <v>1</v>
      </c>
    </row>
    <row r="142" s="58" customFormat="1" spans="1:14">
      <c r="A142" s="58" t="s">
        <v>931</v>
      </c>
      <c r="B142" s="58" t="s">
        <v>320</v>
      </c>
      <c r="C142" s="58" t="s">
        <v>1006</v>
      </c>
      <c r="D142" s="58" t="s">
        <v>321</v>
      </c>
      <c r="E142" s="58" t="s">
        <v>322</v>
      </c>
      <c r="F142" s="35"/>
      <c r="G142" s="35"/>
      <c r="H142" s="58">
        <v>5</v>
      </c>
      <c r="I142" s="58">
        <v>60</v>
      </c>
      <c r="J142" s="58">
        <v>1</v>
      </c>
      <c r="K142" s="58">
        <v>1</v>
      </c>
      <c r="L142" s="58">
        <v>1</v>
      </c>
      <c r="M142" s="58">
        <v>1</v>
      </c>
      <c r="N142" s="58">
        <v>1</v>
      </c>
    </row>
    <row r="143" s="58" customFormat="1" spans="1:14">
      <c r="A143" s="58" t="s">
        <v>931</v>
      </c>
      <c r="B143" s="58" t="s">
        <v>543</v>
      </c>
      <c r="C143" s="58" t="s">
        <v>1028</v>
      </c>
      <c r="D143" s="58" t="s">
        <v>325</v>
      </c>
      <c r="E143" s="58" t="s">
        <v>326</v>
      </c>
      <c r="F143" s="95"/>
      <c r="G143" s="95"/>
      <c r="H143" s="58">
        <v>67</v>
      </c>
      <c r="I143" s="58">
        <v>60</v>
      </c>
      <c r="J143" s="58">
        <v>1</v>
      </c>
      <c r="K143" s="58">
        <v>1</v>
      </c>
      <c r="L143" s="58">
        <v>1</v>
      </c>
      <c r="M143" s="58">
        <v>1</v>
      </c>
      <c r="N143" s="58">
        <v>1</v>
      </c>
    </row>
    <row r="144" s="58" customFormat="1" spans="1:14">
      <c r="A144" s="58" t="s">
        <v>932</v>
      </c>
      <c r="B144" s="58" t="s">
        <v>320</v>
      </c>
      <c r="C144" s="58" t="s">
        <v>1006</v>
      </c>
      <c r="D144" s="58" t="s">
        <v>321</v>
      </c>
      <c r="E144" s="58" t="s">
        <v>322</v>
      </c>
      <c r="F144" s="35"/>
      <c r="G144" s="35"/>
      <c r="H144" s="58">
        <v>4</v>
      </c>
      <c r="I144" s="58">
        <v>60</v>
      </c>
      <c r="J144" s="58">
        <v>1</v>
      </c>
      <c r="K144" s="58">
        <v>1</v>
      </c>
      <c r="L144" s="58">
        <v>1</v>
      </c>
      <c r="M144" s="58">
        <v>1</v>
      </c>
      <c r="N144" s="58">
        <v>1</v>
      </c>
    </row>
    <row r="145" s="58" customFormat="1" spans="1:14">
      <c r="A145" s="58" t="s">
        <v>932</v>
      </c>
      <c r="B145" s="58" t="s">
        <v>543</v>
      </c>
      <c r="C145" s="58" t="s">
        <v>1028</v>
      </c>
      <c r="D145" s="58" t="s">
        <v>325</v>
      </c>
      <c r="E145" s="58" t="s">
        <v>326</v>
      </c>
      <c r="F145" s="95"/>
      <c r="G145" s="95"/>
      <c r="H145" s="58">
        <v>67</v>
      </c>
      <c r="I145" s="58">
        <v>60</v>
      </c>
      <c r="J145" s="58">
        <v>1</v>
      </c>
      <c r="K145" s="58">
        <v>1</v>
      </c>
      <c r="L145" s="58">
        <v>1</v>
      </c>
      <c r="M145" s="58">
        <v>1</v>
      </c>
      <c r="N145" s="58">
        <v>1</v>
      </c>
    </row>
    <row r="146" s="58" customFormat="1" spans="1:14">
      <c r="A146" s="58" t="s">
        <v>933</v>
      </c>
      <c r="B146" s="58" t="s">
        <v>320</v>
      </c>
      <c r="C146" s="58" t="s">
        <v>1006</v>
      </c>
      <c r="D146" s="58" t="s">
        <v>321</v>
      </c>
      <c r="E146" s="58" t="s">
        <v>322</v>
      </c>
      <c r="F146" s="35"/>
      <c r="G146" s="35"/>
      <c r="H146" s="58">
        <v>4</v>
      </c>
      <c r="I146" s="58">
        <v>60</v>
      </c>
      <c r="J146" s="58">
        <v>1</v>
      </c>
      <c r="K146" s="58">
        <v>1</v>
      </c>
      <c r="L146" s="58">
        <v>1</v>
      </c>
      <c r="M146" s="58">
        <v>1</v>
      </c>
      <c r="N146" s="58">
        <v>1</v>
      </c>
    </row>
    <row r="147" s="58" customFormat="1" spans="1:14">
      <c r="A147" s="58" t="s">
        <v>933</v>
      </c>
      <c r="B147" s="58" t="s">
        <v>543</v>
      </c>
      <c r="C147" s="58" t="s">
        <v>1028</v>
      </c>
      <c r="D147" s="58" t="s">
        <v>325</v>
      </c>
      <c r="E147" s="58" t="s">
        <v>326</v>
      </c>
      <c r="F147" s="95"/>
      <c r="G147" s="95"/>
      <c r="H147" s="58">
        <v>67</v>
      </c>
      <c r="I147" s="58">
        <v>60</v>
      </c>
      <c r="J147" s="58">
        <v>1</v>
      </c>
      <c r="K147" s="58">
        <v>1</v>
      </c>
      <c r="L147" s="58">
        <v>1</v>
      </c>
      <c r="M147" s="58">
        <v>1</v>
      </c>
      <c r="N147" s="58">
        <v>1</v>
      </c>
    </row>
    <row r="148" s="58" customFormat="1" spans="1:14">
      <c r="A148" s="58" t="s">
        <v>1029</v>
      </c>
      <c r="B148" s="58" t="s">
        <v>324</v>
      </c>
      <c r="C148" s="58" t="s">
        <v>1007</v>
      </c>
      <c r="D148" s="58" t="s">
        <v>321</v>
      </c>
      <c r="E148" s="58" t="s">
        <v>326</v>
      </c>
      <c r="F148" s="95"/>
      <c r="G148" s="95"/>
      <c r="H148" s="58">
        <v>67</v>
      </c>
      <c r="I148" s="58">
        <v>60</v>
      </c>
      <c r="J148" s="58">
        <v>1</v>
      </c>
      <c r="K148" s="58">
        <v>1</v>
      </c>
      <c r="L148" s="58">
        <v>1</v>
      </c>
      <c r="M148" s="58">
        <v>1</v>
      </c>
      <c r="N148" s="58">
        <v>1</v>
      </c>
    </row>
    <row r="149" s="58" customFormat="1" spans="1:14">
      <c r="A149" s="58" t="s">
        <v>1030</v>
      </c>
      <c r="B149" s="58" t="s">
        <v>324</v>
      </c>
      <c r="C149" s="58" t="s">
        <v>1007</v>
      </c>
      <c r="D149" s="58" t="s">
        <v>321</v>
      </c>
      <c r="E149" s="58" t="s">
        <v>326</v>
      </c>
      <c r="F149" s="95"/>
      <c r="G149" s="95"/>
      <c r="H149" s="58">
        <v>67</v>
      </c>
      <c r="I149" s="58">
        <v>60</v>
      </c>
      <c r="J149" s="58">
        <v>1</v>
      </c>
      <c r="K149" s="58">
        <v>1</v>
      </c>
      <c r="L149" s="58">
        <v>1</v>
      </c>
      <c r="M149" s="58">
        <v>1</v>
      </c>
      <c r="N149" s="58">
        <v>1</v>
      </c>
    </row>
    <row r="150" s="58" customFormat="1" spans="1:14">
      <c r="A150" s="58" t="s">
        <v>1030</v>
      </c>
      <c r="B150" s="58" t="s">
        <v>1031</v>
      </c>
      <c r="C150" s="58" t="s">
        <v>1032</v>
      </c>
      <c r="D150" s="58" t="s">
        <v>325</v>
      </c>
      <c r="E150" s="58" t="s">
        <v>330</v>
      </c>
      <c r="F150" s="35"/>
      <c r="G150" s="35"/>
      <c r="H150" s="58">
        <v>2</v>
      </c>
      <c r="I150" s="58">
        <v>60</v>
      </c>
      <c r="J150" s="58">
        <v>1</v>
      </c>
      <c r="K150" s="58">
        <v>1</v>
      </c>
      <c r="L150" s="58">
        <v>1</v>
      </c>
      <c r="M150" s="58">
        <v>1</v>
      </c>
      <c r="N150" s="58">
        <v>1</v>
      </c>
    </row>
    <row r="151" s="58" customFormat="1" spans="1:14">
      <c r="A151" s="58" t="s">
        <v>1033</v>
      </c>
      <c r="B151" s="58" t="s">
        <v>324</v>
      </c>
      <c r="C151" s="58" t="s">
        <v>1007</v>
      </c>
      <c r="D151" s="58" t="s">
        <v>321</v>
      </c>
      <c r="E151" s="58" t="s">
        <v>326</v>
      </c>
      <c r="F151" s="95"/>
      <c r="G151" s="95"/>
      <c r="H151" s="58">
        <v>67</v>
      </c>
      <c r="I151" s="58">
        <v>60</v>
      </c>
      <c r="J151" s="58">
        <v>1</v>
      </c>
      <c r="K151" s="58">
        <v>1</v>
      </c>
      <c r="L151" s="58">
        <v>1</v>
      </c>
      <c r="M151" s="58">
        <v>1</v>
      </c>
      <c r="N151" s="58">
        <v>1</v>
      </c>
    </row>
    <row r="152" s="58" customFormat="1" spans="1:14">
      <c r="A152" s="58" t="s">
        <v>1034</v>
      </c>
      <c r="B152" s="58" t="s">
        <v>324</v>
      </c>
      <c r="C152" s="58" t="s">
        <v>1007</v>
      </c>
      <c r="D152" s="58" t="s">
        <v>321</v>
      </c>
      <c r="E152" s="58" t="s">
        <v>326</v>
      </c>
      <c r="F152" s="95"/>
      <c r="G152" s="95"/>
      <c r="H152" s="58">
        <v>67</v>
      </c>
      <c r="I152" s="58">
        <v>60</v>
      </c>
      <c r="J152" s="58">
        <v>1</v>
      </c>
      <c r="K152" s="58">
        <v>1</v>
      </c>
      <c r="L152" s="58">
        <v>1</v>
      </c>
      <c r="M152" s="58">
        <v>1</v>
      </c>
      <c r="N152" s="58">
        <v>1</v>
      </c>
    </row>
    <row r="153" s="58" customFormat="1" spans="1:14">
      <c r="A153" s="58" t="s">
        <v>1034</v>
      </c>
      <c r="B153" s="58" t="s">
        <v>1031</v>
      </c>
      <c r="C153" s="58" t="s">
        <v>1032</v>
      </c>
      <c r="D153" s="58" t="s">
        <v>325</v>
      </c>
      <c r="E153" s="58" t="s">
        <v>330</v>
      </c>
      <c r="F153" s="35"/>
      <c r="G153" s="35"/>
      <c r="H153" s="58">
        <v>2</v>
      </c>
      <c r="I153" s="58">
        <v>60</v>
      </c>
      <c r="J153" s="58">
        <v>1</v>
      </c>
      <c r="K153" s="58">
        <v>1</v>
      </c>
      <c r="L153" s="58">
        <v>1</v>
      </c>
      <c r="M153" s="58">
        <v>1</v>
      </c>
      <c r="N153" s="58">
        <v>1</v>
      </c>
    </row>
    <row r="154" s="58" customFormat="1" spans="1:14">
      <c r="A154" s="58" t="s">
        <v>934</v>
      </c>
      <c r="B154" s="58" t="s">
        <v>324</v>
      </c>
      <c r="C154" s="58" t="s">
        <v>1007</v>
      </c>
      <c r="D154" s="58" t="s">
        <v>321</v>
      </c>
      <c r="E154" s="58" t="s">
        <v>326</v>
      </c>
      <c r="F154" s="95"/>
      <c r="G154" s="95"/>
      <c r="H154" s="58">
        <v>67</v>
      </c>
      <c r="I154" s="58">
        <v>60</v>
      </c>
      <c r="J154" s="58">
        <v>1</v>
      </c>
      <c r="K154" s="58">
        <v>1</v>
      </c>
      <c r="L154" s="58">
        <v>1</v>
      </c>
      <c r="M154" s="58">
        <v>1</v>
      </c>
      <c r="N154" s="58">
        <v>1</v>
      </c>
    </row>
    <row r="155" s="58" customFormat="1" spans="1:14">
      <c r="A155" s="58" t="s">
        <v>934</v>
      </c>
      <c r="B155" s="58" t="s">
        <v>436</v>
      </c>
      <c r="C155" s="58" t="s">
        <v>1017</v>
      </c>
      <c r="D155" s="58" t="s">
        <v>325</v>
      </c>
      <c r="E155" s="58" t="s">
        <v>330</v>
      </c>
      <c r="F155" s="99"/>
      <c r="G155" s="99"/>
      <c r="H155" s="58">
        <v>3</v>
      </c>
      <c r="I155" s="58">
        <v>60</v>
      </c>
      <c r="J155" s="58">
        <v>1</v>
      </c>
      <c r="K155" s="58">
        <v>1</v>
      </c>
      <c r="L155" s="58">
        <v>1</v>
      </c>
      <c r="M155" s="58">
        <v>1</v>
      </c>
      <c r="N155" s="58">
        <v>1</v>
      </c>
    </row>
    <row r="156" s="58" customFormat="1" spans="1:14">
      <c r="A156" s="58" t="s">
        <v>935</v>
      </c>
      <c r="B156" s="58" t="s">
        <v>324</v>
      </c>
      <c r="C156" s="58" t="s">
        <v>1007</v>
      </c>
      <c r="D156" s="58" t="s">
        <v>321</v>
      </c>
      <c r="E156" s="58" t="s">
        <v>326</v>
      </c>
      <c r="F156" s="95"/>
      <c r="G156" s="95"/>
      <c r="H156" s="58">
        <v>67</v>
      </c>
      <c r="I156" s="58">
        <v>60</v>
      </c>
      <c r="J156" s="58">
        <v>1</v>
      </c>
      <c r="K156" s="58">
        <v>1</v>
      </c>
      <c r="L156" s="58">
        <v>1</v>
      </c>
      <c r="M156" s="58">
        <v>1</v>
      </c>
      <c r="N156" s="58">
        <v>1</v>
      </c>
    </row>
    <row r="157" s="58" customFormat="1" spans="1:14">
      <c r="A157" s="58" t="s">
        <v>935</v>
      </c>
      <c r="B157" s="58" t="s">
        <v>386</v>
      </c>
      <c r="C157" s="58" t="s">
        <v>1011</v>
      </c>
      <c r="D157" s="58" t="s">
        <v>325</v>
      </c>
      <c r="E157" s="58" t="s">
        <v>330</v>
      </c>
      <c r="F157" s="95"/>
      <c r="G157" s="95"/>
      <c r="H157" s="58">
        <v>1</v>
      </c>
      <c r="I157" s="58">
        <v>60</v>
      </c>
      <c r="J157" s="58">
        <v>1</v>
      </c>
      <c r="K157" s="58">
        <v>1</v>
      </c>
      <c r="L157" s="58">
        <v>1</v>
      </c>
      <c r="M157" s="58">
        <v>1</v>
      </c>
      <c r="N157" s="58">
        <v>1</v>
      </c>
    </row>
    <row r="158" s="58" customFormat="1" spans="1:14">
      <c r="A158" s="58" t="s">
        <v>936</v>
      </c>
      <c r="B158" s="58" t="s">
        <v>320</v>
      </c>
      <c r="C158" s="58" t="s">
        <v>1006</v>
      </c>
      <c r="D158" s="58" t="s">
        <v>321</v>
      </c>
      <c r="E158" s="58" t="s">
        <v>322</v>
      </c>
      <c r="F158" s="35"/>
      <c r="G158" s="35"/>
      <c r="H158" s="58">
        <v>1</v>
      </c>
      <c r="I158" s="58">
        <v>60</v>
      </c>
      <c r="J158" s="58">
        <v>1</v>
      </c>
      <c r="K158" s="58">
        <v>1</v>
      </c>
      <c r="L158" s="58">
        <v>1</v>
      </c>
      <c r="M158" s="58">
        <v>1</v>
      </c>
      <c r="N158" s="58">
        <v>1</v>
      </c>
    </row>
    <row r="159" s="58" customFormat="1" spans="1:14">
      <c r="A159" s="58" t="s">
        <v>936</v>
      </c>
      <c r="B159" s="58" t="s">
        <v>324</v>
      </c>
      <c r="C159" s="58" t="s">
        <v>1007</v>
      </c>
      <c r="D159" s="58" t="s">
        <v>325</v>
      </c>
      <c r="E159" s="58" t="s">
        <v>326</v>
      </c>
      <c r="F159" s="95"/>
      <c r="G159" s="95"/>
      <c r="H159" s="58">
        <v>67</v>
      </c>
      <c r="I159" s="58">
        <v>60</v>
      </c>
      <c r="J159" s="58">
        <v>1</v>
      </c>
      <c r="K159" s="58">
        <v>1</v>
      </c>
      <c r="L159" s="58">
        <v>1</v>
      </c>
      <c r="M159" s="58">
        <v>1</v>
      </c>
      <c r="N159" s="58">
        <v>1</v>
      </c>
    </row>
    <row r="160" s="58" customFormat="1" spans="1:14">
      <c r="A160" s="58" t="s">
        <v>936</v>
      </c>
      <c r="B160" s="58" t="s">
        <v>386</v>
      </c>
      <c r="C160" s="58" t="s">
        <v>1011</v>
      </c>
      <c r="D160" s="58" t="s">
        <v>329</v>
      </c>
      <c r="E160" s="58" t="s">
        <v>330</v>
      </c>
      <c r="F160" s="95"/>
      <c r="G160" s="95"/>
      <c r="H160" s="58">
        <v>1</v>
      </c>
      <c r="I160" s="58">
        <v>60</v>
      </c>
      <c r="J160" s="58">
        <v>1</v>
      </c>
      <c r="K160" s="58">
        <v>1</v>
      </c>
      <c r="L160" s="58">
        <v>1</v>
      </c>
      <c r="M160" s="58">
        <v>1</v>
      </c>
      <c r="N160" s="58">
        <v>1</v>
      </c>
    </row>
    <row r="161" s="58" customFormat="1" spans="1:14">
      <c r="A161" s="58" t="s">
        <v>936</v>
      </c>
      <c r="B161" s="58" t="s">
        <v>442</v>
      </c>
      <c r="C161" s="58" t="s">
        <v>1018</v>
      </c>
      <c r="D161" s="58" t="s">
        <v>387</v>
      </c>
      <c r="E161" s="58" t="s">
        <v>330</v>
      </c>
      <c r="F161" s="95"/>
      <c r="G161" s="95"/>
      <c r="H161" s="58">
        <v>1</v>
      </c>
      <c r="I161" s="58">
        <v>60</v>
      </c>
      <c r="J161" s="58">
        <v>1</v>
      </c>
      <c r="K161" s="58">
        <v>1</v>
      </c>
      <c r="L161" s="58">
        <v>1</v>
      </c>
      <c r="M161" s="58">
        <v>1</v>
      </c>
      <c r="N161" s="58">
        <v>1</v>
      </c>
    </row>
    <row r="162" s="58" customFormat="1" spans="1:14">
      <c r="A162" s="58" t="s">
        <v>937</v>
      </c>
      <c r="B162" s="58" t="s">
        <v>320</v>
      </c>
      <c r="C162" s="58" t="s">
        <v>1006</v>
      </c>
      <c r="D162" s="58" t="s">
        <v>321</v>
      </c>
      <c r="E162" s="58" t="s">
        <v>322</v>
      </c>
      <c r="F162" s="35"/>
      <c r="G162" s="35"/>
      <c r="H162" s="58">
        <v>2</v>
      </c>
      <c r="I162" s="58">
        <v>60</v>
      </c>
      <c r="J162" s="58">
        <v>1</v>
      </c>
      <c r="K162" s="58">
        <v>1</v>
      </c>
      <c r="L162" s="58">
        <v>1</v>
      </c>
      <c r="M162" s="58">
        <v>1</v>
      </c>
      <c r="N162" s="58">
        <v>1</v>
      </c>
    </row>
    <row r="163" s="58" customFormat="1" spans="1:14">
      <c r="A163" s="58" t="s">
        <v>937</v>
      </c>
      <c r="B163" s="58" t="s">
        <v>324</v>
      </c>
      <c r="C163" s="58" t="s">
        <v>1007</v>
      </c>
      <c r="D163" s="58" t="s">
        <v>325</v>
      </c>
      <c r="E163" s="58" t="s">
        <v>326</v>
      </c>
      <c r="F163" s="95"/>
      <c r="G163" s="95"/>
      <c r="H163" s="58">
        <v>67</v>
      </c>
      <c r="I163" s="58">
        <v>60</v>
      </c>
      <c r="J163" s="58">
        <v>1</v>
      </c>
      <c r="K163" s="58">
        <v>1</v>
      </c>
      <c r="L163" s="58">
        <v>1</v>
      </c>
      <c r="M163" s="58">
        <v>1</v>
      </c>
      <c r="N163" s="58">
        <v>1</v>
      </c>
    </row>
    <row r="164" s="58" customFormat="1" spans="1:14">
      <c r="A164" s="58" t="s">
        <v>938</v>
      </c>
      <c r="B164" s="58" t="s">
        <v>320</v>
      </c>
      <c r="C164" s="58" t="s">
        <v>1006</v>
      </c>
      <c r="D164" s="58" t="s">
        <v>321</v>
      </c>
      <c r="E164" s="58" t="s">
        <v>322</v>
      </c>
      <c r="F164" s="35"/>
      <c r="G164" s="35"/>
      <c r="H164" s="58">
        <v>1</v>
      </c>
      <c r="I164" s="58">
        <v>60</v>
      </c>
      <c r="J164" s="58">
        <v>1</v>
      </c>
      <c r="K164" s="58">
        <v>1</v>
      </c>
      <c r="L164" s="58">
        <v>1</v>
      </c>
      <c r="M164" s="58">
        <v>1</v>
      </c>
      <c r="N164" s="58">
        <v>1</v>
      </c>
    </row>
    <row r="165" s="58" customFormat="1" spans="1:14">
      <c r="A165" s="58" t="s">
        <v>938</v>
      </c>
      <c r="B165" s="58" t="s">
        <v>324</v>
      </c>
      <c r="C165" s="58" t="s">
        <v>1007</v>
      </c>
      <c r="D165" s="58" t="s">
        <v>325</v>
      </c>
      <c r="E165" s="58" t="s">
        <v>326</v>
      </c>
      <c r="F165" s="95"/>
      <c r="G165" s="95"/>
      <c r="H165" s="58">
        <v>67</v>
      </c>
      <c r="I165" s="58">
        <v>60</v>
      </c>
      <c r="J165" s="58">
        <v>1</v>
      </c>
      <c r="K165" s="58">
        <v>1</v>
      </c>
      <c r="L165" s="58">
        <v>1</v>
      </c>
      <c r="M165" s="58">
        <v>1</v>
      </c>
      <c r="N165" s="58">
        <v>1</v>
      </c>
    </row>
    <row r="166" s="58" customFormat="1" spans="1:14">
      <c r="A166" s="58" t="s">
        <v>938</v>
      </c>
      <c r="B166" s="58" t="s">
        <v>536</v>
      </c>
      <c r="C166" s="58" t="s">
        <v>1026</v>
      </c>
      <c r="D166" s="58" t="s">
        <v>329</v>
      </c>
      <c r="E166" s="58" t="s">
        <v>330</v>
      </c>
      <c r="F166" s="95"/>
      <c r="G166" s="95"/>
      <c r="H166" s="58">
        <v>1</v>
      </c>
      <c r="I166" s="58">
        <v>60</v>
      </c>
      <c r="J166" s="58">
        <v>1</v>
      </c>
      <c r="K166" s="58">
        <v>1</v>
      </c>
      <c r="L166" s="58">
        <v>1</v>
      </c>
      <c r="M166" s="58">
        <v>1</v>
      </c>
      <c r="N166" s="58">
        <v>1</v>
      </c>
    </row>
    <row r="167" s="58" customFormat="1" spans="1:14">
      <c r="A167" s="58" t="s">
        <v>939</v>
      </c>
      <c r="B167" s="58" t="s">
        <v>320</v>
      </c>
      <c r="C167" s="58" t="s">
        <v>1006</v>
      </c>
      <c r="D167" s="58" t="s">
        <v>321</v>
      </c>
      <c r="E167" s="58" t="s">
        <v>322</v>
      </c>
      <c r="F167" s="35"/>
      <c r="G167" s="35"/>
      <c r="H167" s="58">
        <v>1</v>
      </c>
      <c r="I167" s="58">
        <v>60</v>
      </c>
      <c r="J167" s="58">
        <v>1</v>
      </c>
      <c r="K167" s="58">
        <v>1</v>
      </c>
      <c r="L167" s="58">
        <v>1</v>
      </c>
      <c r="M167" s="58">
        <v>1</v>
      </c>
      <c r="N167" s="58">
        <v>1</v>
      </c>
    </row>
    <row r="168" s="58" customFormat="1" spans="1:14">
      <c r="A168" s="58" t="s">
        <v>939</v>
      </c>
      <c r="B168" s="58" t="s">
        <v>324</v>
      </c>
      <c r="C168" s="58" t="s">
        <v>1007</v>
      </c>
      <c r="D168" s="58" t="s">
        <v>325</v>
      </c>
      <c r="E168" s="58" t="s">
        <v>326</v>
      </c>
      <c r="F168" s="95"/>
      <c r="G168" s="95"/>
      <c r="H168" s="58">
        <v>67</v>
      </c>
      <c r="I168" s="58">
        <v>60</v>
      </c>
      <c r="J168" s="58">
        <v>1</v>
      </c>
      <c r="K168" s="58">
        <v>1</v>
      </c>
      <c r="L168" s="58">
        <v>1</v>
      </c>
      <c r="M168" s="58">
        <v>1</v>
      </c>
      <c r="N168" s="58">
        <v>1</v>
      </c>
    </row>
    <row r="169" s="58" customFormat="1" spans="1:14">
      <c r="A169" s="58" t="s">
        <v>939</v>
      </c>
      <c r="B169" s="58" t="s">
        <v>536</v>
      </c>
      <c r="C169" s="58" t="s">
        <v>1026</v>
      </c>
      <c r="D169" s="58" t="s">
        <v>329</v>
      </c>
      <c r="E169" s="58" t="s">
        <v>330</v>
      </c>
      <c r="F169" s="95"/>
      <c r="G169" s="95"/>
      <c r="H169" s="58">
        <v>1</v>
      </c>
      <c r="I169" s="58">
        <v>60</v>
      </c>
      <c r="J169" s="58">
        <v>1</v>
      </c>
      <c r="K169" s="58">
        <v>1</v>
      </c>
      <c r="L169" s="58">
        <v>1</v>
      </c>
      <c r="M169" s="58">
        <v>1</v>
      </c>
      <c r="N169" s="58">
        <v>1</v>
      </c>
    </row>
    <row r="170" s="58" customFormat="1" spans="1:14">
      <c r="A170" s="58" t="s">
        <v>940</v>
      </c>
      <c r="B170" s="58" t="s">
        <v>324</v>
      </c>
      <c r="C170" s="58" t="s">
        <v>1007</v>
      </c>
      <c r="D170" s="58" t="s">
        <v>321</v>
      </c>
      <c r="E170" s="58" t="s">
        <v>326</v>
      </c>
      <c r="F170" s="95"/>
      <c r="G170" s="95"/>
      <c r="H170" s="58">
        <v>67</v>
      </c>
      <c r="I170" s="58">
        <v>60</v>
      </c>
      <c r="J170" s="58">
        <v>1</v>
      </c>
      <c r="K170" s="58">
        <v>1</v>
      </c>
      <c r="L170" s="58">
        <v>1</v>
      </c>
      <c r="M170" s="58">
        <v>1</v>
      </c>
      <c r="N170" s="58">
        <v>1</v>
      </c>
    </row>
    <row r="171" s="58" customFormat="1" spans="1:14">
      <c r="A171" s="58" t="s">
        <v>940</v>
      </c>
      <c r="B171" s="58" t="s">
        <v>536</v>
      </c>
      <c r="C171" s="58" t="s">
        <v>1026</v>
      </c>
      <c r="D171" s="58" t="s">
        <v>325</v>
      </c>
      <c r="E171" s="58" t="s">
        <v>330</v>
      </c>
      <c r="F171" s="95"/>
      <c r="G171" s="95"/>
      <c r="H171" s="58">
        <v>1</v>
      </c>
      <c r="I171" s="58">
        <v>60</v>
      </c>
      <c r="J171" s="58">
        <v>1</v>
      </c>
      <c r="K171" s="58">
        <v>1</v>
      </c>
      <c r="L171" s="58">
        <v>1</v>
      </c>
      <c r="M171" s="58">
        <v>1</v>
      </c>
      <c r="N171" s="58">
        <v>1</v>
      </c>
    </row>
    <row r="172" s="58" customFormat="1" spans="1:14">
      <c r="A172" s="58" t="s">
        <v>940</v>
      </c>
      <c r="B172" s="58" t="s">
        <v>539</v>
      </c>
      <c r="C172" s="58" t="s">
        <v>1027</v>
      </c>
      <c r="D172" s="58" t="s">
        <v>329</v>
      </c>
      <c r="E172" s="58" t="s">
        <v>330</v>
      </c>
      <c r="F172" s="35"/>
      <c r="G172" s="35"/>
      <c r="H172" s="58">
        <v>6</v>
      </c>
      <c r="I172" s="58">
        <v>60</v>
      </c>
      <c r="J172" s="58">
        <v>1</v>
      </c>
      <c r="K172" s="58">
        <v>1</v>
      </c>
      <c r="L172" s="58">
        <v>1</v>
      </c>
      <c r="M172" s="58">
        <v>1</v>
      </c>
      <c r="N172" s="58">
        <v>1</v>
      </c>
    </row>
    <row r="173" s="58" customFormat="1" spans="1:14">
      <c r="A173" s="58" t="s">
        <v>940</v>
      </c>
      <c r="B173" s="58" t="s">
        <v>581</v>
      </c>
      <c r="C173" s="58" t="s">
        <v>1035</v>
      </c>
      <c r="D173" s="58" t="s">
        <v>387</v>
      </c>
      <c r="E173" s="58" t="s">
        <v>330</v>
      </c>
      <c r="F173" s="100"/>
      <c r="G173" s="100"/>
      <c r="H173" s="58">
        <v>1</v>
      </c>
      <c r="I173" s="58">
        <v>60</v>
      </c>
      <c r="J173" s="58">
        <v>1</v>
      </c>
      <c r="K173" s="58">
        <v>1</v>
      </c>
      <c r="L173" s="58">
        <v>1</v>
      </c>
      <c r="M173" s="58">
        <v>1</v>
      </c>
      <c r="N173" s="58">
        <v>1</v>
      </c>
    </row>
    <row r="174" s="58" customFormat="1" spans="1:14">
      <c r="A174" s="58" t="s">
        <v>941</v>
      </c>
      <c r="B174" s="58" t="s">
        <v>320</v>
      </c>
      <c r="C174" s="58" t="s">
        <v>1006</v>
      </c>
      <c r="D174" s="58" t="s">
        <v>321</v>
      </c>
      <c r="E174" s="58" t="s">
        <v>322</v>
      </c>
      <c r="F174" s="35"/>
      <c r="G174" s="35"/>
      <c r="H174" s="58">
        <v>1</v>
      </c>
      <c r="I174" s="58">
        <v>60</v>
      </c>
      <c r="J174" s="58">
        <v>1</v>
      </c>
      <c r="K174" s="58">
        <v>1</v>
      </c>
      <c r="L174" s="58">
        <v>1</v>
      </c>
      <c r="M174" s="58">
        <v>1</v>
      </c>
      <c r="N174" s="58">
        <v>1</v>
      </c>
    </row>
    <row r="175" s="58" customFormat="1" spans="1:14">
      <c r="A175" s="58" t="s">
        <v>941</v>
      </c>
      <c r="B175" s="58" t="s">
        <v>324</v>
      </c>
      <c r="C175" s="58" t="s">
        <v>1007</v>
      </c>
      <c r="D175" s="58" t="s">
        <v>325</v>
      </c>
      <c r="E175" s="58" t="s">
        <v>326</v>
      </c>
      <c r="F175" s="95"/>
      <c r="G175" s="95"/>
      <c r="H175" s="58">
        <v>67</v>
      </c>
      <c r="I175" s="58">
        <v>60</v>
      </c>
      <c r="J175" s="58">
        <v>1</v>
      </c>
      <c r="K175" s="58">
        <v>1</v>
      </c>
      <c r="L175" s="58">
        <v>1</v>
      </c>
      <c r="M175" s="58">
        <v>1</v>
      </c>
      <c r="N175" s="58">
        <v>1</v>
      </c>
    </row>
    <row r="176" s="58" customFormat="1" spans="1:14">
      <c r="A176" s="58" t="s">
        <v>941</v>
      </c>
      <c r="B176" s="58" t="s">
        <v>586</v>
      </c>
      <c r="C176" s="58" t="s">
        <v>1036</v>
      </c>
      <c r="D176" s="58" t="s">
        <v>329</v>
      </c>
      <c r="E176" s="58" t="s">
        <v>330</v>
      </c>
      <c r="F176" s="100"/>
      <c r="G176" s="100"/>
      <c r="H176" s="58">
        <v>1</v>
      </c>
      <c r="I176" s="58">
        <v>60</v>
      </c>
      <c r="J176" s="58">
        <v>1</v>
      </c>
      <c r="K176" s="58">
        <v>1</v>
      </c>
      <c r="L176" s="58">
        <v>1</v>
      </c>
      <c r="M176" s="58">
        <v>1</v>
      </c>
      <c r="N176" s="58">
        <v>1</v>
      </c>
    </row>
    <row r="177" s="58" customFormat="1" spans="1:14">
      <c r="A177" s="58" t="s">
        <v>942</v>
      </c>
      <c r="B177" s="58" t="s">
        <v>320</v>
      </c>
      <c r="C177" s="58" t="s">
        <v>1006</v>
      </c>
      <c r="D177" s="58" t="s">
        <v>321</v>
      </c>
      <c r="E177" s="58" t="s">
        <v>322</v>
      </c>
      <c r="F177" s="35"/>
      <c r="G177" s="35"/>
      <c r="H177" s="58">
        <v>1</v>
      </c>
      <c r="I177" s="58">
        <v>60</v>
      </c>
      <c r="J177" s="58">
        <v>1</v>
      </c>
      <c r="K177" s="58">
        <v>1</v>
      </c>
      <c r="L177" s="58">
        <v>1</v>
      </c>
      <c r="M177" s="58">
        <v>1</v>
      </c>
      <c r="N177" s="58">
        <v>1</v>
      </c>
    </row>
    <row r="178" s="58" customFormat="1" spans="1:14">
      <c r="A178" s="58" t="s">
        <v>942</v>
      </c>
      <c r="B178" s="58" t="s">
        <v>324</v>
      </c>
      <c r="C178" s="58" t="s">
        <v>1007</v>
      </c>
      <c r="D178" s="58" t="s">
        <v>325</v>
      </c>
      <c r="E178" s="58" t="s">
        <v>326</v>
      </c>
      <c r="F178" s="95"/>
      <c r="G178" s="95"/>
      <c r="H178" s="58">
        <v>67</v>
      </c>
      <c r="I178" s="58">
        <v>60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</row>
    <row r="179" s="58" customFormat="1" spans="1:14">
      <c r="A179" s="58" t="s">
        <v>942</v>
      </c>
      <c r="B179" s="58" t="s">
        <v>586</v>
      </c>
      <c r="C179" s="58" t="s">
        <v>1036</v>
      </c>
      <c r="D179" s="58" t="s">
        <v>329</v>
      </c>
      <c r="E179" s="58" t="s">
        <v>330</v>
      </c>
      <c r="F179" s="100"/>
      <c r="G179" s="100"/>
      <c r="H179" s="58">
        <v>1</v>
      </c>
      <c r="I179" s="58">
        <v>60</v>
      </c>
      <c r="J179" s="58">
        <v>1</v>
      </c>
      <c r="K179" s="58">
        <v>1</v>
      </c>
      <c r="L179" s="58">
        <v>1</v>
      </c>
      <c r="M179" s="58">
        <v>1</v>
      </c>
      <c r="N179" s="58">
        <v>1</v>
      </c>
    </row>
    <row r="180" s="58" customFormat="1" spans="1:14">
      <c r="A180" s="58" t="s">
        <v>943</v>
      </c>
      <c r="B180" s="58" t="s">
        <v>320</v>
      </c>
      <c r="C180" s="58" t="s">
        <v>1006</v>
      </c>
      <c r="D180" s="58" t="s">
        <v>321</v>
      </c>
      <c r="E180" s="58" t="s">
        <v>322</v>
      </c>
      <c r="F180" s="35"/>
      <c r="G180" s="35"/>
      <c r="H180" s="58">
        <v>2</v>
      </c>
      <c r="I180" s="58">
        <v>60</v>
      </c>
      <c r="J180" s="58">
        <v>1</v>
      </c>
      <c r="K180" s="58">
        <v>1</v>
      </c>
      <c r="L180" s="58">
        <v>1</v>
      </c>
      <c r="M180" s="58">
        <v>1</v>
      </c>
      <c r="N180" s="58">
        <v>1</v>
      </c>
    </row>
    <row r="181" s="58" customFormat="1" spans="1:14">
      <c r="A181" s="58" t="s">
        <v>943</v>
      </c>
      <c r="B181" s="58" t="s">
        <v>324</v>
      </c>
      <c r="C181" s="58" t="s">
        <v>1007</v>
      </c>
      <c r="D181" s="58" t="s">
        <v>325</v>
      </c>
      <c r="E181" s="58" t="s">
        <v>326</v>
      </c>
      <c r="F181" s="95"/>
      <c r="G181" s="95"/>
      <c r="H181" s="58">
        <v>67</v>
      </c>
      <c r="I181" s="58">
        <v>60</v>
      </c>
      <c r="J181" s="58">
        <v>1</v>
      </c>
      <c r="K181" s="58">
        <v>1</v>
      </c>
      <c r="L181" s="58">
        <v>1</v>
      </c>
      <c r="M181" s="58">
        <v>1</v>
      </c>
      <c r="N181" s="58">
        <v>1</v>
      </c>
    </row>
    <row r="182" s="58" customFormat="1" spans="1:14">
      <c r="A182" s="58" t="s">
        <v>943</v>
      </c>
      <c r="B182" s="58" t="s">
        <v>386</v>
      </c>
      <c r="C182" s="58" t="s">
        <v>1011</v>
      </c>
      <c r="D182" s="58" t="s">
        <v>329</v>
      </c>
      <c r="E182" s="58" t="s">
        <v>330</v>
      </c>
      <c r="F182" s="95"/>
      <c r="G182" s="95"/>
      <c r="H182" s="58">
        <v>1</v>
      </c>
      <c r="I182" s="58">
        <v>60</v>
      </c>
      <c r="J182" s="58">
        <v>1</v>
      </c>
      <c r="K182" s="58">
        <v>1</v>
      </c>
      <c r="L182" s="58">
        <v>1</v>
      </c>
      <c r="M182" s="58">
        <v>1</v>
      </c>
      <c r="N182" s="58">
        <v>1</v>
      </c>
    </row>
    <row r="183" s="58" customFormat="1" spans="1:14">
      <c r="A183" s="58" t="s">
        <v>943</v>
      </c>
      <c r="B183" s="58" t="s">
        <v>442</v>
      </c>
      <c r="C183" s="58" t="s">
        <v>1018</v>
      </c>
      <c r="D183" s="58" t="s">
        <v>387</v>
      </c>
      <c r="E183" s="58" t="s">
        <v>330</v>
      </c>
      <c r="F183" s="95"/>
      <c r="G183" s="95"/>
      <c r="H183" s="58">
        <v>1</v>
      </c>
      <c r="I183" s="58">
        <v>60</v>
      </c>
      <c r="J183" s="58">
        <v>1</v>
      </c>
      <c r="K183" s="58">
        <v>1</v>
      </c>
      <c r="L183" s="58">
        <v>1</v>
      </c>
      <c r="M183" s="58">
        <v>1</v>
      </c>
      <c r="N183" s="58">
        <v>1</v>
      </c>
    </row>
    <row r="184" s="58" customFormat="1" spans="1:14">
      <c r="A184" s="58" t="s">
        <v>944</v>
      </c>
      <c r="B184" s="58" t="s">
        <v>320</v>
      </c>
      <c r="C184" s="58" t="s">
        <v>1006</v>
      </c>
      <c r="D184" s="58" t="s">
        <v>321</v>
      </c>
      <c r="E184" s="58" t="s">
        <v>322</v>
      </c>
      <c r="F184" s="35"/>
      <c r="G184" s="35"/>
      <c r="H184" s="58">
        <v>2</v>
      </c>
      <c r="I184" s="58">
        <v>60</v>
      </c>
      <c r="J184" s="58">
        <v>1</v>
      </c>
      <c r="K184" s="58">
        <v>1</v>
      </c>
      <c r="L184" s="58">
        <v>1</v>
      </c>
      <c r="M184" s="58">
        <v>1</v>
      </c>
      <c r="N184" s="58">
        <v>1</v>
      </c>
    </row>
    <row r="185" s="58" customFormat="1" spans="1:14">
      <c r="A185" s="58" t="s">
        <v>944</v>
      </c>
      <c r="B185" s="58" t="s">
        <v>324</v>
      </c>
      <c r="C185" s="58" t="s">
        <v>1007</v>
      </c>
      <c r="D185" s="58" t="s">
        <v>325</v>
      </c>
      <c r="E185" s="58" t="s">
        <v>326</v>
      </c>
      <c r="F185" s="95"/>
      <c r="G185" s="95"/>
      <c r="H185" s="58">
        <v>67</v>
      </c>
      <c r="I185" s="58">
        <v>60</v>
      </c>
      <c r="J185" s="58">
        <v>1</v>
      </c>
      <c r="K185" s="58">
        <v>1</v>
      </c>
      <c r="L185" s="58">
        <v>1</v>
      </c>
      <c r="M185" s="58">
        <v>1</v>
      </c>
      <c r="N185" s="58">
        <v>1</v>
      </c>
    </row>
    <row r="186" s="58" customFormat="1" spans="1:14">
      <c r="A186" s="58" t="s">
        <v>944</v>
      </c>
      <c r="B186" s="58" t="s">
        <v>386</v>
      </c>
      <c r="C186" s="58" t="s">
        <v>1011</v>
      </c>
      <c r="D186" s="58" t="s">
        <v>329</v>
      </c>
      <c r="E186" s="58" t="s">
        <v>330</v>
      </c>
      <c r="F186" s="95"/>
      <c r="G186" s="95"/>
      <c r="H186" s="58">
        <v>1</v>
      </c>
      <c r="I186" s="58">
        <v>60</v>
      </c>
      <c r="J186" s="58">
        <v>1</v>
      </c>
      <c r="K186" s="58">
        <v>1</v>
      </c>
      <c r="L186" s="58">
        <v>1</v>
      </c>
      <c r="M186" s="58">
        <v>1</v>
      </c>
      <c r="N186" s="58">
        <v>1</v>
      </c>
    </row>
    <row r="187" s="58" customFormat="1" spans="1:14">
      <c r="A187" s="58" t="s">
        <v>944</v>
      </c>
      <c r="B187" s="58" t="s">
        <v>442</v>
      </c>
      <c r="C187" s="58" t="s">
        <v>1018</v>
      </c>
      <c r="D187" s="58" t="s">
        <v>387</v>
      </c>
      <c r="E187" s="58" t="s">
        <v>330</v>
      </c>
      <c r="F187" s="95"/>
      <c r="G187" s="95"/>
      <c r="H187" s="58">
        <v>1</v>
      </c>
      <c r="I187" s="58">
        <v>60</v>
      </c>
      <c r="J187" s="58">
        <v>1</v>
      </c>
      <c r="K187" s="58">
        <v>1</v>
      </c>
      <c r="L187" s="58">
        <v>1</v>
      </c>
      <c r="M187" s="58">
        <v>1</v>
      </c>
      <c r="N187" s="58">
        <v>1</v>
      </c>
    </row>
    <row r="188" s="58" customFormat="1" spans="1:14">
      <c r="A188" s="58" t="s">
        <v>945</v>
      </c>
      <c r="B188" s="58" t="s">
        <v>320</v>
      </c>
      <c r="C188" s="58" t="s">
        <v>1006</v>
      </c>
      <c r="D188" s="58" t="s">
        <v>321</v>
      </c>
      <c r="E188" s="58" t="s">
        <v>322</v>
      </c>
      <c r="F188" s="35"/>
      <c r="G188" s="35"/>
      <c r="H188" s="58">
        <v>1</v>
      </c>
      <c r="I188" s="58">
        <v>60</v>
      </c>
      <c r="J188" s="58">
        <v>1</v>
      </c>
      <c r="K188" s="58">
        <v>1</v>
      </c>
      <c r="L188" s="58">
        <v>1</v>
      </c>
      <c r="M188" s="58">
        <v>1</v>
      </c>
      <c r="N188" s="58">
        <v>1</v>
      </c>
    </row>
    <row r="189" s="58" customFormat="1" spans="1:14">
      <c r="A189" s="58" t="s">
        <v>945</v>
      </c>
      <c r="B189" s="58" t="s">
        <v>324</v>
      </c>
      <c r="C189" s="58" t="s">
        <v>1007</v>
      </c>
      <c r="D189" s="58" t="s">
        <v>325</v>
      </c>
      <c r="E189" s="58" t="s">
        <v>326</v>
      </c>
      <c r="F189" s="95"/>
      <c r="G189" s="95"/>
      <c r="H189" s="58">
        <v>67</v>
      </c>
      <c r="I189" s="58">
        <v>60</v>
      </c>
      <c r="J189" s="58">
        <v>1</v>
      </c>
      <c r="K189" s="58">
        <v>1</v>
      </c>
      <c r="L189" s="58">
        <v>1</v>
      </c>
      <c r="M189" s="58">
        <v>1</v>
      </c>
      <c r="N189" s="58">
        <v>1</v>
      </c>
    </row>
    <row r="190" s="58" customFormat="1" spans="1:14">
      <c r="A190" s="58" t="s">
        <v>945</v>
      </c>
      <c r="B190" s="58" t="s">
        <v>328</v>
      </c>
      <c r="C190" s="58" t="s">
        <v>1008</v>
      </c>
      <c r="D190" s="58" t="s">
        <v>329</v>
      </c>
      <c r="E190" s="58" t="s">
        <v>330</v>
      </c>
      <c r="F190" s="95"/>
      <c r="G190" s="95"/>
      <c r="H190" s="58">
        <v>1</v>
      </c>
      <c r="I190" s="58">
        <v>60</v>
      </c>
      <c r="J190" s="58">
        <v>1</v>
      </c>
      <c r="K190" s="58">
        <v>1</v>
      </c>
      <c r="L190" s="58">
        <v>1</v>
      </c>
      <c r="M190" s="58">
        <v>1</v>
      </c>
      <c r="N190" s="58">
        <v>1</v>
      </c>
    </row>
    <row r="191" s="58" customFormat="1" spans="1:14">
      <c r="A191" s="58" t="s">
        <v>945</v>
      </c>
      <c r="B191" s="58" t="s">
        <v>386</v>
      </c>
      <c r="C191" s="58" t="s">
        <v>1011</v>
      </c>
      <c r="D191" s="58" t="s">
        <v>387</v>
      </c>
      <c r="E191" s="58" t="s">
        <v>330</v>
      </c>
      <c r="F191" s="95"/>
      <c r="G191" s="95"/>
      <c r="H191" s="58">
        <v>1</v>
      </c>
      <c r="I191" s="58">
        <v>60</v>
      </c>
      <c r="J191" s="58">
        <v>1</v>
      </c>
      <c r="K191" s="58">
        <v>1</v>
      </c>
      <c r="L191" s="58">
        <v>1</v>
      </c>
      <c r="M191" s="58">
        <v>1</v>
      </c>
      <c r="N191" s="58">
        <v>1</v>
      </c>
    </row>
    <row r="192" s="58" customFormat="1" spans="1:14">
      <c r="A192" s="58" t="s">
        <v>946</v>
      </c>
      <c r="B192" s="58" t="s">
        <v>324</v>
      </c>
      <c r="C192" s="58" t="s">
        <v>1007</v>
      </c>
      <c r="D192" s="58" t="s">
        <v>321</v>
      </c>
      <c r="E192" s="58" t="s">
        <v>326</v>
      </c>
      <c r="F192" s="95"/>
      <c r="G192" s="95"/>
      <c r="H192" s="58">
        <v>67</v>
      </c>
      <c r="I192" s="58">
        <v>60</v>
      </c>
      <c r="J192" s="58">
        <v>1</v>
      </c>
      <c r="K192" s="58">
        <v>1</v>
      </c>
      <c r="L192" s="58">
        <v>1</v>
      </c>
      <c r="M192" s="58">
        <v>1</v>
      </c>
      <c r="N192" s="58">
        <v>1</v>
      </c>
    </row>
    <row r="193" s="58" customFormat="1" spans="1:14">
      <c r="A193" s="58" t="s">
        <v>946</v>
      </c>
      <c r="B193" s="58" t="s">
        <v>611</v>
      </c>
      <c r="C193" s="58" t="s">
        <v>1037</v>
      </c>
      <c r="D193" s="58" t="s">
        <v>325</v>
      </c>
      <c r="E193" s="58" t="s">
        <v>330</v>
      </c>
      <c r="F193" s="100"/>
      <c r="G193" s="100"/>
      <c r="H193" s="58">
        <v>1</v>
      </c>
      <c r="I193" s="58">
        <v>60</v>
      </c>
      <c r="J193" s="58">
        <v>1</v>
      </c>
      <c r="K193" s="58">
        <v>1</v>
      </c>
      <c r="L193" s="58">
        <v>1</v>
      </c>
      <c r="M193" s="58">
        <v>1</v>
      </c>
      <c r="N193" s="58">
        <v>1</v>
      </c>
    </row>
    <row r="194" s="58" customFormat="1" spans="1:14">
      <c r="A194" s="58" t="s">
        <v>947</v>
      </c>
      <c r="B194" s="58" t="s">
        <v>324</v>
      </c>
      <c r="C194" s="58" t="s">
        <v>1007</v>
      </c>
      <c r="D194" s="58" t="s">
        <v>321</v>
      </c>
      <c r="E194" s="58" t="s">
        <v>326</v>
      </c>
      <c r="F194" s="95"/>
      <c r="G194" s="95"/>
      <c r="H194" s="58">
        <v>67</v>
      </c>
      <c r="I194" s="58">
        <v>60</v>
      </c>
      <c r="J194" s="58">
        <v>1</v>
      </c>
      <c r="K194" s="58">
        <v>1</v>
      </c>
      <c r="L194" s="58">
        <v>1</v>
      </c>
      <c r="M194" s="58">
        <v>1</v>
      </c>
      <c r="N194" s="58">
        <v>1</v>
      </c>
    </row>
    <row r="195" s="58" customFormat="1" spans="1:14">
      <c r="A195" s="58" t="s">
        <v>947</v>
      </c>
      <c r="B195" s="58" t="s">
        <v>611</v>
      </c>
      <c r="C195" s="58" t="s">
        <v>1037</v>
      </c>
      <c r="D195" s="58" t="s">
        <v>325</v>
      </c>
      <c r="E195" s="58" t="s">
        <v>330</v>
      </c>
      <c r="F195" s="100"/>
      <c r="G195" s="100"/>
      <c r="H195" s="58">
        <v>1</v>
      </c>
      <c r="I195" s="58">
        <v>60</v>
      </c>
      <c r="J195" s="58">
        <v>1</v>
      </c>
      <c r="K195" s="58">
        <v>1</v>
      </c>
      <c r="L195" s="58">
        <v>1</v>
      </c>
      <c r="M195" s="58">
        <v>1</v>
      </c>
      <c r="N195" s="58">
        <v>1</v>
      </c>
    </row>
    <row r="196" s="58" customFormat="1" spans="1:14">
      <c r="A196" s="58" t="s">
        <v>948</v>
      </c>
      <c r="B196" s="58" t="s">
        <v>324</v>
      </c>
      <c r="C196" s="58" t="s">
        <v>1007</v>
      </c>
      <c r="D196" s="58" t="s">
        <v>321</v>
      </c>
      <c r="E196" s="58" t="s">
        <v>326</v>
      </c>
      <c r="F196" s="95"/>
      <c r="G196" s="95"/>
      <c r="H196" s="58">
        <v>67</v>
      </c>
      <c r="I196" s="58">
        <v>60</v>
      </c>
      <c r="J196" s="58">
        <v>1</v>
      </c>
      <c r="K196" s="58">
        <v>1</v>
      </c>
      <c r="L196" s="58">
        <v>1</v>
      </c>
      <c r="M196" s="58">
        <v>1</v>
      </c>
      <c r="N196" s="58">
        <v>1</v>
      </c>
    </row>
    <row r="197" s="58" customFormat="1" spans="1:14">
      <c r="A197" s="58" t="s">
        <v>948</v>
      </c>
      <c r="B197" s="58" t="s">
        <v>386</v>
      </c>
      <c r="C197" s="58" t="s">
        <v>1011</v>
      </c>
      <c r="D197" s="58" t="s">
        <v>325</v>
      </c>
      <c r="E197" s="58" t="s">
        <v>330</v>
      </c>
      <c r="F197" s="95"/>
      <c r="G197" s="95"/>
      <c r="H197" s="58">
        <v>1</v>
      </c>
      <c r="I197" s="58">
        <v>60</v>
      </c>
      <c r="J197" s="58">
        <v>1</v>
      </c>
      <c r="K197" s="58">
        <v>1</v>
      </c>
      <c r="L197" s="58">
        <v>1</v>
      </c>
      <c r="M197" s="58">
        <v>1</v>
      </c>
      <c r="N197" s="58">
        <v>1</v>
      </c>
    </row>
    <row r="198" s="58" customFormat="1" spans="1:14">
      <c r="A198" s="58" t="s">
        <v>948</v>
      </c>
      <c r="B198" s="58" t="s">
        <v>619</v>
      </c>
      <c r="C198" s="58" t="s">
        <v>1038</v>
      </c>
      <c r="D198" s="58" t="s">
        <v>329</v>
      </c>
      <c r="E198" s="58" t="s">
        <v>330</v>
      </c>
      <c r="F198" s="100"/>
      <c r="G198" s="100"/>
      <c r="H198" s="58">
        <v>1</v>
      </c>
      <c r="I198" s="58">
        <v>60</v>
      </c>
      <c r="J198" s="58">
        <v>1</v>
      </c>
      <c r="K198" s="58">
        <v>1</v>
      </c>
      <c r="L198" s="58">
        <v>1</v>
      </c>
      <c r="M198" s="58">
        <v>1</v>
      </c>
      <c r="N198" s="58">
        <v>1</v>
      </c>
    </row>
    <row r="199" s="58" customFormat="1" spans="1:14">
      <c r="A199" s="58" t="s">
        <v>949</v>
      </c>
      <c r="B199" s="58" t="s">
        <v>324</v>
      </c>
      <c r="C199" s="58" t="s">
        <v>1007</v>
      </c>
      <c r="D199" s="58" t="s">
        <v>321</v>
      </c>
      <c r="E199" s="58" t="s">
        <v>326</v>
      </c>
      <c r="F199" s="95"/>
      <c r="G199" s="95"/>
      <c r="H199" s="58">
        <v>67</v>
      </c>
      <c r="I199" s="58">
        <v>60</v>
      </c>
      <c r="J199" s="58">
        <v>1</v>
      </c>
      <c r="K199" s="58">
        <v>1</v>
      </c>
      <c r="L199" s="58">
        <v>1</v>
      </c>
      <c r="M199" s="58">
        <v>1</v>
      </c>
      <c r="N199" s="58">
        <v>1</v>
      </c>
    </row>
    <row r="200" s="58" customFormat="1" spans="1:14">
      <c r="A200" s="58" t="s">
        <v>949</v>
      </c>
      <c r="B200" s="58" t="s">
        <v>386</v>
      </c>
      <c r="C200" s="58" t="s">
        <v>1011</v>
      </c>
      <c r="D200" s="58" t="s">
        <v>325</v>
      </c>
      <c r="E200" s="58" t="s">
        <v>330</v>
      </c>
      <c r="F200" s="95"/>
      <c r="G200" s="95"/>
      <c r="H200" s="58">
        <v>2</v>
      </c>
      <c r="I200" s="58">
        <v>60</v>
      </c>
      <c r="J200" s="58">
        <v>1</v>
      </c>
      <c r="K200" s="58">
        <v>1</v>
      </c>
      <c r="L200" s="58">
        <v>1</v>
      </c>
      <c r="M200" s="58">
        <v>1</v>
      </c>
      <c r="N200" s="58">
        <v>1</v>
      </c>
    </row>
    <row r="201" s="58" customFormat="1" spans="1:14">
      <c r="A201" s="58" t="s">
        <v>949</v>
      </c>
      <c r="B201" s="58" t="s">
        <v>619</v>
      </c>
      <c r="C201" s="58" t="s">
        <v>1038</v>
      </c>
      <c r="D201" s="58" t="s">
        <v>329</v>
      </c>
      <c r="E201" s="58" t="s">
        <v>330</v>
      </c>
      <c r="F201" s="100"/>
      <c r="G201" s="100"/>
      <c r="H201" s="58">
        <v>2</v>
      </c>
      <c r="I201" s="58">
        <v>60</v>
      </c>
      <c r="J201" s="58">
        <v>1</v>
      </c>
      <c r="K201" s="58">
        <v>1</v>
      </c>
      <c r="L201" s="58">
        <v>1</v>
      </c>
      <c r="M201" s="58">
        <v>1</v>
      </c>
      <c r="N201" s="58">
        <v>1</v>
      </c>
    </row>
    <row r="202" s="58" customFormat="1" spans="1:14">
      <c r="A202" s="58" t="s">
        <v>949</v>
      </c>
      <c r="B202" s="58" t="s">
        <v>539</v>
      </c>
      <c r="C202" s="58" t="s">
        <v>1027</v>
      </c>
      <c r="D202" s="58" t="s">
        <v>387</v>
      </c>
      <c r="E202" s="58" t="s">
        <v>330</v>
      </c>
      <c r="F202" s="35"/>
      <c r="G202" s="35"/>
      <c r="H202" s="58">
        <v>2</v>
      </c>
      <c r="I202" s="58">
        <v>60</v>
      </c>
      <c r="J202" s="58">
        <v>1</v>
      </c>
      <c r="K202" s="58">
        <v>1</v>
      </c>
      <c r="L202" s="58">
        <v>1</v>
      </c>
      <c r="M202" s="58">
        <v>1</v>
      </c>
      <c r="N202" s="58">
        <v>1</v>
      </c>
    </row>
    <row r="203" s="58" customFormat="1" spans="1:14">
      <c r="A203" s="58" t="s">
        <v>950</v>
      </c>
      <c r="B203" s="58" t="s">
        <v>320</v>
      </c>
      <c r="C203" s="58" t="s">
        <v>1006</v>
      </c>
      <c r="D203" s="58" t="s">
        <v>321</v>
      </c>
      <c r="E203" s="58" t="s">
        <v>322</v>
      </c>
      <c r="F203" s="35"/>
      <c r="G203" s="35"/>
      <c r="H203" s="58">
        <v>1</v>
      </c>
      <c r="I203" s="58">
        <v>60</v>
      </c>
      <c r="J203" s="58">
        <v>1</v>
      </c>
      <c r="K203" s="58">
        <v>1</v>
      </c>
      <c r="L203" s="58">
        <v>1</v>
      </c>
      <c r="M203" s="58">
        <v>1</v>
      </c>
      <c r="N203" s="58">
        <v>1</v>
      </c>
    </row>
    <row r="204" s="58" customFormat="1" spans="1:14">
      <c r="A204" s="58" t="s">
        <v>950</v>
      </c>
      <c r="B204" s="58" t="s">
        <v>324</v>
      </c>
      <c r="C204" s="58" t="s">
        <v>1007</v>
      </c>
      <c r="D204" s="58" t="s">
        <v>325</v>
      </c>
      <c r="E204" s="58" t="s">
        <v>326</v>
      </c>
      <c r="F204" s="95"/>
      <c r="G204" s="95"/>
      <c r="H204" s="58">
        <v>67</v>
      </c>
      <c r="I204" s="58">
        <v>60</v>
      </c>
      <c r="J204" s="58">
        <v>1</v>
      </c>
      <c r="K204" s="58">
        <v>1</v>
      </c>
      <c r="L204" s="58">
        <v>1</v>
      </c>
      <c r="M204" s="58">
        <v>1</v>
      </c>
      <c r="N204" s="58">
        <v>1</v>
      </c>
    </row>
    <row r="205" s="58" customFormat="1" spans="1:14">
      <c r="A205" s="58" t="s">
        <v>950</v>
      </c>
      <c r="B205" s="58" t="s">
        <v>629</v>
      </c>
      <c r="C205" s="58" t="s">
        <v>1039</v>
      </c>
      <c r="D205" s="58" t="s">
        <v>329</v>
      </c>
      <c r="E205" s="58" t="s">
        <v>330</v>
      </c>
      <c r="F205" s="95"/>
      <c r="G205" s="95"/>
      <c r="H205" s="58">
        <v>1</v>
      </c>
      <c r="I205" s="58">
        <v>60</v>
      </c>
      <c r="J205" s="58">
        <v>1</v>
      </c>
      <c r="K205" s="58">
        <v>1</v>
      </c>
      <c r="L205" s="58">
        <v>1</v>
      </c>
      <c r="M205" s="58">
        <v>1</v>
      </c>
      <c r="N205" s="58">
        <v>1</v>
      </c>
    </row>
    <row r="206" s="58" customFormat="1" spans="1:14">
      <c r="A206" s="58" t="s">
        <v>950</v>
      </c>
      <c r="B206" s="58" t="s">
        <v>320</v>
      </c>
      <c r="C206" s="58" t="s">
        <v>1006</v>
      </c>
      <c r="D206" s="58" t="s">
        <v>321</v>
      </c>
      <c r="E206" s="58" t="s">
        <v>322</v>
      </c>
      <c r="F206" s="35"/>
      <c r="G206" s="35"/>
      <c r="H206" s="58">
        <v>1</v>
      </c>
      <c r="I206" s="58">
        <v>60</v>
      </c>
      <c r="J206" s="58">
        <v>1</v>
      </c>
      <c r="K206" s="58">
        <v>1</v>
      </c>
      <c r="L206" s="58">
        <v>1</v>
      </c>
      <c r="M206" s="58">
        <v>1</v>
      </c>
      <c r="N206" s="58">
        <v>1</v>
      </c>
    </row>
    <row r="207" s="58" customFormat="1" spans="1:14">
      <c r="A207" s="58" t="s">
        <v>950</v>
      </c>
      <c r="B207" s="58" t="s">
        <v>324</v>
      </c>
      <c r="C207" s="58" t="s">
        <v>1007</v>
      </c>
      <c r="D207" s="58" t="s">
        <v>325</v>
      </c>
      <c r="E207" s="58" t="s">
        <v>326</v>
      </c>
      <c r="F207" s="95"/>
      <c r="G207" s="95"/>
      <c r="H207" s="58">
        <v>67</v>
      </c>
      <c r="I207" s="58">
        <v>60</v>
      </c>
      <c r="J207" s="58">
        <v>1</v>
      </c>
      <c r="K207" s="58">
        <v>1</v>
      </c>
      <c r="L207" s="58">
        <v>1</v>
      </c>
      <c r="M207" s="58">
        <v>1</v>
      </c>
      <c r="N207" s="58">
        <v>1</v>
      </c>
    </row>
    <row r="208" s="58" customFormat="1" spans="1:14">
      <c r="A208" s="58" t="s">
        <v>950</v>
      </c>
      <c r="B208" s="58" t="s">
        <v>386</v>
      </c>
      <c r="C208" s="58" t="s">
        <v>1011</v>
      </c>
      <c r="D208" s="58" t="s">
        <v>329</v>
      </c>
      <c r="E208" s="58" t="s">
        <v>330</v>
      </c>
      <c r="F208" s="95"/>
      <c r="G208" s="95"/>
      <c r="H208" s="58">
        <v>1</v>
      </c>
      <c r="I208" s="58">
        <v>60</v>
      </c>
      <c r="J208" s="58">
        <v>1</v>
      </c>
      <c r="K208" s="58">
        <v>1</v>
      </c>
      <c r="L208" s="58">
        <v>1</v>
      </c>
      <c r="M208" s="58">
        <v>1</v>
      </c>
      <c r="N208" s="58">
        <v>1</v>
      </c>
    </row>
    <row r="209" s="58" customFormat="1" spans="1:14">
      <c r="A209" s="58" t="s">
        <v>950</v>
      </c>
      <c r="B209" s="58" t="s">
        <v>442</v>
      </c>
      <c r="C209" s="58" t="s">
        <v>1018</v>
      </c>
      <c r="D209" s="58" t="s">
        <v>387</v>
      </c>
      <c r="E209" s="58" t="s">
        <v>330</v>
      </c>
      <c r="F209" s="95"/>
      <c r="G209" s="95"/>
      <c r="H209" s="58">
        <v>1</v>
      </c>
      <c r="I209" s="58">
        <v>60</v>
      </c>
      <c r="J209" s="58">
        <v>1</v>
      </c>
      <c r="K209" s="58">
        <v>1</v>
      </c>
      <c r="L209" s="58">
        <v>1</v>
      </c>
      <c r="M209" s="58">
        <v>1</v>
      </c>
      <c r="N209" s="58">
        <v>1</v>
      </c>
    </row>
    <row r="210" s="58" customFormat="1" spans="1:14">
      <c r="A210" s="58" t="s">
        <v>951</v>
      </c>
      <c r="B210" s="58" t="s">
        <v>320</v>
      </c>
      <c r="C210" s="58" t="s">
        <v>1006</v>
      </c>
      <c r="D210" s="58" t="s">
        <v>321</v>
      </c>
      <c r="E210" s="58" t="s">
        <v>322</v>
      </c>
      <c r="F210" s="35"/>
      <c r="G210" s="35"/>
      <c r="H210" s="58">
        <v>1</v>
      </c>
      <c r="I210" s="58">
        <v>60</v>
      </c>
      <c r="J210" s="58">
        <v>1</v>
      </c>
      <c r="K210" s="58">
        <v>1</v>
      </c>
      <c r="L210" s="58">
        <v>1</v>
      </c>
      <c r="M210" s="58">
        <v>1</v>
      </c>
      <c r="N210" s="58">
        <v>1</v>
      </c>
    </row>
    <row r="211" s="58" customFormat="1" spans="1:14">
      <c r="A211" s="58" t="s">
        <v>951</v>
      </c>
      <c r="B211" s="58" t="s">
        <v>324</v>
      </c>
      <c r="C211" s="58" t="s">
        <v>1007</v>
      </c>
      <c r="D211" s="58" t="s">
        <v>325</v>
      </c>
      <c r="E211" s="58" t="s">
        <v>326</v>
      </c>
      <c r="F211" s="95"/>
      <c r="G211" s="95"/>
      <c r="H211" s="58">
        <v>67</v>
      </c>
      <c r="I211" s="58">
        <v>60</v>
      </c>
      <c r="J211" s="58">
        <v>1</v>
      </c>
      <c r="K211" s="58">
        <v>1</v>
      </c>
      <c r="L211" s="58">
        <v>1</v>
      </c>
      <c r="M211" s="58">
        <v>1</v>
      </c>
      <c r="N211" s="58">
        <v>1</v>
      </c>
    </row>
    <row r="212" s="58" customFormat="1" spans="1:14">
      <c r="A212" s="58" t="s">
        <v>951</v>
      </c>
      <c r="B212" s="58" t="s">
        <v>629</v>
      </c>
      <c r="C212" s="58" t="s">
        <v>1039</v>
      </c>
      <c r="D212" s="58" t="s">
        <v>329</v>
      </c>
      <c r="E212" s="58" t="s">
        <v>330</v>
      </c>
      <c r="F212" s="95"/>
      <c r="G212" s="95"/>
      <c r="H212" s="58">
        <v>1</v>
      </c>
      <c r="I212" s="58">
        <v>60</v>
      </c>
      <c r="J212" s="58">
        <v>1</v>
      </c>
      <c r="K212" s="58">
        <v>1</v>
      </c>
      <c r="L212" s="58">
        <v>1</v>
      </c>
      <c r="M212" s="58">
        <v>1</v>
      </c>
      <c r="N212" s="58">
        <v>1</v>
      </c>
    </row>
    <row r="213" s="58" customFormat="1" spans="1:14">
      <c r="A213" s="58" t="s">
        <v>951</v>
      </c>
      <c r="B213" s="58" t="s">
        <v>320</v>
      </c>
      <c r="C213" s="58" t="s">
        <v>1006</v>
      </c>
      <c r="D213" s="58" t="s">
        <v>321</v>
      </c>
      <c r="E213" s="58" t="s">
        <v>322</v>
      </c>
      <c r="F213" s="35"/>
      <c r="G213" s="35"/>
      <c r="H213" s="58">
        <v>1</v>
      </c>
      <c r="I213" s="58">
        <v>60</v>
      </c>
      <c r="J213" s="58">
        <v>1</v>
      </c>
      <c r="K213" s="58">
        <v>1</v>
      </c>
      <c r="L213" s="58">
        <v>1</v>
      </c>
      <c r="M213" s="58">
        <v>1</v>
      </c>
      <c r="N213" s="58">
        <v>1</v>
      </c>
    </row>
    <row r="214" s="58" customFormat="1" spans="1:14">
      <c r="A214" s="58" t="s">
        <v>951</v>
      </c>
      <c r="B214" s="58" t="s">
        <v>324</v>
      </c>
      <c r="C214" s="58" t="s">
        <v>1007</v>
      </c>
      <c r="D214" s="58" t="s">
        <v>325</v>
      </c>
      <c r="E214" s="58" t="s">
        <v>326</v>
      </c>
      <c r="F214" s="95"/>
      <c r="G214" s="95"/>
      <c r="H214" s="58">
        <v>67</v>
      </c>
      <c r="I214" s="58">
        <v>60</v>
      </c>
      <c r="J214" s="58">
        <v>1</v>
      </c>
      <c r="K214" s="58">
        <v>1</v>
      </c>
      <c r="L214" s="58">
        <v>1</v>
      </c>
      <c r="M214" s="58">
        <v>1</v>
      </c>
      <c r="N214" s="58">
        <v>1</v>
      </c>
    </row>
    <row r="215" s="58" customFormat="1" spans="1:14">
      <c r="A215" s="58" t="s">
        <v>951</v>
      </c>
      <c r="B215" s="58" t="s">
        <v>386</v>
      </c>
      <c r="C215" s="58" t="s">
        <v>1011</v>
      </c>
      <c r="D215" s="58" t="s">
        <v>329</v>
      </c>
      <c r="E215" s="58" t="s">
        <v>330</v>
      </c>
      <c r="F215" s="95"/>
      <c r="G215" s="95"/>
      <c r="H215" s="58">
        <v>1</v>
      </c>
      <c r="I215" s="58">
        <v>60</v>
      </c>
      <c r="J215" s="58">
        <v>1</v>
      </c>
      <c r="K215" s="58">
        <v>1</v>
      </c>
      <c r="L215" s="58">
        <v>1</v>
      </c>
      <c r="M215" s="58">
        <v>1</v>
      </c>
      <c r="N215" s="58">
        <v>1</v>
      </c>
    </row>
    <row r="216" s="58" customFormat="1" spans="1:14">
      <c r="A216" s="58" t="s">
        <v>951</v>
      </c>
      <c r="B216" s="58" t="s">
        <v>442</v>
      </c>
      <c r="C216" s="58" t="s">
        <v>1018</v>
      </c>
      <c r="D216" s="58" t="s">
        <v>387</v>
      </c>
      <c r="E216" s="58" t="s">
        <v>330</v>
      </c>
      <c r="F216" s="95"/>
      <c r="G216" s="95"/>
      <c r="H216" s="58">
        <v>1</v>
      </c>
      <c r="I216" s="58">
        <v>60</v>
      </c>
      <c r="J216" s="58">
        <v>1</v>
      </c>
      <c r="K216" s="58">
        <v>1</v>
      </c>
      <c r="L216" s="58">
        <v>1</v>
      </c>
      <c r="M216" s="58">
        <v>1</v>
      </c>
      <c r="N216" s="58">
        <v>1</v>
      </c>
    </row>
    <row r="217" s="58" customFormat="1" spans="1:14">
      <c r="A217" s="58" t="s">
        <v>952</v>
      </c>
      <c r="B217" s="58" t="s">
        <v>324</v>
      </c>
      <c r="C217" s="58" t="s">
        <v>1007</v>
      </c>
      <c r="D217" s="58" t="s">
        <v>321</v>
      </c>
      <c r="E217" s="58" t="s">
        <v>326</v>
      </c>
      <c r="F217" s="95"/>
      <c r="G217" s="95"/>
      <c r="H217" s="58">
        <v>67</v>
      </c>
      <c r="I217" s="58">
        <v>60</v>
      </c>
      <c r="J217" s="58">
        <v>1</v>
      </c>
      <c r="K217" s="58">
        <v>1</v>
      </c>
      <c r="L217" s="58">
        <v>1</v>
      </c>
      <c r="M217" s="58">
        <v>1</v>
      </c>
      <c r="N217" s="58">
        <v>1</v>
      </c>
    </row>
    <row r="218" s="58" customFormat="1" spans="1:14">
      <c r="A218" s="58" t="s">
        <v>952</v>
      </c>
      <c r="B218" s="58" t="s">
        <v>647</v>
      </c>
      <c r="C218" s="58" t="s">
        <v>1040</v>
      </c>
      <c r="D218" s="58" t="s">
        <v>325</v>
      </c>
      <c r="E218" s="58" t="s">
        <v>330</v>
      </c>
      <c r="F218" s="100"/>
      <c r="G218" s="100"/>
      <c r="H218" s="58">
        <v>1</v>
      </c>
      <c r="I218" s="58">
        <v>60</v>
      </c>
      <c r="J218" s="58">
        <v>1</v>
      </c>
      <c r="K218" s="58">
        <v>1</v>
      </c>
      <c r="L218" s="58">
        <v>1</v>
      </c>
      <c r="M218" s="58">
        <v>1</v>
      </c>
      <c r="N218" s="58">
        <v>1</v>
      </c>
    </row>
    <row r="219" s="58" customFormat="1" spans="1:14">
      <c r="A219" s="58" t="s">
        <v>953</v>
      </c>
      <c r="B219" s="58" t="s">
        <v>324</v>
      </c>
      <c r="C219" s="58" t="s">
        <v>1007</v>
      </c>
      <c r="D219" s="58" t="s">
        <v>321</v>
      </c>
      <c r="E219" s="58" t="s">
        <v>326</v>
      </c>
      <c r="F219" s="95"/>
      <c r="G219" s="95"/>
      <c r="H219" s="58">
        <v>67</v>
      </c>
      <c r="I219" s="58">
        <v>60</v>
      </c>
      <c r="J219" s="58">
        <v>1</v>
      </c>
      <c r="K219" s="58">
        <v>1</v>
      </c>
      <c r="L219" s="58">
        <v>1</v>
      </c>
      <c r="M219" s="58">
        <v>1</v>
      </c>
      <c r="N219" s="58">
        <v>1</v>
      </c>
    </row>
    <row r="220" s="58" customFormat="1" spans="1:14">
      <c r="A220" s="58" t="s">
        <v>953</v>
      </c>
      <c r="B220" s="58" t="s">
        <v>647</v>
      </c>
      <c r="C220" s="58" t="s">
        <v>1040</v>
      </c>
      <c r="D220" s="58" t="s">
        <v>325</v>
      </c>
      <c r="E220" s="58" t="s">
        <v>330</v>
      </c>
      <c r="F220" s="100"/>
      <c r="G220" s="100"/>
      <c r="H220" s="58">
        <v>1</v>
      </c>
      <c r="I220" s="58">
        <v>60</v>
      </c>
      <c r="J220" s="58">
        <v>1</v>
      </c>
      <c r="K220" s="58">
        <v>1</v>
      </c>
      <c r="L220" s="58">
        <v>1</v>
      </c>
      <c r="M220" s="58">
        <v>1</v>
      </c>
      <c r="N220" s="58">
        <v>1</v>
      </c>
    </row>
    <row r="221" s="58" customFormat="1" spans="1:14">
      <c r="A221" s="58" t="s">
        <v>954</v>
      </c>
      <c r="B221" s="58" t="s">
        <v>324</v>
      </c>
      <c r="C221" s="58" t="s">
        <v>1007</v>
      </c>
      <c r="D221" s="58" t="s">
        <v>321</v>
      </c>
      <c r="E221" s="58" t="s">
        <v>326</v>
      </c>
      <c r="F221" s="95"/>
      <c r="G221" s="95"/>
      <c r="H221" s="58">
        <v>67</v>
      </c>
      <c r="I221" s="58">
        <v>60</v>
      </c>
      <c r="J221" s="58">
        <v>1</v>
      </c>
      <c r="K221" s="58">
        <v>1</v>
      </c>
      <c r="L221" s="58">
        <v>1</v>
      </c>
      <c r="M221" s="58">
        <v>1</v>
      </c>
      <c r="N221" s="58">
        <v>1</v>
      </c>
    </row>
    <row r="222" s="58" customFormat="1" spans="1:14">
      <c r="A222" s="58" t="s">
        <v>954</v>
      </c>
      <c r="B222" s="58" t="s">
        <v>647</v>
      </c>
      <c r="C222" s="58" t="s">
        <v>1040</v>
      </c>
      <c r="D222" s="58" t="s">
        <v>325</v>
      </c>
      <c r="E222" s="58" t="s">
        <v>330</v>
      </c>
      <c r="F222" s="100"/>
      <c r="G222" s="100"/>
      <c r="H222" s="58">
        <v>1</v>
      </c>
      <c r="I222" s="58">
        <v>60</v>
      </c>
      <c r="J222" s="58">
        <v>1</v>
      </c>
      <c r="K222" s="58">
        <v>1</v>
      </c>
      <c r="L222" s="58">
        <v>1</v>
      </c>
      <c r="M222" s="58">
        <v>1</v>
      </c>
      <c r="N222" s="58">
        <v>1</v>
      </c>
    </row>
    <row r="223" s="58" customFormat="1" spans="1:14">
      <c r="A223" s="58" t="s">
        <v>955</v>
      </c>
      <c r="B223" s="58" t="s">
        <v>320</v>
      </c>
      <c r="C223" s="58" t="s">
        <v>1006</v>
      </c>
      <c r="D223" s="58" t="s">
        <v>321</v>
      </c>
      <c r="E223" s="58" t="s">
        <v>322</v>
      </c>
      <c r="F223" s="35"/>
      <c r="G223" s="35"/>
      <c r="H223" s="58">
        <v>2</v>
      </c>
      <c r="I223" s="58">
        <v>60</v>
      </c>
      <c r="J223" s="58">
        <v>1</v>
      </c>
      <c r="K223" s="58">
        <v>1</v>
      </c>
      <c r="L223" s="58">
        <v>1</v>
      </c>
      <c r="M223" s="58">
        <v>1</v>
      </c>
      <c r="N223" s="58">
        <v>1</v>
      </c>
    </row>
    <row r="224" s="58" customFormat="1" spans="1:14">
      <c r="A224" s="58" t="s">
        <v>955</v>
      </c>
      <c r="B224" s="58" t="s">
        <v>543</v>
      </c>
      <c r="C224" s="58" t="s">
        <v>1028</v>
      </c>
      <c r="D224" s="58" t="s">
        <v>325</v>
      </c>
      <c r="E224" s="58" t="s">
        <v>326</v>
      </c>
      <c r="F224" s="95"/>
      <c r="G224" s="95"/>
      <c r="H224" s="58">
        <v>67</v>
      </c>
      <c r="I224" s="58">
        <v>60</v>
      </c>
      <c r="J224" s="58">
        <v>1</v>
      </c>
      <c r="K224" s="58">
        <v>1</v>
      </c>
      <c r="L224" s="58">
        <v>1</v>
      </c>
      <c r="M224" s="58">
        <v>1</v>
      </c>
      <c r="N224" s="58">
        <v>1</v>
      </c>
    </row>
    <row r="225" s="58" customFormat="1" spans="1:14">
      <c r="A225" s="58" t="s">
        <v>956</v>
      </c>
      <c r="B225" s="58" t="s">
        <v>386</v>
      </c>
      <c r="C225" s="58" t="s">
        <v>1011</v>
      </c>
      <c r="D225" s="58" t="s">
        <v>321</v>
      </c>
      <c r="E225" s="58" t="s">
        <v>330</v>
      </c>
      <c r="F225" s="95"/>
      <c r="G225" s="95"/>
      <c r="H225" s="58">
        <v>2</v>
      </c>
      <c r="I225" s="58">
        <v>60</v>
      </c>
      <c r="J225" s="58">
        <v>1</v>
      </c>
      <c r="K225" s="58">
        <v>1</v>
      </c>
      <c r="L225" s="58">
        <v>1</v>
      </c>
      <c r="M225" s="58">
        <v>1</v>
      </c>
      <c r="N225" s="58">
        <v>1</v>
      </c>
    </row>
    <row r="226" s="58" customFormat="1" spans="1:14">
      <c r="A226" s="58" t="s">
        <v>956</v>
      </c>
      <c r="B226" s="58" t="s">
        <v>660</v>
      </c>
      <c r="C226" s="58" t="s">
        <v>1041</v>
      </c>
      <c r="D226" s="58" t="s">
        <v>325</v>
      </c>
      <c r="E226" s="58" t="s">
        <v>330</v>
      </c>
      <c r="F226" s="95"/>
      <c r="G226" s="95"/>
      <c r="H226" s="58">
        <v>1</v>
      </c>
      <c r="I226" s="58">
        <v>60</v>
      </c>
      <c r="J226" s="58">
        <v>1</v>
      </c>
      <c r="K226" s="58">
        <v>1</v>
      </c>
      <c r="L226" s="58">
        <v>1</v>
      </c>
      <c r="M226" s="58">
        <v>1</v>
      </c>
      <c r="N226" s="58">
        <v>1</v>
      </c>
    </row>
    <row r="227" s="58" customFormat="1" spans="1:14">
      <c r="A227" s="58" t="s">
        <v>957</v>
      </c>
      <c r="B227" s="58" t="s">
        <v>386</v>
      </c>
      <c r="C227" s="58" t="s">
        <v>1011</v>
      </c>
      <c r="D227" s="58" t="s">
        <v>321</v>
      </c>
      <c r="E227" s="58" t="s">
        <v>330</v>
      </c>
      <c r="F227" s="95"/>
      <c r="G227" s="95"/>
      <c r="H227" s="58">
        <v>1</v>
      </c>
      <c r="I227" s="58">
        <v>60</v>
      </c>
      <c r="J227" s="58">
        <v>1</v>
      </c>
      <c r="K227" s="58">
        <v>1</v>
      </c>
      <c r="L227" s="58">
        <v>1</v>
      </c>
      <c r="M227" s="58">
        <v>1</v>
      </c>
      <c r="N227" s="58">
        <v>1</v>
      </c>
    </row>
    <row r="228" s="58" customFormat="1" spans="1:14">
      <c r="A228" s="58" t="s">
        <v>957</v>
      </c>
      <c r="B228" s="58" t="s">
        <v>660</v>
      </c>
      <c r="C228" s="58" t="s">
        <v>1041</v>
      </c>
      <c r="D228" s="58" t="s">
        <v>325</v>
      </c>
      <c r="E228" s="58" t="s">
        <v>330</v>
      </c>
      <c r="F228" s="95"/>
      <c r="G228" s="95"/>
      <c r="H228" s="58">
        <v>1</v>
      </c>
      <c r="I228" s="58">
        <v>60</v>
      </c>
      <c r="J228" s="58">
        <v>1</v>
      </c>
      <c r="K228" s="58">
        <v>1</v>
      </c>
      <c r="L228" s="58">
        <v>1</v>
      </c>
      <c r="M228" s="58">
        <v>1</v>
      </c>
      <c r="N228" s="58">
        <v>1</v>
      </c>
    </row>
    <row r="229" s="58" customFormat="1" spans="1:14">
      <c r="A229" s="58" t="s">
        <v>958</v>
      </c>
      <c r="B229" s="58" t="s">
        <v>324</v>
      </c>
      <c r="C229" s="58" t="s">
        <v>1007</v>
      </c>
      <c r="D229" s="58" t="s">
        <v>321</v>
      </c>
      <c r="E229" s="58" t="s">
        <v>326</v>
      </c>
      <c r="F229" s="95"/>
      <c r="G229" s="95"/>
      <c r="H229" s="58">
        <v>67</v>
      </c>
      <c r="I229" s="58">
        <v>60</v>
      </c>
      <c r="J229" s="58">
        <v>1</v>
      </c>
      <c r="K229" s="58">
        <v>1</v>
      </c>
      <c r="L229" s="58">
        <v>1</v>
      </c>
      <c r="M229" s="58">
        <v>1</v>
      </c>
      <c r="N229" s="58">
        <v>1</v>
      </c>
    </row>
    <row r="230" s="58" customFormat="1" spans="1:14">
      <c r="A230" s="58" t="s">
        <v>959</v>
      </c>
      <c r="B230" s="58" t="s">
        <v>324</v>
      </c>
      <c r="C230" s="58" t="s">
        <v>1007</v>
      </c>
      <c r="D230" s="58" t="s">
        <v>321</v>
      </c>
      <c r="E230" s="58" t="s">
        <v>326</v>
      </c>
      <c r="F230" s="95"/>
      <c r="G230" s="95"/>
      <c r="H230" s="58">
        <v>67</v>
      </c>
      <c r="I230" s="58">
        <v>60</v>
      </c>
      <c r="J230" s="58">
        <v>1</v>
      </c>
      <c r="K230" s="58">
        <v>1</v>
      </c>
      <c r="L230" s="58">
        <v>1</v>
      </c>
      <c r="M230" s="58">
        <v>1</v>
      </c>
      <c r="N230" s="58">
        <v>1</v>
      </c>
    </row>
    <row r="231" s="58" customFormat="1" spans="1:14">
      <c r="A231" s="58" t="s">
        <v>960</v>
      </c>
      <c r="B231" s="58" t="s">
        <v>320</v>
      </c>
      <c r="C231" s="58" t="s">
        <v>1006</v>
      </c>
      <c r="D231" s="58" t="s">
        <v>321</v>
      </c>
      <c r="E231" s="58" t="s">
        <v>322</v>
      </c>
      <c r="F231" s="35"/>
      <c r="G231" s="35"/>
      <c r="H231" s="58">
        <v>2</v>
      </c>
      <c r="I231" s="58">
        <v>60</v>
      </c>
      <c r="J231" s="58">
        <v>1</v>
      </c>
      <c r="K231" s="58">
        <v>1</v>
      </c>
      <c r="L231" s="58">
        <v>1</v>
      </c>
      <c r="M231" s="58">
        <v>1</v>
      </c>
      <c r="N231" s="58">
        <v>1</v>
      </c>
    </row>
    <row r="232" s="58" customFormat="1" spans="1:14">
      <c r="A232" s="58" t="s">
        <v>960</v>
      </c>
      <c r="B232" s="58" t="s">
        <v>324</v>
      </c>
      <c r="C232" s="58" t="s">
        <v>1007</v>
      </c>
      <c r="D232" s="58" t="s">
        <v>325</v>
      </c>
      <c r="E232" s="58" t="s">
        <v>326</v>
      </c>
      <c r="F232" s="95"/>
      <c r="G232" s="95"/>
      <c r="H232" s="58">
        <v>67</v>
      </c>
      <c r="I232" s="58">
        <v>60</v>
      </c>
      <c r="J232" s="58">
        <v>1</v>
      </c>
      <c r="K232" s="58">
        <v>1</v>
      </c>
      <c r="L232" s="58">
        <v>1</v>
      </c>
      <c r="M232" s="58">
        <v>1</v>
      </c>
      <c r="N232" s="58">
        <v>1</v>
      </c>
    </row>
    <row r="233" s="58" customFormat="1" spans="1:14">
      <c r="A233" s="58" t="s">
        <v>960</v>
      </c>
      <c r="B233" s="58" t="s">
        <v>436</v>
      </c>
      <c r="C233" s="58" t="s">
        <v>1017</v>
      </c>
      <c r="D233" s="58" t="s">
        <v>329</v>
      </c>
      <c r="E233" s="58" t="s">
        <v>330</v>
      </c>
      <c r="F233" s="99"/>
      <c r="G233" s="99"/>
      <c r="H233" s="58">
        <v>6</v>
      </c>
      <c r="I233" s="58">
        <v>60</v>
      </c>
      <c r="J233" s="58">
        <v>1</v>
      </c>
      <c r="K233" s="58">
        <v>1</v>
      </c>
      <c r="L233" s="58">
        <v>1</v>
      </c>
      <c r="M233" s="58">
        <v>1</v>
      </c>
      <c r="N233" s="58">
        <v>1</v>
      </c>
    </row>
    <row r="234" s="58" customFormat="1" spans="1:14">
      <c r="A234" s="58" t="s">
        <v>960</v>
      </c>
      <c r="B234" s="58" t="s">
        <v>675</v>
      </c>
      <c r="C234" s="58" t="s">
        <v>1042</v>
      </c>
      <c r="D234" s="58" t="s">
        <v>387</v>
      </c>
      <c r="E234" s="58" t="s">
        <v>330</v>
      </c>
      <c r="F234" s="95"/>
      <c r="G234" s="95"/>
      <c r="H234" s="58">
        <v>1</v>
      </c>
      <c r="I234" s="58">
        <v>60</v>
      </c>
      <c r="J234" s="58">
        <v>1</v>
      </c>
      <c r="K234" s="58">
        <v>1</v>
      </c>
      <c r="L234" s="58">
        <v>1</v>
      </c>
      <c r="M234" s="58">
        <v>1</v>
      </c>
      <c r="N234" s="58">
        <v>1</v>
      </c>
    </row>
    <row r="235" s="58" customFormat="1" spans="1:14">
      <c r="A235" s="58" t="s">
        <v>961</v>
      </c>
      <c r="B235" s="58" t="s">
        <v>320</v>
      </c>
      <c r="C235" s="58" t="s">
        <v>1006</v>
      </c>
      <c r="D235" s="58" t="s">
        <v>321</v>
      </c>
      <c r="E235" s="58" t="s">
        <v>322</v>
      </c>
      <c r="F235" s="35"/>
      <c r="G235" s="35"/>
      <c r="H235" s="58">
        <v>2</v>
      </c>
      <c r="I235" s="58">
        <v>60</v>
      </c>
      <c r="J235" s="58">
        <v>1</v>
      </c>
      <c r="K235" s="58">
        <v>1</v>
      </c>
      <c r="L235" s="58">
        <v>1</v>
      </c>
      <c r="M235" s="58">
        <v>1</v>
      </c>
      <c r="N235" s="58">
        <v>1</v>
      </c>
    </row>
    <row r="236" s="58" customFormat="1" spans="1:14">
      <c r="A236" s="58" t="s">
        <v>961</v>
      </c>
      <c r="B236" s="58" t="s">
        <v>324</v>
      </c>
      <c r="C236" s="58" t="s">
        <v>1007</v>
      </c>
      <c r="D236" s="58" t="s">
        <v>325</v>
      </c>
      <c r="E236" s="58" t="s">
        <v>326</v>
      </c>
      <c r="F236" s="95"/>
      <c r="G236" s="95"/>
      <c r="H236" s="58">
        <v>67</v>
      </c>
      <c r="I236" s="58">
        <v>60</v>
      </c>
      <c r="J236" s="58">
        <v>1</v>
      </c>
      <c r="K236" s="58">
        <v>1</v>
      </c>
      <c r="L236" s="58">
        <v>1</v>
      </c>
      <c r="M236" s="58">
        <v>1</v>
      </c>
      <c r="N236" s="58">
        <v>1</v>
      </c>
    </row>
    <row r="237" s="58" customFormat="1" spans="1:14">
      <c r="A237" s="58" t="s">
        <v>961</v>
      </c>
      <c r="B237" s="58" t="s">
        <v>436</v>
      </c>
      <c r="C237" s="58" t="s">
        <v>1017</v>
      </c>
      <c r="D237" s="58" t="s">
        <v>329</v>
      </c>
      <c r="E237" s="58" t="s">
        <v>330</v>
      </c>
      <c r="F237" s="99"/>
      <c r="G237" s="99"/>
      <c r="H237" s="58">
        <v>6</v>
      </c>
      <c r="I237" s="58">
        <v>60</v>
      </c>
      <c r="J237" s="58">
        <v>1</v>
      </c>
      <c r="K237" s="58">
        <v>1</v>
      </c>
      <c r="L237" s="58">
        <v>1</v>
      </c>
      <c r="M237" s="58">
        <v>1</v>
      </c>
      <c r="N237" s="58">
        <v>1</v>
      </c>
    </row>
    <row r="238" s="58" customFormat="1" spans="1:14">
      <c r="A238" s="58" t="s">
        <v>961</v>
      </c>
      <c r="B238" s="58" t="s">
        <v>675</v>
      </c>
      <c r="C238" s="58" t="s">
        <v>1042</v>
      </c>
      <c r="D238" s="58" t="s">
        <v>387</v>
      </c>
      <c r="E238" s="58" t="s">
        <v>330</v>
      </c>
      <c r="F238" s="95"/>
      <c r="G238" s="95"/>
      <c r="H238" s="58">
        <v>1</v>
      </c>
      <c r="I238" s="58">
        <v>60</v>
      </c>
      <c r="J238" s="58">
        <v>1</v>
      </c>
      <c r="K238" s="58">
        <v>1</v>
      </c>
      <c r="L238" s="58">
        <v>1</v>
      </c>
      <c r="M238" s="58">
        <v>1</v>
      </c>
      <c r="N238" s="58">
        <v>1</v>
      </c>
    </row>
    <row r="239" spans="1:14">
      <c r="A239" s="101" t="s">
        <v>962</v>
      </c>
      <c r="B239" s="101" t="s">
        <v>683</v>
      </c>
      <c r="C239" s="101" t="s">
        <v>1043</v>
      </c>
      <c r="D239" s="101" t="s">
        <v>321</v>
      </c>
      <c r="E239" s="101" t="s">
        <v>684</v>
      </c>
      <c r="F239" s="101"/>
      <c r="G239" s="101"/>
      <c r="H239" s="101">
        <v>72</v>
      </c>
      <c r="I239" s="102">
        <v>60</v>
      </c>
      <c r="J239" s="102">
        <v>1</v>
      </c>
      <c r="K239" s="102">
        <v>1</v>
      </c>
      <c r="L239" s="102">
        <v>1</v>
      </c>
      <c r="M239" s="102">
        <v>1</v>
      </c>
      <c r="N239" s="102">
        <v>1</v>
      </c>
    </row>
    <row r="240" spans="1:14">
      <c r="A240" s="101" t="s">
        <v>962</v>
      </c>
      <c r="B240" s="101" t="s">
        <v>688</v>
      </c>
      <c r="C240" s="101" t="s">
        <v>1044</v>
      </c>
      <c r="D240" s="101" t="s">
        <v>325</v>
      </c>
      <c r="E240" s="101" t="s">
        <v>684</v>
      </c>
      <c r="F240" s="101"/>
      <c r="G240" s="101"/>
      <c r="H240" s="101">
        <v>3600</v>
      </c>
      <c r="I240" s="102">
        <v>60</v>
      </c>
      <c r="J240" s="102">
        <v>1</v>
      </c>
      <c r="K240" s="102">
        <v>1</v>
      </c>
      <c r="L240" s="102">
        <v>1</v>
      </c>
      <c r="M240" s="102">
        <v>1</v>
      </c>
      <c r="N240" s="102">
        <v>1</v>
      </c>
    </row>
    <row r="241" spans="1:14">
      <c r="A241" s="101" t="s">
        <v>963</v>
      </c>
      <c r="B241" s="101" t="s">
        <v>683</v>
      </c>
      <c r="C241" s="101" t="s">
        <v>1043</v>
      </c>
      <c r="D241" s="101" t="s">
        <v>321</v>
      </c>
      <c r="E241" s="101" t="s">
        <v>684</v>
      </c>
      <c r="F241" s="101"/>
      <c r="G241" s="101"/>
      <c r="H241" s="101">
        <v>514</v>
      </c>
      <c r="I241" s="102">
        <v>60</v>
      </c>
      <c r="J241" s="102">
        <v>1</v>
      </c>
      <c r="K241" s="102">
        <v>1</v>
      </c>
      <c r="L241" s="102">
        <v>1</v>
      </c>
      <c r="M241" s="102">
        <v>1</v>
      </c>
      <c r="N241" s="102">
        <v>1</v>
      </c>
    </row>
    <row r="242" spans="1:14">
      <c r="A242" s="101" t="s">
        <v>963</v>
      </c>
      <c r="B242" s="101" t="s">
        <v>688</v>
      </c>
      <c r="C242" s="101" t="s">
        <v>1044</v>
      </c>
      <c r="D242" s="101" t="s">
        <v>325</v>
      </c>
      <c r="E242" s="101" t="s">
        <v>684</v>
      </c>
      <c r="F242" s="101"/>
      <c r="G242" s="101"/>
      <c r="H242" s="101">
        <v>3600</v>
      </c>
      <c r="I242" s="102">
        <v>60</v>
      </c>
      <c r="J242" s="102">
        <v>1</v>
      </c>
      <c r="K242" s="102">
        <v>1</v>
      </c>
      <c r="L242" s="102">
        <v>1</v>
      </c>
      <c r="M242" s="102">
        <v>1</v>
      </c>
      <c r="N242" s="102">
        <v>1</v>
      </c>
    </row>
    <row r="243" spans="1:14">
      <c r="A243" s="101" t="s">
        <v>964</v>
      </c>
      <c r="B243" s="101" t="s">
        <v>683</v>
      </c>
      <c r="C243" s="101" t="s">
        <v>1043</v>
      </c>
      <c r="D243" s="101" t="s">
        <v>321</v>
      </c>
      <c r="E243" s="101" t="s">
        <v>684</v>
      </c>
      <c r="F243" s="101"/>
      <c r="G243" s="101"/>
      <c r="H243" s="101">
        <v>327</v>
      </c>
      <c r="I243" s="102">
        <v>60</v>
      </c>
      <c r="J243" s="102">
        <v>1</v>
      </c>
      <c r="K243" s="102">
        <v>1</v>
      </c>
      <c r="L243" s="102">
        <v>1</v>
      </c>
      <c r="M243" s="102">
        <v>1</v>
      </c>
      <c r="N243" s="102">
        <v>1</v>
      </c>
    </row>
    <row r="244" spans="1:14">
      <c r="A244" s="101" t="s">
        <v>964</v>
      </c>
      <c r="B244" s="101" t="s">
        <v>688</v>
      </c>
      <c r="C244" s="101" t="s">
        <v>1044</v>
      </c>
      <c r="D244" s="101" t="s">
        <v>325</v>
      </c>
      <c r="E244" s="101" t="s">
        <v>684</v>
      </c>
      <c r="F244" s="101"/>
      <c r="G244" s="101"/>
      <c r="H244" s="101">
        <v>3600</v>
      </c>
      <c r="I244" s="102">
        <v>60</v>
      </c>
      <c r="J244" s="102">
        <v>1</v>
      </c>
      <c r="K244" s="102">
        <v>1</v>
      </c>
      <c r="L244" s="102">
        <v>1</v>
      </c>
      <c r="M244" s="102">
        <v>1</v>
      </c>
      <c r="N244" s="102">
        <v>1</v>
      </c>
    </row>
    <row r="245" spans="1:14">
      <c r="A245" s="101" t="s">
        <v>965</v>
      </c>
      <c r="B245" s="101" t="s">
        <v>683</v>
      </c>
      <c r="C245" s="101" t="s">
        <v>1043</v>
      </c>
      <c r="D245" s="101" t="s">
        <v>321</v>
      </c>
      <c r="E245" s="101" t="s">
        <v>684</v>
      </c>
      <c r="F245" s="101"/>
      <c r="G245" s="101"/>
      <c r="H245" s="101">
        <v>327</v>
      </c>
      <c r="I245" s="102">
        <v>60</v>
      </c>
      <c r="J245" s="102">
        <v>1</v>
      </c>
      <c r="K245" s="102">
        <v>1</v>
      </c>
      <c r="L245" s="102">
        <v>1</v>
      </c>
      <c r="M245" s="102">
        <v>1</v>
      </c>
      <c r="N245" s="102">
        <v>1</v>
      </c>
    </row>
    <row r="246" spans="1:14">
      <c r="A246" s="101" t="s">
        <v>965</v>
      </c>
      <c r="B246" s="101" t="s">
        <v>688</v>
      </c>
      <c r="C246" s="101" t="s">
        <v>1044</v>
      </c>
      <c r="D246" s="101" t="s">
        <v>325</v>
      </c>
      <c r="E246" s="101" t="s">
        <v>684</v>
      </c>
      <c r="F246" s="101"/>
      <c r="G246" s="101"/>
      <c r="H246" s="101">
        <v>3600</v>
      </c>
      <c r="I246" s="102">
        <v>60</v>
      </c>
      <c r="J246" s="102">
        <v>1</v>
      </c>
      <c r="K246" s="102">
        <v>1</v>
      </c>
      <c r="L246" s="102">
        <v>1</v>
      </c>
      <c r="M246" s="102">
        <v>1</v>
      </c>
      <c r="N246" s="102">
        <v>1</v>
      </c>
    </row>
    <row r="247" spans="1:14">
      <c r="A247" s="101" t="s">
        <v>966</v>
      </c>
      <c r="B247" s="101" t="s">
        <v>683</v>
      </c>
      <c r="C247" s="101" t="s">
        <v>1043</v>
      </c>
      <c r="D247" s="101" t="s">
        <v>321</v>
      </c>
      <c r="E247" s="101" t="s">
        <v>684</v>
      </c>
      <c r="F247" s="101"/>
      <c r="G247" s="101"/>
      <c r="H247" s="101">
        <v>62</v>
      </c>
      <c r="I247" s="102">
        <v>60</v>
      </c>
      <c r="J247" s="102">
        <v>1</v>
      </c>
      <c r="K247" s="102">
        <v>1</v>
      </c>
      <c r="L247" s="102">
        <v>1</v>
      </c>
      <c r="M247" s="102">
        <v>1</v>
      </c>
      <c r="N247" s="102">
        <v>1</v>
      </c>
    </row>
    <row r="248" spans="1:14">
      <c r="A248" s="101" t="s">
        <v>966</v>
      </c>
      <c r="B248" s="101" t="s">
        <v>701</v>
      </c>
      <c r="C248" s="101" t="s">
        <v>1045</v>
      </c>
      <c r="D248" s="101" t="s">
        <v>325</v>
      </c>
      <c r="E248" s="101" t="s">
        <v>428</v>
      </c>
      <c r="F248" s="101"/>
      <c r="G248" s="101"/>
      <c r="H248" s="101">
        <v>30</v>
      </c>
      <c r="I248" s="102">
        <v>60</v>
      </c>
      <c r="J248" s="102">
        <v>1</v>
      </c>
      <c r="K248" s="102">
        <v>1</v>
      </c>
      <c r="L248" s="102">
        <v>1</v>
      </c>
      <c r="M248" s="102">
        <v>1</v>
      </c>
      <c r="N248" s="102">
        <v>1</v>
      </c>
    </row>
    <row r="249" spans="1:14">
      <c r="A249" s="101" t="s">
        <v>966</v>
      </c>
      <c r="B249" s="101" t="s">
        <v>705</v>
      </c>
      <c r="C249" s="101" t="s">
        <v>1046</v>
      </c>
      <c r="D249" s="101" t="s">
        <v>325</v>
      </c>
      <c r="E249" s="101" t="s">
        <v>428</v>
      </c>
      <c r="F249" s="101"/>
      <c r="G249" s="101"/>
      <c r="H249" s="101">
        <v>30</v>
      </c>
      <c r="I249" s="102">
        <v>60</v>
      </c>
      <c r="J249" s="102">
        <v>1</v>
      </c>
      <c r="K249" s="102">
        <v>1</v>
      </c>
      <c r="L249" s="102">
        <v>1</v>
      </c>
      <c r="M249" s="102">
        <v>1</v>
      </c>
      <c r="N249" s="102">
        <v>1</v>
      </c>
    </row>
    <row r="250" spans="1:14">
      <c r="A250" s="101" t="s">
        <v>966</v>
      </c>
      <c r="B250" s="101" t="s">
        <v>707</v>
      </c>
      <c r="C250" s="101" t="s">
        <v>1047</v>
      </c>
      <c r="D250" s="101" t="s">
        <v>325</v>
      </c>
      <c r="E250" s="101" t="s">
        <v>428</v>
      </c>
      <c r="F250" s="101"/>
      <c r="G250" s="101"/>
      <c r="H250" s="101">
        <v>30</v>
      </c>
      <c r="I250" s="102">
        <v>60</v>
      </c>
      <c r="J250" s="102">
        <v>1</v>
      </c>
      <c r="K250" s="102">
        <v>1</v>
      </c>
      <c r="L250" s="102">
        <v>1</v>
      </c>
      <c r="M250" s="102">
        <v>1</v>
      </c>
      <c r="N250" s="102">
        <v>1</v>
      </c>
    </row>
    <row r="251" spans="1:14">
      <c r="A251" s="101" t="s">
        <v>967</v>
      </c>
      <c r="B251" s="101" t="s">
        <v>683</v>
      </c>
      <c r="C251" s="101" t="s">
        <v>1043</v>
      </c>
      <c r="D251" s="101" t="s">
        <v>321</v>
      </c>
      <c r="E251" s="101" t="s">
        <v>684</v>
      </c>
      <c r="F251" s="101"/>
      <c r="G251" s="101"/>
      <c r="H251" s="101">
        <v>57</v>
      </c>
      <c r="I251" s="102">
        <v>60</v>
      </c>
      <c r="J251" s="102">
        <v>1</v>
      </c>
      <c r="K251" s="102">
        <v>1</v>
      </c>
      <c r="L251" s="102">
        <v>1</v>
      </c>
      <c r="M251" s="102">
        <v>1</v>
      </c>
      <c r="N251" s="102">
        <v>1</v>
      </c>
    </row>
    <row r="252" spans="1:14">
      <c r="A252" s="101" t="s">
        <v>967</v>
      </c>
      <c r="B252" s="101" t="s">
        <v>705</v>
      </c>
      <c r="C252" s="101" t="s">
        <v>1046</v>
      </c>
      <c r="D252" s="101" t="s">
        <v>325</v>
      </c>
      <c r="E252" s="101" t="s">
        <v>428</v>
      </c>
      <c r="F252" s="101"/>
      <c r="G252" s="101"/>
      <c r="H252" s="101">
        <v>24</v>
      </c>
      <c r="I252" s="102">
        <v>60</v>
      </c>
      <c r="J252" s="102">
        <v>1</v>
      </c>
      <c r="K252" s="102">
        <v>1</v>
      </c>
      <c r="L252" s="102">
        <v>1</v>
      </c>
      <c r="M252" s="102">
        <v>1</v>
      </c>
      <c r="N252" s="102">
        <v>1</v>
      </c>
    </row>
    <row r="253" spans="1:14">
      <c r="A253" s="101" t="s">
        <v>967</v>
      </c>
      <c r="B253" s="101" t="s">
        <v>701</v>
      </c>
      <c r="C253" s="101" t="s">
        <v>1045</v>
      </c>
      <c r="D253" s="101" t="s">
        <v>325</v>
      </c>
      <c r="E253" s="101" t="s">
        <v>428</v>
      </c>
      <c r="F253" s="101"/>
      <c r="G253" s="101"/>
      <c r="H253" s="101">
        <v>24</v>
      </c>
      <c r="I253" s="102">
        <v>60</v>
      </c>
      <c r="J253" s="102">
        <v>1</v>
      </c>
      <c r="K253" s="102">
        <v>1</v>
      </c>
      <c r="L253" s="102">
        <v>1</v>
      </c>
      <c r="M253" s="102">
        <v>1</v>
      </c>
      <c r="N253" s="102">
        <v>1</v>
      </c>
    </row>
    <row r="254" spans="1:14">
      <c r="A254" s="101" t="s">
        <v>967</v>
      </c>
      <c r="B254" s="101" t="s">
        <v>707</v>
      </c>
      <c r="C254" s="101" t="s">
        <v>1047</v>
      </c>
      <c r="D254" s="101" t="s">
        <v>325</v>
      </c>
      <c r="E254" s="101" t="s">
        <v>428</v>
      </c>
      <c r="F254" s="101"/>
      <c r="G254" s="101"/>
      <c r="H254" s="101">
        <v>24</v>
      </c>
      <c r="I254" s="102">
        <v>60</v>
      </c>
      <c r="J254" s="102">
        <v>1</v>
      </c>
      <c r="K254" s="102">
        <v>1</v>
      </c>
      <c r="L254" s="102">
        <v>1</v>
      </c>
      <c r="M254" s="102">
        <v>1</v>
      </c>
      <c r="N254" s="102">
        <v>1</v>
      </c>
    </row>
    <row r="255" spans="1:14">
      <c r="A255" s="101" t="s">
        <v>968</v>
      </c>
      <c r="B255" s="101" t="s">
        <v>683</v>
      </c>
      <c r="C255" s="101" t="s">
        <v>1043</v>
      </c>
      <c r="D255" s="101" t="s">
        <v>321</v>
      </c>
      <c r="E255" s="101" t="s">
        <v>684</v>
      </c>
      <c r="F255" s="101"/>
      <c r="G255" s="101"/>
      <c r="H255" s="101">
        <v>57</v>
      </c>
      <c r="I255" s="102">
        <v>60</v>
      </c>
      <c r="J255" s="102">
        <v>1</v>
      </c>
      <c r="K255" s="102">
        <v>1</v>
      </c>
      <c r="L255" s="102">
        <v>1</v>
      </c>
      <c r="M255" s="102">
        <v>1</v>
      </c>
      <c r="N255" s="102">
        <v>1</v>
      </c>
    </row>
    <row r="256" spans="1:14">
      <c r="A256" s="101" t="s">
        <v>968</v>
      </c>
      <c r="B256" s="101" t="s">
        <v>701</v>
      </c>
      <c r="C256" s="101" t="s">
        <v>1045</v>
      </c>
      <c r="D256" s="101" t="s">
        <v>325</v>
      </c>
      <c r="E256" s="101" t="s">
        <v>428</v>
      </c>
      <c r="F256" s="101"/>
      <c r="G256" s="101"/>
      <c r="H256" s="101">
        <v>19</v>
      </c>
      <c r="I256" s="102">
        <v>60</v>
      </c>
      <c r="J256" s="102">
        <v>1</v>
      </c>
      <c r="K256" s="102">
        <v>1</v>
      </c>
      <c r="L256" s="102">
        <v>1</v>
      </c>
      <c r="M256" s="102">
        <v>1</v>
      </c>
      <c r="N256" s="102">
        <v>1</v>
      </c>
    </row>
    <row r="257" spans="1:14">
      <c r="A257" s="101" t="s">
        <v>968</v>
      </c>
      <c r="B257" s="101" t="s">
        <v>707</v>
      </c>
      <c r="C257" s="101" t="s">
        <v>1047</v>
      </c>
      <c r="D257" s="101" t="s">
        <v>325</v>
      </c>
      <c r="E257" s="101" t="s">
        <v>428</v>
      </c>
      <c r="F257" s="101"/>
      <c r="G257" s="101"/>
      <c r="H257" s="101">
        <v>120</v>
      </c>
      <c r="I257" s="102">
        <v>60</v>
      </c>
      <c r="J257" s="102">
        <v>1</v>
      </c>
      <c r="K257" s="102">
        <v>1</v>
      </c>
      <c r="L257" s="102">
        <v>1</v>
      </c>
      <c r="M257" s="102">
        <v>1</v>
      </c>
      <c r="N257" s="102">
        <v>1</v>
      </c>
    </row>
    <row r="258" spans="1:14">
      <c r="A258" s="101" t="s">
        <v>969</v>
      </c>
      <c r="B258" s="101" t="s">
        <v>683</v>
      </c>
      <c r="C258" s="101" t="s">
        <v>1043</v>
      </c>
      <c r="D258" s="101" t="s">
        <v>321</v>
      </c>
      <c r="E258" s="101" t="s">
        <v>684</v>
      </c>
      <c r="F258" s="101"/>
      <c r="G258" s="101"/>
      <c r="H258" s="101">
        <v>62</v>
      </c>
      <c r="I258" s="102">
        <v>60</v>
      </c>
      <c r="J258" s="102">
        <v>1</v>
      </c>
      <c r="K258" s="102">
        <v>1</v>
      </c>
      <c r="L258" s="102">
        <v>1</v>
      </c>
      <c r="M258" s="102">
        <v>1</v>
      </c>
      <c r="N258" s="102">
        <v>1</v>
      </c>
    </row>
    <row r="259" spans="1:14">
      <c r="A259" s="101" t="s">
        <v>969</v>
      </c>
      <c r="B259" s="101" t="s">
        <v>701</v>
      </c>
      <c r="C259" s="101" t="s">
        <v>1045</v>
      </c>
      <c r="D259" s="101" t="s">
        <v>325</v>
      </c>
      <c r="E259" s="101" t="s">
        <v>428</v>
      </c>
      <c r="F259" s="101"/>
      <c r="G259" s="101"/>
      <c r="H259" s="101">
        <v>27</v>
      </c>
      <c r="I259" s="102">
        <v>60</v>
      </c>
      <c r="J259" s="102">
        <v>1</v>
      </c>
      <c r="K259" s="102">
        <v>1</v>
      </c>
      <c r="L259" s="102">
        <v>1</v>
      </c>
      <c r="M259" s="102">
        <v>1</v>
      </c>
      <c r="N259" s="102">
        <v>1</v>
      </c>
    </row>
    <row r="260" spans="1:14">
      <c r="A260" s="101" t="s">
        <v>969</v>
      </c>
      <c r="B260" s="101" t="s">
        <v>705</v>
      </c>
      <c r="C260" s="101" t="s">
        <v>1046</v>
      </c>
      <c r="D260" s="101" t="s">
        <v>325</v>
      </c>
      <c r="E260" s="101" t="s">
        <v>428</v>
      </c>
      <c r="F260" s="101"/>
      <c r="G260" s="101"/>
      <c r="H260" s="101">
        <v>125</v>
      </c>
      <c r="I260" s="102">
        <v>60</v>
      </c>
      <c r="J260" s="102">
        <v>1</v>
      </c>
      <c r="K260" s="102">
        <v>1</v>
      </c>
      <c r="L260" s="102">
        <v>1</v>
      </c>
      <c r="M260" s="102">
        <v>1</v>
      </c>
      <c r="N260" s="102">
        <v>1</v>
      </c>
    </row>
    <row r="261" spans="1:14">
      <c r="A261" s="101" t="s">
        <v>969</v>
      </c>
      <c r="B261" s="101" t="s">
        <v>707</v>
      </c>
      <c r="C261" s="101" t="s">
        <v>1047</v>
      </c>
      <c r="D261" s="101" t="s">
        <v>325</v>
      </c>
      <c r="E261" s="101" t="s">
        <v>428</v>
      </c>
      <c r="F261" s="101"/>
      <c r="G261" s="101"/>
      <c r="H261" s="101">
        <v>103</v>
      </c>
      <c r="I261" s="102">
        <v>60</v>
      </c>
      <c r="J261" s="102">
        <v>1</v>
      </c>
      <c r="K261" s="102">
        <v>1</v>
      </c>
      <c r="L261" s="102">
        <v>1</v>
      </c>
      <c r="M261" s="102">
        <v>1</v>
      </c>
      <c r="N261" s="102">
        <v>1</v>
      </c>
    </row>
    <row r="262" spans="1:14">
      <c r="A262" s="101" t="s">
        <v>970</v>
      </c>
      <c r="B262" s="101" t="s">
        <v>683</v>
      </c>
      <c r="C262" s="101" t="s">
        <v>1043</v>
      </c>
      <c r="D262" s="101" t="s">
        <v>321</v>
      </c>
      <c r="E262" s="101" t="s">
        <v>684</v>
      </c>
      <c r="F262" s="101"/>
      <c r="G262" s="101"/>
      <c r="H262" s="101">
        <v>64</v>
      </c>
      <c r="I262" s="102">
        <v>60</v>
      </c>
      <c r="J262" s="102">
        <v>1</v>
      </c>
      <c r="K262" s="102">
        <v>1</v>
      </c>
      <c r="L262" s="102">
        <v>1</v>
      </c>
      <c r="M262" s="102">
        <v>1</v>
      </c>
      <c r="N262" s="102">
        <v>1</v>
      </c>
    </row>
    <row r="263" spans="1:14">
      <c r="A263" s="101" t="s">
        <v>970</v>
      </c>
      <c r="B263" s="101" t="s">
        <v>701</v>
      </c>
      <c r="C263" s="101" t="s">
        <v>1045</v>
      </c>
      <c r="D263" s="101" t="s">
        <v>325</v>
      </c>
      <c r="E263" s="101" t="s">
        <v>428</v>
      </c>
      <c r="F263" s="101"/>
      <c r="G263" s="101"/>
      <c r="H263" s="101">
        <v>25</v>
      </c>
      <c r="I263" s="102">
        <v>60</v>
      </c>
      <c r="J263" s="102">
        <v>1</v>
      </c>
      <c r="K263" s="102">
        <v>1</v>
      </c>
      <c r="L263" s="102">
        <v>1</v>
      </c>
      <c r="M263" s="102">
        <v>1</v>
      </c>
      <c r="N263" s="102">
        <v>1</v>
      </c>
    </row>
    <row r="264" spans="1:14">
      <c r="A264" s="101" t="s">
        <v>970</v>
      </c>
      <c r="B264" s="101" t="s">
        <v>707</v>
      </c>
      <c r="C264" s="101" t="s">
        <v>1047</v>
      </c>
      <c r="D264" s="101" t="s">
        <v>325</v>
      </c>
      <c r="E264" s="101" t="s">
        <v>428</v>
      </c>
      <c r="F264" s="101"/>
      <c r="G264" s="101"/>
      <c r="H264" s="101">
        <v>25</v>
      </c>
      <c r="I264" s="102">
        <v>60</v>
      </c>
      <c r="J264" s="102">
        <v>1</v>
      </c>
      <c r="K264" s="102">
        <v>1</v>
      </c>
      <c r="L264" s="102">
        <v>1</v>
      </c>
      <c r="M264" s="102">
        <v>1</v>
      </c>
      <c r="N264" s="102">
        <v>1</v>
      </c>
    </row>
    <row r="265" spans="1:14">
      <c r="A265" s="101" t="s">
        <v>971</v>
      </c>
      <c r="B265" s="101" t="s">
        <v>683</v>
      </c>
      <c r="C265" s="101" t="s">
        <v>1043</v>
      </c>
      <c r="D265" s="101" t="s">
        <v>321</v>
      </c>
      <c r="E265" s="101" t="s">
        <v>684</v>
      </c>
      <c r="F265" s="101"/>
      <c r="G265" s="101"/>
      <c r="H265" s="101">
        <v>57</v>
      </c>
      <c r="I265" s="102">
        <v>60</v>
      </c>
      <c r="J265" s="102">
        <v>1</v>
      </c>
      <c r="K265" s="102">
        <v>1</v>
      </c>
      <c r="L265" s="102">
        <v>1</v>
      </c>
      <c r="M265" s="102">
        <v>1</v>
      </c>
      <c r="N265" s="102">
        <v>1</v>
      </c>
    </row>
    <row r="266" spans="1:14">
      <c r="A266" s="101" t="s">
        <v>971</v>
      </c>
      <c r="B266" s="101" t="s">
        <v>427</v>
      </c>
      <c r="C266" s="101" t="s">
        <v>1014</v>
      </c>
      <c r="D266" s="101" t="s">
        <v>325</v>
      </c>
      <c r="E266" s="101" t="s">
        <v>428</v>
      </c>
      <c r="F266" s="101"/>
      <c r="G266" s="101"/>
      <c r="H266" s="101">
        <v>100</v>
      </c>
      <c r="I266" s="102">
        <v>60</v>
      </c>
      <c r="J266" s="102">
        <v>1</v>
      </c>
      <c r="K266" s="102">
        <v>1</v>
      </c>
      <c r="L266" s="102">
        <v>1</v>
      </c>
      <c r="M266" s="102">
        <v>1</v>
      </c>
      <c r="N266" s="102">
        <v>1</v>
      </c>
    </row>
    <row r="267" spans="1:14">
      <c r="A267" s="101" t="s">
        <v>971</v>
      </c>
      <c r="B267" s="101" t="s">
        <v>432</v>
      </c>
      <c r="C267" s="101" t="s">
        <v>1015</v>
      </c>
      <c r="D267" s="101" t="s">
        <v>325</v>
      </c>
      <c r="E267" s="101" t="s">
        <v>428</v>
      </c>
      <c r="F267" s="101"/>
      <c r="G267" s="101"/>
      <c r="H267" s="101">
        <v>100</v>
      </c>
      <c r="I267" s="102">
        <v>60</v>
      </c>
      <c r="J267" s="102">
        <v>1</v>
      </c>
      <c r="K267" s="102">
        <v>1</v>
      </c>
      <c r="L267" s="102">
        <v>1</v>
      </c>
      <c r="M267" s="102">
        <v>1</v>
      </c>
      <c r="N267" s="102">
        <v>1</v>
      </c>
    </row>
    <row r="268" spans="1:14">
      <c r="A268" s="101" t="s">
        <v>971</v>
      </c>
      <c r="B268" s="101" t="s">
        <v>434</v>
      </c>
      <c r="C268" s="101" t="s">
        <v>1016</v>
      </c>
      <c r="D268" s="101" t="s">
        <v>325</v>
      </c>
      <c r="E268" s="101" t="s">
        <v>428</v>
      </c>
      <c r="F268" s="101"/>
      <c r="G268" s="101"/>
      <c r="H268" s="101">
        <v>100</v>
      </c>
      <c r="I268" s="102">
        <v>60</v>
      </c>
      <c r="J268" s="102">
        <v>1</v>
      </c>
      <c r="K268" s="102">
        <v>1</v>
      </c>
      <c r="L268" s="102">
        <v>1</v>
      </c>
      <c r="M268" s="102">
        <v>1</v>
      </c>
      <c r="N268" s="102">
        <v>1</v>
      </c>
    </row>
    <row r="269" spans="1:14">
      <c r="A269" s="101" t="s">
        <v>972</v>
      </c>
      <c r="B269" s="101" t="s">
        <v>683</v>
      </c>
      <c r="C269" s="101" t="s">
        <v>1043</v>
      </c>
      <c r="D269" s="101" t="s">
        <v>321</v>
      </c>
      <c r="E269" s="101" t="s">
        <v>684</v>
      </c>
      <c r="F269" s="101"/>
      <c r="G269" s="101"/>
      <c r="H269" s="101">
        <v>62</v>
      </c>
      <c r="I269" s="102">
        <v>60</v>
      </c>
      <c r="J269" s="102">
        <v>1</v>
      </c>
      <c r="K269" s="102">
        <v>1</v>
      </c>
      <c r="L269" s="102">
        <v>1</v>
      </c>
      <c r="M269" s="102">
        <v>1</v>
      </c>
      <c r="N269" s="102">
        <v>1</v>
      </c>
    </row>
    <row r="270" spans="1:14">
      <c r="A270" s="101" t="s">
        <v>972</v>
      </c>
      <c r="B270" s="101" t="s">
        <v>701</v>
      </c>
      <c r="C270" s="101" t="s">
        <v>1045</v>
      </c>
      <c r="D270" s="101" t="s">
        <v>325</v>
      </c>
      <c r="E270" s="101" t="s">
        <v>428</v>
      </c>
      <c r="F270" s="101"/>
      <c r="G270" s="101"/>
      <c r="H270" s="101">
        <v>33</v>
      </c>
      <c r="I270" s="102">
        <v>60</v>
      </c>
      <c r="J270" s="102">
        <v>1</v>
      </c>
      <c r="K270" s="102">
        <v>1</v>
      </c>
      <c r="L270" s="102">
        <v>1</v>
      </c>
      <c r="M270" s="102">
        <v>1</v>
      </c>
      <c r="N270" s="102">
        <v>1</v>
      </c>
    </row>
    <row r="271" spans="1:14">
      <c r="A271" s="101" t="s">
        <v>972</v>
      </c>
      <c r="B271" s="101" t="s">
        <v>707</v>
      </c>
      <c r="C271" s="101" t="s">
        <v>1047</v>
      </c>
      <c r="D271" s="101" t="s">
        <v>325</v>
      </c>
      <c r="E271" s="101" t="s">
        <v>428</v>
      </c>
      <c r="F271" s="101"/>
      <c r="G271" s="101"/>
      <c r="H271" s="101">
        <v>33</v>
      </c>
      <c r="I271" s="102">
        <v>60</v>
      </c>
      <c r="J271" s="102">
        <v>1</v>
      </c>
      <c r="K271" s="102">
        <v>1</v>
      </c>
      <c r="L271" s="102">
        <v>1</v>
      </c>
      <c r="M271" s="102">
        <v>1</v>
      </c>
      <c r="N271" s="102">
        <v>1</v>
      </c>
    </row>
    <row r="272" spans="1:14">
      <c r="A272" s="101" t="s">
        <v>972</v>
      </c>
      <c r="B272" s="101" t="s">
        <v>705</v>
      </c>
      <c r="C272" s="101" t="s">
        <v>1046</v>
      </c>
      <c r="D272" s="101" t="s">
        <v>325</v>
      </c>
      <c r="E272" s="101" t="s">
        <v>428</v>
      </c>
      <c r="F272" s="101"/>
      <c r="G272" s="101"/>
      <c r="H272" s="101">
        <v>33</v>
      </c>
      <c r="I272" s="102">
        <v>60</v>
      </c>
      <c r="J272" s="102">
        <v>1</v>
      </c>
      <c r="K272" s="102">
        <v>1</v>
      </c>
      <c r="L272" s="102">
        <v>1</v>
      </c>
      <c r="M272" s="102">
        <v>1</v>
      </c>
      <c r="N272" s="102">
        <v>1</v>
      </c>
    </row>
    <row r="273" spans="1:14">
      <c r="A273" s="101" t="s">
        <v>973</v>
      </c>
      <c r="B273" s="101" t="s">
        <v>683</v>
      </c>
      <c r="C273" s="101" t="s">
        <v>1043</v>
      </c>
      <c r="D273" s="101" t="s">
        <v>321</v>
      </c>
      <c r="E273" s="101" t="s">
        <v>684</v>
      </c>
      <c r="F273" s="101"/>
      <c r="G273" s="101"/>
      <c r="H273" s="101">
        <v>57</v>
      </c>
      <c r="I273" s="102">
        <v>60</v>
      </c>
      <c r="J273" s="102">
        <v>1</v>
      </c>
      <c r="K273" s="102">
        <v>1</v>
      </c>
      <c r="L273" s="102">
        <v>1</v>
      </c>
      <c r="M273" s="102">
        <v>1</v>
      </c>
      <c r="N273" s="102">
        <v>1</v>
      </c>
    </row>
    <row r="274" spans="1:14">
      <c r="A274" s="101" t="s">
        <v>973</v>
      </c>
      <c r="B274" s="101" t="s">
        <v>701</v>
      </c>
      <c r="C274" s="101" t="s">
        <v>1045</v>
      </c>
      <c r="D274" s="101" t="s">
        <v>325</v>
      </c>
      <c r="E274" s="101" t="s">
        <v>428</v>
      </c>
      <c r="F274" s="101"/>
      <c r="G274" s="101"/>
      <c r="H274" s="101">
        <v>27</v>
      </c>
      <c r="I274" s="102">
        <v>60</v>
      </c>
      <c r="J274" s="102">
        <v>1</v>
      </c>
      <c r="K274" s="102">
        <v>1</v>
      </c>
      <c r="L274" s="102">
        <v>1</v>
      </c>
      <c r="M274" s="102">
        <v>1</v>
      </c>
      <c r="N274" s="102">
        <v>1</v>
      </c>
    </row>
    <row r="275" spans="1:14">
      <c r="A275" s="101" t="s">
        <v>973</v>
      </c>
      <c r="B275" s="101" t="s">
        <v>707</v>
      </c>
      <c r="C275" s="101" t="s">
        <v>1047</v>
      </c>
      <c r="D275" s="101" t="s">
        <v>325</v>
      </c>
      <c r="E275" s="101" t="s">
        <v>428</v>
      </c>
      <c r="F275" s="101"/>
      <c r="G275" s="101"/>
      <c r="H275" s="101">
        <v>27</v>
      </c>
      <c r="I275" s="102">
        <v>60</v>
      </c>
      <c r="J275" s="102">
        <v>1</v>
      </c>
      <c r="K275" s="102">
        <v>1</v>
      </c>
      <c r="L275" s="102">
        <v>1</v>
      </c>
      <c r="M275" s="102">
        <v>1</v>
      </c>
      <c r="N275" s="102">
        <v>1</v>
      </c>
    </row>
    <row r="276" spans="1:14">
      <c r="A276" s="101" t="s">
        <v>973</v>
      </c>
      <c r="B276" s="101" t="s">
        <v>427</v>
      </c>
      <c r="C276" s="101" t="s">
        <v>1014</v>
      </c>
      <c r="D276" s="101" t="s">
        <v>329</v>
      </c>
      <c r="E276" s="101" t="s">
        <v>428</v>
      </c>
      <c r="F276" s="101"/>
      <c r="G276" s="101"/>
      <c r="H276" s="101">
        <v>27</v>
      </c>
      <c r="I276" s="102">
        <v>60</v>
      </c>
      <c r="J276" s="102">
        <v>1</v>
      </c>
      <c r="K276" s="102">
        <v>1</v>
      </c>
      <c r="L276" s="102">
        <v>1</v>
      </c>
      <c r="M276" s="102">
        <v>1</v>
      </c>
      <c r="N276" s="102">
        <v>1</v>
      </c>
    </row>
    <row r="277" spans="1:14">
      <c r="A277" s="101" t="s">
        <v>974</v>
      </c>
      <c r="B277" s="101" t="s">
        <v>683</v>
      </c>
      <c r="C277" s="101" t="s">
        <v>1043</v>
      </c>
      <c r="D277" s="101" t="s">
        <v>321</v>
      </c>
      <c r="E277" s="101" t="s">
        <v>684</v>
      </c>
      <c r="F277" s="101"/>
      <c r="G277" s="101"/>
      <c r="H277" s="101">
        <v>67</v>
      </c>
      <c r="I277" s="102">
        <v>60</v>
      </c>
      <c r="J277" s="102">
        <v>1</v>
      </c>
      <c r="K277" s="102">
        <v>1</v>
      </c>
      <c r="L277" s="102">
        <v>1</v>
      </c>
      <c r="M277" s="102">
        <v>1</v>
      </c>
      <c r="N277" s="102">
        <v>1</v>
      </c>
    </row>
    <row r="278" spans="1:14">
      <c r="A278" s="101" t="s">
        <v>974</v>
      </c>
      <c r="B278" s="101" t="s">
        <v>427</v>
      </c>
      <c r="C278" s="101" t="s">
        <v>1014</v>
      </c>
      <c r="D278" s="101" t="s">
        <v>325</v>
      </c>
      <c r="E278" s="101" t="s">
        <v>428</v>
      </c>
      <c r="F278" s="101"/>
      <c r="G278" s="101"/>
      <c r="H278" s="101">
        <v>120</v>
      </c>
      <c r="I278" s="102">
        <v>60</v>
      </c>
      <c r="J278" s="102">
        <v>1</v>
      </c>
      <c r="K278" s="102">
        <v>1</v>
      </c>
      <c r="L278" s="102">
        <v>1</v>
      </c>
      <c r="M278" s="102">
        <v>1</v>
      </c>
      <c r="N278" s="102">
        <v>1</v>
      </c>
    </row>
    <row r="279" spans="1:14">
      <c r="A279" s="101" t="s">
        <v>974</v>
      </c>
      <c r="B279" s="101" t="s">
        <v>432</v>
      </c>
      <c r="C279" s="101" t="s">
        <v>1015</v>
      </c>
      <c r="D279" s="101" t="s">
        <v>325</v>
      </c>
      <c r="E279" s="101" t="s">
        <v>428</v>
      </c>
      <c r="F279" s="101"/>
      <c r="G279" s="101"/>
      <c r="H279" s="101">
        <v>120</v>
      </c>
      <c r="I279" s="102">
        <v>60</v>
      </c>
      <c r="J279" s="102">
        <v>1</v>
      </c>
      <c r="K279" s="102">
        <v>1</v>
      </c>
      <c r="L279" s="102">
        <v>1</v>
      </c>
      <c r="M279" s="102">
        <v>1</v>
      </c>
      <c r="N279" s="102">
        <v>1</v>
      </c>
    </row>
    <row r="280" spans="1:14">
      <c r="A280" s="101" t="s">
        <v>974</v>
      </c>
      <c r="B280" s="101" t="s">
        <v>434</v>
      </c>
      <c r="C280" s="101" t="s">
        <v>1016</v>
      </c>
      <c r="D280" s="101" t="s">
        <v>325</v>
      </c>
      <c r="E280" s="101" t="s">
        <v>428</v>
      </c>
      <c r="F280" s="101"/>
      <c r="G280" s="101"/>
      <c r="H280" s="101">
        <v>120</v>
      </c>
      <c r="I280" s="102">
        <v>60</v>
      </c>
      <c r="J280" s="102">
        <v>1</v>
      </c>
      <c r="K280" s="102">
        <v>1</v>
      </c>
      <c r="L280" s="102">
        <v>1</v>
      </c>
      <c r="M280" s="102">
        <v>1</v>
      </c>
      <c r="N280" s="102">
        <v>1</v>
      </c>
    </row>
    <row r="281" spans="1:14">
      <c r="A281" s="101" t="s">
        <v>975</v>
      </c>
      <c r="B281" s="101" t="s">
        <v>683</v>
      </c>
      <c r="C281" s="101" t="s">
        <v>1043</v>
      </c>
      <c r="D281" s="101" t="s">
        <v>321</v>
      </c>
      <c r="E281" s="101" t="s">
        <v>684</v>
      </c>
      <c r="F281" s="101"/>
      <c r="G281" s="101"/>
      <c r="H281" s="101">
        <v>277</v>
      </c>
      <c r="I281" s="102">
        <v>60</v>
      </c>
      <c r="J281" s="102">
        <v>1</v>
      </c>
      <c r="K281" s="102">
        <v>1</v>
      </c>
      <c r="L281" s="102">
        <v>1</v>
      </c>
      <c r="M281" s="102">
        <v>1</v>
      </c>
      <c r="N281" s="102">
        <v>1</v>
      </c>
    </row>
    <row r="282" spans="1:14">
      <c r="A282" s="101" t="s">
        <v>975</v>
      </c>
      <c r="B282" s="101" t="s">
        <v>427</v>
      </c>
      <c r="C282" s="101" t="s">
        <v>1014</v>
      </c>
      <c r="D282" s="101" t="s">
        <v>325</v>
      </c>
      <c r="E282" s="101" t="s">
        <v>428</v>
      </c>
      <c r="F282" s="101"/>
      <c r="G282" s="101"/>
      <c r="H282" s="101">
        <v>108</v>
      </c>
      <c r="I282" s="102">
        <v>60</v>
      </c>
      <c r="J282" s="102">
        <v>1</v>
      </c>
      <c r="K282" s="102">
        <v>1</v>
      </c>
      <c r="L282" s="102">
        <v>1</v>
      </c>
      <c r="M282" s="102">
        <v>1</v>
      </c>
      <c r="N282" s="102">
        <v>1</v>
      </c>
    </row>
    <row r="283" spans="1:14">
      <c r="A283" s="101" t="s">
        <v>975</v>
      </c>
      <c r="B283" s="101" t="s">
        <v>432</v>
      </c>
      <c r="C283" s="101" t="s">
        <v>1015</v>
      </c>
      <c r="D283" s="101" t="s">
        <v>325</v>
      </c>
      <c r="E283" s="101" t="s">
        <v>428</v>
      </c>
      <c r="F283" s="101"/>
      <c r="G283" s="101"/>
      <c r="H283" s="101">
        <v>108</v>
      </c>
      <c r="I283" s="102">
        <v>60</v>
      </c>
      <c r="J283" s="102">
        <v>1</v>
      </c>
      <c r="K283" s="102">
        <v>1</v>
      </c>
      <c r="L283" s="102">
        <v>1</v>
      </c>
      <c r="M283" s="102">
        <v>1</v>
      </c>
      <c r="N283" s="102">
        <v>1</v>
      </c>
    </row>
    <row r="284" spans="1:14">
      <c r="A284" s="101" t="s">
        <v>976</v>
      </c>
      <c r="B284" s="101" t="s">
        <v>683</v>
      </c>
      <c r="C284" s="101" t="s">
        <v>1043</v>
      </c>
      <c r="D284" s="101" t="s">
        <v>321</v>
      </c>
      <c r="E284" s="101" t="s">
        <v>684</v>
      </c>
      <c r="F284" s="101"/>
      <c r="G284" s="101"/>
      <c r="H284" s="101">
        <v>129</v>
      </c>
      <c r="I284" s="102">
        <v>60</v>
      </c>
      <c r="J284" s="102">
        <v>1</v>
      </c>
      <c r="K284" s="102">
        <v>1</v>
      </c>
      <c r="L284" s="102">
        <v>1</v>
      </c>
      <c r="M284" s="102">
        <v>1</v>
      </c>
      <c r="N284" s="102">
        <v>1</v>
      </c>
    </row>
    <row r="285" spans="1:14">
      <c r="A285" s="101" t="s">
        <v>976</v>
      </c>
      <c r="B285" s="101" t="s">
        <v>753</v>
      </c>
      <c r="C285" s="101" t="s">
        <v>1048</v>
      </c>
      <c r="D285" s="101" t="s">
        <v>325</v>
      </c>
      <c r="E285" s="101" t="s">
        <v>684</v>
      </c>
      <c r="F285" s="101"/>
      <c r="G285" s="101"/>
      <c r="H285" s="101">
        <v>3600</v>
      </c>
      <c r="I285" s="102">
        <v>60</v>
      </c>
      <c r="J285" s="102">
        <v>1</v>
      </c>
      <c r="K285" s="102">
        <v>1</v>
      </c>
      <c r="L285" s="102">
        <v>1</v>
      </c>
      <c r="M285" s="102">
        <v>1</v>
      </c>
      <c r="N285" s="102">
        <v>1</v>
      </c>
    </row>
    <row r="286" spans="1:14">
      <c r="A286" s="101" t="s">
        <v>976</v>
      </c>
      <c r="B286" s="101" t="s">
        <v>427</v>
      </c>
      <c r="C286" s="101" t="s">
        <v>1014</v>
      </c>
      <c r="D286" s="101" t="s">
        <v>329</v>
      </c>
      <c r="E286" s="101" t="s">
        <v>428</v>
      </c>
      <c r="F286" s="101"/>
      <c r="G286" s="101"/>
      <c r="H286" s="101">
        <v>300</v>
      </c>
      <c r="I286" s="102">
        <v>60</v>
      </c>
      <c r="J286" s="102">
        <v>1</v>
      </c>
      <c r="K286" s="102">
        <v>1</v>
      </c>
      <c r="L286" s="102">
        <v>1</v>
      </c>
      <c r="M286" s="102">
        <v>1</v>
      </c>
      <c r="N286" s="102">
        <v>1</v>
      </c>
    </row>
    <row r="287" spans="1:14">
      <c r="A287" s="101" t="s">
        <v>976</v>
      </c>
      <c r="B287" s="101" t="s">
        <v>432</v>
      </c>
      <c r="C287" s="101" t="s">
        <v>1015</v>
      </c>
      <c r="D287" s="101" t="s">
        <v>329</v>
      </c>
      <c r="E287" s="101" t="s">
        <v>428</v>
      </c>
      <c r="F287" s="101"/>
      <c r="G287" s="101"/>
      <c r="H287" s="101">
        <v>300</v>
      </c>
      <c r="I287" s="102">
        <v>60</v>
      </c>
      <c r="J287" s="102">
        <v>1</v>
      </c>
      <c r="K287" s="102">
        <v>1</v>
      </c>
      <c r="L287" s="102">
        <v>1</v>
      </c>
      <c r="M287" s="102">
        <v>1</v>
      </c>
      <c r="N287" s="102">
        <v>1</v>
      </c>
    </row>
    <row r="288" spans="1:14">
      <c r="A288" s="101" t="s">
        <v>976</v>
      </c>
      <c r="B288" s="101" t="s">
        <v>434</v>
      </c>
      <c r="C288" s="101" t="s">
        <v>1016</v>
      </c>
      <c r="D288" s="101" t="s">
        <v>329</v>
      </c>
      <c r="E288" s="101" t="s">
        <v>428</v>
      </c>
      <c r="F288" s="101"/>
      <c r="G288" s="101"/>
      <c r="H288" s="101">
        <v>300</v>
      </c>
      <c r="I288" s="102">
        <v>60</v>
      </c>
      <c r="J288" s="102">
        <v>1</v>
      </c>
      <c r="K288" s="102">
        <v>1</v>
      </c>
      <c r="L288" s="102">
        <v>1</v>
      </c>
      <c r="M288" s="102">
        <v>1</v>
      </c>
      <c r="N288" s="102">
        <v>1</v>
      </c>
    </row>
    <row r="289" spans="1:14">
      <c r="A289" s="101" t="s">
        <v>977</v>
      </c>
      <c r="B289" s="101" t="s">
        <v>683</v>
      </c>
      <c r="C289" s="101" t="s">
        <v>1043</v>
      </c>
      <c r="D289" s="101" t="s">
        <v>321</v>
      </c>
      <c r="E289" s="101" t="s">
        <v>684</v>
      </c>
      <c r="F289" s="101"/>
      <c r="G289" s="101"/>
      <c r="H289" s="101">
        <v>62</v>
      </c>
      <c r="I289" s="102">
        <v>60</v>
      </c>
      <c r="J289" s="102">
        <v>1</v>
      </c>
      <c r="K289" s="102">
        <v>1</v>
      </c>
      <c r="L289" s="102">
        <v>1</v>
      </c>
      <c r="M289" s="102">
        <v>1</v>
      </c>
      <c r="N289" s="102">
        <v>1</v>
      </c>
    </row>
    <row r="290" spans="1:14">
      <c r="A290" s="101" t="s">
        <v>977</v>
      </c>
      <c r="B290" s="101" t="s">
        <v>701</v>
      </c>
      <c r="C290" s="101" t="s">
        <v>1045</v>
      </c>
      <c r="D290" s="101" t="s">
        <v>325</v>
      </c>
      <c r="E290" s="101" t="s">
        <v>428</v>
      </c>
      <c r="F290" s="101"/>
      <c r="G290" s="101"/>
      <c r="H290" s="101">
        <v>19</v>
      </c>
      <c r="I290" s="102">
        <v>60</v>
      </c>
      <c r="J290" s="102">
        <v>1</v>
      </c>
      <c r="K290" s="102">
        <v>1</v>
      </c>
      <c r="L290" s="102">
        <v>1</v>
      </c>
      <c r="M290" s="102">
        <v>1</v>
      </c>
      <c r="N290" s="102">
        <v>1</v>
      </c>
    </row>
    <row r="291" spans="1:14">
      <c r="A291" s="101" t="s">
        <v>977</v>
      </c>
      <c r="B291" s="101" t="s">
        <v>707</v>
      </c>
      <c r="C291" s="101" t="s">
        <v>1047</v>
      </c>
      <c r="D291" s="101" t="s">
        <v>325</v>
      </c>
      <c r="E291" s="101" t="s">
        <v>428</v>
      </c>
      <c r="F291" s="101"/>
      <c r="G291" s="101"/>
      <c r="H291" s="101">
        <v>19</v>
      </c>
      <c r="I291" s="102">
        <v>60</v>
      </c>
      <c r="J291" s="102">
        <v>1</v>
      </c>
      <c r="K291" s="102">
        <v>1</v>
      </c>
      <c r="L291" s="102">
        <v>1</v>
      </c>
      <c r="M291" s="102">
        <v>1</v>
      </c>
      <c r="N291" s="102">
        <v>1</v>
      </c>
    </row>
    <row r="292" spans="1:14">
      <c r="A292" s="101" t="s">
        <v>978</v>
      </c>
      <c r="B292" s="101" t="s">
        <v>683</v>
      </c>
      <c r="C292" s="101" t="s">
        <v>1043</v>
      </c>
      <c r="D292" s="101" t="s">
        <v>321</v>
      </c>
      <c r="E292" s="101" t="s">
        <v>684</v>
      </c>
      <c r="F292" s="101"/>
      <c r="G292" s="101"/>
      <c r="H292" s="101">
        <v>138</v>
      </c>
      <c r="I292" s="102">
        <v>60</v>
      </c>
      <c r="J292" s="102">
        <v>1</v>
      </c>
      <c r="K292" s="102">
        <v>1</v>
      </c>
      <c r="L292" s="102">
        <v>1</v>
      </c>
      <c r="M292" s="102">
        <v>1</v>
      </c>
      <c r="N292" s="102">
        <v>1</v>
      </c>
    </row>
    <row r="293" spans="1:14">
      <c r="A293" s="101" t="s">
        <v>978</v>
      </c>
      <c r="B293" s="101" t="s">
        <v>427</v>
      </c>
      <c r="C293" s="101" t="s">
        <v>1014</v>
      </c>
      <c r="D293" s="101" t="s">
        <v>325</v>
      </c>
      <c r="E293" s="101" t="s">
        <v>428</v>
      </c>
      <c r="F293" s="101"/>
      <c r="G293" s="101"/>
      <c r="H293" s="101">
        <v>188</v>
      </c>
      <c r="I293" s="102">
        <v>60</v>
      </c>
      <c r="J293" s="102">
        <v>1</v>
      </c>
      <c r="K293" s="102">
        <v>1</v>
      </c>
      <c r="L293" s="102">
        <v>1</v>
      </c>
      <c r="M293" s="102">
        <v>1</v>
      </c>
      <c r="N293" s="102">
        <v>1</v>
      </c>
    </row>
    <row r="294" spans="1:14">
      <c r="A294" s="101" t="s">
        <v>978</v>
      </c>
      <c r="B294" s="101" t="s">
        <v>432</v>
      </c>
      <c r="C294" s="101" t="s">
        <v>1015</v>
      </c>
      <c r="D294" s="101" t="s">
        <v>325</v>
      </c>
      <c r="E294" s="101" t="s">
        <v>428</v>
      </c>
      <c r="F294" s="101"/>
      <c r="G294" s="101"/>
      <c r="H294" s="101">
        <v>188</v>
      </c>
      <c r="I294" s="102">
        <v>60</v>
      </c>
      <c r="J294" s="102">
        <v>1</v>
      </c>
      <c r="K294" s="102">
        <v>1</v>
      </c>
      <c r="L294" s="102">
        <v>1</v>
      </c>
      <c r="M294" s="102">
        <v>1</v>
      </c>
      <c r="N294" s="102">
        <v>1</v>
      </c>
    </row>
    <row r="295" spans="1:14">
      <c r="A295" s="101" t="s">
        <v>978</v>
      </c>
      <c r="B295" s="101" t="s">
        <v>434</v>
      </c>
      <c r="C295" s="101" t="s">
        <v>1016</v>
      </c>
      <c r="D295" s="101" t="s">
        <v>325</v>
      </c>
      <c r="E295" s="101" t="s">
        <v>428</v>
      </c>
      <c r="F295" s="101"/>
      <c r="G295" s="101"/>
      <c r="H295" s="101">
        <v>188</v>
      </c>
      <c r="I295" s="102">
        <v>60</v>
      </c>
      <c r="J295" s="102">
        <v>1</v>
      </c>
      <c r="K295" s="102">
        <v>1</v>
      </c>
      <c r="L295" s="102">
        <v>1</v>
      </c>
      <c r="M295" s="102">
        <v>1</v>
      </c>
      <c r="N295" s="102">
        <v>1</v>
      </c>
    </row>
    <row r="296" spans="1:14">
      <c r="A296" s="101" t="s">
        <v>979</v>
      </c>
      <c r="B296" s="101" t="s">
        <v>683</v>
      </c>
      <c r="C296" s="101" t="s">
        <v>1043</v>
      </c>
      <c r="D296" s="101" t="s">
        <v>321</v>
      </c>
      <c r="E296" s="101" t="s">
        <v>684</v>
      </c>
      <c r="F296" s="101"/>
      <c r="G296" s="101"/>
      <c r="H296" s="101">
        <v>72</v>
      </c>
      <c r="I296" s="102">
        <v>60</v>
      </c>
      <c r="J296" s="102">
        <v>1</v>
      </c>
      <c r="K296" s="102">
        <v>1</v>
      </c>
      <c r="L296" s="102">
        <v>1</v>
      </c>
      <c r="M296" s="102">
        <v>1</v>
      </c>
      <c r="N296" s="102">
        <v>1</v>
      </c>
    </row>
    <row r="297" spans="1:14">
      <c r="A297" s="101" t="s">
        <v>979</v>
      </c>
      <c r="B297" s="101" t="s">
        <v>427</v>
      </c>
      <c r="C297" s="101" t="s">
        <v>1014</v>
      </c>
      <c r="D297" s="101" t="s">
        <v>325</v>
      </c>
      <c r="E297" s="101" t="s">
        <v>428</v>
      </c>
      <c r="F297" s="101"/>
      <c r="G297" s="101"/>
      <c r="H297" s="101">
        <v>360</v>
      </c>
      <c r="I297" s="102">
        <v>60</v>
      </c>
      <c r="J297" s="102">
        <v>1</v>
      </c>
      <c r="K297" s="102">
        <v>1</v>
      </c>
      <c r="L297" s="102">
        <v>1</v>
      </c>
      <c r="M297" s="102">
        <v>1</v>
      </c>
      <c r="N297" s="102">
        <v>1</v>
      </c>
    </row>
    <row r="298" spans="1:14">
      <c r="A298" s="101" t="s">
        <v>979</v>
      </c>
      <c r="B298" s="101" t="s">
        <v>432</v>
      </c>
      <c r="C298" s="101" t="s">
        <v>1015</v>
      </c>
      <c r="D298" s="101" t="s">
        <v>325</v>
      </c>
      <c r="E298" s="101" t="s">
        <v>428</v>
      </c>
      <c r="F298" s="101"/>
      <c r="G298" s="101"/>
      <c r="H298" s="101">
        <v>360</v>
      </c>
      <c r="I298" s="102">
        <v>60</v>
      </c>
      <c r="J298" s="102">
        <v>1</v>
      </c>
      <c r="K298" s="102">
        <v>1</v>
      </c>
      <c r="L298" s="102">
        <v>1</v>
      </c>
      <c r="M298" s="102">
        <v>1</v>
      </c>
      <c r="N298" s="102">
        <v>1</v>
      </c>
    </row>
    <row r="299" spans="1:14">
      <c r="A299" s="101" t="s">
        <v>979</v>
      </c>
      <c r="B299" s="101" t="s">
        <v>434</v>
      </c>
      <c r="C299" s="101" t="s">
        <v>1016</v>
      </c>
      <c r="D299" s="101" t="s">
        <v>325</v>
      </c>
      <c r="E299" s="101" t="s">
        <v>428</v>
      </c>
      <c r="F299" s="101"/>
      <c r="G299" s="101"/>
      <c r="H299" s="101">
        <v>360</v>
      </c>
      <c r="I299" s="102">
        <v>60</v>
      </c>
      <c r="J299" s="102">
        <v>1</v>
      </c>
      <c r="K299" s="102">
        <v>1</v>
      </c>
      <c r="L299" s="102">
        <v>1</v>
      </c>
      <c r="M299" s="102">
        <v>1</v>
      </c>
      <c r="N299" s="102">
        <v>1</v>
      </c>
    </row>
    <row r="300" spans="1:14">
      <c r="A300" s="101" t="s">
        <v>980</v>
      </c>
      <c r="B300" s="101" t="s">
        <v>683</v>
      </c>
      <c r="C300" s="101" t="s">
        <v>1043</v>
      </c>
      <c r="D300" s="101" t="s">
        <v>321</v>
      </c>
      <c r="E300" s="101" t="s">
        <v>684</v>
      </c>
      <c r="F300" s="101"/>
      <c r="G300" s="101"/>
      <c r="H300" s="101">
        <v>257</v>
      </c>
      <c r="I300" s="102">
        <v>60</v>
      </c>
      <c r="J300" s="102">
        <v>1</v>
      </c>
      <c r="K300" s="102">
        <v>1</v>
      </c>
      <c r="L300" s="102">
        <v>1</v>
      </c>
      <c r="M300" s="102">
        <v>1</v>
      </c>
      <c r="N300" s="102">
        <v>1</v>
      </c>
    </row>
    <row r="301" spans="1:14">
      <c r="A301" s="101" t="s">
        <v>980</v>
      </c>
      <c r="B301" s="101" t="s">
        <v>688</v>
      </c>
      <c r="C301" s="101" t="s">
        <v>1044</v>
      </c>
      <c r="D301" s="101" t="s">
        <v>325</v>
      </c>
      <c r="E301" s="101" t="s">
        <v>684</v>
      </c>
      <c r="F301" s="101"/>
      <c r="G301" s="101"/>
      <c r="H301" s="101">
        <v>3600</v>
      </c>
      <c r="I301" s="102">
        <v>60</v>
      </c>
      <c r="J301" s="102">
        <v>1</v>
      </c>
      <c r="K301" s="102">
        <v>1</v>
      </c>
      <c r="L301" s="102">
        <v>1</v>
      </c>
      <c r="M301" s="102">
        <v>1</v>
      </c>
      <c r="N301" s="102">
        <v>1</v>
      </c>
    </row>
    <row r="302" spans="1:14">
      <c r="A302" s="101" t="s">
        <v>980</v>
      </c>
      <c r="B302" s="101" t="s">
        <v>427</v>
      </c>
      <c r="C302" s="101" t="s">
        <v>1014</v>
      </c>
      <c r="D302" s="101" t="s">
        <v>329</v>
      </c>
      <c r="E302" s="101" t="s">
        <v>428</v>
      </c>
      <c r="F302" s="101"/>
      <c r="G302" s="101"/>
      <c r="H302" s="101">
        <v>120</v>
      </c>
      <c r="I302" s="102">
        <v>60</v>
      </c>
      <c r="J302" s="102">
        <v>1</v>
      </c>
      <c r="K302" s="102">
        <v>1</v>
      </c>
      <c r="L302" s="102">
        <v>1</v>
      </c>
      <c r="M302" s="102">
        <v>1</v>
      </c>
      <c r="N302" s="102">
        <v>1</v>
      </c>
    </row>
    <row r="303" spans="1:14">
      <c r="A303" s="101" t="s">
        <v>980</v>
      </c>
      <c r="B303" s="101" t="s">
        <v>432</v>
      </c>
      <c r="C303" s="101" t="s">
        <v>1015</v>
      </c>
      <c r="D303" s="101" t="s">
        <v>329</v>
      </c>
      <c r="E303" s="101" t="s">
        <v>428</v>
      </c>
      <c r="F303" s="101"/>
      <c r="G303" s="101"/>
      <c r="H303" s="101">
        <v>120</v>
      </c>
      <c r="I303" s="102">
        <v>60</v>
      </c>
      <c r="J303" s="102">
        <v>1</v>
      </c>
      <c r="K303" s="102">
        <v>1</v>
      </c>
      <c r="L303" s="102">
        <v>1</v>
      </c>
      <c r="M303" s="102">
        <v>1</v>
      </c>
      <c r="N303" s="102">
        <v>1</v>
      </c>
    </row>
    <row r="304" spans="1:14">
      <c r="A304" s="101" t="s">
        <v>981</v>
      </c>
      <c r="B304" s="101" t="s">
        <v>683</v>
      </c>
      <c r="C304" s="101" t="s">
        <v>1043</v>
      </c>
      <c r="D304" s="101" t="s">
        <v>321</v>
      </c>
      <c r="E304" s="101" t="s">
        <v>684</v>
      </c>
      <c r="F304" s="101"/>
      <c r="G304" s="101"/>
      <c r="H304" s="101">
        <v>67</v>
      </c>
      <c r="I304" s="102">
        <v>60</v>
      </c>
      <c r="J304" s="102">
        <v>1</v>
      </c>
      <c r="K304" s="102">
        <v>1</v>
      </c>
      <c r="L304" s="102">
        <v>1</v>
      </c>
      <c r="M304" s="102">
        <v>1</v>
      </c>
      <c r="N304" s="102">
        <v>1</v>
      </c>
    </row>
    <row r="305" spans="1:14">
      <c r="A305" s="101" t="s">
        <v>981</v>
      </c>
      <c r="B305" s="101" t="s">
        <v>427</v>
      </c>
      <c r="C305" s="101" t="s">
        <v>1014</v>
      </c>
      <c r="D305" s="101" t="s">
        <v>325</v>
      </c>
      <c r="E305" s="101" t="s">
        <v>428</v>
      </c>
      <c r="F305" s="101"/>
      <c r="G305" s="101"/>
      <c r="H305" s="101">
        <v>200</v>
      </c>
      <c r="I305" s="102">
        <v>60</v>
      </c>
      <c r="J305" s="102">
        <v>1</v>
      </c>
      <c r="K305" s="102">
        <v>1</v>
      </c>
      <c r="L305" s="102">
        <v>1</v>
      </c>
      <c r="M305" s="102">
        <v>1</v>
      </c>
      <c r="N305" s="102">
        <v>1</v>
      </c>
    </row>
    <row r="306" spans="1:14">
      <c r="A306" s="101" t="s">
        <v>981</v>
      </c>
      <c r="B306" s="101" t="s">
        <v>432</v>
      </c>
      <c r="C306" s="101" t="s">
        <v>1015</v>
      </c>
      <c r="D306" s="101" t="s">
        <v>325</v>
      </c>
      <c r="E306" s="101" t="s">
        <v>428</v>
      </c>
      <c r="F306" s="101"/>
      <c r="G306" s="101"/>
      <c r="H306" s="101">
        <v>200</v>
      </c>
      <c r="I306" s="102">
        <v>60</v>
      </c>
      <c r="J306" s="102">
        <v>1</v>
      </c>
      <c r="K306" s="102">
        <v>1</v>
      </c>
      <c r="L306" s="102">
        <v>1</v>
      </c>
      <c r="M306" s="102">
        <v>1</v>
      </c>
      <c r="N306" s="102">
        <v>1</v>
      </c>
    </row>
    <row r="307" spans="1:14">
      <c r="A307" s="101" t="s">
        <v>981</v>
      </c>
      <c r="B307" s="101" t="s">
        <v>781</v>
      </c>
      <c r="C307" s="101" t="s">
        <v>1049</v>
      </c>
      <c r="D307" s="101" t="s">
        <v>325</v>
      </c>
      <c r="E307" s="101" t="s">
        <v>428</v>
      </c>
      <c r="F307" s="101"/>
      <c r="G307" s="101"/>
      <c r="H307" s="101">
        <v>200</v>
      </c>
      <c r="I307" s="102">
        <v>60</v>
      </c>
      <c r="J307" s="102">
        <v>1</v>
      </c>
      <c r="K307" s="102">
        <v>1</v>
      </c>
      <c r="L307" s="102">
        <v>1</v>
      </c>
      <c r="M307" s="102">
        <v>1</v>
      </c>
      <c r="N307" s="102">
        <v>1</v>
      </c>
    </row>
    <row r="308" spans="1:14">
      <c r="A308" s="101" t="s">
        <v>981</v>
      </c>
      <c r="B308" s="101" t="s">
        <v>434</v>
      </c>
      <c r="C308" s="101" t="s">
        <v>1016</v>
      </c>
      <c r="D308" s="101" t="s">
        <v>325</v>
      </c>
      <c r="E308" s="101" t="s">
        <v>428</v>
      </c>
      <c r="F308" s="101"/>
      <c r="G308" s="101"/>
      <c r="H308" s="101">
        <v>200</v>
      </c>
      <c r="I308" s="102">
        <v>60</v>
      </c>
      <c r="J308" s="102">
        <v>1</v>
      </c>
      <c r="K308" s="102">
        <v>1</v>
      </c>
      <c r="L308" s="102">
        <v>1</v>
      </c>
      <c r="M308" s="102">
        <v>1</v>
      </c>
      <c r="N308" s="102">
        <v>1</v>
      </c>
    </row>
    <row r="309" spans="1:14">
      <c r="A309" s="101" t="s">
        <v>982</v>
      </c>
      <c r="B309" s="101" t="s">
        <v>683</v>
      </c>
      <c r="C309" s="101" t="s">
        <v>1043</v>
      </c>
      <c r="D309" s="101" t="s">
        <v>321</v>
      </c>
      <c r="E309" s="101" t="s">
        <v>684</v>
      </c>
      <c r="F309" s="101"/>
      <c r="G309" s="101"/>
      <c r="H309" s="101">
        <v>514</v>
      </c>
      <c r="I309" s="102">
        <v>60</v>
      </c>
      <c r="J309" s="102">
        <v>1</v>
      </c>
      <c r="K309" s="102">
        <v>1</v>
      </c>
      <c r="L309" s="102">
        <v>1</v>
      </c>
      <c r="M309" s="102">
        <v>1</v>
      </c>
      <c r="N309" s="102">
        <v>1</v>
      </c>
    </row>
    <row r="310" spans="1:14">
      <c r="A310" s="101" t="s">
        <v>982</v>
      </c>
      <c r="B310" s="101" t="s">
        <v>688</v>
      </c>
      <c r="C310" s="101" t="s">
        <v>1044</v>
      </c>
      <c r="D310" s="101" t="s">
        <v>325</v>
      </c>
      <c r="E310" s="101" t="s">
        <v>684</v>
      </c>
      <c r="F310" s="101"/>
      <c r="G310" s="101"/>
      <c r="H310" s="101">
        <v>3600</v>
      </c>
      <c r="I310" s="102">
        <v>60</v>
      </c>
      <c r="J310" s="102">
        <v>1</v>
      </c>
      <c r="K310" s="102">
        <v>1</v>
      </c>
      <c r="L310" s="102">
        <v>1</v>
      </c>
      <c r="M310" s="102">
        <v>1</v>
      </c>
      <c r="N310" s="102">
        <v>1</v>
      </c>
    </row>
    <row r="311" spans="1:14">
      <c r="A311" s="101" t="s">
        <v>982</v>
      </c>
      <c r="B311" s="101" t="s">
        <v>432</v>
      </c>
      <c r="C311" s="101" t="s">
        <v>1015</v>
      </c>
      <c r="D311" s="101" t="s">
        <v>329</v>
      </c>
      <c r="E311" s="101" t="s">
        <v>428</v>
      </c>
      <c r="F311" s="101"/>
      <c r="G311" s="101"/>
      <c r="H311" s="101">
        <v>621</v>
      </c>
      <c r="I311" s="102">
        <v>60</v>
      </c>
      <c r="J311" s="102">
        <v>1</v>
      </c>
      <c r="K311" s="102">
        <v>1</v>
      </c>
      <c r="L311" s="102">
        <v>1</v>
      </c>
      <c r="M311" s="102">
        <v>1</v>
      </c>
      <c r="N311" s="102">
        <v>1</v>
      </c>
    </row>
    <row r="312" spans="1:14">
      <c r="A312" s="101" t="s">
        <v>983</v>
      </c>
      <c r="B312" s="101" t="s">
        <v>683</v>
      </c>
      <c r="C312" s="101" t="s">
        <v>1043</v>
      </c>
      <c r="D312" s="101" t="s">
        <v>321</v>
      </c>
      <c r="E312" s="101" t="s">
        <v>684</v>
      </c>
      <c r="F312" s="101"/>
      <c r="G312" s="101"/>
      <c r="H312" s="101">
        <v>600</v>
      </c>
      <c r="I312" s="102">
        <v>60</v>
      </c>
      <c r="J312" s="102">
        <v>1</v>
      </c>
      <c r="K312" s="102">
        <v>1</v>
      </c>
      <c r="L312" s="102">
        <v>1</v>
      </c>
      <c r="M312" s="102">
        <v>1</v>
      </c>
      <c r="N312" s="102">
        <v>1</v>
      </c>
    </row>
    <row r="313" spans="1:14">
      <c r="A313" s="101" t="s">
        <v>983</v>
      </c>
      <c r="B313" s="101" t="s">
        <v>432</v>
      </c>
      <c r="C313" s="101" t="s">
        <v>1015</v>
      </c>
      <c r="D313" s="101" t="s">
        <v>325</v>
      </c>
      <c r="E313" s="101" t="s">
        <v>428</v>
      </c>
      <c r="F313" s="101"/>
      <c r="G313" s="101"/>
      <c r="H313" s="101">
        <v>621</v>
      </c>
      <c r="I313" s="102">
        <v>60</v>
      </c>
      <c r="J313" s="102">
        <v>1</v>
      </c>
      <c r="K313" s="102">
        <v>1</v>
      </c>
      <c r="L313" s="102">
        <v>1</v>
      </c>
      <c r="M313" s="102">
        <v>1</v>
      </c>
      <c r="N313" s="102">
        <v>1</v>
      </c>
    </row>
    <row r="314" spans="1:14">
      <c r="A314" s="101" t="s">
        <v>984</v>
      </c>
      <c r="B314" s="101" t="s">
        <v>683</v>
      </c>
      <c r="C314" s="101" t="s">
        <v>1043</v>
      </c>
      <c r="D314" s="101" t="s">
        <v>321</v>
      </c>
      <c r="E314" s="101" t="s">
        <v>684</v>
      </c>
      <c r="F314" s="101"/>
      <c r="G314" s="101"/>
      <c r="H314" s="101">
        <v>257</v>
      </c>
      <c r="I314" s="102">
        <v>60</v>
      </c>
      <c r="J314" s="102">
        <v>1</v>
      </c>
      <c r="K314" s="102">
        <v>1</v>
      </c>
      <c r="L314" s="102">
        <v>1</v>
      </c>
      <c r="M314" s="102">
        <v>1</v>
      </c>
      <c r="N314" s="102">
        <v>1</v>
      </c>
    </row>
    <row r="315" spans="1:14">
      <c r="A315" s="101" t="s">
        <v>984</v>
      </c>
      <c r="B315" s="101" t="s">
        <v>688</v>
      </c>
      <c r="C315" s="101" t="s">
        <v>1044</v>
      </c>
      <c r="D315" s="101" t="s">
        <v>325</v>
      </c>
      <c r="E315" s="101" t="s">
        <v>684</v>
      </c>
      <c r="F315" s="101"/>
      <c r="G315" s="101"/>
      <c r="H315" s="101">
        <v>3600</v>
      </c>
      <c r="I315" s="102">
        <v>60</v>
      </c>
      <c r="J315" s="102">
        <v>1</v>
      </c>
      <c r="K315" s="102">
        <v>1</v>
      </c>
      <c r="L315" s="102">
        <v>1</v>
      </c>
      <c r="M315" s="102">
        <v>1</v>
      </c>
      <c r="N315" s="102">
        <v>1</v>
      </c>
    </row>
    <row r="316" spans="1:14">
      <c r="A316" s="101" t="s">
        <v>984</v>
      </c>
      <c r="B316" s="101" t="s">
        <v>432</v>
      </c>
      <c r="C316" s="101" t="s">
        <v>1015</v>
      </c>
      <c r="D316" s="101" t="s">
        <v>329</v>
      </c>
      <c r="E316" s="101" t="s">
        <v>428</v>
      </c>
      <c r="F316" s="101"/>
      <c r="G316" s="101"/>
      <c r="H316" s="101">
        <v>621</v>
      </c>
      <c r="I316" s="102">
        <v>60</v>
      </c>
      <c r="J316" s="102">
        <v>1</v>
      </c>
      <c r="K316" s="102">
        <v>1</v>
      </c>
      <c r="L316" s="102">
        <v>1</v>
      </c>
      <c r="M316" s="102">
        <v>1</v>
      </c>
      <c r="N316" s="102">
        <v>1</v>
      </c>
    </row>
    <row r="317" spans="1:14">
      <c r="A317" s="101" t="s">
        <v>985</v>
      </c>
      <c r="B317" s="101" t="s">
        <v>683</v>
      </c>
      <c r="C317" s="101" t="s">
        <v>1043</v>
      </c>
      <c r="D317" s="101" t="s">
        <v>321</v>
      </c>
      <c r="E317" s="101" t="s">
        <v>684</v>
      </c>
      <c r="F317" s="101"/>
      <c r="G317" s="101"/>
      <c r="H317" s="101">
        <v>67</v>
      </c>
      <c r="I317" s="102">
        <v>60</v>
      </c>
      <c r="J317" s="102">
        <v>1</v>
      </c>
      <c r="K317" s="102">
        <v>1</v>
      </c>
      <c r="L317" s="102">
        <v>1</v>
      </c>
      <c r="M317" s="102">
        <v>1</v>
      </c>
      <c r="N317" s="102">
        <v>1</v>
      </c>
    </row>
    <row r="318" spans="1:14">
      <c r="A318" s="101" t="s">
        <v>985</v>
      </c>
      <c r="B318" s="101" t="s">
        <v>701</v>
      </c>
      <c r="C318" s="101" t="s">
        <v>1045</v>
      </c>
      <c r="D318" s="101" t="s">
        <v>325</v>
      </c>
      <c r="E318" s="101" t="s">
        <v>428</v>
      </c>
      <c r="F318" s="101"/>
      <c r="G318" s="101"/>
      <c r="H318" s="101">
        <v>108</v>
      </c>
      <c r="I318" s="102">
        <v>60</v>
      </c>
      <c r="J318" s="102">
        <v>1</v>
      </c>
      <c r="K318" s="102">
        <v>1</v>
      </c>
      <c r="L318" s="102">
        <v>1</v>
      </c>
      <c r="M318" s="102">
        <v>1</v>
      </c>
      <c r="N318" s="102">
        <v>1</v>
      </c>
    </row>
    <row r="319" spans="1:14">
      <c r="A319" s="101" t="s">
        <v>985</v>
      </c>
      <c r="B319" s="101" t="s">
        <v>705</v>
      </c>
      <c r="C319" s="101" t="s">
        <v>1046</v>
      </c>
      <c r="D319" s="101" t="s">
        <v>325</v>
      </c>
      <c r="E319" s="101" t="s">
        <v>428</v>
      </c>
      <c r="F319" s="101"/>
      <c r="G319" s="101"/>
      <c r="H319" s="101">
        <v>108</v>
      </c>
      <c r="I319" s="102">
        <v>60</v>
      </c>
      <c r="J319" s="102">
        <v>1</v>
      </c>
      <c r="K319" s="102">
        <v>1</v>
      </c>
      <c r="L319" s="102">
        <v>1</v>
      </c>
      <c r="M319" s="102">
        <v>1</v>
      </c>
      <c r="N319" s="102">
        <v>1</v>
      </c>
    </row>
    <row r="320" spans="1:14">
      <c r="A320" s="101" t="s">
        <v>986</v>
      </c>
      <c r="B320" s="101" t="s">
        <v>683</v>
      </c>
      <c r="C320" s="101" t="s">
        <v>1043</v>
      </c>
      <c r="D320" s="101" t="s">
        <v>321</v>
      </c>
      <c r="E320" s="101" t="s">
        <v>684</v>
      </c>
      <c r="F320" s="101"/>
      <c r="G320" s="101"/>
      <c r="H320" s="101">
        <v>92</v>
      </c>
      <c r="I320" s="102">
        <v>60</v>
      </c>
      <c r="J320" s="102">
        <v>1</v>
      </c>
      <c r="K320" s="102">
        <v>1</v>
      </c>
      <c r="L320" s="102">
        <v>1</v>
      </c>
      <c r="M320" s="102">
        <v>1</v>
      </c>
      <c r="N320" s="102">
        <v>1</v>
      </c>
    </row>
    <row r="321" spans="1:14">
      <c r="A321" s="101" t="s">
        <v>986</v>
      </c>
      <c r="B321" s="101" t="s">
        <v>688</v>
      </c>
      <c r="C321" s="101" t="s">
        <v>1044</v>
      </c>
      <c r="D321" s="101" t="s">
        <v>325</v>
      </c>
      <c r="E321" s="101" t="s">
        <v>684</v>
      </c>
      <c r="F321" s="101"/>
      <c r="G321" s="101"/>
      <c r="H321" s="101">
        <v>3600</v>
      </c>
      <c r="I321" s="102">
        <v>60</v>
      </c>
      <c r="J321" s="102">
        <v>1</v>
      </c>
      <c r="K321" s="102">
        <v>1</v>
      </c>
      <c r="L321" s="102">
        <v>1</v>
      </c>
      <c r="M321" s="102">
        <v>1</v>
      </c>
      <c r="N321" s="102">
        <v>1</v>
      </c>
    </row>
    <row r="322" spans="1:14">
      <c r="A322" s="101" t="s">
        <v>986</v>
      </c>
      <c r="B322" s="101" t="s">
        <v>427</v>
      </c>
      <c r="C322" s="101" t="s">
        <v>1014</v>
      </c>
      <c r="D322" s="101" t="s">
        <v>329</v>
      </c>
      <c r="E322" s="101" t="s">
        <v>428</v>
      </c>
      <c r="F322" s="101"/>
      <c r="G322" s="101"/>
      <c r="H322" s="101">
        <v>500</v>
      </c>
      <c r="I322" s="102">
        <v>60</v>
      </c>
      <c r="J322" s="102">
        <v>1</v>
      </c>
      <c r="K322" s="102">
        <v>1</v>
      </c>
      <c r="L322" s="102">
        <v>1</v>
      </c>
      <c r="M322" s="102">
        <v>1</v>
      </c>
      <c r="N322" s="102">
        <v>1</v>
      </c>
    </row>
    <row r="323" spans="1:14">
      <c r="A323" s="101" t="s">
        <v>986</v>
      </c>
      <c r="B323" s="101" t="s">
        <v>432</v>
      </c>
      <c r="C323" s="101" t="s">
        <v>1015</v>
      </c>
      <c r="D323" s="101" t="s">
        <v>329</v>
      </c>
      <c r="E323" s="101" t="s">
        <v>428</v>
      </c>
      <c r="F323" s="101"/>
      <c r="G323" s="101"/>
      <c r="H323" s="101">
        <v>500</v>
      </c>
      <c r="I323" s="102">
        <v>60</v>
      </c>
      <c r="J323" s="102">
        <v>1</v>
      </c>
      <c r="K323" s="102">
        <v>1</v>
      </c>
      <c r="L323" s="102">
        <v>1</v>
      </c>
      <c r="M323" s="102">
        <v>1</v>
      </c>
      <c r="N323" s="102">
        <v>1</v>
      </c>
    </row>
    <row r="324" spans="1:14">
      <c r="A324" s="101" t="s">
        <v>987</v>
      </c>
      <c r="B324" s="101" t="s">
        <v>683</v>
      </c>
      <c r="C324" s="101" t="s">
        <v>1043</v>
      </c>
      <c r="D324" s="101" t="s">
        <v>321</v>
      </c>
      <c r="E324" s="101" t="s">
        <v>684</v>
      </c>
      <c r="F324" s="101"/>
      <c r="G324" s="101"/>
      <c r="H324" s="101">
        <v>67</v>
      </c>
      <c r="I324" s="102">
        <v>60</v>
      </c>
      <c r="J324" s="102">
        <v>1</v>
      </c>
      <c r="K324" s="102">
        <v>1</v>
      </c>
      <c r="L324" s="102">
        <v>1</v>
      </c>
      <c r="M324" s="102">
        <v>1</v>
      </c>
      <c r="N324" s="102">
        <v>1</v>
      </c>
    </row>
    <row r="325" spans="1:14">
      <c r="A325" s="101" t="s">
        <v>987</v>
      </c>
      <c r="B325" s="101" t="s">
        <v>781</v>
      </c>
      <c r="C325" s="101" t="s">
        <v>1049</v>
      </c>
      <c r="D325" s="101" t="s">
        <v>325</v>
      </c>
      <c r="E325" s="101" t="s">
        <v>428</v>
      </c>
      <c r="F325" s="101"/>
      <c r="G325" s="101"/>
      <c r="H325" s="101">
        <v>103</v>
      </c>
      <c r="I325" s="102">
        <v>60</v>
      </c>
      <c r="J325" s="102">
        <v>1</v>
      </c>
      <c r="K325" s="102">
        <v>1</v>
      </c>
      <c r="L325" s="102">
        <v>1</v>
      </c>
      <c r="M325" s="102">
        <v>1</v>
      </c>
      <c r="N325" s="102">
        <v>1</v>
      </c>
    </row>
    <row r="326" spans="1:14">
      <c r="A326" s="101" t="s">
        <v>987</v>
      </c>
      <c r="B326" s="101" t="s">
        <v>427</v>
      </c>
      <c r="C326" s="101" t="s">
        <v>1014</v>
      </c>
      <c r="D326" s="101" t="s">
        <v>325</v>
      </c>
      <c r="E326" s="101" t="s">
        <v>428</v>
      </c>
      <c r="F326" s="101"/>
      <c r="G326" s="101"/>
      <c r="H326" s="101">
        <v>100</v>
      </c>
      <c r="I326" s="102">
        <v>60</v>
      </c>
      <c r="J326" s="102">
        <v>1</v>
      </c>
      <c r="K326" s="102">
        <v>1</v>
      </c>
      <c r="L326" s="102">
        <v>1</v>
      </c>
      <c r="M326" s="102">
        <v>1</v>
      </c>
      <c r="N326" s="102">
        <v>1</v>
      </c>
    </row>
    <row r="327" spans="1:14">
      <c r="A327" s="101" t="s">
        <v>987</v>
      </c>
      <c r="B327" s="101" t="s">
        <v>432</v>
      </c>
      <c r="C327" s="101" t="s">
        <v>1015</v>
      </c>
      <c r="D327" s="101" t="s">
        <v>325</v>
      </c>
      <c r="E327" s="101" t="s">
        <v>428</v>
      </c>
      <c r="F327" s="101"/>
      <c r="G327" s="101"/>
      <c r="H327" s="101">
        <v>100</v>
      </c>
      <c r="I327" s="102">
        <v>60</v>
      </c>
      <c r="J327" s="102">
        <v>1</v>
      </c>
      <c r="K327" s="102">
        <v>1</v>
      </c>
      <c r="L327" s="102">
        <v>1</v>
      </c>
      <c r="M327" s="102">
        <v>1</v>
      </c>
      <c r="N327" s="102">
        <v>1</v>
      </c>
    </row>
    <row r="328" spans="1:14">
      <c r="A328" s="101" t="s">
        <v>988</v>
      </c>
      <c r="B328" s="101" t="s">
        <v>683</v>
      </c>
      <c r="C328" s="101" t="s">
        <v>1043</v>
      </c>
      <c r="D328" s="101" t="s">
        <v>321</v>
      </c>
      <c r="E328" s="101" t="s">
        <v>684</v>
      </c>
      <c r="F328" s="101"/>
      <c r="G328" s="101"/>
      <c r="H328" s="101">
        <v>72</v>
      </c>
      <c r="I328" s="102">
        <v>60</v>
      </c>
      <c r="J328" s="102">
        <v>1</v>
      </c>
      <c r="K328" s="102">
        <v>1</v>
      </c>
      <c r="L328" s="102">
        <v>1</v>
      </c>
      <c r="M328" s="102">
        <v>1</v>
      </c>
      <c r="N328" s="102">
        <v>1</v>
      </c>
    </row>
    <row r="329" spans="1:14">
      <c r="A329" s="101" t="s">
        <v>988</v>
      </c>
      <c r="B329" s="101" t="s">
        <v>427</v>
      </c>
      <c r="C329" s="101" t="s">
        <v>1014</v>
      </c>
      <c r="D329" s="101" t="s">
        <v>325</v>
      </c>
      <c r="E329" s="101" t="s">
        <v>428</v>
      </c>
      <c r="F329" s="101"/>
      <c r="G329" s="101"/>
      <c r="H329" s="101">
        <v>113</v>
      </c>
      <c r="I329" s="102">
        <v>60</v>
      </c>
      <c r="J329" s="102">
        <v>1</v>
      </c>
      <c r="K329" s="102">
        <v>1</v>
      </c>
      <c r="L329" s="102">
        <v>1</v>
      </c>
      <c r="M329" s="102">
        <v>1</v>
      </c>
      <c r="N329" s="102">
        <v>1</v>
      </c>
    </row>
    <row r="330" spans="1:14">
      <c r="A330" s="101" t="s">
        <v>988</v>
      </c>
      <c r="B330" s="101" t="s">
        <v>432</v>
      </c>
      <c r="C330" s="101" t="s">
        <v>1015</v>
      </c>
      <c r="D330" s="101" t="s">
        <v>325</v>
      </c>
      <c r="E330" s="101" t="s">
        <v>428</v>
      </c>
      <c r="F330" s="101"/>
      <c r="G330" s="101"/>
      <c r="H330" s="101">
        <v>113</v>
      </c>
      <c r="I330" s="102">
        <v>60</v>
      </c>
      <c r="J330" s="102">
        <v>1</v>
      </c>
      <c r="K330" s="102">
        <v>1</v>
      </c>
      <c r="L330" s="102">
        <v>1</v>
      </c>
      <c r="M330" s="102">
        <v>1</v>
      </c>
      <c r="N330" s="102">
        <v>1</v>
      </c>
    </row>
    <row r="331" spans="1:14">
      <c r="A331" s="101" t="s">
        <v>988</v>
      </c>
      <c r="B331" s="101" t="s">
        <v>781</v>
      </c>
      <c r="C331" s="101" t="s">
        <v>1049</v>
      </c>
      <c r="D331" s="101" t="s">
        <v>325</v>
      </c>
      <c r="E331" s="101" t="s">
        <v>428</v>
      </c>
      <c r="F331" s="101"/>
      <c r="G331" s="101"/>
      <c r="H331" s="101">
        <v>113</v>
      </c>
      <c r="I331" s="102">
        <v>60</v>
      </c>
      <c r="J331" s="102">
        <v>1</v>
      </c>
      <c r="K331" s="102">
        <v>1</v>
      </c>
      <c r="L331" s="102">
        <v>1</v>
      </c>
      <c r="M331" s="102">
        <v>1</v>
      </c>
      <c r="N331" s="102">
        <v>1</v>
      </c>
    </row>
    <row r="332" spans="1:14">
      <c r="A332" s="101" t="s">
        <v>988</v>
      </c>
      <c r="B332" s="101" t="s">
        <v>434</v>
      </c>
      <c r="C332" s="101" t="s">
        <v>1016</v>
      </c>
      <c r="D332" s="101" t="s">
        <v>325</v>
      </c>
      <c r="E332" s="101" t="s">
        <v>428</v>
      </c>
      <c r="F332" s="101"/>
      <c r="G332" s="101"/>
      <c r="H332" s="101">
        <v>113</v>
      </c>
      <c r="I332" s="102">
        <v>60</v>
      </c>
      <c r="J332" s="102">
        <v>1</v>
      </c>
      <c r="K332" s="102">
        <v>1</v>
      </c>
      <c r="L332" s="102">
        <v>1</v>
      </c>
      <c r="M332" s="102">
        <v>1</v>
      </c>
      <c r="N332" s="102">
        <v>1</v>
      </c>
    </row>
    <row r="333" spans="1:14">
      <c r="A333" s="101" t="s">
        <v>989</v>
      </c>
      <c r="B333" s="101" t="s">
        <v>683</v>
      </c>
      <c r="C333" s="101" t="s">
        <v>1043</v>
      </c>
      <c r="D333" s="101" t="s">
        <v>321</v>
      </c>
      <c r="E333" s="101" t="s">
        <v>684</v>
      </c>
      <c r="F333" s="101"/>
      <c r="G333" s="101"/>
      <c r="H333" s="101">
        <v>138</v>
      </c>
      <c r="I333" s="102">
        <v>60</v>
      </c>
      <c r="J333" s="102">
        <v>1</v>
      </c>
      <c r="K333" s="102">
        <v>1</v>
      </c>
      <c r="L333" s="102">
        <v>1</v>
      </c>
      <c r="M333" s="102">
        <v>1</v>
      </c>
      <c r="N333" s="102">
        <v>1</v>
      </c>
    </row>
    <row r="334" spans="1:14">
      <c r="A334" s="101" t="s">
        <v>989</v>
      </c>
      <c r="B334" s="101" t="s">
        <v>701</v>
      </c>
      <c r="C334" s="101" t="s">
        <v>1045</v>
      </c>
      <c r="D334" s="101" t="s">
        <v>325</v>
      </c>
      <c r="E334" s="101" t="s">
        <v>428</v>
      </c>
      <c r="F334" s="101"/>
      <c r="G334" s="101"/>
      <c r="H334" s="101">
        <v>24</v>
      </c>
      <c r="I334" s="102">
        <v>60</v>
      </c>
      <c r="J334" s="102">
        <v>1</v>
      </c>
      <c r="K334" s="102">
        <v>1</v>
      </c>
      <c r="L334" s="102">
        <v>1</v>
      </c>
      <c r="M334" s="102">
        <v>1</v>
      </c>
      <c r="N334" s="102">
        <v>1</v>
      </c>
    </row>
    <row r="335" spans="1:14">
      <c r="A335" s="101" t="s">
        <v>989</v>
      </c>
      <c r="B335" s="101" t="s">
        <v>705</v>
      </c>
      <c r="C335" s="101" t="s">
        <v>1046</v>
      </c>
      <c r="D335" s="101" t="s">
        <v>325</v>
      </c>
      <c r="E335" s="101" t="s">
        <v>428</v>
      </c>
      <c r="F335" s="101"/>
      <c r="G335" s="101"/>
      <c r="H335" s="101">
        <v>24</v>
      </c>
      <c r="I335" s="102">
        <v>60</v>
      </c>
      <c r="J335" s="102">
        <v>1</v>
      </c>
      <c r="K335" s="102">
        <v>1</v>
      </c>
      <c r="L335" s="102">
        <v>1</v>
      </c>
      <c r="M335" s="102">
        <v>1</v>
      </c>
      <c r="N335" s="102">
        <v>1</v>
      </c>
    </row>
    <row r="336" spans="1:14">
      <c r="A336" s="101" t="s">
        <v>989</v>
      </c>
      <c r="B336" s="101" t="s">
        <v>707</v>
      </c>
      <c r="C336" s="101" t="s">
        <v>1047</v>
      </c>
      <c r="D336" s="101" t="s">
        <v>325</v>
      </c>
      <c r="E336" s="101" t="s">
        <v>428</v>
      </c>
      <c r="F336" s="101"/>
      <c r="G336" s="101"/>
      <c r="H336" s="101">
        <v>24</v>
      </c>
      <c r="I336" s="102">
        <v>60</v>
      </c>
      <c r="J336" s="102">
        <v>1</v>
      </c>
      <c r="K336" s="102">
        <v>1</v>
      </c>
      <c r="L336" s="102">
        <v>1</v>
      </c>
      <c r="M336" s="102">
        <v>1</v>
      </c>
      <c r="N336" s="102">
        <v>1</v>
      </c>
    </row>
    <row r="337" spans="1:14">
      <c r="A337" s="101" t="s">
        <v>990</v>
      </c>
      <c r="B337" s="101" t="s">
        <v>683</v>
      </c>
      <c r="C337" s="101" t="s">
        <v>1043</v>
      </c>
      <c r="D337" s="101" t="s">
        <v>321</v>
      </c>
      <c r="E337" s="101" t="s">
        <v>684</v>
      </c>
      <c r="F337" s="101"/>
      <c r="G337" s="101"/>
      <c r="H337" s="101">
        <v>67</v>
      </c>
      <c r="I337" s="102">
        <v>60</v>
      </c>
      <c r="J337" s="102">
        <v>1</v>
      </c>
      <c r="K337" s="102">
        <v>1</v>
      </c>
      <c r="L337" s="102">
        <v>1</v>
      </c>
      <c r="M337" s="102">
        <v>1</v>
      </c>
      <c r="N337" s="102">
        <v>1</v>
      </c>
    </row>
    <row r="338" spans="1:14">
      <c r="A338" s="101" t="s">
        <v>990</v>
      </c>
      <c r="B338" s="101" t="s">
        <v>427</v>
      </c>
      <c r="C338" s="101" t="s">
        <v>1014</v>
      </c>
      <c r="D338" s="101" t="s">
        <v>325</v>
      </c>
      <c r="E338" s="101" t="s">
        <v>428</v>
      </c>
      <c r="F338" s="101"/>
      <c r="G338" s="101"/>
      <c r="H338" s="101">
        <v>82</v>
      </c>
      <c r="I338" s="102">
        <v>60</v>
      </c>
      <c r="J338" s="102">
        <v>1</v>
      </c>
      <c r="K338" s="102">
        <v>1</v>
      </c>
      <c r="L338" s="102">
        <v>1</v>
      </c>
      <c r="M338" s="102">
        <v>1</v>
      </c>
      <c r="N338" s="102">
        <v>1</v>
      </c>
    </row>
    <row r="339" spans="1:14">
      <c r="A339" s="101" t="s">
        <v>990</v>
      </c>
      <c r="B339" s="101" t="s">
        <v>432</v>
      </c>
      <c r="C339" s="101" t="s">
        <v>1015</v>
      </c>
      <c r="D339" s="101" t="s">
        <v>325</v>
      </c>
      <c r="E339" s="101" t="s">
        <v>428</v>
      </c>
      <c r="F339" s="101"/>
      <c r="G339" s="101"/>
      <c r="H339" s="101">
        <v>82</v>
      </c>
      <c r="I339" s="102">
        <v>60</v>
      </c>
      <c r="J339" s="102">
        <v>1</v>
      </c>
      <c r="K339" s="102">
        <v>1</v>
      </c>
      <c r="L339" s="102">
        <v>1</v>
      </c>
      <c r="M339" s="102">
        <v>1</v>
      </c>
      <c r="N339" s="102">
        <v>1</v>
      </c>
    </row>
    <row r="340" spans="1:14">
      <c r="A340" s="101" t="s">
        <v>991</v>
      </c>
      <c r="B340" s="101" t="s">
        <v>683</v>
      </c>
      <c r="C340" s="101" t="s">
        <v>1043</v>
      </c>
      <c r="D340" s="101" t="s">
        <v>321</v>
      </c>
      <c r="E340" s="101" t="s">
        <v>684</v>
      </c>
      <c r="F340" s="101"/>
      <c r="G340" s="101"/>
      <c r="H340" s="101">
        <v>64</v>
      </c>
      <c r="I340" s="102">
        <v>60</v>
      </c>
      <c r="J340" s="102">
        <v>1</v>
      </c>
      <c r="K340" s="102">
        <v>1</v>
      </c>
      <c r="L340" s="102">
        <v>1</v>
      </c>
      <c r="M340" s="102">
        <v>1</v>
      </c>
      <c r="N340" s="102">
        <v>1</v>
      </c>
    </row>
    <row r="341" spans="1:14">
      <c r="A341" s="101" t="s">
        <v>991</v>
      </c>
      <c r="B341" s="101" t="s">
        <v>427</v>
      </c>
      <c r="C341" s="101" t="s">
        <v>1014</v>
      </c>
      <c r="D341" s="101" t="s">
        <v>325</v>
      </c>
      <c r="E341" s="101" t="s">
        <v>428</v>
      </c>
      <c r="F341" s="101"/>
      <c r="G341" s="101"/>
      <c r="H341" s="101">
        <v>120</v>
      </c>
      <c r="I341" s="102">
        <v>60</v>
      </c>
      <c r="J341" s="102">
        <v>1</v>
      </c>
      <c r="K341" s="102">
        <v>1</v>
      </c>
      <c r="L341" s="102">
        <v>1</v>
      </c>
      <c r="M341" s="102">
        <v>1</v>
      </c>
      <c r="N341" s="102">
        <v>1</v>
      </c>
    </row>
    <row r="342" spans="1:14">
      <c r="A342" s="101" t="s">
        <v>991</v>
      </c>
      <c r="B342" s="101" t="s">
        <v>432</v>
      </c>
      <c r="C342" s="101" t="s">
        <v>1015</v>
      </c>
      <c r="D342" s="101" t="s">
        <v>325</v>
      </c>
      <c r="E342" s="101" t="s">
        <v>428</v>
      </c>
      <c r="F342" s="101"/>
      <c r="G342" s="101"/>
      <c r="H342" s="101">
        <v>120</v>
      </c>
      <c r="I342" s="102">
        <v>60</v>
      </c>
      <c r="J342" s="102">
        <v>1</v>
      </c>
      <c r="K342" s="102">
        <v>1</v>
      </c>
      <c r="L342" s="102">
        <v>1</v>
      </c>
      <c r="M342" s="102">
        <v>1</v>
      </c>
      <c r="N342" s="102">
        <v>1</v>
      </c>
    </row>
    <row r="343" spans="1:14">
      <c r="A343" s="101" t="s">
        <v>991</v>
      </c>
      <c r="B343" s="101" t="s">
        <v>781</v>
      </c>
      <c r="C343" s="101" t="s">
        <v>1049</v>
      </c>
      <c r="D343" s="101" t="s">
        <v>325</v>
      </c>
      <c r="E343" s="101" t="s">
        <v>428</v>
      </c>
      <c r="F343" s="101"/>
      <c r="G343" s="101"/>
      <c r="H343" s="101">
        <v>120</v>
      </c>
      <c r="I343" s="102">
        <v>60</v>
      </c>
      <c r="J343" s="102">
        <v>1</v>
      </c>
      <c r="K343" s="102">
        <v>1</v>
      </c>
      <c r="L343" s="102">
        <v>1</v>
      </c>
      <c r="M343" s="102">
        <v>1</v>
      </c>
      <c r="N343" s="102">
        <v>1</v>
      </c>
    </row>
    <row r="344" spans="1:14">
      <c r="A344" s="101" t="s">
        <v>991</v>
      </c>
      <c r="B344" s="101" t="s">
        <v>434</v>
      </c>
      <c r="C344" s="101" t="s">
        <v>1016</v>
      </c>
      <c r="D344" s="101" t="s">
        <v>325</v>
      </c>
      <c r="E344" s="101" t="s">
        <v>428</v>
      </c>
      <c r="F344" s="101"/>
      <c r="G344" s="101"/>
      <c r="H344" s="101">
        <v>120</v>
      </c>
      <c r="I344" s="102">
        <v>60</v>
      </c>
      <c r="J344" s="102">
        <v>1</v>
      </c>
      <c r="K344" s="102">
        <v>1</v>
      </c>
      <c r="L344" s="102">
        <v>1</v>
      </c>
      <c r="M344" s="102">
        <v>1</v>
      </c>
      <c r="N344" s="102">
        <v>1</v>
      </c>
    </row>
    <row r="345" spans="1:14">
      <c r="A345" s="101" t="s">
        <v>992</v>
      </c>
      <c r="B345" s="101" t="s">
        <v>683</v>
      </c>
      <c r="C345" s="101" t="s">
        <v>1043</v>
      </c>
      <c r="D345" s="101" t="s">
        <v>321</v>
      </c>
      <c r="E345" s="101" t="s">
        <v>684</v>
      </c>
      <c r="F345" s="101"/>
      <c r="G345" s="101"/>
      <c r="H345" s="101">
        <v>67</v>
      </c>
      <c r="I345" s="102">
        <v>60</v>
      </c>
      <c r="J345" s="102">
        <v>1</v>
      </c>
      <c r="K345" s="102">
        <v>1</v>
      </c>
      <c r="L345" s="102">
        <v>1</v>
      </c>
      <c r="M345" s="102">
        <v>1</v>
      </c>
      <c r="N345" s="102">
        <v>1</v>
      </c>
    </row>
    <row r="346" spans="1:14">
      <c r="A346" s="101" t="s">
        <v>992</v>
      </c>
      <c r="B346" s="101" t="s">
        <v>427</v>
      </c>
      <c r="C346" s="101" t="s">
        <v>1014</v>
      </c>
      <c r="D346" s="101" t="s">
        <v>325</v>
      </c>
      <c r="E346" s="101" t="s">
        <v>428</v>
      </c>
      <c r="F346" s="101"/>
      <c r="G346" s="101"/>
      <c r="H346" s="101">
        <v>240</v>
      </c>
      <c r="I346" s="102">
        <v>60</v>
      </c>
      <c r="J346" s="102">
        <v>1</v>
      </c>
      <c r="K346" s="102">
        <v>1</v>
      </c>
      <c r="L346" s="102">
        <v>1</v>
      </c>
      <c r="M346" s="102">
        <v>1</v>
      </c>
      <c r="N346" s="102">
        <v>1</v>
      </c>
    </row>
    <row r="347" spans="1:14">
      <c r="A347" s="101" t="s">
        <v>992</v>
      </c>
      <c r="B347" s="101" t="s">
        <v>432</v>
      </c>
      <c r="C347" s="101" t="s">
        <v>1015</v>
      </c>
      <c r="D347" s="101" t="s">
        <v>325</v>
      </c>
      <c r="E347" s="101" t="s">
        <v>428</v>
      </c>
      <c r="F347" s="101"/>
      <c r="G347" s="101"/>
      <c r="H347" s="101">
        <v>240</v>
      </c>
      <c r="I347" s="102">
        <v>60</v>
      </c>
      <c r="J347" s="102">
        <v>1</v>
      </c>
      <c r="K347" s="102">
        <v>1</v>
      </c>
      <c r="L347" s="102">
        <v>1</v>
      </c>
      <c r="M347" s="102">
        <v>1</v>
      </c>
      <c r="N347" s="102">
        <v>1</v>
      </c>
    </row>
    <row r="348" spans="1:14">
      <c r="A348" s="101" t="s">
        <v>992</v>
      </c>
      <c r="B348" s="101" t="s">
        <v>781</v>
      </c>
      <c r="C348" s="101" t="s">
        <v>1049</v>
      </c>
      <c r="D348" s="101" t="s">
        <v>325</v>
      </c>
      <c r="E348" s="101" t="s">
        <v>428</v>
      </c>
      <c r="F348" s="101"/>
      <c r="G348" s="101"/>
      <c r="H348" s="101">
        <v>240</v>
      </c>
      <c r="I348" s="102">
        <v>60</v>
      </c>
      <c r="J348" s="102">
        <v>1</v>
      </c>
      <c r="K348" s="102">
        <v>1</v>
      </c>
      <c r="L348" s="102">
        <v>1</v>
      </c>
      <c r="M348" s="102">
        <v>1</v>
      </c>
      <c r="N348" s="102">
        <v>1</v>
      </c>
    </row>
    <row r="349" spans="1:14">
      <c r="A349" s="101" t="s">
        <v>992</v>
      </c>
      <c r="B349" s="101" t="s">
        <v>434</v>
      </c>
      <c r="C349" s="101" t="s">
        <v>1016</v>
      </c>
      <c r="D349" s="101" t="s">
        <v>325</v>
      </c>
      <c r="E349" s="101" t="s">
        <v>428</v>
      </c>
      <c r="F349" s="101"/>
      <c r="G349" s="101"/>
      <c r="H349" s="101">
        <v>240</v>
      </c>
      <c r="I349" s="102">
        <v>60</v>
      </c>
      <c r="J349" s="102">
        <v>1</v>
      </c>
      <c r="K349" s="102">
        <v>1</v>
      </c>
      <c r="L349" s="102">
        <v>1</v>
      </c>
      <c r="M349" s="102">
        <v>1</v>
      </c>
      <c r="N349" s="102">
        <v>1</v>
      </c>
    </row>
    <row r="350" spans="1:14">
      <c r="A350" s="101" t="s">
        <v>993</v>
      </c>
      <c r="B350" s="101" t="s">
        <v>683</v>
      </c>
      <c r="C350" s="101" t="s">
        <v>1043</v>
      </c>
      <c r="D350" s="101" t="s">
        <v>321</v>
      </c>
      <c r="E350" s="101" t="s">
        <v>684</v>
      </c>
      <c r="F350" s="101"/>
      <c r="G350" s="101"/>
      <c r="H350" s="101">
        <v>64</v>
      </c>
      <c r="I350" s="102">
        <v>60</v>
      </c>
      <c r="J350" s="102">
        <v>1</v>
      </c>
      <c r="K350" s="102">
        <v>1</v>
      </c>
      <c r="L350" s="102">
        <v>1</v>
      </c>
      <c r="M350" s="102">
        <v>1</v>
      </c>
      <c r="N350" s="102">
        <v>1</v>
      </c>
    </row>
    <row r="351" spans="1:14">
      <c r="A351" s="101" t="s">
        <v>993</v>
      </c>
      <c r="B351" s="101" t="s">
        <v>427</v>
      </c>
      <c r="C351" s="101" t="s">
        <v>1014</v>
      </c>
      <c r="D351" s="101" t="s">
        <v>325</v>
      </c>
      <c r="E351" s="101" t="s">
        <v>428</v>
      </c>
      <c r="F351" s="101"/>
      <c r="G351" s="101"/>
      <c r="H351" s="101">
        <v>100</v>
      </c>
      <c r="I351" s="102">
        <v>60</v>
      </c>
      <c r="J351" s="102">
        <v>1</v>
      </c>
      <c r="K351" s="102">
        <v>1</v>
      </c>
      <c r="L351" s="102">
        <v>1</v>
      </c>
      <c r="M351" s="102">
        <v>1</v>
      </c>
      <c r="N351" s="102">
        <v>1</v>
      </c>
    </row>
    <row r="352" spans="1:14">
      <c r="A352" s="101" t="s">
        <v>993</v>
      </c>
      <c r="B352" s="101" t="s">
        <v>432</v>
      </c>
      <c r="C352" s="101" t="s">
        <v>1015</v>
      </c>
      <c r="D352" s="101" t="s">
        <v>325</v>
      </c>
      <c r="E352" s="101" t="s">
        <v>428</v>
      </c>
      <c r="F352" s="101"/>
      <c r="G352" s="101"/>
      <c r="H352" s="101">
        <v>100</v>
      </c>
      <c r="I352" s="102">
        <v>60</v>
      </c>
      <c r="J352" s="102">
        <v>1</v>
      </c>
      <c r="K352" s="102">
        <v>1</v>
      </c>
      <c r="L352" s="102">
        <v>1</v>
      </c>
      <c r="M352" s="102">
        <v>1</v>
      </c>
      <c r="N352" s="102">
        <v>1</v>
      </c>
    </row>
    <row r="353" spans="1:14">
      <c r="A353" s="101" t="s">
        <v>993</v>
      </c>
      <c r="B353" s="101" t="s">
        <v>781</v>
      </c>
      <c r="C353" s="101" t="s">
        <v>1049</v>
      </c>
      <c r="D353" s="101" t="s">
        <v>325</v>
      </c>
      <c r="E353" s="101" t="s">
        <v>428</v>
      </c>
      <c r="F353" s="101"/>
      <c r="G353" s="101"/>
      <c r="H353" s="101">
        <v>100</v>
      </c>
      <c r="I353" s="102">
        <v>60</v>
      </c>
      <c r="J353" s="102">
        <v>1</v>
      </c>
      <c r="K353" s="102">
        <v>1</v>
      </c>
      <c r="L353" s="102">
        <v>1</v>
      </c>
      <c r="M353" s="102">
        <v>1</v>
      </c>
      <c r="N353" s="102">
        <v>1</v>
      </c>
    </row>
    <row r="354" spans="1:14">
      <c r="A354" s="101" t="s">
        <v>993</v>
      </c>
      <c r="B354" s="101" t="s">
        <v>434</v>
      </c>
      <c r="C354" s="101" t="s">
        <v>1016</v>
      </c>
      <c r="D354" s="101" t="s">
        <v>325</v>
      </c>
      <c r="E354" s="101" t="s">
        <v>428</v>
      </c>
      <c r="F354" s="101"/>
      <c r="G354" s="101"/>
      <c r="H354" s="101">
        <v>100</v>
      </c>
      <c r="I354" s="102">
        <v>60</v>
      </c>
      <c r="J354" s="102">
        <v>1</v>
      </c>
      <c r="K354" s="102">
        <v>1</v>
      </c>
      <c r="L354" s="102">
        <v>1</v>
      </c>
      <c r="M354" s="102">
        <v>1</v>
      </c>
      <c r="N354" s="102">
        <v>1</v>
      </c>
    </row>
    <row r="355" spans="1:14">
      <c r="A355" s="101" t="s">
        <v>994</v>
      </c>
      <c r="B355" s="101" t="s">
        <v>683</v>
      </c>
      <c r="C355" s="101" t="s">
        <v>1043</v>
      </c>
      <c r="D355" s="101" t="s">
        <v>321</v>
      </c>
      <c r="E355" s="101" t="s">
        <v>684</v>
      </c>
      <c r="F355" s="101"/>
      <c r="G355" s="101"/>
      <c r="H355" s="101">
        <v>67</v>
      </c>
      <c r="I355" s="102">
        <v>60</v>
      </c>
      <c r="J355" s="102">
        <v>1</v>
      </c>
      <c r="K355" s="102">
        <v>1</v>
      </c>
      <c r="L355" s="102">
        <v>1</v>
      </c>
      <c r="M355" s="102">
        <v>1</v>
      </c>
      <c r="N355" s="102">
        <v>1</v>
      </c>
    </row>
    <row r="356" spans="1:14">
      <c r="A356" s="101" t="s">
        <v>994</v>
      </c>
      <c r="B356" s="101" t="s">
        <v>427</v>
      </c>
      <c r="C356" s="101" t="s">
        <v>1014</v>
      </c>
      <c r="D356" s="101" t="s">
        <v>325</v>
      </c>
      <c r="E356" s="101" t="s">
        <v>428</v>
      </c>
      <c r="F356" s="101"/>
      <c r="G356" s="101"/>
      <c r="H356" s="101">
        <v>125</v>
      </c>
      <c r="I356" s="102">
        <v>60</v>
      </c>
      <c r="J356" s="102">
        <v>1</v>
      </c>
      <c r="K356" s="102">
        <v>1</v>
      </c>
      <c r="L356" s="102">
        <v>1</v>
      </c>
      <c r="M356" s="102">
        <v>1</v>
      </c>
      <c r="N356" s="102">
        <v>1</v>
      </c>
    </row>
    <row r="357" spans="1:14">
      <c r="A357" s="101" t="s">
        <v>994</v>
      </c>
      <c r="B357" s="101" t="s">
        <v>432</v>
      </c>
      <c r="C357" s="101" t="s">
        <v>1015</v>
      </c>
      <c r="D357" s="101" t="s">
        <v>325</v>
      </c>
      <c r="E357" s="101" t="s">
        <v>428</v>
      </c>
      <c r="F357" s="101"/>
      <c r="G357" s="101"/>
      <c r="H357" s="101">
        <v>125</v>
      </c>
      <c r="I357" s="102">
        <v>60</v>
      </c>
      <c r="J357" s="102">
        <v>1</v>
      </c>
      <c r="K357" s="102">
        <v>1</v>
      </c>
      <c r="L357" s="102">
        <v>1</v>
      </c>
      <c r="M357" s="102">
        <v>1</v>
      </c>
      <c r="N357" s="102">
        <v>1</v>
      </c>
    </row>
    <row r="358" spans="1:14">
      <c r="A358" s="101" t="s">
        <v>994</v>
      </c>
      <c r="B358" s="101" t="s">
        <v>781</v>
      </c>
      <c r="C358" s="101" t="s">
        <v>1049</v>
      </c>
      <c r="D358" s="101" t="s">
        <v>325</v>
      </c>
      <c r="E358" s="101" t="s">
        <v>428</v>
      </c>
      <c r="F358" s="101"/>
      <c r="G358" s="101"/>
      <c r="H358" s="101">
        <v>125</v>
      </c>
      <c r="I358" s="102">
        <v>60</v>
      </c>
      <c r="J358" s="102">
        <v>1</v>
      </c>
      <c r="K358" s="102">
        <v>1</v>
      </c>
      <c r="L358" s="102">
        <v>1</v>
      </c>
      <c r="M358" s="102">
        <v>1</v>
      </c>
      <c r="N358" s="102">
        <v>1</v>
      </c>
    </row>
    <row r="359" spans="1:14">
      <c r="A359" s="101" t="s">
        <v>994</v>
      </c>
      <c r="B359" s="101" t="s">
        <v>434</v>
      </c>
      <c r="C359" s="101" t="s">
        <v>1016</v>
      </c>
      <c r="D359" s="101" t="s">
        <v>325</v>
      </c>
      <c r="E359" s="101" t="s">
        <v>428</v>
      </c>
      <c r="F359" s="101"/>
      <c r="G359" s="101"/>
      <c r="H359" s="101">
        <v>125</v>
      </c>
      <c r="I359" s="102">
        <v>60</v>
      </c>
      <c r="J359" s="102">
        <v>1</v>
      </c>
      <c r="K359" s="102">
        <v>1</v>
      </c>
      <c r="L359" s="102">
        <v>1</v>
      </c>
      <c r="M359" s="102">
        <v>1</v>
      </c>
      <c r="N359" s="102">
        <v>1</v>
      </c>
    </row>
    <row r="360" spans="1:14">
      <c r="A360" s="101" t="s">
        <v>995</v>
      </c>
      <c r="B360" s="101" t="s">
        <v>683</v>
      </c>
      <c r="C360" s="101" t="s">
        <v>1043</v>
      </c>
      <c r="D360" s="101" t="s">
        <v>321</v>
      </c>
      <c r="E360" s="101" t="s">
        <v>684</v>
      </c>
      <c r="F360" s="101"/>
      <c r="G360" s="101"/>
      <c r="H360" s="101">
        <v>67</v>
      </c>
      <c r="I360" s="102">
        <v>60</v>
      </c>
      <c r="J360" s="102">
        <v>1</v>
      </c>
      <c r="K360" s="102">
        <v>1</v>
      </c>
      <c r="L360" s="102">
        <v>1</v>
      </c>
      <c r="M360" s="102">
        <v>1</v>
      </c>
      <c r="N360" s="102">
        <v>1</v>
      </c>
    </row>
    <row r="361" spans="1:14">
      <c r="A361" s="101" t="s">
        <v>995</v>
      </c>
      <c r="B361" s="101" t="s">
        <v>427</v>
      </c>
      <c r="C361" s="101" t="s">
        <v>1014</v>
      </c>
      <c r="D361" s="101" t="s">
        <v>325</v>
      </c>
      <c r="E361" s="101" t="s">
        <v>428</v>
      </c>
      <c r="F361" s="101"/>
      <c r="G361" s="101"/>
      <c r="H361" s="101">
        <v>125</v>
      </c>
      <c r="I361" s="102">
        <v>60</v>
      </c>
      <c r="J361" s="102">
        <v>1</v>
      </c>
      <c r="K361" s="102">
        <v>1</v>
      </c>
      <c r="L361" s="102">
        <v>1</v>
      </c>
      <c r="M361" s="102">
        <v>1</v>
      </c>
      <c r="N361" s="102">
        <v>1</v>
      </c>
    </row>
    <row r="362" spans="1:14">
      <c r="A362" s="101" t="s">
        <v>995</v>
      </c>
      <c r="B362" s="101" t="s">
        <v>432</v>
      </c>
      <c r="C362" s="101" t="s">
        <v>1015</v>
      </c>
      <c r="D362" s="101" t="s">
        <v>325</v>
      </c>
      <c r="E362" s="101" t="s">
        <v>428</v>
      </c>
      <c r="F362" s="101"/>
      <c r="G362" s="101"/>
      <c r="H362" s="101">
        <v>125</v>
      </c>
      <c r="I362" s="102">
        <v>60</v>
      </c>
      <c r="J362" s="102">
        <v>1</v>
      </c>
      <c r="K362" s="102">
        <v>1</v>
      </c>
      <c r="L362" s="102">
        <v>1</v>
      </c>
      <c r="M362" s="102">
        <v>1</v>
      </c>
      <c r="N362" s="102">
        <v>1</v>
      </c>
    </row>
    <row r="363" spans="1:14">
      <c r="A363" s="101" t="s">
        <v>995</v>
      </c>
      <c r="B363" s="101" t="s">
        <v>781</v>
      </c>
      <c r="C363" s="101" t="s">
        <v>1049</v>
      </c>
      <c r="D363" s="101" t="s">
        <v>325</v>
      </c>
      <c r="E363" s="101" t="s">
        <v>428</v>
      </c>
      <c r="F363" s="101"/>
      <c r="G363" s="101"/>
      <c r="H363" s="101">
        <v>125</v>
      </c>
      <c r="I363" s="102">
        <v>60</v>
      </c>
      <c r="J363" s="102">
        <v>1</v>
      </c>
      <c r="K363" s="102">
        <v>1</v>
      </c>
      <c r="L363" s="102">
        <v>1</v>
      </c>
      <c r="M363" s="102">
        <v>1</v>
      </c>
      <c r="N363" s="102">
        <v>1</v>
      </c>
    </row>
    <row r="364" spans="1:14">
      <c r="A364" s="101" t="s">
        <v>995</v>
      </c>
      <c r="B364" s="101" t="s">
        <v>434</v>
      </c>
      <c r="C364" s="101" t="s">
        <v>1016</v>
      </c>
      <c r="D364" s="101" t="s">
        <v>325</v>
      </c>
      <c r="E364" s="101" t="s">
        <v>428</v>
      </c>
      <c r="F364" s="101"/>
      <c r="G364" s="101"/>
      <c r="H364" s="101">
        <v>125</v>
      </c>
      <c r="I364" s="102">
        <v>60</v>
      </c>
      <c r="J364" s="102">
        <v>1</v>
      </c>
      <c r="K364" s="102">
        <v>1</v>
      </c>
      <c r="L364" s="102">
        <v>1</v>
      </c>
      <c r="M364" s="102">
        <v>1</v>
      </c>
      <c r="N364" s="102">
        <v>1</v>
      </c>
    </row>
    <row r="365" spans="1:14">
      <c r="A365" s="101" t="s">
        <v>996</v>
      </c>
      <c r="B365" s="101" t="s">
        <v>683</v>
      </c>
      <c r="C365" s="101" t="s">
        <v>1043</v>
      </c>
      <c r="D365" s="101" t="s">
        <v>321</v>
      </c>
      <c r="E365" s="101" t="s">
        <v>684</v>
      </c>
      <c r="F365" s="101"/>
      <c r="G365" s="101"/>
      <c r="H365" s="101">
        <v>72</v>
      </c>
      <c r="I365" s="102">
        <v>60</v>
      </c>
      <c r="J365" s="102">
        <v>1</v>
      </c>
      <c r="K365" s="102">
        <v>1</v>
      </c>
      <c r="L365" s="102">
        <v>1</v>
      </c>
      <c r="M365" s="102">
        <v>1</v>
      </c>
      <c r="N365" s="102">
        <v>1</v>
      </c>
    </row>
    <row r="366" spans="1:14">
      <c r="A366" s="101" t="s">
        <v>996</v>
      </c>
      <c r="B366" s="101" t="s">
        <v>432</v>
      </c>
      <c r="C366" s="101" t="s">
        <v>1015</v>
      </c>
      <c r="D366" s="101" t="s">
        <v>325</v>
      </c>
      <c r="E366" s="101" t="s">
        <v>428</v>
      </c>
      <c r="F366" s="101"/>
      <c r="G366" s="101"/>
      <c r="H366" s="101">
        <v>150</v>
      </c>
      <c r="I366" s="102">
        <v>60</v>
      </c>
      <c r="J366" s="102">
        <v>1</v>
      </c>
      <c r="K366" s="102">
        <v>1</v>
      </c>
      <c r="L366" s="102">
        <v>1</v>
      </c>
      <c r="M366" s="102">
        <v>1</v>
      </c>
      <c r="N366" s="102">
        <v>1</v>
      </c>
    </row>
    <row r="367" spans="1:14">
      <c r="A367" s="101" t="s">
        <v>997</v>
      </c>
      <c r="B367" s="101" t="s">
        <v>683</v>
      </c>
      <c r="C367" s="101" t="s">
        <v>1043</v>
      </c>
      <c r="D367" s="101" t="s">
        <v>321</v>
      </c>
      <c r="E367" s="101" t="s">
        <v>684</v>
      </c>
      <c r="F367" s="101"/>
      <c r="G367" s="101"/>
      <c r="H367" s="101">
        <v>67</v>
      </c>
      <c r="I367" s="102">
        <v>60</v>
      </c>
      <c r="J367" s="102">
        <v>1</v>
      </c>
      <c r="K367" s="102">
        <v>1</v>
      </c>
      <c r="L367" s="102">
        <v>1</v>
      </c>
      <c r="M367" s="102">
        <v>1</v>
      </c>
      <c r="N367" s="102">
        <v>1</v>
      </c>
    </row>
    <row r="368" spans="1:14">
      <c r="A368" s="101" t="s">
        <v>997</v>
      </c>
      <c r="B368" s="101" t="s">
        <v>688</v>
      </c>
      <c r="C368" s="101" t="s">
        <v>1044</v>
      </c>
      <c r="D368" s="101" t="s">
        <v>325</v>
      </c>
      <c r="E368" s="101" t="s">
        <v>684</v>
      </c>
      <c r="F368" s="101"/>
      <c r="G368" s="101"/>
      <c r="H368" s="101">
        <v>3600</v>
      </c>
      <c r="I368" s="102">
        <v>60</v>
      </c>
      <c r="J368" s="102">
        <v>1</v>
      </c>
      <c r="K368" s="102">
        <v>1</v>
      </c>
      <c r="L368" s="102">
        <v>1</v>
      </c>
      <c r="M368" s="102">
        <v>1</v>
      </c>
      <c r="N368" s="102">
        <v>1</v>
      </c>
    </row>
    <row r="369" spans="1:14">
      <c r="A369" s="101" t="s">
        <v>997</v>
      </c>
      <c r="B369" s="101" t="s">
        <v>427</v>
      </c>
      <c r="C369" s="101" t="s">
        <v>1014</v>
      </c>
      <c r="D369" s="101" t="s">
        <v>329</v>
      </c>
      <c r="E369" s="101" t="s">
        <v>428</v>
      </c>
      <c r="F369" s="101"/>
      <c r="G369" s="101"/>
      <c r="H369" s="101">
        <v>500</v>
      </c>
      <c r="I369" s="102">
        <v>60</v>
      </c>
      <c r="J369" s="102">
        <v>1</v>
      </c>
      <c r="K369" s="102">
        <v>1</v>
      </c>
      <c r="L369" s="102">
        <v>1</v>
      </c>
      <c r="M369" s="102">
        <v>1</v>
      </c>
      <c r="N369" s="102">
        <v>1</v>
      </c>
    </row>
    <row r="370" spans="1:14">
      <c r="A370" s="101" t="s">
        <v>998</v>
      </c>
      <c r="B370" s="101" t="s">
        <v>683</v>
      </c>
      <c r="C370" s="101" t="s">
        <v>1043</v>
      </c>
      <c r="D370" s="101" t="s">
        <v>321</v>
      </c>
      <c r="E370" s="101" t="s">
        <v>684</v>
      </c>
      <c r="F370" s="101"/>
      <c r="G370" s="101"/>
      <c r="H370" s="101">
        <v>327</v>
      </c>
      <c r="I370" s="102">
        <v>60</v>
      </c>
      <c r="J370" s="102">
        <v>1</v>
      </c>
      <c r="K370" s="102">
        <v>1</v>
      </c>
      <c r="L370" s="102">
        <v>1</v>
      </c>
      <c r="M370" s="102">
        <v>1</v>
      </c>
      <c r="N370" s="102">
        <v>1</v>
      </c>
    </row>
    <row r="371" spans="1:14">
      <c r="A371" s="101" t="s">
        <v>998</v>
      </c>
      <c r="B371" s="101" t="s">
        <v>753</v>
      </c>
      <c r="C371" s="101" t="s">
        <v>1048</v>
      </c>
      <c r="D371" s="101" t="s">
        <v>325</v>
      </c>
      <c r="E371" s="101" t="s">
        <v>684</v>
      </c>
      <c r="F371" s="101"/>
      <c r="G371" s="101"/>
      <c r="H371" s="101">
        <v>3600</v>
      </c>
      <c r="I371" s="102">
        <v>60</v>
      </c>
      <c r="J371" s="102">
        <v>1</v>
      </c>
      <c r="K371" s="102">
        <v>1</v>
      </c>
      <c r="L371" s="102">
        <v>1</v>
      </c>
      <c r="M371" s="102">
        <v>1</v>
      </c>
      <c r="N371" s="102">
        <v>1</v>
      </c>
    </row>
    <row r="372" spans="1:14">
      <c r="A372" s="101" t="s">
        <v>999</v>
      </c>
      <c r="B372" s="101" t="s">
        <v>683</v>
      </c>
      <c r="C372" s="101" t="s">
        <v>1043</v>
      </c>
      <c r="D372" s="101" t="s">
        <v>321</v>
      </c>
      <c r="E372" s="101" t="s">
        <v>684</v>
      </c>
      <c r="F372" s="101"/>
      <c r="G372" s="101"/>
      <c r="H372" s="101">
        <v>72</v>
      </c>
      <c r="I372" s="102">
        <v>60</v>
      </c>
      <c r="J372" s="102">
        <v>1</v>
      </c>
      <c r="K372" s="102">
        <v>1</v>
      </c>
      <c r="L372" s="102">
        <v>1</v>
      </c>
      <c r="M372" s="102">
        <v>1</v>
      </c>
      <c r="N372" s="102">
        <v>1</v>
      </c>
    </row>
    <row r="373" spans="1:14">
      <c r="A373" s="101" t="s">
        <v>999</v>
      </c>
      <c r="B373" s="101" t="s">
        <v>427</v>
      </c>
      <c r="C373" s="101" t="s">
        <v>1014</v>
      </c>
      <c r="D373" s="101" t="s">
        <v>325</v>
      </c>
      <c r="E373" s="101" t="s">
        <v>428</v>
      </c>
      <c r="F373" s="101"/>
      <c r="G373" s="101"/>
      <c r="H373" s="101">
        <v>300</v>
      </c>
      <c r="I373" s="102">
        <v>60</v>
      </c>
      <c r="J373" s="102">
        <v>1</v>
      </c>
      <c r="K373" s="102">
        <v>1</v>
      </c>
      <c r="L373" s="102">
        <v>1</v>
      </c>
      <c r="M373" s="102">
        <v>1</v>
      </c>
      <c r="N373" s="102">
        <v>1</v>
      </c>
    </row>
    <row r="374" spans="1:14">
      <c r="A374" s="101" t="s">
        <v>999</v>
      </c>
      <c r="B374" s="101" t="s">
        <v>432</v>
      </c>
      <c r="C374" s="101" t="s">
        <v>1015</v>
      </c>
      <c r="D374" s="101" t="s">
        <v>325</v>
      </c>
      <c r="E374" s="101" t="s">
        <v>428</v>
      </c>
      <c r="F374" s="101"/>
      <c r="G374" s="101"/>
      <c r="H374" s="101">
        <v>300</v>
      </c>
      <c r="I374" s="102">
        <v>60</v>
      </c>
      <c r="J374" s="102">
        <v>1</v>
      </c>
      <c r="K374" s="102">
        <v>1</v>
      </c>
      <c r="L374" s="102">
        <v>1</v>
      </c>
      <c r="M374" s="102">
        <v>1</v>
      </c>
      <c r="N374" s="102">
        <v>1</v>
      </c>
    </row>
    <row r="375" spans="1:14">
      <c r="A375" s="101" t="s">
        <v>999</v>
      </c>
      <c r="B375" s="101" t="s">
        <v>434</v>
      </c>
      <c r="C375" s="101" t="s">
        <v>1016</v>
      </c>
      <c r="D375" s="101" t="s">
        <v>325</v>
      </c>
      <c r="E375" s="101" t="s">
        <v>428</v>
      </c>
      <c r="F375" s="101"/>
      <c r="G375" s="101"/>
      <c r="H375" s="101">
        <v>300</v>
      </c>
      <c r="I375" s="102">
        <v>60</v>
      </c>
      <c r="J375" s="102">
        <v>1</v>
      </c>
      <c r="K375" s="102">
        <v>1</v>
      </c>
      <c r="L375" s="102">
        <v>1</v>
      </c>
      <c r="M375" s="102">
        <v>1</v>
      </c>
      <c r="N375" s="102">
        <v>1</v>
      </c>
    </row>
  </sheetData>
  <autoFilter xmlns:etc="http://www.wps.cn/officeDocument/2017/etCustomData" ref="A1:N375" etc:filterBottomFollowUsedRange="0">
    <extLst/>
  </autoFilter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4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3"/>
  <cols>
    <col min="1" max="1" width="18.125" style="82" customWidth="1"/>
    <col min="2" max="6" width="7.25" style="82" customWidth="1"/>
    <col min="7" max="7" width="12.625" style="82" customWidth="1"/>
    <col min="8" max="8" width="7.5" style="82" customWidth="1"/>
    <col min="9" max="9" width="14.125" style="82" customWidth="1"/>
    <col min="10" max="10" width="12.25" style="82" customWidth="1"/>
    <col min="11" max="11" width="13.5" style="83" customWidth="1"/>
    <col min="12" max="15" width="7.75" style="82" customWidth="1"/>
    <col min="16" max="16384" width="8.875" style="82"/>
  </cols>
  <sheetData>
    <row r="1" spans="1:1">
      <c r="A1" s="84" t="s">
        <v>1050</v>
      </c>
    </row>
    <row r="2" ht="28.9" customHeight="1" spans="1:15">
      <c r="A2" s="85" t="s">
        <v>1051</v>
      </c>
      <c r="B2" s="86" t="s">
        <v>4</v>
      </c>
      <c r="C2" s="86" t="s">
        <v>5</v>
      </c>
      <c r="D2" s="86" t="s">
        <v>6</v>
      </c>
      <c r="E2" s="86" t="s">
        <v>7</v>
      </c>
      <c r="F2" s="86" t="s">
        <v>8</v>
      </c>
      <c r="G2" s="85" t="s">
        <v>1</v>
      </c>
      <c r="H2" s="85" t="s">
        <v>21</v>
      </c>
      <c r="I2" s="85" t="s">
        <v>22</v>
      </c>
      <c r="J2" s="89" t="s">
        <v>1052</v>
      </c>
      <c r="K2" s="90" t="s">
        <v>1053</v>
      </c>
      <c r="L2" s="86" t="s">
        <v>4</v>
      </c>
      <c r="M2" s="86" t="s">
        <v>5</v>
      </c>
      <c r="N2" s="86" t="s">
        <v>6</v>
      </c>
      <c r="O2" s="86" t="s">
        <v>7</v>
      </c>
    </row>
    <row r="3" spans="1:11">
      <c r="A3" s="87" t="s">
        <v>1054</v>
      </c>
      <c r="C3" s="88"/>
      <c r="D3" s="88"/>
      <c r="E3" s="88"/>
      <c r="G3" s="82" t="s">
        <v>1055</v>
      </c>
      <c r="H3" s="82">
        <v>1</v>
      </c>
      <c r="I3" s="82" t="s">
        <v>1056</v>
      </c>
      <c r="J3" s="82">
        <v>222</v>
      </c>
      <c r="K3" s="83">
        <v>43821</v>
      </c>
    </row>
    <row r="4" spans="1:11">
      <c r="A4" s="87" t="s">
        <v>1057</v>
      </c>
      <c r="G4" s="82" t="s">
        <v>1055</v>
      </c>
      <c r="H4" s="82">
        <v>2</v>
      </c>
      <c r="I4" s="82" t="s">
        <v>1058</v>
      </c>
      <c r="J4" s="82">
        <v>222</v>
      </c>
      <c r="K4" s="83">
        <v>43822</v>
      </c>
    </row>
  </sheetData>
  <sheetProtection formatCells="0" insertHyperlinks="0" autoFilter="0"/>
  <autoFilter xmlns:etc="http://www.wps.cn/officeDocument/2017/etCustomData" ref="A2:O4" etc:filterBottomFollowUsedRange="0">
    <extLst/>
  </autoFilter>
  <hyperlinks>
    <hyperlink ref="A1" location="控制面板!A1" display="返回面板"/>
  </hyperlinks>
  <pageMargins left="0.7" right="0.7" top="0.75" bottom="0.75" header="0.3" footer="0.3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>
    <tabColor theme="6"/>
  </sheetPr>
  <dimension ref="A1:BN69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1.75" style="74" customWidth="1"/>
    <col min="2" max="2" width="21.375" style="74" customWidth="1"/>
    <col min="3" max="3" width="12.5" style="75" customWidth="1"/>
    <col min="4" max="4" width="5.375" style="76" hidden="1" customWidth="1"/>
    <col min="5" max="5" width="9.875" style="76" customWidth="1"/>
    <col min="6" max="6" width="6.5" style="76" customWidth="1"/>
    <col min="7" max="7" width="7.375" style="77" hidden="1" customWidth="1" outlineLevel="1"/>
    <col min="8" max="9" width="5.5" style="76" hidden="1" customWidth="1" outlineLevel="1"/>
    <col min="10" max="10" width="5.5" style="77" hidden="1" customWidth="1" outlineLevel="1"/>
    <col min="11" max="14" width="5.5" style="76" hidden="1" customWidth="1" outlineLevel="1"/>
    <col min="15" max="15" width="6.5" style="76" customWidth="1" collapsed="1"/>
    <col min="16" max="67" width="6.125" style="76" customWidth="1"/>
    <col min="68" max="16384" width="8.875" style="76"/>
  </cols>
  <sheetData>
    <row r="1" s="70" customFormat="1" ht="16.9" customHeight="1" spans="1:10">
      <c r="A1" s="44" t="s">
        <v>1050</v>
      </c>
      <c r="B1" s="78"/>
      <c r="C1" s="79"/>
      <c r="G1" s="81"/>
      <c r="J1" s="81"/>
    </row>
    <row r="2" ht="29.45" customHeight="1" spans="1:66">
      <c r="A2" s="38" t="s">
        <v>18</v>
      </c>
      <c r="B2" s="38" t="s">
        <v>1059</v>
      </c>
      <c r="C2" s="80" t="s">
        <v>1</v>
      </c>
      <c r="D2" s="80" t="s">
        <v>21</v>
      </c>
      <c r="E2" s="80" t="s">
        <v>22</v>
      </c>
      <c r="F2" s="80" t="s">
        <v>1060</v>
      </c>
      <c r="G2" s="80" t="s">
        <v>4</v>
      </c>
      <c r="H2" s="80" t="s">
        <v>5</v>
      </c>
      <c r="I2" s="80" t="s">
        <v>6</v>
      </c>
      <c r="J2" s="80" t="s">
        <v>7</v>
      </c>
      <c r="K2" s="80" t="s">
        <v>8</v>
      </c>
      <c r="L2" s="80" t="s">
        <v>9</v>
      </c>
      <c r="M2" s="80" t="s">
        <v>1061</v>
      </c>
      <c r="N2" s="80" t="s">
        <v>1062</v>
      </c>
      <c r="O2" s="80" t="s">
        <v>1063</v>
      </c>
      <c r="P2" s="33">
        <v>43866</v>
      </c>
      <c r="Q2" s="33">
        <v>43867</v>
      </c>
      <c r="R2" s="33">
        <v>43868</v>
      </c>
      <c r="S2" s="33">
        <v>43869</v>
      </c>
      <c r="T2" s="33">
        <v>43870</v>
      </c>
      <c r="U2" s="33">
        <v>43871</v>
      </c>
      <c r="V2" s="33">
        <v>43872</v>
      </c>
      <c r="W2" s="33">
        <v>43873</v>
      </c>
      <c r="X2" s="33">
        <v>43874</v>
      </c>
      <c r="Y2" s="33">
        <v>43875</v>
      </c>
      <c r="Z2" s="33">
        <v>43876</v>
      </c>
      <c r="AA2" s="33">
        <v>43877</v>
      </c>
      <c r="AB2" s="33">
        <v>43878</v>
      </c>
      <c r="AC2" s="33">
        <v>43879</v>
      </c>
      <c r="AD2" s="33">
        <v>43880</v>
      </c>
      <c r="AE2" s="33">
        <v>43881</v>
      </c>
      <c r="AF2" s="33">
        <v>43882</v>
      </c>
      <c r="AG2" s="33">
        <v>43883</v>
      </c>
      <c r="AH2" s="33">
        <v>43884</v>
      </c>
      <c r="AI2" s="33">
        <v>43885</v>
      </c>
      <c r="AJ2" s="33">
        <v>43886</v>
      </c>
      <c r="AK2" s="33">
        <v>43887</v>
      </c>
      <c r="AL2" s="33">
        <v>43888</v>
      </c>
      <c r="AM2" s="33">
        <v>43889</v>
      </c>
      <c r="AN2" s="33">
        <v>43890</v>
      </c>
      <c r="AO2" s="33">
        <v>43891</v>
      </c>
      <c r="AP2" s="33">
        <v>43892</v>
      </c>
      <c r="AQ2" s="33">
        <v>43893</v>
      </c>
      <c r="AR2" s="33">
        <v>43894</v>
      </c>
      <c r="AS2" s="33">
        <v>43895</v>
      </c>
      <c r="AT2" s="33">
        <v>43896</v>
      </c>
      <c r="AU2" s="33">
        <v>43897</v>
      </c>
      <c r="AV2" s="33">
        <v>43898</v>
      </c>
      <c r="AW2" s="33">
        <v>43899</v>
      </c>
      <c r="AX2" s="33">
        <v>43900</v>
      </c>
      <c r="AY2" s="33">
        <v>43901</v>
      </c>
      <c r="AZ2" s="33">
        <v>43902</v>
      </c>
      <c r="BA2" s="33">
        <v>43903</v>
      </c>
      <c r="BB2" s="33">
        <v>43904</v>
      </c>
      <c r="BC2" s="33">
        <v>43905</v>
      </c>
      <c r="BD2" s="33">
        <v>43906</v>
      </c>
      <c r="BE2" s="33">
        <v>43907</v>
      </c>
      <c r="BF2" s="33">
        <v>43908</v>
      </c>
      <c r="BG2" s="33">
        <v>43909</v>
      </c>
      <c r="BH2" s="33">
        <v>43910</v>
      </c>
      <c r="BI2" s="33">
        <v>43911</v>
      </c>
      <c r="BJ2" s="33">
        <v>43912</v>
      </c>
      <c r="BK2" s="33">
        <v>43913</v>
      </c>
      <c r="BL2" s="33">
        <v>43914</v>
      </c>
      <c r="BM2" s="33">
        <v>43915</v>
      </c>
      <c r="BN2" s="33">
        <v>43916</v>
      </c>
    </row>
    <row r="3" s="71" customFormat="1"/>
    <row r="4" s="71" customFormat="1"/>
    <row r="5" s="71" customFormat="1"/>
    <row r="6" s="71" customFormat="1"/>
    <row r="7" s="72" customFormat="1"/>
    <row r="8" s="72" customFormat="1"/>
    <row r="9" s="72" customFormat="1"/>
    <row r="10" s="72" customFormat="1"/>
    <row r="11" s="72" customFormat="1"/>
    <row r="12" s="72" customFormat="1"/>
    <row r="13" s="71" customFormat="1"/>
    <row r="14" s="71" customFormat="1"/>
    <row r="15" s="71" customFormat="1"/>
    <row r="16" s="71" customFormat="1"/>
    <row r="17" s="71" customFormat="1"/>
    <row r="18" s="71" customFormat="1"/>
    <row r="19" s="71" customFormat="1"/>
    <row r="20" s="71" customFormat="1"/>
    <row r="21" s="72" customFormat="1"/>
    <row r="22" s="72" customFormat="1"/>
    <row r="23" s="72" customFormat="1"/>
    <row r="24" s="72" customFormat="1"/>
    <row r="25" s="73" customFormat="1"/>
    <row r="26" s="73" customFormat="1"/>
    <row r="27" s="73" customFormat="1"/>
    <row r="28" s="73" customFormat="1"/>
    <row r="29" s="73" customFormat="1"/>
    <row r="30" s="73" customFormat="1"/>
    <row r="31" s="73" customFormat="1"/>
    <row r="32" s="73" customFormat="1"/>
    <row r="33" s="73" customFormat="1"/>
    <row r="34" s="73" customFormat="1"/>
    <row r="35" s="73" customFormat="1"/>
    <row r="36" s="73" customFormat="1"/>
    <row r="37" s="73" customFormat="1"/>
    <row r="38" s="73" customFormat="1"/>
    <row r="39" s="73" customFormat="1"/>
    <row r="40" s="73" customFormat="1"/>
    <row r="41" s="73" customFormat="1"/>
    <row r="42" s="73" customFormat="1"/>
    <row r="43" s="73" customFormat="1"/>
    <row r="44" s="73" customFormat="1"/>
    <row r="45" s="73" customFormat="1"/>
    <row r="46" s="73" customFormat="1"/>
    <row r="47" s="73" customFormat="1"/>
    <row r="48" s="73" customFormat="1"/>
    <row r="49" s="73" customFormat="1"/>
    <row r="50" s="73" customFormat="1"/>
    <row r="51" s="73" customFormat="1"/>
    <row r="52" s="73" customFormat="1"/>
    <row r="53" s="73" customFormat="1"/>
    <row r="54" s="73" customFormat="1"/>
    <row r="55" s="73" customFormat="1"/>
    <row r="56" s="73" customFormat="1"/>
    <row r="57" s="73" customFormat="1"/>
    <row r="58" s="73" customFormat="1"/>
    <row r="59" s="73" customFormat="1"/>
    <row r="60" s="73" customFormat="1"/>
    <row r="61" s="73" customFormat="1"/>
    <row r="62" s="73" customFormat="1"/>
    <row r="63" s="73" customFormat="1"/>
    <row r="64" s="73" customFormat="1"/>
    <row r="65" s="73" customFormat="1"/>
    <row r="66" s="73" customFormat="1"/>
    <row r="67" s="73" customFormat="1"/>
    <row r="68" s="73" customFormat="1"/>
    <row r="69" s="73" customFormat="1"/>
  </sheetData>
  <sheetProtection formatCells="0" insertHyperlinks="0" autoFilter="0"/>
  <autoFilter xmlns:etc="http://www.wps.cn/officeDocument/2017/etCustomData" ref="A2:BO2" etc:filterBottomFollowUsedRange="0">
    <extLst/>
  </autoFilter>
  <sortState ref="A3:BN81">
    <sortCondition ref="C1"/>
  </sortState>
  <conditionalFormatting sqref="P2:BN2">
    <cfRule type="expression" dxfId="0" priority="1">
      <formula>TEXT(P$2,"aaa")="日"</formula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theme="6"/>
  </sheetPr>
  <dimension ref="A1:AF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4.5" style="57" hidden="1" customWidth="1"/>
    <col min="2" max="2" width="6.625" style="35" hidden="1" customWidth="1"/>
    <col min="3" max="3" width="8.875" style="35" hidden="1" customWidth="1"/>
    <col min="4" max="4" width="10.5" style="34" hidden="1" customWidth="1"/>
    <col min="5" max="7" width="8.875" style="35" hidden="1" customWidth="1"/>
    <col min="8" max="8" width="13.25" style="57" hidden="1" customWidth="1"/>
    <col min="9" max="9" width="10.5" style="34" customWidth="1"/>
    <col min="10" max="11" width="9.5" style="34" hidden="1" customWidth="1"/>
    <col min="12" max="12" width="10.5" style="35" hidden="1" customWidth="1"/>
    <col min="13" max="13" width="13.25" style="57" hidden="1" customWidth="1"/>
    <col min="14" max="14" width="6.75" style="35" hidden="1" customWidth="1"/>
    <col min="15" max="15" width="10.75" style="35" customWidth="1"/>
    <col min="16" max="16" width="13.25" style="57" hidden="1" customWidth="1"/>
    <col min="17" max="17" width="10.625" style="35" customWidth="1"/>
    <col min="18" max="18" width="21.875" style="35" customWidth="1"/>
    <col min="19" max="19" width="28.5" style="35" customWidth="1"/>
    <col min="20" max="23" width="8.875" style="35" hidden="1" customWidth="1"/>
    <col min="24" max="25" width="6.875" style="35" customWidth="1"/>
    <col min="26" max="26" width="11.25" style="34" hidden="1" customWidth="1"/>
    <col min="27" max="27" width="12.625" style="34" customWidth="1"/>
    <col min="28" max="28" width="12.25" style="34" customWidth="1"/>
    <col min="29" max="29" width="8.875" style="57" customWidth="1"/>
    <col min="30" max="32" width="8.875" style="35" hidden="1" customWidth="1"/>
    <col min="33" max="34" width="8.875" style="35"/>
    <col min="35" max="16384" width="8.875" style="58"/>
  </cols>
  <sheetData>
    <row r="1" spans="1:32">
      <c r="A1" s="59" t="s">
        <v>1064</v>
      </c>
      <c r="B1" s="60"/>
      <c r="C1" s="60"/>
      <c r="D1" s="60"/>
      <c r="E1" s="60"/>
      <c r="F1" s="60"/>
      <c r="G1" s="60"/>
      <c r="H1" s="65" t="s">
        <v>1065</v>
      </c>
      <c r="I1" s="68" t="s">
        <v>1050</v>
      </c>
      <c r="J1" s="69"/>
      <c r="K1" s="69"/>
      <c r="L1" s="60"/>
      <c r="M1" s="59" t="s">
        <v>1066</v>
      </c>
      <c r="N1" s="60"/>
      <c r="O1" s="60"/>
      <c r="P1" s="59" t="s">
        <v>1067</v>
      </c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59" t="s">
        <v>1068</v>
      </c>
      <c r="AD1" s="60"/>
      <c r="AE1" s="60"/>
      <c r="AF1" s="60"/>
    </row>
    <row r="2" ht="61" spans="1:32">
      <c r="A2" s="61" t="s">
        <v>1069</v>
      </c>
      <c r="B2" s="62" t="s">
        <v>1070</v>
      </c>
      <c r="C2" s="63" t="s">
        <v>1069</v>
      </c>
      <c r="D2" s="64" t="s">
        <v>1071</v>
      </c>
      <c r="E2" s="62" t="s">
        <v>1072</v>
      </c>
      <c r="F2" s="66" t="s">
        <v>1073</v>
      </c>
      <c r="G2" s="66" t="s">
        <v>1074</v>
      </c>
      <c r="H2" s="67" t="s">
        <v>1075</v>
      </c>
      <c r="I2" s="63" t="s">
        <v>1</v>
      </c>
      <c r="J2" s="66" t="s">
        <v>1076</v>
      </c>
      <c r="K2" s="66" t="s">
        <v>1073</v>
      </c>
      <c r="L2" s="62" t="s">
        <v>1077</v>
      </c>
      <c r="M2" s="67" t="s">
        <v>1078</v>
      </c>
      <c r="N2" s="62" t="s">
        <v>1069</v>
      </c>
      <c r="O2" s="62" t="s">
        <v>21</v>
      </c>
      <c r="P2" s="67" t="s">
        <v>1079</v>
      </c>
      <c r="Q2" s="62" t="s">
        <v>1060</v>
      </c>
      <c r="R2" s="62" t="s">
        <v>18</v>
      </c>
      <c r="S2" s="62" t="s">
        <v>1059</v>
      </c>
      <c r="T2" s="62" t="s">
        <v>1080</v>
      </c>
      <c r="U2" s="62" t="s">
        <v>1081</v>
      </c>
      <c r="V2" s="62" t="s">
        <v>1082</v>
      </c>
      <c r="W2" s="62" t="s">
        <v>1083</v>
      </c>
      <c r="X2" s="62" t="s">
        <v>1084</v>
      </c>
      <c r="Y2" s="62" t="s">
        <v>1085</v>
      </c>
      <c r="Z2" s="64" t="s">
        <v>1086</v>
      </c>
      <c r="AA2" s="64" t="s">
        <v>1087</v>
      </c>
      <c r="AB2" s="64" t="s">
        <v>1088</v>
      </c>
      <c r="AC2" s="67" t="s">
        <v>1089</v>
      </c>
      <c r="AD2" s="62" t="s">
        <v>1068</v>
      </c>
      <c r="AE2" s="62" t="s">
        <v>1090</v>
      </c>
      <c r="AF2" s="62" t="s">
        <v>1091</v>
      </c>
    </row>
  </sheetData>
  <sheetProtection formatCells="0" insertHyperlinks="0" autoFilter="0"/>
  <autoFilter xmlns:etc="http://www.wps.cn/officeDocument/2017/etCustomData" ref="A2:AF2" etc:filterBottomFollowUsedRange="0">
    <extLst/>
  </autoFilter>
  <hyperlinks>
    <hyperlink ref="I1" location="控制面板!A1" display="返回面板"/>
  </hyperlink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>
    <tabColor theme="6"/>
  </sheetPr>
  <dimension ref="A1:BJ47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4.375" style="35" customWidth="1"/>
    <col min="2" max="3" width="7.125" style="35" hidden="1" customWidth="1"/>
    <col min="4" max="4" width="8.875" style="35" customWidth="1"/>
    <col min="5" max="5" width="10.5" style="42" customWidth="1"/>
    <col min="6" max="7" width="8.875" style="35"/>
    <col min="8" max="9" width="7" style="35" customWidth="1"/>
    <col min="10" max="10" width="6" style="35" customWidth="1"/>
    <col min="11" max="62" width="6" style="43" customWidth="1"/>
    <col min="63" max="16384" width="8.875" style="43"/>
  </cols>
  <sheetData>
    <row r="1" s="35" customFormat="1" ht="17.45" customHeight="1" spans="1:5">
      <c r="A1" s="44" t="s">
        <v>1050</v>
      </c>
      <c r="E1" s="42"/>
    </row>
    <row r="2" s="35" customFormat="1" ht="26.45" customHeight="1" spans="1:62">
      <c r="A2" s="45" t="s">
        <v>1</v>
      </c>
      <c r="B2" s="46" t="s">
        <v>4</v>
      </c>
      <c r="C2" s="46" t="s">
        <v>5</v>
      </c>
      <c r="D2" s="46" t="s">
        <v>1092</v>
      </c>
      <c r="E2" s="50" t="s">
        <v>1093</v>
      </c>
      <c r="F2" s="46" t="s">
        <v>1094</v>
      </c>
      <c r="G2" s="46" t="s">
        <v>1095</v>
      </c>
      <c r="H2" s="46" t="s">
        <v>4</v>
      </c>
      <c r="I2" s="46" t="s">
        <v>5</v>
      </c>
      <c r="J2" s="54" t="s">
        <v>1096</v>
      </c>
      <c r="K2" s="54" t="s">
        <v>1097</v>
      </c>
      <c r="L2" s="33">
        <f ca="1">TODAY()+1</f>
        <v>45549</v>
      </c>
      <c r="M2" s="33">
        <f ca="1">L2+1</f>
        <v>45550</v>
      </c>
      <c r="N2" s="33">
        <f ca="1" t="shared" ref="N2:BJ2" si="0">M2+1</f>
        <v>45551</v>
      </c>
      <c r="O2" s="33">
        <f ca="1" t="shared" si="0"/>
        <v>45552</v>
      </c>
      <c r="P2" s="33">
        <f ca="1" t="shared" si="0"/>
        <v>45553</v>
      </c>
      <c r="Q2" s="33">
        <f ca="1" t="shared" si="0"/>
        <v>45554</v>
      </c>
      <c r="R2" s="33">
        <f ca="1" t="shared" si="0"/>
        <v>45555</v>
      </c>
      <c r="S2" s="33">
        <f ca="1" t="shared" si="0"/>
        <v>45556</v>
      </c>
      <c r="T2" s="33">
        <f ca="1" t="shared" si="0"/>
        <v>45557</v>
      </c>
      <c r="U2" s="33">
        <f ca="1" t="shared" si="0"/>
        <v>45558</v>
      </c>
      <c r="V2" s="33">
        <f ca="1" t="shared" si="0"/>
        <v>45559</v>
      </c>
      <c r="W2" s="33">
        <f ca="1" t="shared" si="0"/>
        <v>45560</v>
      </c>
      <c r="X2" s="33">
        <f ca="1" t="shared" si="0"/>
        <v>45561</v>
      </c>
      <c r="Y2" s="33">
        <f ca="1" t="shared" si="0"/>
        <v>45562</v>
      </c>
      <c r="Z2" s="33">
        <f ca="1" t="shared" si="0"/>
        <v>45563</v>
      </c>
      <c r="AA2" s="33">
        <f ca="1" t="shared" si="0"/>
        <v>45564</v>
      </c>
      <c r="AB2" s="33">
        <f ca="1" t="shared" si="0"/>
        <v>45565</v>
      </c>
      <c r="AC2" s="33">
        <f ca="1" t="shared" si="0"/>
        <v>45566</v>
      </c>
      <c r="AD2" s="33">
        <f ca="1" t="shared" si="0"/>
        <v>45567</v>
      </c>
      <c r="AE2" s="33">
        <f ca="1" t="shared" si="0"/>
        <v>45568</v>
      </c>
      <c r="AF2" s="33">
        <f ca="1" t="shared" si="0"/>
        <v>45569</v>
      </c>
      <c r="AG2" s="33">
        <f ca="1" t="shared" si="0"/>
        <v>45570</v>
      </c>
      <c r="AH2" s="33">
        <f ca="1" t="shared" si="0"/>
        <v>45571</v>
      </c>
      <c r="AI2" s="33">
        <f ca="1" t="shared" si="0"/>
        <v>45572</v>
      </c>
      <c r="AJ2" s="33">
        <f ca="1" t="shared" si="0"/>
        <v>45573</v>
      </c>
      <c r="AK2" s="33">
        <f ca="1" t="shared" si="0"/>
        <v>45574</v>
      </c>
      <c r="AL2" s="33">
        <f ca="1" t="shared" si="0"/>
        <v>45575</v>
      </c>
      <c r="AM2" s="33">
        <f ca="1" t="shared" si="0"/>
        <v>45576</v>
      </c>
      <c r="AN2" s="33">
        <f ca="1" t="shared" si="0"/>
        <v>45577</v>
      </c>
      <c r="AO2" s="33">
        <f ca="1" t="shared" si="0"/>
        <v>45578</v>
      </c>
      <c r="AP2" s="33">
        <f ca="1" t="shared" si="0"/>
        <v>45579</v>
      </c>
      <c r="AQ2" s="33">
        <f ca="1" t="shared" si="0"/>
        <v>45580</v>
      </c>
      <c r="AR2" s="33">
        <f ca="1" t="shared" si="0"/>
        <v>45581</v>
      </c>
      <c r="AS2" s="33">
        <f ca="1" t="shared" si="0"/>
        <v>45582</v>
      </c>
      <c r="AT2" s="33">
        <f ca="1" t="shared" si="0"/>
        <v>45583</v>
      </c>
      <c r="AU2" s="33">
        <f ca="1" t="shared" si="0"/>
        <v>45584</v>
      </c>
      <c r="AV2" s="33">
        <f ca="1" t="shared" si="0"/>
        <v>45585</v>
      </c>
      <c r="AW2" s="33">
        <f ca="1" t="shared" si="0"/>
        <v>45586</v>
      </c>
      <c r="AX2" s="33">
        <f ca="1" t="shared" si="0"/>
        <v>45587</v>
      </c>
      <c r="AY2" s="33">
        <f ca="1" t="shared" si="0"/>
        <v>45588</v>
      </c>
      <c r="AZ2" s="33">
        <f ca="1" t="shared" si="0"/>
        <v>45589</v>
      </c>
      <c r="BA2" s="33">
        <f ca="1" t="shared" si="0"/>
        <v>45590</v>
      </c>
      <c r="BB2" s="33">
        <f ca="1" t="shared" si="0"/>
        <v>45591</v>
      </c>
      <c r="BC2" s="33">
        <f ca="1" t="shared" si="0"/>
        <v>45592</v>
      </c>
      <c r="BD2" s="33">
        <f ca="1" t="shared" si="0"/>
        <v>45593</v>
      </c>
      <c r="BE2" s="33">
        <f ca="1" t="shared" si="0"/>
        <v>45594</v>
      </c>
      <c r="BF2" s="33">
        <f ca="1" t="shared" si="0"/>
        <v>45595</v>
      </c>
      <c r="BG2" s="33">
        <f ca="1" t="shared" si="0"/>
        <v>45596</v>
      </c>
      <c r="BH2" s="33">
        <f ca="1" t="shared" si="0"/>
        <v>45597</v>
      </c>
      <c r="BI2" s="33">
        <f ca="1" t="shared" si="0"/>
        <v>45598</v>
      </c>
      <c r="BJ2" s="33">
        <f ca="1" t="shared" si="0"/>
        <v>45599</v>
      </c>
    </row>
    <row r="3" s="40" customFormat="1" spans="1:10">
      <c r="A3" s="47"/>
      <c r="B3" s="47"/>
      <c r="C3" s="47"/>
      <c r="D3" s="47"/>
      <c r="E3" s="51"/>
      <c r="F3" s="47"/>
      <c r="G3" s="47"/>
      <c r="H3" s="47"/>
      <c r="I3" s="47"/>
      <c r="J3" s="55"/>
    </row>
    <row r="4" spans="1:9">
      <c r="A4" s="48"/>
      <c r="B4" s="48"/>
      <c r="C4" s="48"/>
      <c r="D4" s="48"/>
      <c r="E4" s="52"/>
      <c r="F4" s="48"/>
      <c r="G4" s="48"/>
      <c r="H4" s="48"/>
      <c r="I4" s="48"/>
    </row>
    <row r="5" s="41" customFormat="1" spans="1:10">
      <c r="A5" s="49"/>
      <c r="B5" s="49"/>
      <c r="C5" s="49"/>
      <c r="D5" s="49"/>
      <c r="E5" s="53"/>
      <c r="F5" s="49"/>
      <c r="G5" s="49"/>
      <c r="H5" s="49"/>
      <c r="I5" s="49"/>
      <c r="J5" s="56"/>
    </row>
    <row r="6" s="40" customFormat="1" spans="1:10">
      <c r="A6" s="47"/>
      <c r="B6" s="47"/>
      <c r="C6" s="47"/>
      <c r="D6" s="47"/>
      <c r="E6" s="51"/>
      <c r="F6" s="47"/>
      <c r="G6" s="47"/>
      <c r="H6" s="47"/>
      <c r="I6" s="47"/>
      <c r="J6" s="55"/>
    </row>
    <row r="7" spans="1:9">
      <c r="A7" s="48"/>
      <c r="B7" s="48"/>
      <c r="C7" s="48"/>
      <c r="D7" s="48"/>
      <c r="E7" s="52"/>
      <c r="F7" s="48"/>
      <c r="G7" s="48"/>
      <c r="H7" s="48"/>
      <c r="I7" s="48"/>
    </row>
    <row r="8" s="41" customFormat="1" spans="1:10">
      <c r="A8" s="49"/>
      <c r="B8" s="49"/>
      <c r="C8" s="49"/>
      <c r="D8" s="49"/>
      <c r="E8" s="53"/>
      <c r="F8" s="49"/>
      <c r="G8" s="49"/>
      <c r="H8" s="49"/>
      <c r="I8" s="49"/>
      <c r="J8" s="56"/>
    </row>
    <row r="9" s="40" customFormat="1" spans="1:10">
      <c r="A9" s="47"/>
      <c r="B9" s="47"/>
      <c r="C9" s="47"/>
      <c r="D9" s="47"/>
      <c r="E9" s="51"/>
      <c r="F9" s="47"/>
      <c r="G9" s="47"/>
      <c r="H9" s="47"/>
      <c r="I9" s="47"/>
      <c r="J9" s="55"/>
    </row>
    <row r="10" spans="1:9">
      <c r="A10" s="48"/>
      <c r="B10" s="48"/>
      <c r="C10" s="48"/>
      <c r="D10" s="48"/>
      <c r="E10" s="52"/>
      <c r="F10" s="48"/>
      <c r="G10" s="48"/>
      <c r="H10" s="48"/>
      <c r="I10" s="48"/>
    </row>
    <row r="11" s="41" customFormat="1" spans="1:10">
      <c r="A11" s="49"/>
      <c r="B11" s="49"/>
      <c r="C11" s="49"/>
      <c r="D11" s="49"/>
      <c r="E11" s="53"/>
      <c r="F11" s="49"/>
      <c r="G11" s="49"/>
      <c r="H11" s="49"/>
      <c r="I11" s="49"/>
      <c r="J11" s="56"/>
    </row>
    <row r="12" s="40" customFormat="1" spans="1:10">
      <c r="A12" s="47"/>
      <c r="B12" s="47"/>
      <c r="C12" s="47"/>
      <c r="D12" s="47"/>
      <c r="E12" s="51"/>
      <c r="F12" s="47"/>
      <c r="G12" s="47"/>
      <c r="H12" s="47"/>
      <c r="I12" s="47"/>
      <c r="J12" s="55"/>
    </row>
    <row r="13" spans="1:9">
      <c r="A13" s="48"/>
      <c r="B13" s="48"/>
      <c r="C13" s="48"/>
      <c r="D13" s="48"/>
      <c r="E13" s="52"/>
      <c r="F13" s="48"/>
      <c r="G13" s="48"/>
      <c r="H13" s="48"/>
      <c r="I13" s="48"/>
    </row>
    <row r="14" s="41" customFormat="1" spans="1:10">
      <c r="A14" s="49"/>
      <c r="B14" s="49"/>
      <c r="C14" s="49"/>
      <c r="D14" s="49"/>
      <c r="E14" s="53"/>
      <c r="F14" s="49"/>
      <c r="G14" s="49"/>
      <c r="H14" s="49"/>
      <c r="I14" s="49"/>
      <c r="J14" s="56"/>
    </row>
    <row r="15" s="40" customFormat="1" spans="1:10">
      <c r="A15" s="47"/>
      <c r="B15" s="47"/>
      <c r="C15" s="47"/>
      <c r="D15" s="47"/>
      <c r="E15" s="51"/>
      <c r="F15" s="47"/>
      <c r="G15" s="47"/>
      <c r="H15" s="47"/>
      <c r="I15" s="47"/>
      <c r="J15" s="55"/>
    </row>
    <row r="16" spans="1:9">
      <c r="A16" s="48"/>
      <c r="B16" s="48"/>
      <c r="C16" s="48"/>
      <c r="D16" s="48"/>
      <c r="E16" s="52"/>
      <c r="F16" s="48"/>
      <c r="G16" s="48"/>
      <c r="H16" s="48"/>
      <c r="I16" s="48"/>
    </row>
    <row r="17" s="41" customFormat="1" spans="1:10">
      <c r="A17" s="49"/>
      <c r="B17" s="49"/>
      <c r="C17" s="49"/>
      <c r="D17" s="49"/>
      <c r="E17" s="53"/>
      <c r="F17" s="49"/>
      <c r="G17" s="49"/>
      <c r="H17" s="49"/>
      <c r="I17" s="49"/>
      <c r="J17" s="56"/>
    </row>
    <row r="18" s="40" customFormat="1" spans="1:10">
      <c r="A18" s="47"/>
      <c r="B18" s="47"/>
      <c r="C18" s="47"/>
      <c r="D18" s="47"/>
      <c r="E18" s="51"/>
      <c r="F18" s="47"/>
      <c r="G18" s="47"/>
      <c r="H18" s="47"/>
      <c r="I18" s="47"/>
      <c r="J18" s="55"/>
    </row>
    <row r="19" spans="1:9">
      <c r="A19" s="48"/>
      <c r="B19" s="48"/>
      <c r="C19" s="48"/>
      <c r="D19" s="48"/>
      <c r="E19" s="52"/>
      <c r="F19" s="48"/>
      <c r="G19" s="48"/>
      <c r="H19" s="48"/>
      <c r="I19" s="48"/>
    </row>
    <row r="20" s="41" customFormat="1" spans="1:10">
      <c r="A20" s="49"/>
      <c r="B20" s="49"/>
      <c r="C20" s="49"/>
      <c r="D20" s="49"/>
      <c r="E20" s="53"/>
      <c r="F20" s="49"/>
      <c r="G20" s="49"/>
      <c r="H20" s="49"/>
      <c r="I20" s="49"/>
      <c r="J20" s="56"/>
    </row>
    <row r="21" s="40" customFormat="1" spans="1:10">
      <c r="A21" s="47"/>
      <c r="B21" s="47"/>
      <c r="C21" s="47"/>
      <c r="D21" s="47"/>
      <c r="E21" s="51"/>
      <c r="F21" s="47"/>
      <c r="G21" s="47"/>
      <c r="H21" s="47"/>
      <c r="I21" s="47"/>
      <c r="J21" s="55"/>
    </row>
    <row r="22" spans="1:9">
      <c r="A22" s="48"/>
      <c r="B22" s="48"/>
      <c r="C22" s="48"/>
      <c r="D22" s="48"/>
      <c r="E22" s="52"/>
      <c r="F22" s="48"/>
      <c r="G22" s="48"/>
      <c r="H22" s="48"/>
      <c r="I22" s="48"/>
    </row>
    <row r="23" s="41" customFormat="1" spans="1:10">
      <c r="A23" s="49"/>
      <c r="B23" s="49"/>
      <c r="C23" s="49"/>
      <c r="D23" s="49"/>
      <c r="E23" s="53"/>
      <c r="F23" s="49"/>
      <c r="G23" s="49"/>
      <c r="H23" s="49"/>
      <c r="I23" s="49"/>
      <c r="J23" s="56"/>
    </row>
    <row r="24" s="40" customFormat="1" spans="1:10">
      <c r="A24" s="47"/>
      <c r="B24" s="47"/>
      <c r="C24" s="47"/>
      <c r="D24" s="47"/>
      <c r="E24" s="51"/>
      <c r="F24" s="47"/>
      <c r="G24" s="47"/>
      <c r="H24" s="47"/>
      <c r="I24" s="47"/>
      <c r="J24" s="55"/>
    </row>
    <row r="25" spans="1:9">
      <c r="A25" s="48"/>
      <c r="B25" s="48"/>
      <c r="C25" s="48"/>
      <c r="D25" s="48"/>
      <c r="E25" s="52"/>
      <c r="F25" s="48"/>
      <c r="G25" s="48"/>
      <c r="H25" s="48"/>
      <c r="I25" s="48"/>
    </row>
    <row r="26" s="41" customFormat="1" spans="1:10">
      <c r="A26" s="49"/>
      <c r="B26" s="49"/>
      <c r="C26" s="49"/>
      <c r="D26" s="49"/>
      <c r="E26" s="53"/>
      <c r="F26" s="49"/>
      <c r="G26" s="49"/>
      <c r="H26" s="49"/>
      <c r="I26" s="49"/>
      <c r="J26" s="56"/>
    </row>
    <row r="27" s="40" customFormat="1" spans="1:10">
      <c r="A27" s="47"/>
      <c r="B27" s="47"/>
      <c r="C27" s="47"/>
      <c r="D27" s="47"/>
      <c r="E27" s="51"/>
      <c r="F27" s="47"/>
      <c r="G27" s="47"/>
      <c r="H27" s="47"/>
      <c r="I27" s="47"/>
      <c r="J27" s="55"/>
    </row>
    <row r="28" spans="1:9">
      <c r="A28" s="48"/>
      <c r="B28" s="48"/>
      <c r="C28" s="48"/>
      <c r="D28" s="48"/>
      <c r="E28" s="52"/>
      <c r="F28" s="48"/>
      <c r="G28" s="48"/>
      <c r="H28" s="48"/>
      <c r="I28" s="48"/>
    </row>
    <row r="29" s="41" customFormat="1" spans="1:10">
      <c r="A29" s="49"/>
      <c r="B29" s="49"/>
      <c r="C29" s="49"/>
      <c r="D29" s="49"/>
      <c r="E29" s="53"/>
      <c r="F29" s="49"/>
      <c r="G29" s="49"/>
      <c r="H29" s="49"/>
      <c r="I29" s="49"/>
      <c r="J29" s="56"/>
    </row>
    <row r="30" s="40" customFormat="1" spans="1:10">
      <c r="A30" s="47"/>
      <c r="B30" s="47"/>
      <c r="C30" s="47"/>
      <c r="D30" s="47"/>
      <c r="E30" s="51"/>
      <c r="F30" s="47"/>
      <c r="G30" s="47"/>
      <c r="H30" s="47"/>
      <c r="I30" s="47"/>
      <c r="J30" s="55"/>
    </row>
    <row r="31" spans="1:9">
      <c r="A31" s="48"/>
      <c r="B31" s="48"/>
      <c r="C31" s="48"/>
      <c r="D31" s="48"/>
      <c r="E31" s="52"/>
      <c r="F31" s="48"/>
      <c r="G31" s="48"/>
      <c r="H31" s="48"/>
      <c r="I31" s="48"/>
    </row>
    <row r="32" s="41" customFormat="1" spans="1:10">
      <c r="A32" s="49"/>
      <c r="B32" s="49"/>
      <c r="C32" s="49"/>
      <c r="D32" s="49"/>
      <c r="E32" s="53"/>
      <c r="F32" s="49"/>
      <c r="G32" s="49"/>
      <c r="H32" s="49"/>
      <c r="I32" s="49"/>
      <c r="J32" s="56"/>
    </row>
    <row r="33" s="40" customFormat="1" spans="1:10">
      <c r="A33" s="47"/>
      <c r="B33" s="47"/>
      <c r="C33" s="47"/>
      <c r="D33" s="47"/>
      <c r="E33" s="51"/>
      <c r="F33" s="47"/>
      <c r="G33" s="47"/>
      <c r="H33" s="47"/>
      <c r="I33" s="47"/>
      <c r="J33" s="55"/>
    </row>
    <row r="34" spans="1:9">
      <c r="A34" s="48"/>
      <c r="B34" s="48"/>
      <c r="C34" s="48"/>
      <c r="D34" s="48"/>
      <c r="E34" s="52"/>
      <c r="F34" s="48"/>
      <c r="G34" s="48"/>
      <c r="H34" s="48"/>
      <c r="I34" s="48"/>
    </row>
    <row r="35" s="41" customFormat="1" spans="1:10">
      <c r="A35" s="49"/>
      <c r="B35" s="49"/>
      <c r="C35" s="49"/>
      <c r="D35" s="49"/>
      <c r="E35" s="53"/>
      <c r="F35" s="49"/>
      <c r="G35" s="49"/>
      <c r="H35" s="49"/>
      <c r="I35" s="49"/>
      <c r="J35" s="56"/>
    </row>
    <row r="36" s="40" customFormat="1" spans="1:10">
      <c r="A36" s="47"/>
      <c r="B36" s="47"/>
      <c r="C36" s="47"/>
      <c r="D36" s="47"/>
      <c r="E36" s="51"/>
      <c r="F36" s="47"/>
      <c r="G36" s="47"/>
      <c r="H36" s="47"/>
      <c r="I36" s="47"/>
      <c r="J36" s="55"/>
    </row>
    <row r="37" spans="1:9">
      <c r="A37" s="48"/>
      <c r="B37" s="48"/>
      <c r="C37" s="48"/>
      <c r="D37" s="48"/>
      <c r="E37" s="52"/>
      <c r="F37" s="48"/>
      <c r="G37" s="48"/>
      <c r="H37" s="48"/>
      <c r="I37" s="48"/>
    </row>
    <row r="38" s="41" customFormat="1" spans="1:10">
      <c r="A38" s="49"/>
      <c r="B38" s="49"/>
      <c r="C38" s="49"/>
      <c r="D38" s="49"/>
      <c r="E38" s="53"/>
      <c r="F38" s="49"/>
      <c r="G38" s="49"/>
      <c r="H38" s="49"/>
      <c r="I38" s="49"/>
      <c r="J38" s="56"/>
    </row>
    <row r="39" s="40" customFormat="1" spans="1:10">
      <c r="A39" s="47"/>
      <c r="B39" s="47"/>
      <c r="C39" s="47"/>
      <c r="D39" s="47"/>
      <c r="E39" s="51"/>
      <c r="F39" s="47"/>
      <c r="G39" s="47"/>
      <c r="H39" s="47"/>
      <c r="I39" s="47"/>
      <c r="J39" s="55"/>
    </row>
    <row r="40" spans="1:9">
      <c r="A40" s="48"/>
      <c r="B40" s="48"/>
      <c r="C40" s="48"/>
      <c r="D40" s="48"/>
      <c r="E40" s="52"/>
      <c r="F40" s="48"/>
      <c r="G40" s="48"/>
      <c r="H40" s="48"/>
      <c r="I40" s="48"/>
    </row>
    <row r="41" s="41" customFormat="1" spans="1:10">
      <c r="A41" s="49"/>
      <c r="B41" s="49"/>
      <c r="C41" s="49"/>
      <c r="D41" s="49"/>
      <c r="E41" s="53"/>
      <c r="F41" s="49"/>
      <c r="G41" s="49"/>
      <c r="H41" s="49"/>
      <c r="I41" s="49"/>
      <c r="J41" s="56"/>
    </row>
    <row r="42" s="40" customFormat="1" spans="1:10">
      <c r="A42" s="47"/>
      <c r="B42" s="47"/>
      <c r="C42" s="47"/>
      <c r="D42" s="47"/>
      <c r="E42" s="51"/>
      <c r="F42" s="47"/>
      <c r="G42" s="47"/>
      <c r="H42" s="47"/>
      <c r="I42" s="47"/>
      <c r="J42" s="55"/>
    </row>
    <row r="43" spans="1:9">
      <c r="A43" s="48"/>
      <c r="B43" s="48"/>
      <c r="C43" s="48"/>
      <c r="D43" s="48"/>
      <c r="E43" s="52"/>
      <c r="F43" s="48"/>
      <c r="G43" s="48"/>
      <c r="H43" s="48"/>
      <c r="I43" s="48"/>
    </row>
    <row r="44" s="41" customFormat="1" spans="1:10">
      <c r="A44" s="49"/>
      <c r="B44" s="49"/>
      <c r="C44" s="49"/>
      <c r="D44" s="49"/>
      <c r="E44" s="53"/>
      <c r="F44" s="49"/>
      <c r="G44" s="49"/>
      <c r="H44" s="49"/>
      <c r="I44" s="49"/>
      <c r="J44" s="56"/>
    </row>
    <row r="45" s="40" customFormat="1" spans="1:10">
      <c r="A45" s="47"/>
      <c r="B45" s="47"/>
      <c r="C45" s="47"/>
      <c r="D45" s="47"/>
      <c r="E45" s="51"/>
      <c r="F45" s="47"/>
      <c r="G45" s="47"/>
      <c r="H45" s="47"/>
      <c r="I45" s="47"/>
      <c r="J45" s="55"/>
    </row>
    <row r="46" spans="1:9">
      <c r="A46" s="48"/>
      <c r="B46" s="48"/>
      <c r="C46" s="48"/>
      <c r="D46" s="48"/>
      <c r="E46" s="52"/>
      <c r="F46" s="48"/>
      <c r="G46" s="48"/>
      <c r="H46" s="48"/>
      <c r="I46" s="48"/>
    </row>
    <row r="47" s="41" customFormat="1" spans="1:10">
      <c r="A47" s="49"/>
      <c r="B47" s="49"/>
      <c r="C47" s="49"/>
      <c r="D47" s="49"/>
      <c r="E47" s="53"/>
      <c r="F47" s="49"/>
      <c r="G47" s="49"/>
      <c r="H47" s="49"/>
      <c r="I47" s="49"/>
      <c r="J47" s="56"/>
    </row>
  </sheetData>
  <sheetProtection formatCells="0" insertHyperlinks="0" autoFilter="0"/>
  <autoFilter xmlns:etc="http://www.wps.cn/officeDocument/2017/etCustomData" ref="A2:BJ2" etc:filterBottomFollowUsedRange="0">
    <extLst/>
  </autoFilter>
  <conditionalFormatting sqref="J2:K2">
    <cfRule type="expression" dxfId="0" priority="73">
      <formula>TEXT(J$2,"aaa")="日"</formula>
    </cfRule>
  </conditionalFormatting>
  <conditionalFormatting sqref="L2:BJ2">
    <cfRule type="expression" dxfId="0" priority="1">
      <formula>TEXT(L$2,"aaa")="日"</formula>
    </cfRule>
  </conditionalFormatting>
  <conditionalFormatting sqref="$A1:$XFD1 $A3:$XFD1048576 A2:K2 BK2:XFD2">
    <cfRule type="cellIs" dxfId="2" priority="71" operator="lessThan">
      <formula>0</formula>
    </cfRule>
  </conditionalFormatting>
  <conditionalFormatting sqref="J3:K1048576 J1:K1">
    <cfRule type="cellIs" dxfId="2" priority="74" operator="lessThan">
      <formula>0</formula>
    </cfRule>
  </conditionalFormatting>
  <hyperlinks>
    <hyperlink ref="A1" location="控制面板!A1" display="返回面板"/>
  </hyperlinks>
  <pageMargins left="0.7" right="0.7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>
    <tabColor theme="6"/>
  </sheetPr>
  <dimension ref="A1:J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3.75" style="34" customWidth="1"/>
    <col min="2" max="2" width="16.375" style="35" customWidth="1"/>
    <col min="3" max="4" width="10" style="35" customWidth="1"/>
    <col min="5" max="5" width="11.625" style="35" customWidth="1"/>
    <col min="6" max="6" width="13" style="35" customWidth="1"/>
    <col min="7" max="7" width="12.25" style="35" customWidth="1"/>
    <col min="8" max="8" width="27.75" style="35" customWidth="1"/>
    <col min="9" max="9" width="26.25" style="35" customWidth="1"/>
    <col min="10" max="10" width="13.5" style="35" customWidth="1"/>
    <col min="11" max="16384" width="8.875" style="35"/>
  </cols>
  <sheetData>
    <row r="1" ht="18" customHeight="1" spans="1:1">
      <c r="A1" s="36" t="s">
        <v>1050</v>
      </c>
    </row>
    <row r="2" ht="25.15" customHeight="1" spans="1:10">
      <c r="A2" s="37" t="s">
        <v>1098</v>
      </c>
      <c r="B2" s="38" t="s">
        <v>1</v>
      </c>
      <c r="C2" s="38" t="s">
        <v>4</v>
      </c>
      <c r="D2" s="38" t="s">
        <v>5</v>
      </c>
      <c r="E2" s="39" t="s">
        <v>1099</v>
      </c>
      <c r="F2" s="38" t="s">
        <v>1096</v>
      </c>
      <c r="G2" s="38" t="s">
        <v>1060</v>
      </c>
      <c r="H2" s="38" t="s">
        <v>1100</v>
      </c>
      <c r="I2" s="38" t="s">
        <v>1101</v>
      </c>
      <c r="J2" s="38" t="s">
        <v>198</v>
      </c>
    </row>
  </sheetData>
  <sheetProtection formatCells="0" insertHyperlinks="0" autoFilter="0"/>
  <autoFilter xmlns:etc="http://www.wps.cn/officeDocument/2017/etCustomData" ref="A2:J2" etc:filterBottomFollowUsedRange="0">
    <extLst/>
  </autoFilter>
  <hyperlinks>
    <hyperlink ref="A1" location="控制面板!A1" display="返回面板"/>
  </hyperlink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>
    <tabColor theme="6"/>
  </sheetPr>
  <dimension ref="A1:BD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20.875" style="28" customWidth="1"/>
    <col min="2" max="2" width="25.5" style="28" customWidth="1"/>
    <col min="3" max="5" width="6.5" style="28" customWidth="1"/>
    <col min="6" max="130" width="7.625" style="29" customWidth="1"/>
    <col min="131" max="16384" width="8.875" style="29"/>
  </cols>
  <sheetData>
    <row r="1" spans="1:34">
      <c r="A1" s="30" t="s">
        <v>1050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="27" customFormat="1" ht="24.6" customHeight="1" spans="1:56">
      <c r="A2" s="31" t="s">
        <v>18</v>
      </c>
      <c r="B2" s="31" t="s">
        <v>1059</v>
      </c>
      <c r="C2" s="32" t="s">
        <v>4</v>
      </c>
      <c r="D2" s="32" t="s">
        <v>5</v>
      </c>
      <c r="E2" s="32" t="s">
        <v>6</v>
      </c>
      <c r="F2" s="33">
        <f ca="1">TODAY()+1</f>
        <v>45549</v>
      </c>
      <c r="G2" s="33">
        <f ca="1">F2+1</f>
        <v>45550</v>
      </c>
      <c r="H2" s="33">
        <f ca="1" t="shared" ref="H2:BD2" si="0">G2+1</f>
        <v>45551</v>
      </c>
      <c r="I2" s="33">
        <f ca="1" t="shared" si="0"/>
        <v>45552</v>
      </c>
      <c r="J2" s="33">
        <f ca="1" t="shared" si="0"/>
        <v>45553</v>
      </c>
      <c r="K2" s="33">
        <f ca="1" t="shared" si="0"/>
        <v>45554</v>
      </c>
      <c r="L2" s="33">
        <f ca="1" t="shared" si="0"/>
        <v>45555</v>
      </c>
      <c r="M2" s="33">
        <f ca="1" t="shared" si="0"/>
        <v>45556</v>
      </c>
      <c r="N2" s="33">
        <f ca="1" t="shared" si="0"/>
        <v>45557</v>
      </c>
      <c r="O2" s="33">
        <f ca="1" t="shared" si="0"/>
        <v>45558</v>
      </c>
      <c r="P2" s="33">
        <f ca="1" t="shared" si="0"/>
        <v>45559</v>
      </c>
      <c r="Q2" s="33">
        <f ca="1" t="shared" si="0"/>
        <v>45560</v>
      </c>
      <c r="R2" s="33">
        <f ca="1" t="shared" si="0"/>
        <v>45561</v>
      </c>
      <c r="S2" s="33">
        <f ca="1" t="shared" si="0"/>
        <v>45562</v>
      </c>
      <c r="T2" s="33">
        <f ca="1" t="shared" si="0"/>
        <v>45563</v>
      </c>
      <c r="U2" s="33">
        <f ca="1" t="shared" si="0"/>
        <v>45564</v>
      </c>
      <c r="V2" s="33">
        <f ca="1" t="shared" si="0"/>
        <v>45565</v>
      </c>
      <c r="W2" s="33">
        <f ca="1" t="shared" si="0"/>
        <v>45566</v>
      </c>
      <c r="X2" s="33">
        <f ca="1" t="shared" si="0"/>
        <v>45567</v>
      </c>
      <c r="Y2" s="33">
        <f ca="1" t="shared" si="0"/>
        <v>45568</v>
      </c>
      <c r="Z2" s="33">
        <f ca="1" t="shared" si="0"/>
        <v>45569</v>
      </c>
      <c r="AA2" s="33">
        <f ca="1" t="shared" si="0"/>
        <v>45570</v>
      </c>
      <c r="AB2" s="33">
        <f ca="1" t="shared" si="0"/>
        <v>45571</v>
      </c>
      <c r="AC2" s="33">
        <f ca="1" t="shared" si="0"/>
        <v>45572</v>
      </c>
      <c r="AD2" s="33">
        <f ca="1" t="shared" si="0"/>
        <v>45573</v>
      </c>
      <c r="AE2" s="33">
        <f ca="1" t="shared" si="0"/>
        <v>45574</v>
      </c>
      <c r="AF2" s="33">
        <f ca="1" t="shared" si="0"/>
        <v>45575</v>
      </c>
      <c r="AG2" s="33">
        <f ca="1" t="shared" si="0"/>
        <v>45576</v>
      </c>
      <c r="AH2" s="33">
        <f ca="1" t="shared" si="0"/>
        <v>45577</v>
      </c>
      <c r="AI2" s="33">
        <f ca="1" t="shared" si="0"/>
        <v>45578</v>
      </c>
      <c r="AJ2" s="33">
        <f ca="1" t="shared" si="0"/>
        <v>45579</v>
      </c>
      <c r="AK2" s="33">
        <f ca="1" t="shared" si="0"/>
        <v>45580</v>
      </c>
      <c r="AL2" s="33">
        <f ca="1" t="shared" si="0"/>
        <v>45581</v>
      </c>
      <c r="AM2" s="33">
        <f ca="1" t="shared" si="0"/>
        <v>45582</v>
      </c>
      <c r="AN2" s="33">
        <f ca="1" t="shared" si="0"/>
        <v>45583</v>
      </c>
      <c r="AO2" s="33">
        <f ca="1" t="shared" si="0"/>
        <v>45584</v>
      </c>
      <c r="AP2" s="33">
        <f ca="1" t="shared" si="0"/>
        <v>45585</v>
      </c>
      <c r="AQ2" s="33">
        <f ca="1" t="shared" si="0"/>
        <v>45586</v>
      </c>
      <c r="AR2" s="33">
        <f ca="1" t="shared" si="0"/>
        <v>45587</v>
      </c>
      <c r="AS2" s="33">
        <f ca="1" t="shared" si="0"/>
        <v>45588</v>
      </c>
      <c r="AT2" s="33">
        <f ca="1" t="shared" si="0"/>
        <v>45589</v>
      </c>
      <c r="AU2" s="33">
        <f ca="1" t="shared" si="0"/>
        <v>45590</v>
      </c>
      <c r="AV2" s="33">
        <f ca="1" t="shared" si="0"/>
        <v>45591</v>
      </c>
      <c r="AW2" s="33">
        <f ca="1" t="shared" si="0"/>
        <v>45592</v>
      </c>
      <c r="AX2" s="33">
        <f ca="1" t="shared" si="0"/>
        <v>45593</v>
      </c>
      <c r="AY2" s="33">
        <f ca="1" t="shared" si="0"/>
        <v>45594</v>
      </c>
      <c r="AZ2" s="33">
        <f ca="1" t="shared" si="0"/>
        <v>45595</v>
      </c>
      <c r="BA2" s="33">
        <f ca="1" t="shared" si="0"/>
        <v>45596</v>
      </c>
      <c r="BB2" s="33">
        <f ca="1" t="shared" si="0"/>
        <v>45597</v>
      </c>
      <c r="BC2" s="33">
        <f ca="1" t="shared" si="0"/>
        <v>45598</v>
      </c>
      <c r="BD2" s="33">
        <f ca="1" t="shared" si="0"/>
        <v>45599</v>
      </c>
    </row>
  </sheetData>
  <sheetProtection formatCells="0" insertHyperlinks="0" autoFilter="0"/>
  <conditionalFormatting sqref="F2:BD2">
    <cfRule type="expression" dxfId="0" priority="1">
      <formula>TEXT(F$2,"aaa")="日"</formula>
    </cfRule>
  </conditionalFormatting>
  <conditionalFormatting sqref="F3:BN2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F35"/>
  <sheetViews>
    <sheetView workbookViewId="0">
      <pane ySplit="1" topLeftCell="A2" activePane="bottomLeft" state="frozen"/>
      <selection/>
      <selection pane="bottomLeft" activeCell="K27" sqref="K27"/>
    </sheetView>
  </sheetViews>
  <sheetFormatPr defaultColWidth="8.875" defaultRowHeight="16.8" outlineLevelCol="5"/>
  <cols>
    <col min="1" max="1" width="8.875" style="22"/>
    <col min="2" max="2" width="27.375" style="22" customWidth="1"/>
    <col min="3" max="3" width="21" style="22" customWidth="1"/>
    <col min="4" max="4" width="19.375" style="22" customWidth="1"/>
    <col min="5" max="6" width="15.5" style="22" customWidth="1"/>
    <col min="7" max="16384" width="8.875" style="22"/>
  </cols>
  <sheetData>
    <row r="1" spans="1:6">
      <c r="A1" s="23" t="s">
        <v>1102</v>
      </c>
      <c r="B1" s="23" t="s">
        <v>1103</v>
      </c>
      <c r="C1" s="23" t="s">
        <v>1104</v>
      </c>
      <c r="D1" s="23" t="s">
        <v>198</v>
      </c>
      <c r="E1" s="23" t="s">
        <v>1105</v>
      </c>
      <c r="F1" s="23" t="s">
        <v>1106</v>
      </c>
    </row>
    <row r="2" spans="1:6">
      <c r="A2" s="24">
        <v>13</v>
      </c>
      <c r="B2" s="25" t="s">
        <v>1107</v>
      </c>
      <c r="C2" s="25" t="s">
        <v>54</v>
      </c>
      <c r="D2" s="25"/>
      <c r="E2" s="25" t="s">
        <v>1108</v>
      </c>
      <c r="F2" s="26" t="s">
        <v>1109</v>
      </c>
    </row>
    <row r="3" spans="1:6">
      <c r="A3" s="24">
        <v>14</v>
      </c>
      <c r="B3" s="25" t="s">
        <v>1110</v>
      </c>
      <c r="C3" s="25" t="s">
        <v>1111</v>
      </c>
      <c r="D3" s="25"/>
      <c r="E3" s="25" t="s">
        <v>1108</v>
      </c>
      <c r="F3" s="26" t="s">
        <v>1109</v>
      </c>
    </row>
    <row r="4" spans="1:6">
      <c r="A4" s="24">
        <v>15</v>
      </c>
      <c r="B4" s="25" t="s">
        <v>1112</v>
      </c>
      <c r="C4" s="25" t="s">
        <v>1113</v>
      </c>
      <c r="D4" s="25"/>
      <c r="E4" s="25" t="s">
        <v>1108</v>
      </c>
      <c r="F4" s="26" t="s">
        <v>1109</v>
      </c>
    </row>
    <row r="5" spans="1:6">
      <c r="A5" s="24">
        <v>16</v>
      </c>
      <c r="B5" s="25" t="s">
        <v>1114</v>
      </c>
      <c r="C5" s="25" t="s">
        <v>1115</v>
      </c>
      <c r="D5" s="25"/>
      <c r="E5" s="25" t="s">
        <v>1108</v>
      </c>
      <c r="F5" s="26" t="s">
        <v>1109</v>
      </c>
    </row>
    <row r="6" spans="1:6">
      <c r="A6" s="24">
        <v>17</v>
      </c>
      <c r="B6" s="25" t="s">
        <v>1116</v>
      </c>
      <c r="C6" s="25" t="s">
        <v>1117</v>
      </c>
      <c r="D6" s="25"/>
      <c r="E6" s="25" t="s">
        <v>1108</v>
      </c>
      <c r="F6" s="26" t="s">
        <v>1109</v>
      </c>
    </row>
    <row r="7" spans="1:6">
      <c r="A7" s="25">
        <v>18</v>
      </c>
      <c r="B7" s="25" t="s">
        <v>1118</v>
      </c>
      <c r="C7" s="25" t="s">
        <v>1119</v>
      </c>
      <c r="D7" s="25"/>
      <c r="E7" s="25"/>
      <c r="F7" s="26" t="s">
        <v>1109</v>
      </c>
    </row>
    <row r="8" spans="1:6">
      <c r="A8" s="24">
        <v>19</v>
      </c>
      <c r="B8" s="25" t="s">
        <v>1120</v>
      </c>
      <c r="C8" s="25" t="s">
        <v>1121</v>
      </c>
      <c r="D8" s="25"/>
      <c r="E8" s="25" t="s">
        <v>1108</v>
      </c>
      <c r="F8" s="26" t="s">
        <v>1109</v>
      </c>
    </row>
    <row r="9" spans="1:6">
      <c r="A9" s="24">
        <v>20</v>
      </c>
      <c r="B9" s="25" t="s">
        <v>1122</v>
      </c>
      <c r="C9" s="25" t="s">
        <v>1123</v>
      </c>
      <c r="D9" s="25"/>
      <c r="E9" s="25" t="s">
        <v>1108</v>
      </c>
      <c r="F9" s="26" t="s">
        <v>1109</v>
      </c>
    </row>
    <row r="10" spans="1:6">
      <c r="A10" s="25">
        <v>21</v>
      </c>
      <c r="B10" s="25" t="s">
        <v>1124</v>
      </c>
      <c r="C10" s="25" t="s">
        <v>1125</v>
      </c>
      <c r="D10" s="25" t="s">
        <v>1126</v>
      </c>
      <c r="E10" s="25" t="s">
        <v>1108</v>
      </c>
      <c r="F10" s="26" t="s">
        <v>1109</v>
      </c>
    </row>
    <row r="11" spans="1:6">
      <c r="A11" s="24">
        <v>22</v>
      </c>
      <c r="B11" s="25" t="s">
        <v>1127</v>
      </c>
      <c r="C11" s="25" t="s">
        <v>1128</v>
      </c>
      <c r="D11" s="25"/>
      <c r="E11" s="25" t="s">
        <v>1108</v>
      </c>
      <c r="F11" s="26" t="s">
        <v>1109</v>
      </c>
    </row>
    <row r="12" spans="1:6">
      <c r="A12" s="24">
        <v>23</v>
      </c>
      <c r="B12" s="25" t="s">
        <v>1129</v>
      </c>
      <c r="C12" s="25" t="s">
        <v>1130</v>
      </c>
      <c r="D12" s="25"/>
      <c r="E12" s="25" t="s">
        <v>1108</v>
      </c>
      <c r="F12" s="26" t="s">
        <v>1109</v>
      </c>
    </row>
    <row r="13" spans="1:6">
      <c r="A13" s="24">
        <v>24</v>
      </c>
      <c r="B13" s="25" t="s">
        <v>1131</v>
      </c>
      <c r="C13" s="25" t="s">
        <v>1132</v>
      </c>
      <c r="D13" s="25"/>
      <c r="E13" s="25" t="s">
        <v>1108</v>
      </c>
      <c r="F13" s="26" t="s">
        <v>1109</v>
      </c>
    </row>
    <row r="14" spans="1:6">
      <c r="A14" s="24">
        <v>25</v>
      </c>
      <c r="B14" s="25" t="s">
        <v>1133</v>
      </c>
      <c r="C14" s="25" t="s">
        <v>1134</v>
      </c>
      <c r="D14" s="25"/>
      <c r="E14" s="25" t="s">
        <v>1108</v>
      </c>
      <c r="F14" s="26" t="s">
        <v>1109</v>
      </c>
    </row>
    <row r="15" spans="1:6">
      <c r="A15" s="25">
        <v>26</v>
      </c>
      <c r="B15" s="25" t="s">
        <v>1135</v>
      </c>
      <c r="C15" s="25" t="s">
        <v>1136</v>
      </c>
      <c r="D15" s="25"/>
      <c r="E15" s="25"/>
      <c r="F15" s="26" t="s">
        <v>1109</v>
      </c>
    </row>
    <row r="16" spans="1:6">
      <c r="A16" s="24">
        <v>27</v>
      </c>
      <c r="B16" s="25" t="s">
        <v>1137</v>
      </c>
      <c r="C16" s="25" t="s">
        <v>1138</v>
      </c>
      <c r="D16" s="25"/>
      <c r="E16" s="25" t="s">
        <v>1108</v>
      </c>
      <c r="F16" s="26" t="s">
        <v>1109</v>
      </c>
    </row>
    <row r="17" spans="1:6">
      <c r="A17" s="24">
        <v>28</v>
      </c>
      <c r="B17" s="25" t="s">
        <v>1139</v>
      </c>
      <c r="C17" s="25" t="s">
        <v>1140</v>
      </c>
      <c r="E17" s="25" t="s">
        <v>1108</v>
      </c>
      <c r="F17" s="26" t="s">
        <v>1109</v>
      </c>
    </row>
    <row r="18" spans="1:6">
      <c r="A18" s="24">
        <v>29</v>
      </c>
      <c r="B18" s="25" t="s">
        <v>1141</v>
      </c>
      <c r="C18" s="25" t="s">
        <v>1142</v>
      </c>
      <c r="E18" s="25" t="s">
        <v>1108</v>
      </c>
      <c r="F18" s="26" t="s">
        <v>1109</v>
      </c>
    </row>
    <row r="19" spans="1:6">
      <c r="A19" s="24">
        <v>30</v>
      </c>
      <c r="B19" s="25" t="s">
        <v>1143</v>
      </c>
      <c r="C19" s="25" t="s">
        <v>1144</v>
      </c>
      <c r="E19" s="25" t="s">
        <v>1108</v>
      </c>
      <c r="F19" s="26" t="s">
        <v>1109</v>
      </c>
    </row>
    <row r="20" spans="1:6">
      <c r="A20" s="24">
        <v>31</v>
      </c>
      <c r="B20" s="25" t="s">
        <v>1145</v>
      </c>
      <c r="C20" s="25" t="s">
        <v>1146</v>
      </c>
      <c r="E20" s="25" t="s">
        <v>1108</v>
      </c>
      <c r="F20" s="26" t="s">
        <v>1109</v>
      </c>
    </row>
    <row r="21" spans="1:6">
      <c r="A21" s="24">
        <v>32</v>
      </c>
      <c r="B21" s="22" t="s">
        <v>1147</v>
      </c>
      <c r="C21" s="25" t="s">
        <v>1148</v>
      </c>
      <c r="E21" s="25" t="s">
        <v>1108</v>
      </c>
      <c r="F21" s="26" t="s">
        <v>1109</v>
      </c>
    </row>
    <row r="22" spans="1:6">
      <c r="A22" s="25">
        <v>33</v>
      </c>
      <c r="B22" s="25" t="s">
        <v>1149</v>
      </c>
      <c r="C22" s="25" t="s">
        <v>1150</v>
      </c>
      <c r="E22" s="25"/>
      <c r="F22" s="26" t="s">
        <v>1109</v>
      </c>
    </row>
    <row r="23" spans="1:6">
      <c r="A23" s="25">
        <v>34</v>
      </c>
      <c r="B23" s="25" t="s">
        <v>1151</v>
      </c>
      <c r="C23" s="25" t="s">
        <v>1152</v>
      </c>
      <c r="E23" s="25"/>
      <c r="F23" s="26" t="s">
        <v>1109</v>
      </c>
    </row>
    <row r="24" spans="1:6">
      <c r="A24" s="24">
        <v>35</v>
      </c>
      <c r="B24" s="25" t="s">
        <v>1153</v>
      </c>
      <c r="C24" s="25" t="s">
        <v>1154</v>
      </c>
      <c r="D24" s="22" t="s">
        <v>1155</v>
      </c>
      <c r="E24" s="25" t="s">
        <v>1108</v>
      </c>
      <c r="F24" s="26" t="s">
        <v>1109</v>
      </c>
    </row>
    <row r="25" spans="1:6">
      <c r="A25" s="24">
        <v>36</v>
      </c>
      <c r="B25" s="22" t="s">
        <v>1156</v>
      </c>
      <c r="C25" s="22" t="s">
        <v>1157</v>
      </c>
      <c r="D25" s="22" t="s">
        <v>1155</v>
      </c>
      <c r="E25" s="25" t="s">
        <v>1108</v>
      </c>
      <c r="F25" s="26" t="s">
        <v>1109</v>
      </c>
    </row>
    <row r="26" spans="1:6">
      <c r="A26" s="24">
        <v>37</v>
      </c>
      <c r="B26" s="22" t="s">
        <v>1158</v>
      </c>
      <c r="C26" s="22" t="s">
        <v>1159</v>
      </c>
      <c r="D26" s="22" t="s">
        <v>1155</v>
      </c>
      <c r="E26" s="25" t="s">
        <v>1108</v>
      </c>
      <c r="F26" s="26" t="s">
        <v>1109</v>
      </c>
    </row>
    <row r="27" spans="1:6">
      <c r="A27" s="24">
        <v>38</v>
      </c>
      <c r="B27" s="22" t="s">
        <v>1160</v>
      </c>
      <c r="C27" s="25" t="s">
        <v>1161</v>
      </c>
      <c r="E27" s="25" t="s">
        <v>1108</v>
      </c>
      <c r="F27" s="26" t="s">
        <v>1109</v>
      </c>
    </row>
    <row r="28" spans="1:6">
      <c r="A28" s="24">
        <v>39</v>
      </c>
      <c r="B28" s="22" t="s">
        <v>1162</v>
      </c>
      <c r="C28" s="22" t="s">
        <v>1163</v>
      </c>
      <c r="D28" s="22" t="s">
        <v>1164</v>
      </c>
      <c r="E28" s="25" t="s">
        <v>1108</v>
      </c>
      <c r="F28" s="26" t="s">
        <v>1109</v>
      </c>
    </row>
    <row r="29" spans="1:6">
      <c r="A29" s="24">
        <v>40</v>
      </c>
      <c r="B29" s="22" t="s">
        <v>1165</v>
      </c>
      <c r="C29" s="22" t="s">
        <v>1166</v>
      </c>
      <c r="D29" s="22" t="s">
        <v>1167</v>
      </c>
      <c r="E29" s="25" t="s">
        <v>1108</v>
      </c>
      <c r="F29" s="26" t="s">
        <v>1109</v>
      </c>
    </row>
    <row r="30" spans="1:6">
      <c r="A30" s="24">
        <v>41</v>
      </c>
      <c r="B30" s="22" t="s">
        <v>1168</v>
      </c>
      <c r="C30" s="22" t="s">
        <v>1169</v>
      </c>
      <c r="D30" s="22" t="s">
        <v>1170</v>
      </c>
      <c r="E30" s="25" t="s">
        <v>1108</v>
      </c>
      <c r="F30" s="26" t="s">
        <v>1109</v>
      </c>
    </row>
    <row r="31" spans="1:6">
      <c r="A31" s="24">
        <v>42</v>
      </c>
      <c r="B31" s="22" t="s">
        <v>1171</v>
      </c>
      <c r="C31" s="22" t="s">
        <v>1172</v>
      </c>
      <c r="D31" s="22" t="s">
        <v>1173</v>
      </c>
      <c r="E31" s="25" t="s">
        <v>1108</v>
      </c>
      <c r="F31" s="26" t="s">
        <v>1109</v>
      </c>
    </row>
    <row r="32" spans="1:6">
      <c r="A32" s="24">
        <v>43</v>
      </c>
      <c r="B32" s="22" t="s">
        <v>1174</v>
      </c>
      <c r="C32" s="22" t="s">
        <v>1175</v>
      </c>
      <c r="D32" s="22" t="s">
        <v>1176</v>
      </c>
      <c r="E32" s="25" t="s">
        <v>1108</v>
      </c>
      <c r="F32" s="26" t="s">
        <v>1109</v>
      </c>
    </row>
    <row r="33" spans="1:6">
      <c r="A33" s="24">
        <v>44</v>
      </c>
      <c r="B33" s="22" t="s">
        <v>1177</v>
      </c>
      <c r="C33" s="22" t="s">
        <v>1178</v>
      </c>
      <c r="D33" s="22" t="s">
        <v>1179</v>
      </c>
      <c r="E33" s="25" t="s">
        <v>1108</v>
      </c>
      <c r="F33" s="26" t="s">
        <v>1109</v>
      </c>
    </row>
    <row r="34" spans="1:6">
      <c r="A34" s="24">
        <v>45</v>
      </c>
      <c r="B34" s="22" t="s">
        <v>1180</v>
      </c>
      <c r="C34" s="22" t="s">
        <v>1181</v>
      </c>
      <c r="D34" s="22" t="s">
        <v>1179</v>
      </c>
      <c r="E34" s="25" t="s">
        <v>1108</v>
      </c>
      <c r="F34" s="26" t="s">
        <v>1109</v>
      </c>
    </row>
    <row r="35" spans="1:6">
      <c r="A35" s="25">
        <v>46</v>
      </c>
      <c r="B35" s="22" t="s">
        <v>1182</v>
      </c>
      <c r="C35" s="22" t="s">
        <v>1183</v>
      </c>
      <c r="D35" s="22" t="s">
        <v>1179</v>
      </c>
      <c r="E35" s="25"/>
      <c r="F35" s="26" t="s">
        <v>1109</v>
      </c>
    </row>
  </sheetData>
  <sheetProtection formatCells="0" insertHyperlinks="0" autoFilter="0"/>
  <dataValidations count="1">
    <dataValidation type="list" allowBlank="1" showInputMessage="1" showErrorMessage="1" sqref="E2:E35 E65538:E65571 E131074:E131107 E196610:E196643 E262146:E262179 E327682:E327715 E393218:E393251 E458754:E458787 E524290:E524323 E589826:E589859 E655362:E655395 E720898:E720931 E786434:E786467 E851970:E852003 E917506:E917539 E983042:E983075 IY2:IY35 IY65538:IY65571 IY131074:IY131107 IY196610:IY196643 IY262146:IY262179 IY327682:IY327715 IY393218:IY393251 IY458754:IY458787 IY524290:IY524323 IY589826:IY589859 IY655362:IY655395 IY720898:IY720931 IY786434:IY786467 IY851970:IY852003 IY917506:IY917539 IY983042:IY983075 SU2:SU35 SU65538:SU65571 SU131074:SU131107 SU196610:SU196643 SU262146:SU262179 SU327682:SU327715 SU393218:SU393251 SU458754:SU458787 SU524290:SU524323 SU589826:SU589859 SU655362:SU655395 SU720898:SU720931 SU786434:SU786467 SU851970:SU852003 SU917506:SU917539 SU983042:SU983075 ACQ2:ACQ35 ACQ65538:ACQ65571 ACQ131074:ACQ131107 ACQ196610:ACQ196643 ACQ262146:ACQ262179 ACQ327682:ACQ327715 ACQ393218:ACQ393251 ACQ458754:ACQ458787 ACQ524290:ACQ524323 ACQ589826:ACQ589859 ACQ655362:ACQ655395 ACQ720898:ACQ720931 ACQ786434:ACQ786467 ACQ851970:ACQ852003 ACQ917506:ACQ917539 ACQ983042:ACQ983075 AMM2:AMM35 AMM65538:AMM65571 AMM131074:AMM131107 AMM196610:AMM196643 AMM262146:AMM262179 AMM327682:AMM327715 AMM393218:AMM393251 AMM458754:AMM458787 AMM524290:AMM524323 AMM589826:AMM589859 AMM655362:AMM655395 AMM720898:AMM720931 AMM786434:AMM786467 AMM851970:AMM852003 AMM917506:AMM917539 AMM983042:AMM983075 AWI2:AWI35 AWI65538:AWI65571 AWI131074:AWI131107 AWI196610:AWI196643 AWI262146:AWI262179 AWI327682:AWI327715 AWI393218:AWI393251 AWI458754:AWI458787 AWI524290:AWI524323 AWI589826:AWI589859 AWI655362:AWI655395 AWI720898:AWI720931 AWI786434:AWI786467 AWI851970:AWI852003 AWI917506:AWI917539 AWI983042:AWI983075 BGE2:BGE35 BGE65538:BGE65571 BGE131074:BGE131107 BGE196610:BGE196643 BGE262146:BGE262179 BGE327682:BGE327715 BGE393218:BGE393251 BGE458754:BGE458787 BGE524290:BGE524323 BGE589826:BGE589859 BGE655362:BGE655395 BGE720898:BGE720931 BGE786434:BGE786467 BGE851970:BGE852003 BGE917506:BGE917539 BGE983042:BGE983075 BQA2:BQA35 BQA65538:BQA65571 BQA131074:BQA131107 BQA196610:BQA196643 BQA262146:BQA262179 BQA327682:BQA327715 BQA393218:BQA393251 BQA458754:BQA458787 BQA524290:BQA524323 BQA589826:BQA589859 BQA655362:BQA655395 BQA720898:BQA720931 BQA786434:BQA786467 BQA851970:BQA852003 BQA917506:BQA917539 BQA983042:BQA983075 BZW2:BZW35 BZW65538:BZW65571 BZW131074:BZW131107 BZW196610:BZW196643 BZW262146:BZW262179 BZW327682:BZW327715 BZW393218:BZW393251 BZW458754:BZW458787 BZW524290:BZW524323 BZW589826:BZW589859 BZW655362:BZW655395 BZW720898:BZW720931 BZW786434:BZW786467 BZW851970:BZW852003 BZW917506:BZW917539 BZW983042:BZW983075 CJS2:CJS35 CJS65538:CJS65571 CJS131074:CJS131107 CJS196610:CJS196643 CJS262146:CJS262179 CJS327682:CJS327715 CJS393218:CJS393251 CJS458754:CJS458787 CJS524290:CJS524323 CJS589826:CJS589859 CJS655362:CJS655395 CJS720898:CJS720931 CJS786434:CJS786467 CJS851970:CJS852003 CJS917506:CJS917539 CJS983042:CJS983075 CTO2:CTO35 CTO65538:CTO65571 CTO131074:CTO131107 CTO196610:CTO196643 CTO262146:CTO262179 CTO327682:CTO327715 CTO393218:CTO393251 CTO458754:CTO458787 CTO524290:CTO524323 CTO589826:CTO589859 CTO655362:CTO655395 CTO720898:CTO720931 CTO786434:CTO786467 CTO851970:CTO852003 CTO917506:CTO917539 CTO983042:CTO983075 DDK2:DDK35 DDK65538:DDK65571 DDK131074:DDK131107 DDK196610:DDK196643 DDK262146:DDK262179 DDK327682:DDK327715 DDK393218:DDK393251 DDK458754:DDK458787 DDK524290:DDK524323 DDK589826:DDK589859 DDK655362:DDK655395 DDK720898:DDK720931 DDK786434:DDK786467 DDK851970:DDK852003 DDK917506:DDK917539 DDK983042:DDK983075 DNG2:DNG35 DNG65538:DNG65571 DNG131074:DNG131107 DNG196610:DNG196643 DNG262146:DNG262179 DNG327682:DNG327715 DNG393218:DNG393251 DNG458754:DNG458787 DNG524290:DNG524323 DNG589826:DNG589859 DNG655362:DNG655395 DNG720898:DNG720931 DNG786434:DNG786467 DNG851970:DNG852003 DNG917506:DNG917539 DNG983042:DNG983075 DXC2:DXC35 DXC65538:DXC65571 DXC131074:DXC131107 DXC196610:DXC196643 DXC262146:DXC262179 DXC327682:DXC327715 DXC393218:DXC393251 DXC458754:DXC458787 DXC524290:DXC524323 DXC589826:DXC589859 DXC655362:DXC655395 DXC720898:DXC720931 DXC786434:DXC786467 DXC851970:DXC852003 DXC917506:DXC917539 DXC983042:DXC983075 EGY2:EGY35 EGY65538:EGY65571 EGY131074:EGY131107 EGY196610:EGY196643 EGY262146:EGY262179 EGY327682:EGY327715 EGY393218:EGY393251 EGY458754:EGY458787 EGY524290:EGY524323 EGY589826:EGY589859 EGY655362:EGY655395 EGY720898:EGY720931 EGY786434:EGY786467 EGY851970:EGY852003 EGY917506:EGY917539 EGY983042:EGY983075 EQU2:EQU35 EQU65538:EQU65571 EQU131074:EQU131107 EQU196610:EQU196643 EQU262146:EQU262179 EQU327682:EQU327715 EQU393218:EQU393251 EQU458754:EQU458787 EQU524290:EQU524323 EQU589826:EQU589859 EQU655362:EQU655395 EQU720898:EQU720931 EQU786434:EQU786467 EQU851970:EQU852003 EQU917506:EQU917539 EQU983042:EQU983075 FAQ2:FAQ35 FAQ65538:FAQ65571 FAQ131074:FAQ131107 FAQ196610:FAQ196643 FAQ262146:FAQ262179 FAQ327682:FAQ327715 FAQ393218:FAQ393251 FAQ458754:FAQ458787 FAQ524290:FAQ524323 FAQ589826:FAQ589859 FAQ655362:FAQ655395 FAQ720898:FAQ720931 FAQ786434:FAQ786467 FAQ851970:FAQ852003 FAQ917506:FAQ917539 FAQ983042:FAQ983075 FKM2:FKM35 FKM65538:FKM65571 FKM131074:FKM131107 FKM196610:FKM196643 FKM262146:FKM262179 FKM327682:FKM327715 FKM393218:FKM393251 FKM458754:FKM458787 FKM524290:FKM524323 FKM589826:FKM589859 FKM655362:FKM655395 FKM720898:FKM720931 FKM786434:FKM786467 FKM851970:FKM852003 FKM917506:FKM917539 FKM983042:FKM983075 FUI2:FUI35 FUI65538:FUI65571 FUI131074:FUI131107 FUI196610:FUI196643 FUI262146:FUI262179 FUI327682:FUI327715 FUI393218:FUI393251 FUI458754:FUI458787 FUI524290:FUI524323 FUI589826:FUI589859 FUI655362:FUI655395 FUI720898:FUI720931 FUI786434:FUI786467 FUI851970:FUI852003 FUI917506:FUI917539 FUI983042:FUI983075 GEE2:GEE35 GEE65538:GEE65571 GEE131074:GEE131107 GEE196610:GEE196643 GEE262146:GEE262179 GEE327682:GEE327715 GEE393218:GEE393251 GEE458754:GEE458787 GEE524290:GEE524323 GEE589826:GEE589859 GEE655362:GEE655395 GEE720898:GEE720931 GEE786434:GEE786467 GEE851970:GEE852003 GEE917506:GEE917539 GEE983042:GEE983075 GOA2:GOA35 GOA65538:GOA65571 GOA131074:GOA131107 GOA196610:GOA196643 GOA262146:GOA262179 GOA327682:GOA327715 GOA393218:GOA393251 GOA458754:GOA458787 GOA524290:GOA524323 GOA589826:GOA589859 GOA655362:GOA655395 GOA720898:GOA720931 GOA786434:GOA786467 GOA851970:GOA852003 GOA917506:GOA917539 GOA983042:GOA983075 GXW2:GXW35 GXW65538:GXW65571 GXW131074:GXW131107 GXW196610:GXW196643 GXW262146:GXW262179 GXW327682:GXW327715 GXW393218:GXW393251 GXW458754:GXW458787 GXW524290:GXW524323 GXW589826:GXW589859 GXW655362:GXW655395 GXW720898:GXW720931 GXW786434:GXW786467 GXW851970:GXW852003 GXW917506:GXW917539 GXW983042:GXW983075 HHS2:HHS35 HHS65538:HHS65571 HHS131074:HHS131107 HHS196610:HHS196643 HHS262146:HHS262179 HHS327682:HHS327715 HHS393218:HHS393251 HHS458754:HHS458787 HHS524290:HHS524323 HHS589826:HHS589859 HHS655362:HHS655395 HHS720898:HHS720931 HHS786434:HHS786467 HHS851970:HHS852003 HHS917506:HHS917539 HHS983042:HHS983075 HRO2:HRO35 HRO65538:HRO65571 HRO131074:HRO131107 HRO196610:HRO196643 HRO262146:HRO262179 HRO327682:HRO327715 HRO393218:HRO393251 HRO458754:HRO458787 HRO524290:HRO524323 HRO589826:HRO589859 HRO655362:HRO655395 HRO720898:HRO720931 HRO786434:HRO786467 HRO851970:HRO852003 HRO917506:HRO917539 HRO983042:HRO983075 IBK2:IBK35 IBK65538:IBK65571 IBK131074:IBK131107 IBK196610:IBK196643 IBK262146:IBK262179 IBK327682:IBK327715 IBK393218:IBK393251 IBK458754:IBK458787 IBK524290:IBK524323 IBK589826:IBK589859 IBK655362:IBK655395 IBK720898:IBK720931 IBK786434:IBK786467 IBK851970:IBK852003 IBK917506:IBK917539 IBK983042:IBK983075 ILG2:ILG35 ILG65538:ILG65571 ILG131074:ILG131107 ILG196610:ILG196643 ILG262146:ILG262179 ILG327682:ILG327715 ILG393218:ILG393251 ILG458754:ILG458787 ILG524290:ILG524323 ILG589826:ILG589859 ILG655362:ILG655395 ILG720898:ILG720931 ILG786434:ILG786467 ILG851970:ILG852003 ILG917506:ILG917539 ILG983042:ILG983075 IVC2:IVC35 IVC65538:IVC65571 IVC131074:IVC131107 IVC196610:IVC196643 IVC262146:IVC262179 IVC327682:IVC327715 IVC393218:IVC393251 IVC458754:IVC458787 IVC524290:IVC524323 IVC589826:IVC589859 IVC655362:IVC655395 IVC720898:IVC720931 IVC786434:IVC786467 IVC851970:IVC852003 IVC917506:IVC917539 IVC983042:IVC983075 JEY2:JEY35 JEY65538:JEY65571 JEY131074:JEY131107 JEY196610:JEY196643 JEY262146:JEY262179 JEY327682:JEY327715 JEY393218:JEY393251 JEY458754:JEY458787 JEY524290:JEY524323 JEY589826:JEY589859 JEY655362:JEY655395 JEY720898:JEY720931 JEY786434:JEY786467 JEY851970:JEY852003 JEY917506:JEY917539 JEY983042:JEY983075 JOU2:JOU35 JOU65538:JOU65571 JOU131074:JOU131107 JOU196610:JOU196643 JOU262146:JOU262179 JOU327682:JOU327715 JOU393218:JOU393251 JOU458754:JOU458787 JOU524290:JOU524323 JOU589826:JOU589859 JOU655362:JOU655395 JOU720898:JOU720931 JOU786434:JOU786467 JOU851970:JOU852003 JOU917506:JOU917539 JOU983042:JOU983075 JYQ2:JYQ35 JYQ65538:JYQ65571 JYQ131074:JYQ131107 JYQ196610:JYQ196643 JYQ262146:JYQ262179 JYQ327682:JYQ327715 JYQ393218:JYQ393251 JYQ458754:JYQ458787 JYQ524290:JYQ524323 JYQ589826:JYQ589859 JYQ655362:JYQ655395 JYQ720898:JYQ720931 JYQ786434:JYQ786467 JYQ851970:JYQ852003 JYQ917506:JYQ917539 JYQ983042:JYQ983075 KIM2:KIM35 KIM65538:KIM65571 KIM131074:KIM131107 KIM196610:KIM196643 KIM262146:KIM262179 KIM327682:KIM327715 KIM393218:KIM393251 KIM458754:KIM458787 KIM524290:KIM524323 KIM589826:KIM589859 KIM655362:KIM655395 KIM720898:KIM720931 KIM786434:KIM786467 KIM851970:KIM852003 KIM917506:KIM917539 KIM983042:KIM983075 KSI2:KSI35 KSI65538:KSI65571 KSI131074:KSI131107 KSI196610:KSI196643 KSI262146:KSI262179 KSI327682:KSI327715 KSI393218:KSI393251 KSI458754:KSI458787 KSI524290:KSI524323 KSI589826:KSI589859 KSI655362:KSI655395 KSI720898:KSI720931 KSI786434:KSI786467 KSI851970:KSI852003 KSI917506:KSI917539 KSI983042:KSI983075 LCE2:LCE35 LCE65538:LCE65571 LCE131074:LCE131107 LCE196610:LCE196643 LCE262146:LCE262179 LCE327682:LCE327715 LCE393218:LCE393251 LCE458754:LCE458787 LCE524290:LCE524323 LCE589826:LCE589859 LCE655362:LCE655395 LCE720898:LCE720931 LCE786434:LCE786467 LCE851970:LCE852003 LCE917506:LCE917539 LCE983042:LCE983075 LMA2:LMA35 LMA65538:LMA65571 LMA131074:LMA131107 LMA196610:LMA196643 LMA262146:LMA262179 LMA327682:LMA327715 LMA393218:LMA393251 LMA458754:LMA458787 LMA524290:LMA524323 LMA589826:LMA589859 LMA655362:LMA655395 LMA720898:LMA720931 LMA786434:LMA786467 LMA851970:LMA852003 LMA917506:LMA917539 LMA983042:LMA983075 LVW2:LVW35 LVW65538:LVW65571 LVW131074:LVW131107 LVW196610:LVW196643 LVW262146:LVW262179 LVW327682:LVW327715 LVW393218:LVW393251 LVW458754:LVW458787 LVW524290:LVW524323 LVW589826:LVW589859 LVW655362:LVW655395 LVW720898:LVW720931 LVW786434:LVW786467 LVW851970:LVW852003 LVW917506:LVW917539 LVW983042:LVW983075 MFS2:MFS35 MFS65538:MFS65571 MFS131074:MFS131107 MFS196610:MFS196643 MFS262146:MFS262179 MFS327682:MFS327715 MFS393218:MFS393251 MFS458754:MFS458787 MFS524290:MFS524323 MFS589826:MFS589859 MFS655362:MFS655395 MFS720898:MFS720931 MFS786434:MFS786467 MFS851970:MFS852003 MFS917506:MFS917539 MFS983042:MFS983075 MPO2:MPO35 MPO65538:MPO65571 MPO131074:MPO131107 MPO196610:MPO196643 MPO262146:MPO262179 MPO327682:MPO327715 MPO393218:MPO393251 MPO458754:MPO458787 MPO524290:MPO524323 MPO589826:MPO589859 MPO655362:MPO655395 MPO720898:MPO720931 MPO786434:MPO786467 MPO851970:MPO852003 MPO917506:MPO917539 MPO983042:MPO983075 MZK2:MZK35 MZK65538:MZK65571 MZK131074:MZK131107 MZK196610:MZK196643 MZK262146:MZK262179 MZK327682:MZK327715 MZK393218:MZK393251 MZK458754:MZK458787 MZK524290:MZK524323 MZK589826:MZK589859 MZK655362:MZK655395 MZK720898:MZK720931 MZK786434:MZK786467 MZK851970:MZK852003 MZK917506:MZK917539 MZK983042:MZK983075 NJG2:NJG35 NJG65538:NJG65571 NJG131074:NJG131107 NJG196610:NJG196643 NJG262146:NJG262179 NJG327682:NJG327715 NJG393218:NJG393251 NJG458754:NJG458787 NJG524290:NJG524323 NJG589826:NJG589859 NJG655362:NJG655395 NJG720898:NJG720931 NJG786434:NJG786467 NJG851970:NJG852003 NJG917506:NJG917539 NJG983042:NJG983075 NTC2:NTC35 NTC65538:NTC65571 NTC131074:NTC131107 NTC196610:NTC196643 NTC262146:NTC262179 NTC327682:NTC327715 NTC393218:NTC393251 NTC458754:NTC458787 NTC524290:NTC524323 NTC589826:NTC589859 NTC655362:NTC655395 NTC720898:NTC720931 NTC786434:NTC786467 NTC851970:NTC852003 NTC917506:NTC917539 NTC983042:NTC983075 OCY2:OCY35 OCY65538:OCY65571 OCY131074:OCY131107 OCY196610:OCY196643 OCY262146:OCY262179 OCY327682:OCY327715 OCY393218:OCY393251 OCY458754:OCY458787 OCY524290:OCY524323 OCY589826:OCY589859 OCY655362:OCY655395 OCY720898:OCY720931 OCY786434:OCY786467 OCY851970:OCY852003 OCY917506:OCY917539 OCY983042:OCY983075 OMU2:OMU35 OMU65538:OMU65571 OMU131074:OMU131107 OMU196610:OMU196643 OMU262146:OMU262179 OMU327682:OMU327715 OMU393218:OMU393251 OMU458754:OMU458787 OMU524290:OMU524323 OMU589826:OMU589859 OMU655362:OMU655395 OMU720898:OMU720931 OMU786434:OMU786467 OMU851970:OMU852003 OMU917506:OMU917539 OMU983042:OMU983075 OWQ2:OWQ35 OWQ65538:OWQ65571 OWQ131074:OWQ131107 OWQ196610:OWQ196643 OWQ262146:OWQ262179 OWQ327682:OWQ327715 OWQ393218:OWQ393251 OWQ458754:OWQ458787 OWQ524290:OWQ524323 OWQ589826:OWQ589859 OWQ655362:OWQ655395 OWQ720898:OWQ720931 OWQ786434:OWQ786467 OWQ851970:OWQ852003 OWQ917506:OWQ917539 OWQ983042:OWQ983075 PGM2:PGM35 PGM65538:PGM65571 PGM131074:PGM131107 PGM196610:PGM196643 PGM262146:PGM262179 PGM327682:PGM327715 PGM393218:PGM393251 PGM458754:PGM458787 PGM524290:PGM524323 PGM589826:PGM589859 PGM655362:PGM655395 PGM720898:PGM720931 PGM786434:PGM786467 PGM851970:PGM852003 PGM917506:PGM917539 PGM983042:PGM983075 PQI2:PQI35 PQI65538:PQI65571 PQI131074:PQI131107 PQI196610:PQI196643 PQI262146:PQI262179 PQI327682:PQI327715 PQI393218:PQI393251 PQI458754:PQI458787 PQI524290:PQI524323 PQI589826:PQI589859 PQI655362:PQI655395 PQI720898:PQI720931 PQI786434:PQI786467 PQI851970:PQI852003 PQI917506:PQI917539 PQI983042:PQI983075 QAE2:QAE35 QAE65538:QAE65571 QAE131074:QAE131107 QAE196610:QAE196643 QAE262146:QAE262179 QAE327682:QAE327715 QAE393218:QAE393251 QAE458754:QAE458787 QAE524290:QAE524323 QAE589826:QAE589859 QAE655362:QAE655395 QAE720898:QAE720931 QAE786434:QAE786467 QAE851970:QAE852003 QAE917506:QAE917539 QAE983042:QAE983075 QKA2:QKA35 QKA65538:QKA65571 QKA131074:QKA131107 QKA196610:QKA196643 QKA262146:QKA262179 QKA327682:QKA327715 QKA393218:QKA393251 QKA458754:QKA458787 QKA524290:QKA524323 QKA589826:QKA589859 QKA655362:QKA655395 QKA720898:QKA720931 QKA786434:QKA786467 QKA851970:QKA852003 QKA917506:QKA917539 QKA983042:QKA983075 QTW2:QTW35 QTW65538:QTW65571 QTW131074:QTW131107 QTW196610:QTW196643 QTW262146:QTW262179 QTW327682:QTW327715 QTW393218:QTW393251 QTW458754:QTW458787 QTW524290:QTW524323 QTW589826:QTW589859 QTW655362:QTW655395 QTW720898:QTW720931 QTW786434:QTW786467 QTW851970:QTW852003 QTW917506:QTW917539 QTW983042:QTW983075 RDS2:RDS35 RDS65538:RDS65571 RDS131074:RDS131107 RDS196610:RDS196643 RDS262146:RDS262179 RDS327682:RDS327715 RDS393218:RDS393251 RDS458754:RDS458787 RDS524290:RDS524323 RDS589826:RDS589859 RDS655362:RDS655395 RDS720898:RDS720931 RDS786434:RDS786467 RDS851970:RDS852003 RDS917506:RDS917539 RDS983042:RDS983075 RNO2:RNO35 RNO65538:RNO65571 RNO131074:RNO131107 RNO196610:RNO196643 RNO262146:RNO262179 RNO327682:RNO327715 RNO393218:RNO393251 RNO458754:RNO458787 RNO524290:RNO524323 RNO589826:RNO589859 RNO655362:RNO655395 RNO720898:RNO720931 RNO786434:RNO786467 RNO851970:RNO852003 RNO917506:RNO917539 RNO983042:RNO983075 RXK2:RXK35 RXK65538:RXK65571 RXK131074:RXK131107 RXK196610:RXK196643 RXK262146:RXK262179 RXK327682:RXK327715 RXK393218:RXK393251 RXK458754:RXK458787 RXK524290:RXK524323 RXK589826:RXK589859 RXK655362:RXK655395 RXK720898:RXK720931 RXK786434:RXK786467 RXK851970:RXK852003 RXK917506:RXK917539 RXK983042:RXK983075 SHG2:SHG35 SHG65538:SHG65571 SHG131074:SHG131107 SHG196610:SHG196643 SHG262146:SHG262179 SHG327682:SHG327715 SHG393218:SHG393251 SHG458754:SHG458787 SHG524290:SHG524323 SHG589826:SHG589859 SHG655362:SHG655395 SHG720898:SHG720931 SHG786434:SHG786467 SHG851970:SHG852003 SHG917506:SHG917539 SHG983042:SHG983075 SRC2:SRC35 SRC65538:SRC65571 SRC131074:SRC131107 SRC196610:SRC196643 SRC262146:SRC262179 SRC327682:SRC327715 SRC393218:SRC393251 SRC458754:SRC458787 SRC524290:SRC524323 SRC589826:SRC589859 SRC655362:SRC655395 SRC720898:SRC720931 SRC786434:SRC786467 SRC851970:SRC852003 SRC917506:SRC917539 SRC983042:SRC983075 TAY2:TAY35 TAY65538:TAY65571 TAY131074:TAY131107 TAY196610:TAY196643 TAY262146:TAY262179 TAY327682:TAY327715 TAY393218:TAY393251 TAY458754:TAY458787 TAY524290:TAY524323 TAY589826:TAY589859 TAY655362:TAY655395 TAY720898:TAY720931 TAY786434:TAY786467 TAY851970:TAY852003 TAY917506:TAY917539 TAY983042:TAY983075 TKU2:TKU35 TKU65538:TKU65571 TKU131074:TKU131107 TKU196610:TKU196643 TKU262146:TKU262179 TKU327682:TKU327715 TKU393218:TKU393251 TKU458754:TKU458787 TKU524290:TKU524323 TKU589826:TKU589859 TKU655362:TKU655395 TKU720898:TKU720931 TKU786434:TKU786467 TKU851970:TKU852003 TKU917506:TKU917539 TKU983042:TKU983075 TUQ2:TUQ35 TUQ65538:TUQ65571 TUQ131074:TUQ131107 TUQ196610:TUQ196643 TUQ262146:TUQ262179 TUQ327682:TUQ327715 TUQ393218:TUQ393251 TUQ458754:TUQ458787 TUQ524290:TUQ524323 TUQ589826:TUQ589859 TUQ655362:TUQ655395 TUQ720898:TUQ720931 TUQ786434:TUQ786467 TUQ851970:TUQ852003 TUQ917506:TUQ917539 TUQ983042:TUQ983075 UEM2:UEM35 UEM65538:UEM65571 UEM131074:UEM131107 UEM196610:UEM196643 UEM262146:UEM262179 UEM327682:UEM327715 UEM393218:UEM393251 UEM458754:UEM458787 UEM524290:UEM524323 UEM589826:UEM589859 UEM655362:UEM655395 UEM720898:UEM720931 UEM786434:UEM786467 UEM851970:UEM852003 UEM917506:UEM917539 UEM983042:UEM983075 UOI2:UOI35 UOI65538:UOI65571 UOI131074:UOI131107 UOI196610:UOI196643 UOI262146:UOI262179 UOI327682:UOI327715 UOI393218:UOI393251 UOI458754:UOI458787 UOI524290:UOI524323 UOI589826:UOI589859 UOI655362:UOI655395 UOI720898:UOI720931 UOI786434:UOI786467 UOI851970:UOI852003 UOI917506:UOI917539 UOI983042:UOI983075 UYE2:UYE35 UYE65538:UYE65571 UYE131074:UYE131107 UYE196610:UYE196643 UYE262146:UYE262179 UYE327682:UYE327715 UYE393218:UYE393251 UYE458754:UYE458787 UYE524290:UYE524323 UYE589826:UYE589859 UYE655362:UYE655395 UYE720898:UYE720931 UYE786434:UYE786467 UYE851970:UYE852003 UYE917506:UYE917539 UYE983042:UYE983075 VIA2:VIA35 VIA65538:VIA65571 VIA131074:VIA131107 VIA196610:VIA196643 VIA262146:VIA262179 VIA327682:VIA327715 VIA393218:VIA393251 VIA458754:VIA458787 VIA524290:VIA524323 VIA589826:VIA589859 VIA655362:VIA655395 VIA720898:VIA720931 VIA786434:VIA786467 VIA851970:VIA852003 VIA917506:VIA917539 VIA983042:VIA983075 VRW2:VRW35 VRW65538:VRW65571 VRW131074:VRW131107 VRW196610:VRW196643 VRW262146:VRW262179 VRW327682:VRW327715 VRW393218:VRW393251 VRW458754:VRW458787 VRW524290:VRW524323 VRW589826:VRW589859 VRW655362:VRW655395 VRW720898:VRW720931 VRW786434:VRW786467 VRW851970:VRW852003 VRW917506:VRW917539 VRW983042:VRW983075 WBS2:WBS35 WBS65538:WBS65571 WBS131074:WBS131107 WBS196610:WBS196643 WBS262146:WBS262179 WBS327682:WBS327715 WBS393218:WBS393251 WBS458754:WBS458787 WBS524290:WBS524323 WBS589826:WBS589859 WBS655362:WBS655395 WBS720898:WBS720931 WBS786434:WBS786467 WBS851970:WBS852003 WBS917506:WBS917539 WBS983042:WBS983075 WLO2:WLO35 WLO65538:WLO65571 WLO131074:WLO131107 WLO196610:WLO196643 WLO262146:WLO262179 WLO327682:WLO327715 WLO393218:WLO393251 WLO458754:WLO458787 WLO524290:WLO524323 WLO589826:WLO589859 WLO655362:WLO655395 WLO720898:WLO720931 WLO786434:WLO786467 WLO851970:WLO852003 WLO917506:WLO917539 WLO983042:WLO983075 WVK2:WVK35 WVK65538:WVK65571 WVK131074:WVK131107 WVK196610:WVK196643 WVK262146:WVK262179 WVK327682:WVK327715 WVK393218:WVK393251 WVK458754:WVK458787 WVK524290:WVK524323 WVK589826:WVK589859 WVK655362:WVK655395 WVK720898:WVK720931 WVK786434:WVK786467 WVK851970:WVK852003 WVK917506:WVK917539 WVK983042:WVK983075">
      <formula1>"Y,N"</formula1>
    </dataValidation>
  </dataValidations>
  <hyperlinks>
    <hyperlink ref="F2" location="Plant!A1" display="点击"/>
    <hyperlink ref="F3" location="Department!A1" display="点击"/>
    <hyperlink ref="F4" location="Capability!A1" display="点击"/>
    <hyperlink ref="F5" location="Resource!A1" display="点击"/>
    <hyperlink ref="F6" location="capabilityassignment!A1" display="点击"/>
    <hyperlink ref="F7" location="ResourceConnector!A1" display="点击"/>
    <hyperlink ref="F8" location="CapacityInterval!A1" display="点击"/>
    <hyperlink ref="F9" location="CapacityIntervalResource!A1" display="点击"/>
    <hyperlink ref="F10" location="ProductRules!A1" display="点击"/>
    <hyperlink ref="F11" location="item!A1" display="点击"/>
    <hyperlink ref="F12" location="Warehouse!A1" display="点击"/>
    <hyperlink ref="F13" location="Plantwarehouse!A1" display="点击"/>
    <hyperlink ref="F14" location="Inventory!A1" display="点击"/>
    <hyperlink ref="F15" location="Lots!A1" display="点击"/>
    <hyperlink ref="F16" location="SalesOrder!A1" display="点击"/>
    <hyperlink ref="F17" location="SalesOrderLine!A1" display="点击"/>
    <hyperlink ref="F18" location="SalesOrderLineDistribution!A1" display="点击"/>
    <hyperlink ref="F19" location="Forecast!A1" display="点击"/>
    <hyperlink ref="F20" location="ForecastShipments!A1" display="点击"/>
    <hyperlink ref="F21" location="PurchasesToStock!A1" display="点击"/>
    <hyperlink ref="F22" location="TransferOrder!A1" display="点击"/>
    <hyperlink ref="F23" location="TransferOrderDistribution!A1" display="点击"/>
    <hyperlink ref="F24" location="Job!A1" display="点击"/>
    <hyperlink ref="F25" location="ManufacturingOrder!A1" display="点击"/>
    <hyperlink ref="F26" location="ResourceRequirement!A1" display="点击"/>
    <hyperlink ref="F27" location="InternalActivity!A1" display="点击"/>
    <hyperlink ref="F28" location="ResourceRequirement!A1" display="点击"/>
    <hyperlink ref="F29" location="RequiredCapability!A1" display="点击"/>
    <hyperlink ref="F30" location="Material!A1" display="点击"/>
    <hyperlink ref="F31" location="Product!A1" display="点击"/>
    <hyperlink ref="F32" location="OpAttribute!A1" display="点击"/>
    <hyperlink ref="F33" location="AlternatePath!A1" display="点击"/>
    <hyperlink ref="F34" location="AlternatePathNode!A1" display="点击"/>
    <hyperlink ref="F35" location="SuccessorM.O!A1" display="点击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2"/>
  <sheetViews>
    <sheetView workbookViewId="0">
      <selection activeCell="F9" sqref="F9"/>
    </sheetView>
  </sheetViews>
  <sheetFormatPr defaultColWidth="9" defaultRowHeight="16.8" outlineLevelRow="1"/>
  <cols>
    <col min="1" max="1" width="24.25" style="2" customWidth="1"/>
    <col min="2" max="2" width="22.5" style="2" customWidth="1"/>
    <col min="3" max="3" width="34.375" style="2" customWidth="1"/>
    <col min="4" max="4" width="22.75" style="2" customWidth="1"/>
    <col min="5" max="5" width="19.75" style="2" customWidth="1"/>
    <col min="6" max="6" width="20" style="2" customWidth="1"/>
    <col min="7" max="7" width="16.25" style="2" customWidth="1"/>
    <col min="8" max="8" width="18.125" style="2" customWidth="1"/>
    <col min="9" max="9" width="9" style="2" customWidth="1"/>
    <col min="10" max="10" width="14.875" style="2" customWidth="1"/>
    <col min="11" max="11" width="14.5" style="2" customWidth="1"/>
    <col min="12" max="16384" width="9" style="2"/>
  </cols>
  <sheetData>
    <row r="1" s="1" customFormat="1" ht="19.15" customHeight="1" spans="1:11">
      <c r="A1" s="20" t="s">
        <v>1069</v>
      </c>
      <c r="B1" s="20" t="s">
        <v>1184</v>
      </c>
      <c r="C1" s="21" t="s">
        <v>1185</v>
      </c>
      <c r="D1" s="21" t="s">
        <v>1186</v>
      </c>
      <c r="E1" s="21" t="s">
        <v>1187</v>
      </c>
      <c r="F1" s="21" t="s">
        <v>1188</v>
      </c>
      <c r="G1" s="21" t="s">
        <v>1189</v>
      </c>
      <c r="H1" s="21" t="s">
        <v>1190</v>
      </c>
      <c r="I1" s="21" t="s">
        <v>1191</v>
      </c>
      <c r="J1" s="21" t="s">
        <v>1192</v>
      </c>
      <c r="K1" s="21" t="s">
        <v>1193</v>
      </c>
    </row>
    <row r="2" spans="1:11">
      <c r="A2" s="2" t="s">
        <v>1194</v>
      </c>
      <c r="B2" s="2" t="s">
        <v>1194</v>
      </c>
      <c r="K2" s="2" t="s">
        <v>1195</v>
      </c>
    </row>
  </sheetData>
  <sheetProtection formatCells="0" insertHyperlinks="0" autoFilter="0"/>
  <pageMargins left="0.75" right="0.75" top="1" bottom="1" header="0.51" footer="0.51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>
    <tabColor theme="6"/>
  </sheetPr>
  <dimension ref="A1:BZ15"/>
  <sheetViews>
    <sheetView zoomScale="80" zoomScaleNormal="80" topLeftCell="A2" workbookViewId="0">
      <pane xSplit="17" ySplit="1" topLeftCell="R3" activePane="bottomRight" state="frozen"/>
      <selection/>
      <selection pane="topRight"/>
      <selection pane="bottomLeft"/>
      <selection pane="bottomRight" activeCell="AC5" sqref="AC5"/>
    </sheetView>
  </sheetViews>
  <sheetFormatPr defaultColWidth="8.875" defaultRowHeight="15.2"/>
  <cols>
    <col min="1" max="1" width="17.25" style="28" customWidth="1"/>
    <col min="2" max="2" width="24.625" style="28" customWidth="1"/>
    <col min="3" max="3" width="8.875" style="28" hidden="1" customWidth="1"/>
    <col min="4" max="4" width="10.5" style="105" customWidth="1"/>
    <col min="5" max="5" width="6.75" style="28" customWidth="1"/>
    <col min="6" max="6" width="10.5" style="28" customWidth="1"/>
    <col min="7" max="7" width="8.5" style="28" hidden="1" customWidth="1" outlineLevel="1"/>
    <col min="8" max="12" width="8.875" style="28" hidden="1" customWidth="1" outlineLevel="1"/>
    <col min="13" max="15" width="8.25" style="28" hidden="1" customWidth="1" outlineLevel="1"/>
    <col min="16" max="16" width="8.875" style="28" customWidth="1" collapsed="1"/>
    <col min="17" max="17" width="8.875" style="28" customWidth="1"/>
    <col min="18" max="138" width="7.375" style="28" customWidth="1"/>
    <col min="139" max="16384" width="8.875" style="28"/>
  </cols>
  <sheetData>
    <row r="1" hidden="1"/>
    <row r="2" s="27" customFormat="1" ht="28.15" customHeight="1" spans="1:78">
      <c r="A2" s="118" t="s">
        <v>18</v>
      </c>
      <c r="B2" s="118" t="s">
        <v>19</v>
      </c>
      <c r="C2" s="118" t="s">
        <v>20</v>
      </c>
      <c r="D2" s="119" t="s">
        <v>1</v>
      </c>
      <c r="E2" s="118" t="s">
        <v>21</v>
      </c>
      <c r="F2" s="118" t="s">
        <v>22</v>
      </c>
      <c r="G2" s="118" t="s">
        <v>23</v>
      </c>
      <c r="H2" s="118" t="s">
        <v>24</v>
      </c>
      <c r="I2" s="118" t="s">
        <v>25</v>
      </c>
      <c r="J2" s="118" t="s">
        <v>26</v>
      </c>
      <c r="K2" s="120" t="s">
        <v>27</v>
      </c>
      <c r="L2" s="120" t="s">
        <v>28</v>
      </c>
      <c r="M2" s="120" t="s">
        <v>29</v>
      </c>
      <c r="N2" s="120" t="s">
        <v>30</v>
      </c>
      <c r="O2" s="120" t="s">
        <v>31</v>
      </c>
      <c r="P2" s="120" t="s">
        <v>32</v>
      </c>
      <c r="Q2" s="118" t="s">
        <v>33</v>
      </c>
      <c r="R2" s="118">
        <v>43866</v>
      </c>
      <c r="S2" s="118">
        <v>43867</v>
      </c>
      <c r="T2" s="118">
        <v>43868</v>
      </c>
      <c r="U2" s="118">
        <v>43869</v>
      </c>
      <c r="V2" s="118">
        <v>43870</v>
      </c>
      <c r="W2" s="118">
        <v>43871</v>
      </c>
      <c r="X2" s="118">
        <v>43872</v>
      </c>
      <c r="Y2" s="118">
        <v>43873</v>
      </c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</row>
    <row r="3" spans="1:19">
      <c r="A3" s="28" t="s">
        <v>34</v>
      </c>
      <c r="B3" s="28" t="s">
        <v>35</v>
      </c>
      <c r="C3" s="28" t="s">
        <v>36</v>
      </c>
      <c r="D3" s="105" t="s">
        <v>15</v>
      </c>
      <c r="E3" s="28">
        <v>1</v>
      </c>
      <c r="F3" s="28" t="s">
        <v>37</v>
      </c>
      <c r="G3" s="28">
        <v>0</v>
      </c>
      <c r="H3" s="28">
        <v>0.0067</v>
      </c>
      <c r="I3" s="28">
        <v>1</v>
      </c>
      <c r="J3" s="28">
        <v>13.2667</v>
      </c>
      <c r="K3" s="28">
        <v>2</v>
      </c>
      <c r="L3" s="28">
        <v>0</v>
      </c>
      <c r="M3" s="28">
        <v>0</v>
      </c>
      <c r="N3" s="28">
        <v>0</v>
      </c>
      <c r="O3" s="28">
        <v>0</v>
      </c>
      <c r="P3" s="28">
        <v>1990</v>
      </c>
      <c r="R3" s="28">
        <v>893</v>
      </c>
      <c r="S3" s="28">
        <v>1097</v>
      </c>
    </row>
    <row r="4" spans="1:20">
      <c r="A4" s="28" t="s">
        <v>38</v>
      </c>
      <c r="B4" s="28" t="s">
        <v>39</v>
      </c>
      <c r="C4" s="28" t="s">
        <v>40</v>
      </c>
      <c r="D4" s="105" t="s">
        <v>15</v>
      </c>
      <c r="E4" s="28">
        <v>2</v>
      </c>
      <c r="F4" s="28" t="s">
        <v>41</v>
      </c>
      <c r="G4" s="28">
        <v>0</v>
      </c>
      <c r="H4" s="28">
        <v>0.008</v>
      </c>
      <c r="I4" s="28">
        <v>1</v>
      </c>
      <c r="J4" s="28">
        <v>15.92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1990</v>
      </c>
      <c r="R4" s="28">
        <v>435</v>
      </c>
      <c r="S4" s="28">
        <v>1000</v>
      </c>
      <c r="T4" s="28">
        <v>555</v>
      </c>
    </row>
    <row r="5" spans="1:21">
      <c r="A5" s="28" t="s">
        <v>42</v>
      </c>
      <c r="B5" s="28" t="s">
        <v>43</v>
      </c>
      <c r="C5" s="28" t="s">
        <v>40</v>
      </c>
      <c r="D5" s="105" t="s">
        <v>15</v>
      </c>
      <c r="E5" s="28">
        <v>3</v>
      </c>
      <c r="F5" s="28" t="s">
        <v>44</v>
      </c>
      <c r="G5" s="28">
        <v>0</v>
      </c>
      <c r="H5" s="28">
        <v>0.0114</v>
      </c>
      <c r="I5" s="28">
        <v>1</v>
      </c>
      <c r="J5" s="28">
        <v>22.7429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1990</v>
      </c>
      <c r="R5" s="28">
        <v>68</v>
      </c>
      <c r="S5" s="28">
        <v>701</v>
      </c>
      <c r="T5" s="28">
        <v>701</v>
      </c>
      <c r="U5" s="28">
        <v>520</v>
      </c>
    </row>
    <row r="6" spans="1:21">
      <c r="A6" s="28" t="s">
        <v>45</v>
      </c>
      <c r="B6" s="28" t="s">
        <v>46</v>
      </c>
      <c r="C6" s="28" t="s">
        <v>40</v>
      </c>
      <c r="D6" s="105" t="s">
        <v>15</v>
      </c>
      <c r="E6" s="28">
        <v>4</v>
      </c>
      <c r="F6" s="28" t="s">
        <v>47</v>
      </c>
      <c r="G6" s="28">
        <v>0</v>
      </c>
      <c r="H6" s="28">
        <v>1</v>
      </c>
      <c r="I6" s="28">
        <v>162.5</v>
      </c>
      <c r="J6" s="28">
        <v>13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1990</v>
      </c>
      <c r="U6" s="28">
        <v>1990</v>
      </c>
    </row>
    <row r="7" spans="1:23">
      <c r="A7" s="28" t="s">
        <v>48</v>
      </c>
      <c r="B7" s="28" t="s">
        <v>49</v>
      </c>
      <c r="C7" s="28" t="s">
        <v>40</v>
      </c>
      <c r="D7" s="105" t="s">
        <v>15</v>
      </c>
      <c r="E7" s="28">
        <v>5</v>
      </c>
      <c r="F7" s="28" t="s">
        <v>50</v>
      </c>
      <c r="G7" s="28">
        <v>0</v>
      </c>
      <c r="H7" s="28">
        <v>0.0036</v>
      </c>
      <c r="I7" s="28">
        <v>1</v>
      </c>
      <c r="J7" s="28">
        <v>7.2364</v>
      </c>
      <c r="K7" s="28">
        <v>2</v>
      </c>
      <c r="L7" s="28">
        <v>0</v>
      </c>
      <c r="M7" s="28">
        <v>0</v>
      </c>
      <c r="N7" s="28">
        <v>0</v>
      </c>
      <c r="O7" s="28">
        <v>0</v>
      </c>
      <c r="P7" s="28">
        <v>1990</v>
      </c>
      <c r="V7" s="28">
        <v>1662</v>
      </c>
      <c r="W7" s="28">
        <v>328</v>
      </c>
    </row>
    <row r="8" spans="1:25">
      <c r="A8" s="28" t="s">
        <v>51</v>
      </c>
      <c r="B8" s="28" t="s">
        <v>52</v>
      </c>
      <c r="C8" s="28" t="s">
        <v>40</v>
      </c>
      <c r="D8" s="105" t="s">
        <v>15</v>
      </c>
      <c r="E8" s="28">
        <v>6</v>
      </c>
      <c r="F8" s="28" t="s">
        <v>53</v>
      </c>
      <c r="G8" s="28">
        <v>0</v>
      </c>
      <c r="H8" s="28">
        <v>0.0125</v>
      </c>
      <c r="I8" s="28">
        <v>1</v>
      </c>
      <c r="J8" s="28">
        <v>24.875</v>
      </c>
      <c r="K8" s="28">
        <v>2</v>
      </c>
      <c r="L8" s="28">
        <v>0</v>
      </c>
      <c r="M8" s="28">
        <v>0</v>
      </c>
      <c r="N8" s="28">
        <v>0</v>
      </c>
      <c r="O8" s="28">
        <v>0</v>
      </c>
      <c r="P8" s="28">
        <v>1990</v>
      </c>
      <c r="V8" s="28">
        <v>155</v>
      </c>
      <c r="W8" s="28">
        <v>640</v>
      </c>
      <c r="X8" s="28">
        <v>640</v>
      </c>
      <c r="Y8" s="28">
        <v>555</v>
      </c>
    </row>
    <row r="15" spans="4:4">
      <c r="D15" s="28"/>
    </row>
  </sheetData>
  <sheetProtection formatCells="0" insertHyperlinks="0" autoFilter="0"/>
  <autoFilter xmlns:etc="http://www.wps.cn/officeDocument/2017/etCustomData" ref="A2:BZ74" etc:filterBottomFollowUsedRange="0">
    <sortState ref="A2:BZ74">
      <sortCondition ref="D2:D26"/>
    </sortState>
    <extLst/>
  </autoFilter>
  <conditionalFormatting sqref="R3:BZ200">
    <cfRule type="expression" dxfId="1" priority="1">
      <formula>(SUM($R3:R3)=0)*($D3&lt;&gt;"")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I2"/>
  <sheetViews>
    <sheetView workbookViewId="0">
      <selection activeCell="D4" sqref="D4"/>
    </sheetView>
  </sheetViews>
  <sheetFormatPr defaultColWidth="9" defaultRowHeight="16.8" outlineLevelRow="1"/>
  <cols>
    <col min="1" max="1" width="16.125" style="2" customWidth="1"/>
    <col min="2" max="2" width="15.125" style="2" customWidth="1"/>
    <col min="3" max="3" width="24" style="2" customWidth="1"/>
    <col min="4" max="4" width="17.25" style="2" customWidth="1"/>
    <col min="5" max="5" width="15.375" style="2" customWidth="1"/>
    <col min="6" max="6" width="9" style="2" customWidth="1"/>
    <col min="7" max="7" width="23.5" style="2" customWidth="1"/>
    <col min="8" max="8" width="24.125" style="2" customWidth="1"/>
    <col min="9" max="9" width="10.75" style="2" customWidth="1"/>
    <col min="10" max="16384" width="9" style="2"/>
  </cols>
  <sheetData>
    <row r="1" s="1" customFormat="1" spans="1:9">
      <c r="A1" s="3" t="s">
        <v>1196</v>
      </c>
      <c r="B1" s="3" t="s">
        <v>1069</v>
      </c>
      <c r="C1" s="1" t="s">
        <v>1197</v>
      </c>
      <c r="D1" s="4" t="s">
        <v>1184</v>
      </c>
      <c r="E1" s="1" t="s">
        <v>1187</v>
      </c>
      <c r="F1" s="1" t="s">
        <v>1190</v>
      </c>
      <c r="G1" s="1" t="s">
        <v>1191</v>
      </c>
      <c r="H1" s="1" t="s">
        <v>1198</v>
      </c>
      <c r="I1" s="1" t="s">
        <v>1193</v>
      </c>
    </row>
    <row r="2" spans="1:9">
      <c r="A2" s="2" t="s">
        <v>1194</v>
      </c>
      <c r="B2" s="2" t="s">
        <v>1199</v>
      </c>
      <c r="D2" s="2" t="s">
        <v>1199</v>
      </c>
      <c r="I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2"/>
  <sheetViews>
    <sheetView workbookViewId="0">
      <selection activeCell="G9" sqref="G9"/>
    </sheetView>
  </sheetViews>
  <sheetFormatPr defaultColWidth="9" defaultRowHeight="16.8" outlineLevelRow="1" outlineLevelCol="4"/>
  <cols>
    <col min="1" max="1" width="23.375" style="2" customWidth="1"/>
    <col min="2" max="2" width="25.625" style="2" customWidth="1"/>
    <col min="3" max="3" width="24.5" style="2" customWidth="1"/>
    <col min="4" max="4" width="12.5" style="2" customWidth="1"/>
    <col min="5" max="5" width="11" style="2" customWidth="1"/>
    <col min="6" max="16384" width="9" style="2"/>
  </cols>
  <sheetData>
    <row r="1" s="1" customFormat="1" spans="1:5">
      <c r="A1" s="3" t="s">
        <v>1069</v>
      </c>
      <c r="B1" s="3" t="s">
        <v>1184</v>
      </c>
      <c r="C1" s="1" t="s">
        <v>1187</v>
      </c>
      <c r="D1" s="1" t="s">
        <v>1190</v>
      </c>
      <c r="E1" s="1" t="s">
        <v>1193</v>
      </c>
    </row>
    <row r="2" spans="1:5">
      <c r="A2" s="2" t="s">
        <v>1200</v>
      </c>
      <c r="B2" s="2" t="s">
        <v>1200</v>
      </c>
      <c r="E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BM2"/>
  <sheetViews>
    <sheetView topLeftCell="M1" workbookViewId="0">
      <selection activeCell="P1" sqref="P1"/>
    </sheetView>
  </sheetViews>
  <sheetFormatPr defaultColWidth="17.25" defaultRowHeight="16.8" outlineLevelRow="1"/>
  <cols>
    <col min="1" max="1" width="17.25" style="2" customWidth="1"/>
    <col min="2" max="2" width="21.25" style="2" customWidth="1"/>
    <col min="3" max="4" width="17.25" style="2" customWidth="1"/>
    <col min="5" max="5" width="20.75" style="2" customWidth="1"/>
    <col min="6" max="7" width="17.25" style="2" customWidth="1"/>
    <col min="8" max="8" width="22.25" style="2" customWidth="1"/>
    <col min="9" max="9" width="17.25" style="2" customWidth="1"/>
    <col min="10" max="10" width="28.5" style="2" customWidth="1"/>
    <col min="11" max="11" width="26" style="2" customWidth="1"/>
    <col min="12" max="12" width="17.25" style="2" customWidth="1"/>
    <col min="13" max="13" width="26.5" style="2" customWidth="1"/>
    <col min="14" max="14" width="17.25" style="2" customWidth="1"/>
    <col min="15" max="15" width="21.375" style="2" customWidth="1"/>
    <col min="16" max="16" width="18.875" style="2" customWidth="1"/>
    <col min="17" max="18" width="17.25" style="2" customWidth="1"/>
    <col min="19" max="19" width="24.875" style="2" customWidth="1"/>
    <col min="20" max="22" width="17.25" style="2" customWidth="1"/>
    <col min="23" max="23" width="35.875" style="2" customWidth="1"/>
    <col min="24" max="24" width="33.5" style="2" customWidth="1"/>
    <col min="25" max="25" width="24.875" style="2" customWidth="1"/>
    <col min="26" max="26" width="30" style="2" customWidth="1"/>
    <col min="27" max="30" width="17.25" style="2" customWidth="1"/>
    <col min="31" max="31" width="22.25" style="2" customWidth="1"/>
    <col min="32" max="32" width="23.125" style="2" customWidth="1"/>
    <col min="33" max="33" width="17.25" style="2" customWidth="1"/>
    <col min="34" max="34" width="23.375" style="2" customWidth="1"/>
    <col min="35" max="35" width="31.625" style="2" customWidth="1"/>
    <col min="36" max="41" width="17.25" style="2" customWidth="1"/>
    <col min="42" max="42" width="25" style="2" customWidth="1"/>
    <col min="43" max="46" width="17.25" style="2" customWidth="1"/>
    <col min="47" max="47" width="26.125" style="2" customWidth="1"/>
    <col min="48" max="48" width="23.125" style="2" customWidth="1"/>
    <col min="49" max="49" width="22.625" style="2" customWidth="1"/>
    <col min="50" max="50" width="25.25" style="2" customWidth="1"/>
    <col min="51" max="52" width="17.25" style="2" customWidth="1"/>
    <col min="53" max="53" width="33" style="2" customWidth="1"/>
    <col min="54" max="54" width="23.125" style="2" customWidth="1"/>
    <col min="55" max="55" width="28" style="2" customWidth="1"/>
    <col min="56" max="56" width="21.25" style="2" customWidth="1"/>
    <col min="57" max="57" width="17.25" style="2" customWidth="1"/>
    <col min="58" max="58" width="21.5" style="2" customWidth="1"/>
    <col min="59" max="59" width="17.25" style="2" customWidth="1"/>
    <col min="60" max="60" width="20.25" style="2" customWidth="1"/>
    <col min="61" max="64" width="17.25" style="2" customWidth="1"/>
    <col min="65" max="65" width="8.625" style="2" customWidth="1"/>
    <col min="66" max="16384" width="17.25" style="2"/>
  </cols>
  <sheetData>
    <row r="1" s="1" customFormat="1" spans="1:65">
      <c r="A1" s="3" t="s">
        <v>1196</v>
      </c>
      <c r="B1" s="3" t="s">
        <v>1201</v>
      </c>
      <c r="C1" s="3" t="s">
        <v>1069</v>
      </c>
      <c r="D1" s="3" t="s">
        <v>1184</v>
      </c>
      <c r="E1" s="1" t="s">
        <v>1202</v>
      </c>
      <c r="F1" s="1" t="s">
        <v>1203</v>
      </c>
      <c r="G1" s="1" t="s">
        <v>1193</v>
      </c>
      <c r="H1" s="1" t="s">
        <v>1187</v>
      </c>
      <c r="I1" s="1" t="s">
        <v>1204</v>
      </c>
      <c r="J1" s="1" t="s">
        <v>1205</v>
      </c>
      <c r="K1" s="1" t="s">
        <v>1206</v>
      </c>
      <c r="L1" s="1" t="s">
        <v>1207</v>
      </c>
      <c r="M1" s="1" t="s">
        <v>1208</v>
      </c>
      <c r="N1" s="1" t="s">
        <v>1209</v>
      </c>
      <c r="O1" s="1" t="s">
        <v>1210</v>
      </c>
      <c r="P1" s="1" t="s">
        <v>1211</v>
      </c>
      <c r="Q1" s="1" t="s">
        <v>1212</v>
      </c>
      <c r="R1" s="1" t="s">
        <v>1191</v>
      </c>
      <c r="S1" s="1" t="s">
        <v>1213</v>
      </c>
      <c r="T1" s="1" t="s">
        <v>1214</v>
      </c>
      <c r="U1" s="1" t="s">
        <v>1215</v>
      </c>
      <c r="V1" s="1" t="s">
        <v>1216</v>
      </c>
      <c r="W1" s="1" t="s">
        <v>1217</v>
      </c>
      <c r="X1" s="1" t="s">
        <v>1218</v>
      </c>
      <c r="Y1" s="1" t="s">
        <v>1219</v>
      </c>
      <c r="Z1" s="1" t="s">
        <v>1220</v>
      </c>
      <c r="AA1" s="1" t="s">
        <v>1221</v>
      </c>
      <c r="AB1" s="1" t="s">
        <v>1222</v>
      </c>
      <c r="AC1" s="1" t="s">
        <v>1223</v>
      </c>
      <c r="AD1" s="1" t="s">
        <v>1224</v>
      </c>
      <c r="AE1" s="1" t="s">
        <v>1225</v>
      </c>
      <c r="AF1" s="1" t="s">
        <v>1226</v>
      </c>
      <c r="AG1" s="1" t="s">
        <v>1190</v>
      </c>
      <c r="AH1" s="1" t="s">
        <v>1227</v>
      </c>
      <c r="AI1" s="1" t="s">
        <v>1228</v>
      </c>
      <c r="AJ1" s="1" t="s">
        <v>1229</v>
      </c>
      <c r="AK1" s="1" t="s">
        <v>1230</v>
      </c>
      <c r="AL1" s="1" t="s">
        <v>1231</v>
      </c>
      <c r="AM1" s="1" t="s">
        <v>1232</v>
      </c>
      <c r="AN1" s="1" t="s">
        <v>1233</v>
      </c>
      <c r="AO1" s="1" t="s">
        <v>1234</v>
      </c>
      <c r="AP1" s="1" t="s">
        <v>1235</v>
      </c>
      <c r="AQ1" s="1" t="s">
        <v>1236</v>
      </c>
      <c r="AR1" s="1" t="s">
        <v>1237</v>
      </c>
      <c r="AS1" s="1" t="s">
        <v>1238</v>
      </c>
      <c r="AT1" s="1" t="s">
        <v>1239</v>
      </c>
      <c r="AU1" s="1" t="s">
        <v>1240</v>
      </c>
      <c r="AV1" s="1" t="s">
        <v>1241</v>
      </c>
      <c r="AW1" s="1" t="s">
        <v>1242</v>
      </c>
      <c r="AX1" s="1" t="s">
        <v>1243</v>
      </c>
      <c r="AY1" s="1" t="s">
        <v>1244</v>
      </c>
      <c r="AZ1" s="1" t="s">
        <v>1245</v>
      </c>
      <c r="BA1" s="4" t="s">
        <v>1246</v>
      </c>
      <c r="BB1" s="1" t="s">
        <v>1247</v>
      </c>
      <c r="BC1" s="1" t="s">
        <v>1248</v>
      </c>
      <c r="BD1" s="1" t="s">
        <v>1249</v>
      </c>
      <c r="BE1" s="1" t="s">
        <v>1250</v>
      </c>
      <c r="BF1" s="1" t="s">
        <v>1251</v>
      </c>
      <c r="BG1" s="1" t="s">
        <v>1252</v>
      </c>
      <c r="BH1" s="1" t="s">
        <v>1253</v>
      </c>
      <c r="BI1" s="1" t="s">
        <v>1254</v>
      </c>
      <c r="BJ1" s="1" t="s">
        <v>1255</v>
      </c>
      <c r="BK1" s="1" t="s">
        <v>1256</v>
      </c>
      <c r="BL1" s="1" t="s">
        <v>1257</v>
      </c>
      <c r="BM1" s="1" t="s">
        <v>1258</v>
      </c>
    </row>
    <row r="2" spans="1:13">
      <c r="A2" s="2" t="s">
        <v>1194</v>
      </c>
      <c r="B2" s="2" t="s">
        <v>1199</v>
      </c>
      <c r="C2" s="2" t="s">
        <v>1259</v>
      </c>
      <c r="D2" s="2" t="s">
        <v>1259</v>
      </c>
      <c r="E2" s="2" t="s">
        <v>1260</v>
      </c>
      <c r="F2" s="2" t="s">
        <v>1260</v>
      </c>
      <c r="G2" s="2" t="s">
        <v>1195</v>
      </c>
      <c r="I2" s="2" t="s">
        <v>1261</v>
      </c>
      <c r="J2" s="2" t="s">
        <v>1262</v>
      </c>
      <c r="K2" s="2" t="s">
        <v>1263</v>
      </c>
      <c r="M2" s="2" t="s">
        <v>1264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2"/>
  <sheetViews>
    <sheetView workbookViewId="0">
      <selection activeCell="A1" sqref="$A1:$XFD1048576"/>
    </sheetView>
  </sheetViews>
  <sheetFormatPr defaultColWidth="9" defaultRowHeight="16.8" outlineLevelRow="1" outlineLevelCol="4"/>
  <cols>
    <col min="1" max="1" width="28.375" style="2" customWidth="1"/>
    <col min="2" max="2" width="25.5" style="2" customWidth="1"/>
    <col min="3" max="3" width="28.25" style="2" customWidth="1"/>
    <col min="4" max="4" width="23" style="2" customWidth="1"/>
    <col min="5" max="16384" width="9" style="2"/>
  </cols>
  <sheetData>
    <row r="1" s="1" customFormat="1" spans="1:5">
      <c r="A1" s="3" t="s">
        <v>1196</v>
      </c>
      <c r="B1" s="3" t="s">
        <v>1201</v>
      </c>
      <c r="C1" s="3" t="s">
        <v>1265</v>
      </c>
      <c r="D1" s="3" t="s">
        <v>1266</v>
      </c>
      <c r="E1" s="1" t="s">
        <v>1193</v>
      </c>
    </row>
    <row r="2" spans="1:5">
      <c r="A2" s="2" t="s">
        <v>1194</v>
      </c>
      <c r="B2" s="2" t="s">
        <v>1199</v>
      </c>
      <c r="C2" s="2" t="s">
        <v>1267</v>
      </c>
      <c r="D2" s="2" t="s">
        <v>1268</v>
      </c>
      <c r="E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2"/>
  <sheetViews>
    <sheetView workbookViewId="0">
      <selection activeCell="F10" sqref="F10"/>
    </sheetView>
  </sheetViews>
  <sheetFormatPr defaultColWidth="9" defaultRowHeight="16.8" outlineLevelRow="1" outlineLevelCol="7"/>
  <cols>
    <col min="1" max="1" width="30.375" style="2" customWidth="1"/>
    <col min="2" max="2" width="31.875" style="2" customWidth="1"/>
    <col min="3" max="3" width="21.25" style="2" customWidth="1"/>
    <col min="4" max="4" width="39.875" style="2" customWidth="1"/>
    <col min="5" max="5" width="39.5" style="2" customWidth="1"/>
    <col min="6" max="6" width="29.5" style="2" customWidth="1"/>
    <col min="7" max="7" width="21.625" style="2" customWidth="1"/>
    <col min="8" max="16384" width="9" style="2"/>
  </cols>
  <sheetData>
    <row r="1" s="4" customFormat="1" spans="1:8">
      <c r="A1" s="4" t="s">
        <v>1269</v>
      </c>
      <c r="B1" s="4" t="s">
        <v>1270</v>
      </c>
      <c r="C1" s="4" t="s">
        <v>1265</v>
      </c>
      <c r="D1" s="4" t="s">
        <v>1271</v>
      </c>
      <c r="E1" s="4" t="s">
        <v>1272</v>
      </c>
      <c r="F1" s="4" t="s">
        <v>1273</v>
      </c>
      <c r="G1" s="4" t="s">
        <v>1274</v>
      </c>
      <c r="H1" s="4" t="s">
        <v>1193</v>
      </c>
    </row>
    <row r="2" spans="8:8">
      <c r="H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H2"/>
  <sheetViews>
    <sheetView workbookViewId="0">
      <selection activeCell="F25" sqref="F25"/>
    </sheetView>
  </sheetViews>
  <sheetFormatPr defaultColWidth="9" defaultRowHeight="16.8" outlineLevelRow="1" outlineLevelCol="7"/>
  <cols>
    <col min="1" max="1" width="17.375" style="2" customWidth="1"/>
    <col min="2" max="2" width="18" style="2" customWidth="1"/>
    <col min="3" max="3" width="23.5" style="2" customWidth="1"/>
    <col min="4" max="4" width="17.5" style="2" customWidth="1"/>
    <col min="5" max="6" width="18.5" style="2" customWidth="1"/>
    <col min="7" max="7" width="19.25" style="2" customWidth="1"/>
    <col min="8" max="8" width="12.375" style="2" customWidth="1"/>
    <col min="9" max="16384" width="9" style="2"/>
  </cols>
  <sheetData>
    <row r="1" s="1" customFormat="1" spans="1:8">
      <c r="A1" s="3" t="s">
        <v>1069</v>
      </c>
      <c r="B1" s="3" t="s">
        <v>1184</v>
      </c>
      <c r="C1" s="1" t="s">
        <v>1187</v>
      </c>
      <c r="D1" s="4" t="s">
        <v>1275</v>
      </c>
      <c r="E1" s="3" t="s">
        <v>1276</v>
      </c>
      <c r="F1" s="3" t="s">
        <v>1277</v>
      </c>
      <c r="G1" s="1" t="s">
        <v>1278</v>
      </c>
      <c r="H1" s="1" t="s">
        <v>1193</v>
      </c>
    </row>
    <row r="2" spans="1:8">
      <c r="A2" s="2" t="s">
        <v>1279</v>
      </c>
      <c r="B2" s="2" t="s">
        <v>1279</v>
      </c>
      <c r="E2" s="19">
        <v>43800.0006944444</v>
      </c>
      <c r="F2" s="19">
        <v>43800.4166666667</v>
      </c>
      <c r="H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2"/>
  <sheetViews>
    <sheetView workbookViewId="0">
      <selection activeCell="E4" sqref="A4:E5"/>
    </sheetView>
  </sheetViews>
  <sheetFormatPr defaultColWidth="9" defaultRowHeight="16.8" outlineLevelRow="1" outlineLevelCol="4"/>
  <cols>
    <col min="1" max="1" width="20.375" style="2" customWidth="1"/>
    <col min="2" max="2" width="24.125" style="2" customWidth="1"/>
    <col min="3" max="3" width="24.75" style="2" customWidth="1"/>
    <col min="4" max="4" width="32" style="2" customWidth="1"/>
    <col min="5" max="16384" width="9" style="2"/>
  </cols>
  <sheetData>
    <row r="1" s="1" customFormat="1" spans="1:5">
      <c r="A1" s="3" t="s">
        <v>1196</v>
      </c>
      <c r="B1" s="3" t="s">
        <v>1280</v>
      </c>
      <c r="C1" s="3" t="s">
        <v>1265</v>
      </c>
      <c r="D1" s="3" t="s">
        <v>1281</v>
      </c>
      <c r="E1" s="1" t="s">
        <v>1193</v>
      </c>
    </row>
    <row r="2" spans="1:5">
      <c r="A2" s="2" t="s">
        <v>1194</v>
      </c>
      <c r="B2" s="2" t="s">
        <v>1199</v>
      </c>
      <c r="C2" s="2" t="s">
        <v>1259</v>
      </c>
      <c r="D2" s="2" t="s">
        <v>1279</v>
      </c>
      <c r="E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R2"/>
  <sheetViews>
    <sheetView workbookViewId="0">
      <pane ySplit="2" topLeftCell="A6" activePane="bottomLeft" state="frozen"/>
      <selection/>
      <selection pane="bottomLeft" activeCell="F22" sqref="F22:F23"/>
    </sheetView>
  </sheetViews>
  <sheetFormatPr defaultColWidth="9" defaultRowHeight="16.8" outlineLevelRow="1"/>
  <cols>
    <col min="1" max="1" width="21.375" style="2" customWidth="1"/>
    <col min="2" max="2" width="25.125" style="2" customWidth="1"/>
    <col min="3" max="17" width="25.625" style="2" customWidth="1"/>
    <col min="18" max="16384" width="9" style="2"/>
  </cols>
  <sheetData>
    <row r="1" s="1" customFormat="1" spans="1:18">
      <c r="A1" s="3" t="s">
        <v>1196</v>
      </c>
      <c r="B1" s="3" t="s">
        <v>1201</v>
      </c>
      <c r="C1" s="3" t="s">
        <v>1265</v>
      </c>
      <c r="D1" s="3" t="s">
        <v>1282</v>
      </c>
      <c r="E1" s="4" t="s">
        <v>1082</v>
      </c>
      <c r="F1" s="4" t="s">
        <v>1081</v>
      </c>
      <c r="G1" s="18" t="s">
        <v>1238</v>
      </c>
      <c r="H1" s="4" t="s">
        <v>1283</v>
      </c>
      <c r="I1" s="1" t="s">
        <v>1284</v>
      </c>
      <c r="J1" s="4" t="s">
        <v>1285</v>
      </c>
      <c r="K1" s="1" t="s">
        <v>1214</v>
      </c>
      <c r="L1" s="4" t="s">
        <v>1286</v>
      </c>
      <c r="M1" s="18" t="s">
        <v>1287</v>
      </c>
      <c r="N1" s="1" t="s">
        <v>1288</v>
      </c>
      <c r="O1" s="4" t="s">
        <v>1289</v>
      </c>
      <c r="P1" s="4" t="s">
        <v>1290</v>
      </c>
      <c r="Q1" s="1" t="s">
        <v>1291</v>
      </c>
      <c r="R1" s="1" t="s">
        <v>1193</v>
      </c>
    </row>
    <row r="2" spans="1:18">
      <c r="A2" s="2" t="s">
        <v>1194</v>
      </c>
      <c r="B2" s="2" t="s">
        <v>1199</v>
      </c>
      <c r="C2" s="2" t="s">
        <v>1267</v>
      </c>
      <c r="D2" s="2" t="s">
        <v>1292</v>
      </c>
      <c r="E2" s="2">
        <v>100</v>
      </c>
      <c r="F2" s="2" t="s">
        <v>1264</v>
      </c>
      <c r="G2" s="2">
        <v>2</v>
      </c>
      <c r="H2" s="2" t="s">
        <v>1293</v>
      </c>
      <c r="J2" s="2">
        <v>1</v>
      </c>
      <c r="L2" s="2" t="s">
        <v>1264</v>
      </c>
      <c r="M2" s="2" t="s">
        <v>1264</v>
      </c>
      <c r="N2" s="2" t="s">
        <v>1264</v>
      </c>
      <c r="O2" s="2" t="s">
        <v>1264</v>
      </c>
      <c r="P2" s="2" t="s">
        <v>1264</v>
      </c>
      <c r="Q2" s="2" t="s">
        <v>1264</v>
      </c>
      <c r="R2" s="2" t="s">
        <v>1195</v>
      </c>
    </row>
  </sheetData>
  <sheetProtection formatCells="0" insertHyperlinks="0" autoFilter="0"/>
  <autoFilter xmlns:etc="http://www.wps.cn/officeDocument/2017/etCustomData" ref="A1:R2" etc:filterBottomFollowUsedRange="0">
    <extLst/>
  </autoFilter>
  <pageMargins left="0.75" right="0.75" top="1" bottom="1" header="0.51" footer="0.51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V2"/>
  <sheetViews>
    <sheetView topLeftCell="K1" workbookViewId="0">
      <selection activeCell="F10" sqref="F10"/>
    </sheetView>
  </sheetViews>
  <sheetFormatPr defaultColWidth="9" defaultRowHeight="16.8" outlineLevelRow="1"/>
  <cols>
    <col min="1" max="1" width="16.875" style="2" customWidth="1"/>
    <col min="2" max="2" width="17.75" style="2" customWidth="1"/>
    <col min="3" max="3" width="14.625" style="2" customWidth="1"/>
    <col min="4" max="4" width="18.625" style="2" customWidth="1"/>
    <col min="5" max="7" width="14.75" style="2" customWidth="1"/>
    <col min="8" max="8" width="13.5" style="2" customWidth="1"/>
    <col min="9" max="9" width="25.625" style="2" customWidth="1"/>
    <col min="10" max="10" width="14.625" style="2" customWidth="1"/>
    <col min="11" max="11" width="17.75" style="2" customWidth="1"/>
    <col min="12" max="14" width="16.375" style="2" customWidth="1"/>
    <col min="15" max="15" width="12.75" style="2" customWidth="1"/>
    <col min="16" max="16" width="25.625" style="2" customWidth="1"/>
    <col min="17" max="17" width="13.75" style="2" customWidth="1"/>
    <col min="18" max="18" width="18.5" style="2" customWidth="1"/>
    <col min="19" max="19" width="25.625" style="2" customWidth="1"/>
    <col min="20" max="20" width="16.375" style="2" customWidth="1"/>
    <col min="21" max="21" width="16.25" style="2" customWidth="1"/>
    <col min="22" max="22" width="17.125" style="2" customWidth="1"/>
    <col min="23" max="16384" width="9" style="2"/>
  </cols>
  <sheetData>
    <row r="1" s="1" customFormat="1" spans="1:22">
      <c r="A1" s="3" t="s">
        <v>1069</v>
      </c>
      <c r="B1" s="4" t="s">
        <v>1184</v>
      </c>
      <c r="C1" s="4" t="s">
        <v>1093</v>
      </c>
      <c r="D1" s="4" t="s">
        <v>1294</v>
      </c>
      <c r="E1" s="1" t="s">
        <v>1187</v>
      </c>
      <c r="F1" s="1" t="s">
        <v>1295</v>
      </c>
      <c r="G1" s="1" t="s">
        <v>1296</v>
      </c>
      <c r="H1" s="1" t="s">
        <v>1297</v>
      </c>
      <c r="I1" s="4" t="s">
        <v>1298</v>
      </c>
      <c r="J1" s="4" t="s">
        <v>1299</v>
      </c>
      <c r="K1" s="4" t="s">
        <v>1300</v>
      </c>
      <c r="L1" s="1" t="s">
        <v>1301</v>
      </c>
      <c r="M1" s="4" t="s">
        <v>1302</v>
      </c>
      <c r="N1" s="4" t="s">
        <v>1303</v>
      </c>
      <c r="O1" s="4" t="s">
        <v>1304</v>
      </c>
      <c r="P1" s="1" t="s">
        <v>1305</v>
      </c>
      <c r="Q1" s="1" t="s">
        <v>1190</v>
      </c>
      <c r="R1" s="4" t="s">
        <v>1306</v>
      </c>
      <c r="S1" s="1" t="s">
        <v>1307</v>
      </c>
      <c r="T1" s="1" t="s">
        <v>1308</v>
      </c>
      <c r="U1" s="4" t="s">
        <v>1309</v>
      </c>
      <c r="V1" s="1" t="s">
        <v>1193</v>
      </c>
    </row>
    <row r="2" spans="1:22">
      <c r="A2" s="2" t="s">
        <v>12</v>
      </c>
      <c r="C2" s="2" t="s">
        <v>1310</v>
      </c>
      <c r="D2" s="2" t="s">
        <v>1311</v>
      </c>
      <c r="G2" s="2">
        <v>4</v>
      </c>
      <c r="K2" s="2">
        <v>0</v>
      </c>
      <c r="M2" s="2">
        <v>0</v>
      </c>
      <c r="N2" s="2">
        <v>1</v>
      </c>
      <c r="O2" s="2">
        <v>0</v>
      </c>
      <c r="R2" s="2" t="s">
        <v>1264</v>
      </c>
      <c r="U2" s="2">
        <v>0</v>
      </c>
      <c r="V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I2"/>
  <sheetViews>
    <sheetView workbookViewId="0">
      <selection activeCell="C15" sqref="C15"/>
    </sheetView>
  </sheetViews>
  <sheetFormatPr defaultColWidth="9" defaultRowHeight="16.8" outlineLevelRow="1"/>
  <cols>
    <col min="1" max="1" width="14.5" style="2" customWidth="1"/>
    <col min="2" max="2" width="23.25" style="2" customWidth="1"/>
    <col min="3" max="3" width="20.375" style="2" customWidth="1"/>
    <col min="4" max="4" width="9" style="2" customWidth="1"/>
    <col min="5" max="5" width="23.625" style="2" customWidth="1"/>
    <col min="6" max="6" width="19.5" style="2" customWidth="1"/>
    <col min="7" max="7" width="20.125" style="2" customWidth="1"/>
    <col min="8" max="8" width="16.5" style="2" customWidth="1"/>
    <col min="9" max="9" width="11.5" style="2" customWidth="1"/>
    <col min="10" max="16384" width="9" style="2"/>
  </cols>
  <sheetData>
    <row r="1" s="1" customFormat="1" spans="1:9">
      <c r="A1" s="3" t="s">
        <v>1069</v>
      </c>
      <c r="B1" s="4" t="s">
        <v>1184</v>
      </c>
      <c r="C1" s="1" t="s">
        <v>1187</v>
      </c>
      <c r="D1" s="1" t="s">
        <v>1190</v>
      </c>
      <c r="E1" s="1" t="s">
        <v>1312</v>
      </c>
      <c r="F1" s="4" t="s">
        <v>1313</v>
      </c>
      <c r="G1" s="1" t="s">
        <v>1314</v>
      </c>
      <c r="H1" s="4" t="s">
        <v>1315</v>
      </c>
      <c r="I1" s="1" t="s">
        <v>1193</v>
      </c>
    </row>
    <row r="2" spans="1:9">
      <c r="A2" s="2" t="s">
        <v>1316</v>
      </c>
      <c r="B2" s="2" t="s">
        <v>1316</v>
      </c>
      <c r="I2" s="2" t="s">
        <v>1195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33"/>
  <sheetViews>
    <sheetView workbookViewId="0">
      <selection activeCell="L14" sqref="L14"/>
    </sheetView>
  </sheetViews>
  <sheetFormatPr defaultColWidth="8.875" defaultRowHeight="15.2"/>
  <cols>
    <col min="1" max="1" width="5.5" style="104" customWidth="1"/>
    <col min="2" max="2" width="10.875" style="104" customWidth="1"/>
    <col min="3" max="3" width="31.25" style="104" customWidth="1"/>
    <col min="4" max="7" width="8" style="104" customWidth="1"/>
    <col min="8" max="9" width="18.625" style="104" customWidth="1"/>
    <col min="10" max="16384" width="8.875" style="104"/>
  </cols>
  <sheetData>
    <row r="1" s="106" customFormat="1" ht="27" customHeight="1" spans="1:9">
      <c r="A1" s="111" t="s">
        <v>54</v>
      </c>
      <c r="B1" s="111" t="s">
        <v>1</v>
      </c>
      <c r="C1" s="111"/>
      <c r="D1" s="103" t="s">
        <v>55</v>
      </c>
      <c r="E1" s="111" t="s">
        <v>56</v>
      </c>
      <c r="F1" s="103"/>
      <c r="G1" s="103" t="s">
        <v>57</v>
      </c>
      <c r="H1" s="103" t="s">
        <v>58</v>
      </c>
      <c r="I1" s="103" t="s">
        <v>59</v>
      </c>
    </row>
    <row r="2" spans="1:9">
      <c r="A2" s="104">
        <v>1000</v>
      </c>
      <c r="B2" s="104" t="s">
        <v>60</v>
      </c>
      <c r="C2" s="58"/>
      <c r="D2" s="104" t="s">
        <v>61</v>
      </c>
      <c r="E2" s="104" t="s">
        <v>62</v>
      </c>
      <c r="F2" s="104"/>
      <c r="G2" s="104">
        <v>10</v>
      </c>
      <c r="H2" s="104">
        <v>3</v>
      </c>
      <c r="I2" s="104">
        <v>1</v>
      </c>
    </row>
    <row r="3" spans="1:9">
      <c r="A3" s="104">
        <v>1000</v>
      </c>
      <c r="B3" s="104" t="s">
        <v>63</v>
      </c>
      <c r="C3" s="58"/>
      <c r="D3" s="104" t="s">
        <v>61</v>
      </c>
      <c r="E3" s="104" t="s">
        <v>62</v>
      </c>
      <c r="F3" s="104"/>
      <c r="G3" s="104">
        <v>10</v>
      </c>
      <c r="H3" s="104">
        <v>3</v>
      </c>
      <c r="I3" s="104">
        <v>1</v>
      </c>
    </row>
    <row r="4" spans="1:9">
      <c r="A4" s="104">
        <v>1000</v>
      </c>
      <c r="B4" s="104" t="s">
        <v>64</v>
      </c>
      <c r="C4" s="58"/>
      <c r="D4" s="104" t="s">
        <v>61</v>
      </c>
      <c r="E4" s="104" t="s">
        <v>62</v>
      </c>
      <c r="F4" s="104"/>
      <c r="G4" s="104">
        <v>10</v>
      </c>
      <c r="H4" s="104">
        <v>3</v>
      </c>
      <c r="I4" s="104">
        <v>1</v>
      </c>
    </row>
    <row r="5" spans="1:9">
      <c r="A5" s="104">
        <v>1000</v>
      </c>
      <c r="B5" s="104" t="s">
        <v>65</v>
      </c>
      <c r="C5" s="58"/>
      <c r="D5" s="104" t="s">
        <v>61</v>
      </c>
      <c r="E5" s="104" t="s">
        <v>62</v>
      </c>
      <c r="F5" s="104"/>
      <c r="G5" s="104">
        <v>10</v>
      </c>
      <c r="H5" s="104">
        <v>3</v>
      </c>
      <c r="I5" s="104">
        <v>1</v>
      </c>
    </row>
    <row r="6" spans="1:9">
      <c r="A6" s="104">
        <v>1000</v>
      </c>
      <c r="B6" s="104" t="s">
        <v>66</v>
      </c>
      <c r="C6" s="58"/>
      <c r="D6" s="104" t="s">
        <v>61</v>
      </c>
      <c r="E6" s="104" t="s">
        <v>62</v>
      </c>
      <c r="F6" s="104"/>
      <c r="G6" s="104">
        <v>10</v>
      </c>
      <c r="H6" s="104">
        <v>3</v>
      </c>
      <c r="I6" s="104">
        <v>1</v>
      </c>
    </row>
    <row r="7" spans="1:9">
      <c r="A7" s="104">
        <v>1000</v>
      </c>
      <c r="B7" s="104" t="s">
        <v>67</v>
      </c>
      <c r="C7" s="48"/>
      <c r="D7" s="104" t="s">
        <v>61</v>
      </c>
      <c r="E7" s="104" t="s">
        <v>62</v>
      </c>
      <c r="F7" s="104"/>
      <c r="G7" s="104">
        <v>10</v>
      </c>
      <c r="H7" s="104">
        <v>3</v>
      </c>
      <c r="I7" s="104">
        <v>1</v>
      </c>
    </row>
    <row r="8" spans="1:9">
      <c r="A8" s="104">
        <v>1000</v>
      </c>
      <c r="B8" s="104" t="s">
        <v>68</v>
      </c>
      <c r="C8" s="48"/>
      <c r="D8" s="104" t="s">
        <v>61</v>
      </c>
      <c r="E8" s="104" t="s">
        <v>62</v>
      </c>
      <c r="F8" s="104"/>
      <c r="G8" s="104">
        <v>10</v>
      </c>
      <c r="H8" s="104">
        <v>3</v>
      </c>
      <c r="I8" s="104">
        <v>1</v>
      </c>
    </row>
    <row r="9" spans="1:9">
      <c r="A9" s="104">
        <v>1000</v>
      </c>
      <c r="B9" s="104" t="s">
        <v>69</v>
      </c>
      <c r="C9" s="48"/>
      <c r="D9" s="104" t="s">
        <v>61</v>
      </c>
      <c r="E9" s="104" t="s">
        <v>62</v>
      </c>
      <c r="F9" s="104"/>
      <c r="G9" s="104">
        <v>10</v>
      </c>
      <c r="H9" s="104">
        <v>3</v>
      </c>
      <c r="I9" s="104">
        <v>1</v>
      </c>
    </row>
    <row r="10" spans="1:9">
      <c r="A10" s="104">
        <v>1000</v>
      </c>
      <c r="B10" s="104" t="s">
        <v>70</v>
      </c>
      <c r="C10" s="48"/>
      <c r="D10" s="104" t="s">
        <v>61</v>
      </c>
      <c r="E10" s="104" t="s">
        <v>62</v>
      </c>
      <c r="F10" s="104"/>
      <c r="G10" s="104">
        <v>10</v>
      </c>
      <c r="H10" s="104">
        <v>3</v>
      </c>
      <c r="I10" s="104">
        <v>1</v>
      </c>
    </row>
    <row r="11" spans="1:9">
      <c r="A11" s="104">
        <v>1000</v>
      </c>
      <c r="B11" s="104" t="s">
        <v>71</v>
      </c>
      <c r="C11" s="48"/>
      <c r="D11" s="104" t="s">
        <v>61</v>
      </c>
      <c r="E11" s="104" t="s">
        <v>62</v>
      </c>
      <c r="F11" s="104"/>
      <c r="G11" s="104">
        <v>10</v>
      </c>
      <c r="H11" s="104">
        <v>3</v>
      </c>
      <c r="I11" s="104">
        <v>1</v>
      </c>
    </row>
    <row r="12" spans="1:9">
      <c r="A12" s="104">
        <v>1000</v>
      </c>
      <c r="B12" s="104" t="s">
        <v>72</v>
      </c>
      <c r="C12" s="48"/>
      <c r="D12" s="104" t="s">
        <v>61</v>
      </c>
      <c r="E12" s="104" t="s">
        <v>62</v>
      </c>
      <c r="F12" s="104"/>
      <c r="G12" s="104">
        <v>10</v>
      </c>
      <c r="H12" s="104">
        <v>3</v>
      </c>
      <c r="I12" s="104">
        <v>1</v>
      </c>
    </row>
    <row r="13" spans="1:9">
      <c r="A13" s="104">
        <v>1000</v>
      </c>
      <c r="B13" s="104" t="s">
        <v>73</v>
      </c>
      <c r="C13" s="48"/>
      <c r="D13" s="104" t="s">
        <v>61</v>
      </c>
      <c r="E13" s="104" t="s">
        <v>62</v>
      </c>
      <c r="F13" s="104"/>
      <c r="G13" s="104">
        <v>10</v>
      </c>
      <c r="H13" s="104">
        <v>3</v>
      </c>
      <c r="I13" s="104">
        <v>1</v>
      </c>
    </row>
    <row r="14" spans="1:9">
      <c r="A14" s="104">
        <v>1000</v>
      </c>
      <c r="B14" s="104" t="s">
        <v>74</v>
      </c>
      <c r="C14" s="48"/>
      <c r="D14" s="104" t="s">
        <v>61</v>
      </c>
      <c r="E14" s="104" t="s">
        <v>62</v>
      </c>
      <c r="F14" s="104"/>
      <c r="G14" s="104">
        <v>10</v>
      </c>
      <c r="H14" s="104">
        <v>3</v>
      </c>
      <c r="I14" s="104">
        <v>1</v>
      </c>
    </row>
    <row r="15" spans="1:9">
      <c r="A15" s="104">
        <v>1000</v>
      </c>
      <c r="B15" s="104" t="s">
        <v>75</v>
      </c>
      <c r="C15" s="48"/>
      <c r="D15" s="104" t="s">
        <v>61</v>
      </c>
      <c r="E15" s="104" t="s">
        <v>62</v>
      </c>
      <c r="F15" s="104"/>
      <c r="G15" s="104">
        <v>10</v>
      </c>
      <c r="H15" s="104">
        <v>3</v>
      </c>
      <c r="I15" s="104">
        <v>1</v>
      </c>
    </row>
    <row r="16" spans="1:9">
      <c r="A16" s="104">
        <v>1000</v>
      </c>
      <c r="B16" s="104" t="s">
        <v>76</v>
      </c>
      <c r="C16" s="48"/>
      <c r="D16" s="104" t="s">
        <v>61</v>
      </c>
      <c r="E16" s="104" t="s">
        <v>62</v>
      </c>
      <c r="F16" s="104"/>
      <c r="G16" s="104">
        <v>10</v>
      </c>
      <c r="H16" s="104">
        <v>3</v>
      </c>
      <c r="I16" s="104">
        <v>1</v>
      </c>
    </row>
    <row r="17" spans="1:9">
      <c r="A17" s="104">
        <v>1000</v>
      </c>
      <c r="B17" s="104" t="s">
        <v>77</v>
      </c>
      <c r="C17" s="48"/>
      <c r="D17" s="104" t="s">
        <v>61</v>
      </c>
      <c r="E17" s="104" t="s">
        <v>62</v>
      </c>
      <c r="F17" s="104"/>
      <c r="G17" s="104">
        <v>10</v>
      </c>
      <c r="H17" s="104">
        <v>3</v>
      </c>
      <c r="I17" s="104">
        <v>1</v>
      </c>
    </row>
    <row r="18" spans="1:9">
      <c r="A18" s="104">
        <v>1000</v>
      </c>
      <c r="B18" s="104" t="s">
        <v>78</v>
      </c>
      <c r="C18" s="48"/>
      <c r="D18" s="104" t="s">
        <v>61</v>
      </c>
      <c r="E18" s="104" t="s">
        <v>62</v>
      </c>
      <c r="F18" s="104"/>
      <c r="G18" s="104">
        <v>10</v>
      </c>
      <c r="H18" s="104">
        <v>3</v>
      </c>
      <c r="I18" s="104">
        <v>1</v>
      </c>
    </row>
    <row r="19" spans="1:9">
      <c r="A19" s="104">
        <v>1000</v>
      </c>
      <c r="B19" s="104" t="s">
        <v>79</v>
      </c>
      <c r="C19" s="48"/>
      <c r="D19" s="104" t="s">
        <v>61</v>
      </c>
      <c r="E19" s="104" t="s">
        <v>62</v>
      </c>
      <c r="F19" s="104"/>
      <c r="G19" s="104">
        <v>10</v>
      </c>
      <c r="H19" s="104">
        <v>3</v>
      </c>
      <c r="I19" s="104">
        <v>1</v>
      </c>
    </row>
    <row r="20" spans="1:9">
      <c r="A20" s="104">
        <v>1000</v>
      </c>
      <c r="B20" s="104" t="s">
        <v>80</v>
      </c>
      <c r="C20" s="48"/>
      <c r="D20" s="104" t="s">
        <v>61</v>
      </c>
      <c r="E20" s="104" t="s">
        <v>62</v>
      </c>
      <c r="F20" s="104"/>
      <c r="G20" s="104">
        <v>10</v>
      </c>
      <c r="H20" s="104">
        <v>3</v>
      </c>
      <c r="I20" s="104">
        <v>1</v>
      </c>
    </row>
    <row r="21" spans="1:9">
      <c r="A21" s="104">
        <v>1000</v>
      </c>
      <c r="B21" s="104" t="s">
        <v>81</v>
      </c>
      <c r="C21" s="48"/>
      <c r="D21" s="104" t="s">
        <v>61</v>
      </c>
      <c r="E21" s="104" t="s">
        <v>62</v>
      </c>
      <c r="F21" s="104"/>
      <c r="G21" s="104">
        <v>10</v>
      </c>
      <c r="H21" s="104">
        <v>3</v>
      </c>
      <c r="I21" s="104">
        <v>1</v>
      </c>
    </row>
    <row r="22" spans="1:9">
      <c r="A22" s="104">
        <v>1000</v>
      </c>
      <c r="B22" s="104" t="s">
        <v>82</v>
      </c>
      <c r="C22" s="48"/>
      <c r="D22" s="104" t="s">
        <v>61</v>
      </c>
      <c r="E22" s="104" t="s">
        <v>62</v>
      </c>
      <c r="F22" s="104"/>
      <c r="G22" s="104">
        <v>10</v>
      </c>
      <c r="H22" s="104">
        <v>3</v>
      </c>
      <c r="I22" s="104">
        <v>1</v>
      </c>
    </row>
    <row r="23" spans="1:9">
      <c r="A23" s="104">
        <v>1000</v>
      </c>
      <c r="B23" s="104" t="s">
        <v>83</v>
      </c>
      <c r="C23" s="48"/>
      <c r="D23" s="104" t="s">
        <v>61</v>
      </c>
      <c r="E23" s="104" t="s">
        <v>62</v>
      </c>
      <c r="F23" s="104"/>
      <c r="G23" s="104">
        <v>10</v>
      </c>
      <c r="H23" s="104">
        <v>3</v>
      </c>
      <c r="I23" s="104">
        <v>1</v>
      </c>
    </row>
    <row r="24" spans="1:9">
      <c r="A24" s="104">
        <v>1000</v>
      </c>
      <c r="B24" s="104" t="s">
        <v>84</v>
      </c>
      <c r="C24" s="48"/>
      <c r="D24" s="104" t="s">
        <v>61</v>
      </c>
      <c r="E24" s="104" t="s">
        <v>62</v>
      </c>
      <c r="F24" s="104"/>
      <c r="G24" s="104">
        <v>10</v>
      </c>
      <c r="H24" s="104">
        <v>3</v>
      </c>
      <c r="I24" s="104">
        <v>1</v>
      </c>
    </row>
    <row r="25" spans="1:9">
      <c r="A25" s="104">
        <v>1000</v>
      </c>
      <c r="B25" s="104" t="s">
        <v>85</v>
      </c>
      <c r="C25" s="48"/>
      <c r="D25" s="104" t="s">
        <v>61</v>
      </c>
      <c r="E25" s="104" t="s">
        <v>62</v>
      </c>
      <c r="F25" s="104"/>
      <c r="G25" s="104">
        <v>10</v>
      </c>
      <c r="H25" s="104">
        <v>3</v>
      </c>
      <c r="I25" s="104">
        <v>1</v>
      </c>
    </row>
    <row r="26" spans="1:9">
      <c r="A26" s="104">
        <v>1000</v>
      </c>
      <c r="B26" s="104" t="s">
        <v>86</v>
      </c>
      <c r="C26" s="48"/>
      <c r="D26" s="104" t="s">
        <v>61</v>
      </c>
      <c r="E26" s="104" t="s">
        <v>62</v>
      </c>
      <c r="F26" s="104"/>
      <c r="G26" s="104">
        <v>10</v>
      </c>
      <c r="H26" s="104">
        <v>3</v>
      </c>
      <c r="I26" s="104">
        <v>1</v>
      </c>
    </row>
    <row r="27" spans="1:9">
      <c r="A27" s="104">
        <v>1000</v>
      </c>
      <c r="B27" s="104" t="s">
        <v>87</v>
      </c>
      <c r="C27" s="48"/>
      <c r="D27" s="104" t="s">
        <v>61</v>
      </c>
      <c r="E27" s="104" t="s">
        <v>62</v>
      </c>
      <c r="F27" s="104"/>
      <c r="G27" s="104">
        <v>10</v>
      </c>
      <c r="H27" s="104">
        <v>3</v>
      </c>
      <c r="I27" s="104">
        <v>1</v>
      </c>
    </row>
    <row r="28" spans="1:9">
      <c r="A28" s="104">
        <v>1000</v>
      </c>
      <c r="B28" s="104" t="s">
        <v>88</v>
      </c>
      <c r="C28" s="48"/>
      <c r="D28" s="104" t="s">
        <v>61</v>
      </c>
      <c r="E28" s="104" t="s">
        <v>62</v>
      </c>
      <c r="F28" s="104"/>
      <c r="G28" s="104">
        <v>10</v>
      </c>
      <c r="H28" s="104">
        <v>3</v>
      </c>
      <c r="I28" s="104">
        <v>1</v>
      </c>
    </row>
    <row r="29" spans="1:9">
      <c r="A29" s="104">
        <v>1000</v>
      </c>
      <c r="B29" s="104" t="s">
        <v>89</v>
      </c>
      <c r="C29" s="48"/>
      <c r="D29" s="104" t="s">
        <v>61</v>
      </c>
      <c r="E29" s="104" t="s">
        <v>62</v>
      </c>
      <c r="F29" s="104"/>
      <c r="G29" s="104">
        <v>10</v>
      </c>
      <c r="H29" s="104">
        <v>3</v>
      </c>
      <c r="I29" s="104">
        <v>1</v>
      </c>
    </row>
    <row r="30" spans="1:9">
      <c r="A30" s="104">
        <v>1000</v>
      </c>
      <c r="B30" s="104" t="s">
        <v>90</v>
      </c>
      <c r="C30" s="48"/>
      <c r="D30" s="104" t="s">
        <v>61</v>
      </c>
      <c r="E30" s="104" t="s">
        <v>62</v>
      </c>
      <c r="F30" s="104"/>
      <c r="G30" s="104">
        <v>10</v>
      </c>
      <c r="H30" s="104">
        <v>3</v>
      </c>
      <c r="I30" s="104">
        <v>1</v>
      </c>
    </row>
    <row r="31" spans="1:9">
      <c r="A31" s="104">
        <v>1000</v>
      </c>
      <c r="B31" s="104" t="s">
        <v>91</v>
      </c>
      <c r="C31" s="48"/>
      <c r="D31" s="104" t="s">
        <v>61</v>
      </c>
      <c r="E31" s="104" t="s">
        <v>62</v>
      </c>
      <c r="F31" s="104"/>
      <c r="G31" s="104">
        <v>10</v>
      </c>
      <c r="H31" s="104">
        <v>3</v>
      </c>
      <c r="I31" s="104">
        <v>1</v>
      </c>
    </row>
    <row r="32" spans="1:9">
      <c r="A32" s="104">
        <v>1000</v>
      </c>
      <c r="B32" s="104" t="s">
        <v>92</v>
      </c>
      <c r="C32" s="48"/>
      <c r="D32" s="104" t="s">
        <v>61</v>
      </c>
      <c r="E32" s="104" t="s">
        <v>62</v>
      </c>
      <c r="F32" s="104"/>
      <c r="G32" s="104">
        <v>10</v>
      </c>
      <c r="H32" s="104">
        <v>3</v>
      </c>
      <c r="I32" s="104">
        <v>1</v>
      </c>
    </row>
    <row r="33" spans="1:9">
      <c r="A33" s="104">
        <v>1000</v>
      </c>
      <c r="B33" s="104" t="s">
        <v>93</v>
      </c>
      <c r="C33" s="48"/>
      <c r="D33" s="104" t="s">
        <v>61</v>
      </c>
      <c r="E33" s="104" t="s">
        <v>62</v>
      </c>
      <c r="F33" s="104"/>
      <c r="G33" s="104">
        <v>10</v>
      </c>
      <c r="H33" s="104">
        <v>3</v>
      </c>
      <c r="I33" s="104">
        <v>1</v>
      </c>
    </row>
    <row r="34" spans="1:9">
      <c r="A34" s="104">
        <v>1000</v>
      </c>
      <c r="B34" s="104" t="s">
        <v>94</v>
      </c>
      <c r="C34" s="48"/>
      <c r="D34" s="104" t="s">
        <v>61</v>
      </c>
      <c r="E34" s="104" t="s">
        <v>62</v>
      </c>
      <c r="F34" s="104"/>
      <c r="G34" s="104">
        <v>10</v>
      </c>
      <c r="H34" s="104">
        <v>3</v>
      </c>
      <c r="I34" s="104">
        <v>1</v>
      </c>
    </row>
    <row r="35" spans="1:9">
      <c r="A35" s="104">
        <v>1000</v>
      </c>
      <c r="B35" s="104" t="s">
        <v>95</v>
      </c>
      <c r="C35" s="48"/>
      <c r="D35" s="104" t="s">
        <v>61</v>
      </c>
      <c r="E35" s="104" t="s">
        <v>62</v>
      </c>
      <c r="F35" s="104"/>
      <c r="G35" s="104">
        <v>10</v>
      </c>
      <c r="H35" s="104">
        <v>3</v>
      </c>
      <c r="I35" s="104">
        <v>1</v>
      </c>
    </row>
    <row r="36" spans="1:9">
      <c r="A36" s="104">
        <v>1000</v>
      </c>
      <c r="B36" s="104" t="s">
        <v>96</v>
      </c>
      <c r="C36" s="48"/>
      <c r="D36" s="104" t="s">
        <v>61</v>
      </c>
      <c r="E36" s="104" t="s">
        <v>62</v>
      </c>
      <c r="F36" s="104"/>
      <c r="G36" s="104">
        <v>10</v>
      </c>
      <c r="H36" s="104">
        <v>3</v>
      </c>
      <c r="I36" s="104">
        <v>1</v>
      </c>
    </row>
    <row r="37" spans="1:9">
      <c r="A37" s="104">
        <v>1000</v>
      </c>
      <c r="B37" s="104" t="s">
        <v>97</v>
      </c>
      <c r="C37" s="48"/>
      <c r="D37" s="104" t="s">
        <v>61</v>
      </c>
      <c r="E37" s="104" t="s">
        <v>62</v>
      </c>
      <c r="F37" s="104"/>
      <c r="G37" s="104">
        <v>10</v>
      </c>
      <c r="H37" s="104">
        <v>3</v>
      </c>
      <c r="I37" s="104">
        <v>1</v>
      </c>
    </row>
    <row r="38" spans="1:9">
      <c r="A38" s="104">
        <v>1000</v>
      </c>
      <c r="B38" s="104" t="s">
        <v>98</v>
      </c>
      <c r="C38" s="48"/>
      <c r="D38" s="104" t="s">
        <v>61</v>
      </c>
      <c r="E38" s="104" t="s">
        <v>62</v>
      </c>
      <c r="F38" s="104"/>
      <c r="G38" s="104">
        <v>10</v>
      </c>
      <c r="H38" s="104">
        <v>3</v>
      </c>
      <c r="I38" s="104">
        <v>1</v>
      </c>
    </row>
    <row r="39" spans="1:9">
      <c r="A39" s="104">
        <v>1000</v>
      </c>
      <c r="B39" s="104" t="s">
        <v>99</v>
      </c>
      <c r="C39" s="48"/>
      <c r="D39" s="104" t="s">
        <v>61</v>
      </c>
      <c r="E39" s="104" t="s">
        <v>62</v>
      </c>
      <c r="F39" s="104"/>
      <c r="G39" s="104">
        <v>10</v>
      </c>
      <c r="H39" s="104">
        <v>3</v>
      </c>
      <c r="I39" s="104">
        <v>1</v>
      </c>
    </row>
    <row r="40" spans="1:9">
      <c r="A40" s="104">
        <v>1000</v>
      </c>
      <c r="B40" s="104" t="s">
        <v>100</v>
      </c>
      <c r="C40" s="48"/>
      <c r="D40" s="104" t="s">
        <v>61</v>
      </c>
      <c r="E40" s="104" t="s">
        <v>62</v>
      </c>
      <c r="F40" s="104"/>
      <c r="G40" s="104">
        <v>10</v>
      </c>
      <c r="H40" s="104">
        <v>3</v>
      </c>
      <c r="I40" s="104">
        <v>1</v>
      </c>
    </row>
    <row r="41" spans="1:9">
      <c r="A41" s="104">
        <v>1000</v>
      </c>
      <c r="B41" s="104" t="s">
        <v>101</v>
      </c>
      <c r="C41" s="48"/>
      <c r="D41" s="104" t="s">
        <v>61</v>
      </c>
      <c r="E41" s="104" t="s">
        <v>62</v>
      </c>
      <c r="F41" s="104"/>
      <c r="G41" s="104">
        <v>10</v>
      </c>
      <c r="H41" s="104">
        <v>3</v>
      </c>
      <c r="I41" s="104">
        <v>1</v>
      </c>
    </row>
    <row r="42" spans="1:9">
      <c r="A42" s="104">
        <v>1000</v>
      </c>
      <c r="B42" s="104" t="s">
        <v>102</v>
      </c>
      <c r="C42" s="48"/>
      <c r="D42" s="104" t="s">
        <v>61</v>
      </c>
      <c r="E42" s="104" t="s">
        <v>62</v>
      </c>
      <c r="F42" s="104"/>
      <c r="G42" s="104">
        <v>10</v>
      </c>
      <c r="H42" s="104">
        <v>3</v>
      </c>
      <c r="I42" s="104">
        <v>1</v>
      </c>
    </row>
    <row r="43" spans="1:9">
      <c r="A43" s="104">
        <v>1000</v>
      </c>
      <c r="B43" s="104" t="s">
        <v>103</v>
      </c>
      <c r="C43" s="48"/>
      <c r="D43" s="104" t="s">
        <v>61</v>
      </c>
      <c r="E43" s="104" t="s">
        <v>62</v>
      </c>
      <c r="F43" s="104"/>
      <c r="G43" s="104">
        <v>10</v>
      </c>
      <c r="H43" s="104">
        <v>3</v>
      </c>
      <c r="I43" s="104">
        <v>1</v>
      </c>
    </row>
    <row r="44" spans="1:9">
      <c r="A44" s="104">
        <v>1000</v>
      </c>
      <c r="B44" s="104" t="s">
        <v>104</v>
      </c>
      <c r="C44" s="48"/>
      <c r="D44" s="104" t="s">
        <v>61</v>
      </c>
      <c r="E44" s="104" t="s">
        <v>62</v>
      </c>
      <c r="F44" s="104"/>
      <c r="G44" s="104">
        <v>10</v>
      </c>
      <c r="H44" s="104">
        <v>3</v>
      </c>
      <c r="I44" s="104">
        <v>1</v>
      </c>
    </row>
    <row r="45" spans="1:9">
      <c r="A45" s="104">
        <v>1000</v>
      </c>
      <c r="B45" s="104" t="s">
        <v>105</v>
      </c>
      <c r="C45" s="48"/>
      <c r="D45" s="104" t="s">
        <v>61</v>
      </c>
      <c r="E45" s="104" t="s">
        <v>62</v>
      </c>
      <c r="F45" s="104"/>
      <c r="G45" s="104">
        <v>10</v>
      </c>
      <c r="H45" s="104">
        <v>3</v>
      </c>
      <c r="I45" s="104">
        <v>1</v>
      </c>
    </row>
    <row r="46" spans="1:9">
      <c r="A46" s="104">
        <v>1000</v>
      </c>
      <c r="B46" s="104" t="s">
        <v>106</v>
      </c>
      <c r="C46" s="48"/>
      <c r="D46" s="104" t="s">
        <v>61</v>
      </c>
      <c r="E46" s="104" t="s">
        <v>62</v>
      </c>
      <c r="F46" s="104"/>
      <c r="G46" s="104">
        <v>10</v>
      </c>
      <c r="H46" s="104">
        <v>3</v>
      </c>
      <c r="I46" s="104">
        <v>1</v>
      </c>
    </row>
    <row r="47" spans="1:9">
      <c r="A47" s="104">
        <v>1000</v>
      </c>
      <c r="B47" s="104" t="s">
        <v>107</v>
      </c>
      <c r="C47" s="48"/>
      <c r="D47" s="104" t="s">
        <v>61</v>
      </c>
      <c r="E47" s="104" t="s">
        <v>62</v>
      </c>
      <c r="F47" s="104"/>
      <c r="G47" s="104">
        <v>10</v>
      </c>
      <c r="H47" s="104">
        <v>3</v>
      </c>
      <c r="I47" s="104">
        <v>1</v>
      </c>
    </row>
    <row r="48" spans="1:9">
      <c r="A48" s="104">
        <v>1000</v>
      </c>
      <c r="B48" s="104" t="s">
        <v>108</v>
      </c>
      <c r="C48" s="48"/>
      <c r="D48" s="104" t="s">
        <v>61</v>
      </c>
      <c r="E48" s="104" t="s">
        <v>62</v>
      </c>
      <c r="F48" s="104"/>
      <c r="G48" s="104">
        <v>10</v>
      </c>
      <c r="H48" s="104">
        <v>3</v>
      </c>
      <c r="I48" s="104">
        <v>1</v>
      </c>
    </row>
    <row r="49" spans="1:9">
      <c r="A49" s="104">
        <v>1000</v>
      </c>
      <c r="B49" s="104" t="s">
        <v>109</v>
      </c>
      <c r="C49" s="48"/>
      <c r="D49" s="104" t="s">
        <v>61</v>
      </c>
      <c r="E49" s="104" t="s">
        <v>62</v>
      </c>
      <c r="F49" s="104"/>
      <c r="G49" s="104">
        <v>10</v>
      </c>
      <c r="H49" s="104">
        <v>3</v>
      </c>
      <c r="I49" s="104">
        <v>1</v>
      </c>
    </row>
    <row r="50" spans="1:9">
      <c r="A50" s="104">
        <v>1000</v>
      </c>
      <c r="B50" s="104" t="s">
        <v>110</v>
      </c>
      <c r="C50" s="48"/>
      <c r="D50" s="104" t="s">
        <v>61</v>
      </c>
      <c r="E50" s="104" t="s">
        <v>62</v>
      </c>
      <c r="F50" s="104"/>
      <c r="G50" s="104">
        <v>10</v>
      </c>
      <c r="H50" s="104">
        <v>3</v>
      </c>
      <c r="I50" s="104">
        <v>1</v>
      </c>
    </row>
    <row r="51" spans="1:9">
      <c r="A51" s="104">
        <v>1000</v>
      </c>
      <c r="B51" s="104" t="s">
        <v>111</v>
      </c>
      <c r="C51" s="48"/>
      <c r="D51" s="104" t="s">
        <v>61</v>
      </c>
      <c r="E51" s="104" t="s">
        <v>62</v>
      </c>
      <c r="F51" s="104"/>
      <c r="G51" s="104">
        <v>10</v>
      </c>
      <c r="H51" s="104">
        <v>3</v>
      </c>
      <c r="I51" s="104">
        <v>1</v>
      </c>
    </row>
    <row r="52" spans="1:9">
      <c r="A52" s="104">
        <v>1000</v>
      </c>
      <c r="B52" s="104" t="s">
        <v>112</v>
      </c>
      <c r="C52" s="48"/>
      <c r="D52" s="104" t="s">
        <v>61</v>
      </c>
      <c r="E52" s="104" t="s">
        <v>62</v>
      </c>
      <c r="F52" s="104"/>
      <c r="G52" s="104">
        <v>10</v>
      </c>
      <c r="H52" s="104">
        <v>3</v>
      </c>
      <c r="I52" s="104">
        <v>1</v>
      </c>
    </row>
    <row r="53" spans="1:9">
      <c r="A53" s="104">
        <v>1000</v>
      </c>
      <c r="B53" s="104" t="s">
        <v>113</v>
      </c>
      <c r="C53" s="48"/>
      <c r="D53" s="104" t="s">
        <v>61</v>
      </c>
      <c r="E53" s="104" t="s">
        <v>62</v>
      </c>
      <c r="F53" s="104"/>
      <c r="G53" s="104">
        <v>10</v>
      </c>
      <c r="H53" s="104">
        <v>3</v>
      </c>
      <c r="I53" s="104">
        <v>1</v>
      </c>
    </row>
    <row r="54" spans="1:9">
      <c r="A54" s="104">
        <v>1000</v>
      </c>
      <c r="B54" s="104" t="s">
        <v>114</v>
      </c>
      <c r="C54" s="48"/>
      <c r="D54" s="104" t="s">
        <v>61</v>
      </c>
      <c r="E54" s="104" t="s">
        <v>62</v>
      </c>
      <c r="F54" s="104"/>
      <c r="G54" s="104">
        <v>10</v>
      </c>
      <c r="H54" s="104">
        <v>3</v>
      </c>
      <c r="I54" s="104">
        <v>1</v>
      </c>
    </row>
    <row r="55" spans="1:9">
      <c r="A55" s="104">
        <v>1000</v>
      </c>
      <c r="B55" s="104" t="s">
        <v>115</v>
      </c>
      <c r="C55" s="48"/>
      <c r="D55" s="104" t="s">
        <v>61</v>
      </c>
      <c r="E55" s="104" t="s">
        <v>62</v>
      </c>
      <c r="F55" s="104"/>
      <c r="G55" s="104">
        <v>10</v>
      </c>
      <c r="H55" s="104">
        <v>3</v>
      </c>
      <c r="I55" s="104">
        <v>1</v>
      </c>
    </row>
    <row r="56" spans="1:9">
      <c r="A56" s="104">
        <v>1000</v>
      </c>
      <c r="B56" s="104" t="s">
        <v>116</v>
      </c>
      <c r="C56" s="48"/>
      <c r="D56" s="104" t="s">
        <v>61</v>
      </c>
      <c r="E56" s="104" t="s">
        <v>62</v>
      </c>
      <c r="F56" s="104"/>
      <c r="G56" s="104">
        <v>10</v>
      </c>
      <c r="H56" s="104">
        <v>3</v>
      </c>
      <c r="I56" s="104">
        <v>1</v>
      </c>
    </row>
    <row r="57" spans="1:9">
      <c r="A57" s="104">
        <v>1000</v>
      </c>
      <c r="B57" s="104" t="s">
        <v>117</v>
      </c>
      <c r="C57" s="48"/>
      <c r="D57" s="104" t="s">
        <v>61</v>
      </c>
      <c r="E57" s="104" t="s">
        <v>62</v>
      </c>
      <c r="F57" s="104"/>
      <c r="G57" s="104">
        <v>10</v>
      </c>
      <c r="H57" s="104">
        <v>3</v>
      </c>
      <c r="I57" s="104">
        <v>1</v>
      </c>
    </row>
    <row r="58" spans="1:9">
      <c r="A58" s="104">
        <v>1000</v>
      </c>
      <c r="B58" s="104" t="s">
        <v>118</v>
      </c>
      <c r="C58" s="48"/>
      <c r="D58" s="104" t="s">
        <v>61</v>
      </c>
      <c r="E58" s="104" t="s">
        <v>62</v>
      </c>
      <c r="F58" s="104"/>
      <c r="G58" s="104">
        <v>10</v>
      </c>
      <c r="H58" s="104">
        <v>3</v>
      </c>
      <c r="I58" s="104">
        <v>1</v>
      </c>
    </row>
    <row r="59" spans="1:9">
      <c r="A59" s="104">
        <v>1000</v>
      </c>
      <c r="B59" s="104" t="s">
        <v>119</v>
      </c>
      <c r="C59" s="48"/>
      <c r="D59" s="104" t="s">
        <v>61</v>
      </c>
      <c r="E59" s="104" t="s">
        <v>62</v>
      </c>
      <c r="F59" s="104"/>
      <c r="G59" s="104">
        <v>10</v>
      </c>
      <c r="H59" s="104">
        <v>3</v>
      </c>
      <c r="I59" s="104">
        <v>1</v>
      </c>
    </row>
    <row r="60" spans="1:9">
      <c r="A60" s="104">
        <v>1000</v>
      </c>
      <c r="B60" s="104" t="s">
        <v>120</v>
      </c>
      <c r="C60" s="48"/>
      <c r="D60" s="104" t="s">
        <v>61</v>
      </c>
      <c r="E60" s="104" t="s">
        <v>62</v>
      </c>
      <c r="F60" s="104"/>
      <c r="G60" s="104">
        <v>10</v>
      </c>
      <c r="H60" s="104">
        <v>3</v>
      </c>
      <c r="I60" s="104">
        <v>1</v>
      </c>
    </row>
    <row r="61" spans="1:9">
      <c r="A61" s="104">
        <v>1000</v>
      </c>
      <c r="B61" s="104" t="s">
        <v>121</v>
      </c>
      <c r="C61" s="48"/>
      <c r="D61" s="104" t="s">
        <v>61</v>
      </c>
      <c r="E61" s="104" t="s">
        <v>62</v>
      </c>
      <c r="F61" s="104"/>
      <c r="G61" s="104">
        <v>10</v>
      </c>
      <c r="H61" s="104">
        <v>3</v>
      </c>
      <c r="I61" s="104">
        <v>1</v>
      </c>
    </row>
    <row r="62" spans="1:9">
      <c r="A62" s="104">
        <v>1000</v>
      </c>
      <c r="B62" s="104" t="s">
        <v>122</v>
      </c>
      <c r="C62" s="48"/>
      <c r="D62" s="104" t="s">
        <v>61</v>
      </c>
      <c r="E62" s="104" t="s">
        <v>62</v>
      </c>
      <c r="F62" s="104"/>
      <c r="G62" s="104">
        <v>10</v>
      </c>
      <c r="H62" s="104">
        <v>3</v>
      </c>
      <c r="I62" s="104">
        <v>1</v>
      </c>
    </row>
    <row r="63" spans="1:9">
      <c r="A63" s="104">
        <v>1000</v>
      </c>
      <c r="B63" s="104" t="s">
        <v>123</v>
      </c>
      <c r="C63" s="48"/>
      <c r="D63" s="104" t="s">
        <v>61</v>
      </c>
      <c r="E63" s="104" t="s">
        <v>62</v>
      </c>
      <c r="F63" s="104"/>
      <c r="G63" s="104">
        <v>10</v>
      </c>
      <c r="H63" s="104">
        <v>3</v>
      </c>
      <c r="I63" s="104">
        <v>1</v>
      </c>
    </row>
    <row r="64" spans="1:9">
      <c r="A64" s="104">
        <v>1000</v>
      </c>
      <c r="B64" s="104" t="s">
        <v>124</v>
      </c>
      <c r="C64" s="48"/>
      <c r="D64" s="104" t="s">
        <v>61</v>
      </c>
      <c r="E64" s="104" t="s">
        <v>62</v>
      </c>
      <c r="F64" s="104"/>
      <c r="G64" s="104">
        <v>10</v>
      </c>
      <c r="H64" s="104">
        <v>3</v>
      </c>
      <c r="I64" s="104">
        <v>1</v>
      </c>
    </row>
    <row r="65" spans="1:9">
      <c r="A65" s="104">
        <v>1000</v>
      </c>
      <c r="B65" s="104" t="s">
        <v>125</v>
      </c>
      <c r="C65" s="48"/>
      <c r="D65" s="104" t="s">
        <v>61</v>
      </c>
      <c r="E65" s="104" t="s">
        <v>62</v>
      </c>
      <c r="F65" s="104"/>
      <c r="G65" s="104">
        <v>10</v>
      </c>
      <c r="H65" s="104">
        <v>3</v>
      </c>
      <c r="I65" s="104">
        <v>1</v>
      </c>
    </row>
    <row r="66" spans="1:9">
      <c r="A66" s="104">
        <v>1000</v>
      </c>
      <c r="B66" s="104" t="s">
        <v>126</v>
      </c>
      <c r="C66" s="48"/>
      <c r="D66" s="104" t="s">
        <v>61</v>
      </c>
      <c r="E66" s="104" t="s">
        <v>62</v>
      </c>
      <c r="F66" s="104"/>
      <c r="G66" s="104">
        <v>10</v>
      </c>
      <c r="H66" s="104">
        <v>3</v>
      </c>
      <c r="I66" s="104">
        <v>1</v>
      </c>
    </row>
    <row r="67" spans="1:9">
      <c r="A67" s="104">
        <v>1000</v>
      </c>
      <c r="B67" s="104" t="s">
        <v>127</v>
      </c>
      <c r="C67" s="48"/>
      <c r="D67" s="104" t="s">
        <v>61</v>
      </c>
      <c r="E67" s="104" t="s">
        <v>62</v>
      </c>
      <c r="F67" s="104"/>
      <c r="G67" s="104">
        <v>10</v>
      </c>
      <c r="H67" s="104">
        <v>3</v>
      </c>
      <c r="I67" s="104">
        <v>1</v>
      </c>
    </row>
    <row r="68" spans="1:9">
      <c r="A68" s="104">
        <v>1000</v>
      </c>
      <c r="B68" s="104" t="s">
        <v>128</v>
      </c>
      <c r="C68" s="48"/>
      <c r="D68" s="104" t="s">
        <v>61</v>
      </c>
      <c r="E68" s="104" t="s">
        <v>62</v>
      </c>
      <c r="F68" s="104"/>
      <c r="G68" s="104">
        <v>10</v>
      </c>
      <c r="H68" s="104">
        <v>3</v>
      </c>
      <c r="I68" s="104">
        <v>1</v>
      </c>
    </row>
    <row r="69" spans="1:9">
      <c r="A69" s="104">
        <v>1000</v>
      </c>
      <c r="B69" s="104" t="s">
        <v>129</v>
      </c>
      <c r="C69" s="48"/>
      <c r="D69" s="104" t="s">
        <v>61</v>
      </c>
      <c r="E69" s="104" t="s">
        <v>62</v>
      </c>
      <c r="F69" s="104"/>
      <c r="G69" s="104">
        <v>10</v>
      </c>
      <c r="H69" s="104">
        <v>3</v>
      </c>
      <c r="I69" s="104">
        <v>1</v>
      </c>
    </row>
    <row r="70" spans="1:9">
      <c r="A70" s="104">
        <v>1000</v>
      </c>
      <c r="B70" s="104" t="s">
        <v>130</v>
      </c>
      <c r="C70" s="48"/>
      <c r="D70" s="104" t="s">
        <v>61</v>
      </c>
      <c r="E70" s="104" t="s">
        <v>62</v>
      </c>
      <c r="F70" s="104"/>
      <c r="G70" s="104">
        <v>10</v>
      </c>
      <c r="H70" s="104">
        <v>3</v>
      </c>
      <c r="I70" s="104">
        <v>1</v>
      </c>
    </row>
    <row r="71" spans="1:9">
      <c r="A71" s="104">
        <v>1000</v>
      </c>
      <c r="B71" s="104" t="s">
        <v>131</v>
      </c>
      <c r="C71" s="48"/>
      <c r="D71" s="104" t="s">
        <v>61</v>
      </c>
      <c r="E71" s="104" t="s">
        <v>62</v>
      </c>
      <c r="F71" s="104"/>
      <c r="G71" s="104">
        <v>10</v>
      </c>
      <c r="H71" s="104">
        <v>3</v>
      </c>
      <c r="I71" s="104">
        <v>1</v>
      </c>
    </row>
    <row r="72" spans="1:9">
      <c r="A72" s="104">
        <v>1000</v>
      </c>
      <c r="B72" s="104" t="s">
        <v>132</v>
      </c>
      <c r="C72" s="48"/>
      <c r="D72" s="104" t="s">
        <v>61</v>
      </c>
      <c r="E72" s="104" t="s">
        <v>62</v>
      </c>
      <c r="F72" s="104"/>
      <c r="G72" s="104">
        <v>10</v>
      </c>
      <c r="H72" s="104">
        <v>3</v>
      </c>
      <c r="I72" s="104">
        <v>1</v>
      </c>
    </row>
    <row r="73" spans="1:9">
      <c r="A73" s="104">
        <v>1000</v>
      </c>
      <c r="B73" s="104" t="s">
        <v>133</v>
      </c>
      <c r="C73" s="48"/>
      <c r="D73" s="104" t="s">
        <v>61</v>
      </c>
      <c r="E73" s="104" t="s">
        <v>62</v>
      </c>
      <c r="F73" s="104"/>
      <c r="G73" s="104">
        <v>10</v>
      </c>
      <c r="H73" s="104">
        <v>3</v>
      </c>
      <c r="I73" s="104">
        <v>1</v>
      </c>
    </row>
    <row r="74" spans="1:9">
      <c r="A74" s="104">
        <v>1000</v>
      </c>
      <c r="B74" s="104" t="s">
        <v>134</v>
      </c>
      <c r="C74" s="48"/>
      <c r="D74" s="104" t="s">
        <v>61</v>
      </c>
      <c r="E74" s="104" t="s">
        <v>62</v>
      </c>
      <c r="F74" s="104"/>
      <c r="G74" s="104">
        <v>10</v>
      </c>
      <c r="H74" s="104">
        <v>3</v>
      </c>
      <c r="I74" s="104">
        <v>1</v>
      </c>
    </row>
    <row r="75" spans="1:9">
      <c r="A75" s="104">
        <v>1000</v>
      </c>
      <c r="B75" s="104" t="s">
        <v>135</v>
      </c>
      <c r="C75" s="48"/>
      <c r="D75" s="104" t="s">
        <v>61</v>
      </c>
      <c r="E75" s="104" t="s">
        <v>62</v>
      </c>
      <c r="F75" s="104"/>
      <c r="G75" s="104">
        <v>10</v>
      </c>
      <c r="H75" s="104">
        <v>3</v>
      </c>
      <c r="I75" s="104">
        <v>1</v>
      </c>
    </row>
    <row r="76" spans="1:9">
      <c r="A76" s="104">
        <v>1000</v>
      </c>
      <c r="B76" s="104" t="s">
        <v>136</v>
      </c>
      <c r="C76" s="48"/>
      <c r="D76" s="104" t="s">
        <v>61</v>
      </c>
      <c r="E76" s="104" t="s">
        <v>62</v>
      </c>
      <c r="F76" s="104"/>
      <c r="G76" s="104">
        <v>10</v>
      </c>
      <c r="H76" s="104">
        <v>3</v>
      </c>
      <c r="I76" s="104">
        <v>1</v>
      </c>
    </row>
    <row r="77" spans="1:9">
      <c r="A77" s="104">
        <v>1000</v>
      </c>
      <c r="B77" s="104" t="s">
        <v>137</v>
      </c>
      <c r="C77" s="48"/>
      <c r="D77" s="104" t="s">
        <v>61</v>
      </c>
      <c r="E77" s="104" t="s">
        <v>62</v>
      </c>
      <c r="F77" s="104"/>
      <c r="G77" s="104">
        <v>10</v>
      </c>
      <c r="H77" s="104">
        <v>3</v>
      </c>
      <c r="I77" s="104">
        <v>1</v>
      </c>
    </row>
    <row r="78" spans="1:9">
      <c r="A78" s="104">
        <v>1000</v>
      </c>
      <c r="B78" s="104" t="s">
        <v>138</v>
      </c>
      <c r="C78" s="48"/>
      <c r="D78" s="104" t="s">
        <v>61</v>
      </c>
      <c r="E78" s="104" t="s">
        <v>62</v>
      </c>
      <c r="F78" s="104"/>
      <c r="G78" s="104">
        <v>10</v>
      </c>
      <c r="H78" s="104">
        <v>3</v>
      </c>
      <c r="I78" s="104">
        <v>1</v>
      </c>
    </row>
    <row r="79" spans="1:9">
      <c r="A79" s="104">
        <v>1000</v>
      </c>
      <c r="B79" s="104" t="s">
        <v>139</v>
      </c>
      <c r="C79" s="48"/>
      <c r="D79" s="104" t="s">
        <v>61</v>
      </c>
      <c r="E79" s="104" t="s">
        <v>62</v>
      </c>
      <c r="F79" s="104"/>
      <c r="G79" s="104">
        <v>10</v>
      </c>
      <c r="H79" s="104">
        <v>3</v>
      </c>
      <c r="I79" s="104">
        <v>1</v>
      </c>
    </row>
    <row r="80" spans="1:9">
      <c r="A80" s="104">
        <v>1000</v>
      </c>
      <c r="B80" s="104" t="s">
        <v>140</v>
      </c>
      <c r="C80" s="48"/>
      <c r="D80" s="104" t="s">
        <v>61</v>
      </c>
      <c r="E80" s="104" t="s">
        <v>62</v>
      </c>
      <c r="F80" s="104"/>
      <c r="G80" s="104">
        <v>10</v>
      </c>
      <c r="H80" s="104">
        <v>3</v>
      </c>
      <c r="I80" s="104">
        <v>1</v>
      </c>
    </row>
    <row r="81" spans="1:9">
      <c r="A81" s="104">
        <v>1000</v>
      </c>
      <c r="B81" s="104" t="s">
        <v>141</v>
      </c>
      <c r="C81" s="48"/>
      <c r="D81" s="104" t="s">
        <v>61</v>
      </c>
      <c r="E81" s="104" t="s">
        <v>62</v>
      </c>
      <c r="F81" s="104"/>
      <c r="G81" s="104">
        <v>10</v>
      </c>
      <c r="H81" s="104">
        <v>3</v>
      </c>
      <c r="I81" s="104">
        <v>1</v>
      </c>
    </row>
    <row r="82" spans="1:9">
      <c r="A82" s="104">
        <v>1000</v>
      </c>
      <c r="B82" s="104" t="s">
        <v>142</v>
      </c>
      <c r="C82" s="48"/>
      <c r="D82" s="104" t="s">
        <v>61</v>
      </c>
      <c r="E82" s="104" t="s">
        <v>62</v>
      </c>
      <c r="F82" s="104"/>
      <c r="G82" s="104">
        <v>10</v>
      </c>
      <c r="H82" s="104">
        <v>3</v>
      </c>
      <c r="I82" s="104">
        <v>1</v>
      </c>
    </row>
    <row r="83" spans="1:9">
      <c r="A83" s="104">
        <v>1000</v>
      </c>
      <c r="B83" s="104" t="s">
        <v>143</v>
      </c>
      <c r="C83" s="48"/>
      <c r="D83" s="104" t="s">
        <v>61</v>
      </c>
      <c r="E83" s="104" t="s">
        <v>62</v>
      </c>
      <c r="F83" s="104"/>
      <c r="G83" s="104">
        <v>10</v>
      </c>
      <c r="H83" s="104">
        <v>3</v>
      </c>
      <c r="I83" s="104">
        <v>1</v>
      </c>
    </row>
    <row r="84" spans="1:9">
      <c r="A84" s="104">
        <v>1000</v>
      </c>
      <c r="B84" s="104" t="s">
        <v>144</v>
      </c>
      <c r="C84" s="48"/>
      <c r="D84" s="104" t="s">
        <v>61</v>
      </c>
      <c r="E84" s="104" t="s">
        <v>62</v>
      </c>
      <c r="F84" s="104"/>
      <c r="G84" s="104">
        <v>10</v>
      </c>
      <c r="H84" s="104">
        <v>3</v>
      </c>
      <c r="I84" s="104">
        <v>1</v>
      </c>
    </row>
    <row r="85" spans="1:9">
      <c r="A85" s="104">
        <v>1000</v>
      </c>
      <c r="B85" s="104" t="s">
        <v>145</v>
      </c>
      <c r="C85" s="48"/>
      <c r="D85" s="104" t="s">
        <v>61</v>
      </c>
      <c r="E85" s="104" t="s">
        <v>62</v>
      </c>
      <c r="F85" s="104"/>
      <c r="G85" s="104">
        <v>10</v>
      </c>
      <c r="H85" s="104">
        <v>3</v>
      </c>
      <c r="I85" s="104">
        <v>1</v>
      </c>
    </row>
    <row r="86" spans="1:9">
      <c r="A86" s="104">
        <v>1000</v>
      </c>
      <c r="B86" s="104" t="s">
        <v>146</v>
      </c>
      <c r="C86" s="48"/>
      <c r="D86" s="104" t="s">
        <v>61</v>
      </c>
      <c r="E86" s="104" t="s">
        <v>62</v>
      </c>
      <c r="F86" s="104"/>
      <c r="G86" s="104">
        <v>10</v>
      </c>
      <c r="H86" s="104">
        <v>3</v>
      </c>
      <c r="I86" s="104">
        <v>1</v>
      </c>
    </row>
    <row r="87" spans="1:9">
      <c r="A87" s="104">
        <v>1000</v>
      </c>
      <c r="B87" s="104" t="s">
        <v>147</v>
      </c>
      <c r="C87" s="48"/>
      <c r="D87" s="104" t="s">
        <v>61</v>
      </c>
      <c r="E87" s="104" t="s">
        <v>62</v>
      </c>
      <c r="F87" s="104"/>
      <c r="G87" s="104">
        <v>10</v>
      </c>
      <c r="H87" s="104">
        <v>3</v>
      </c>
      <c r="I87" s="104">
        <v>1</v>
      </c>
    </row>
    <row r="88" spans="1:9">
      <c r="A88" s="104">
        <v>1000</v>
      </c>
      <c r="B88" s="104" t="s">
        <v>148</v>
      </c>
      <c r="C88" s="48"/>
      <c r="D88" s="104" t="s">
        <v>61</v>
      </c>
      <c r="E88" s="104" t="s">
        <v>62</v>
      </c>
      <c r="F88" s="104"/>
      <c r="G88" s="104">
        <v>10</v>
      </c>
      <c r="H88" s="104">
        <v>3</v>
      </c>
      <c r="I88" s="104">
        <v>1</v>
      </c>
    </row>
    <row r="89" spans="1:9">
      <c r="A89" s="104">
        <v>1000</v>
      </c>
      <c r="B89" s="104" t="s">
        <v>149</v>
      </c>
      <c r="C89" s="48"/>
      <c r="D89" s="104" t="s">
        <v>61</v>
      </c>
      <c r="E89" s="104" t="s">
        <v>62</v>
      </c>
      <c r="F89" s="104"/>
      <c r="G89" s="104">
        <v>10</v>
      </c>
      <c r="H89" s="104">
        <v>3</v>
      </c>
      <c r="I89" s="104">
        <v>1</v>
      </c>
    </row>
    <row r="90" spans="1:9">
      <c r="A90" s="104">
        <v>1000</v>
      </c>
      <c r="B90" s="104" t="s">
        <v>150</v>
      </c>
      <c r="C90" s="48"/>
      <c r="D90" s="104" t="s">
        <v>61</v>
      </c>
      <c r="E90" s="104" t="s">
        <v>62</v>
      </c>
      <c r="F90" s="104"/>
      <c r="G90" s="104">
        <v>10</v>
      </c>
      <c r="H90" s="104">
        <v>3</v>
      </c>
      <c r="I90" s="104">
        <v>1</v>
      </c>
    </row>
    <row r="91" spans="1:9">
      <c r="A91" s="104">
        <v>1000</v>
      </c>
      <c r="B91" s="104" t="s">
        <v>151</v>
      </c>
      <c r="C91" s="48"/>
      <c r="D91" s="104" t="s">
        <v>61</v>
      </c>
      <c r="E91" s="104" t="s">
        <v>62</v>
      </c>
      <c r="F91" s="104"/>
      <c r="G91" s="104">
        <v>10</v>
      </c>
      <c r="H91" s="104">
        <v>3</v>
      </c>
      <c r="I91" s="104">
        <v>1</v>
      </c>
    </row>
    <row r="92" spans="1:9">
      <c r="A92" s="104">
        <v>1000</v>
      </c>
      <c r="B92" s="104" t="s">
        <v>152</v>
      </c>
      <c r="C92" s="48"/>
      <c r="D92" s="104" t="s">
        <v>61</v>
      </c>
      <c r="E92" s="104" t="s">
        <v>62</v>
      </c>
      <c r="F92" s="104"/>
      <c r="G92" s="104">
        <v>10</v>
      </c>
      <c r="H92" s="104">
        <v>3</v>
      </c>
      <c r="I92" s="104">
        <v>1</v>
      </c>
    </row>
    <row r="93" spans="1:9">
      <c r="A93" s="104">
        <v>1000</v>
      </c>
      <c r="B93" s="104" t="s">
        <v>153</v>
      </c>
      <c r="C93" s="48"/>
      <c r="D93" s="104" t="s">
        <v>61</v>
      </c>
      <c r="E93" s="104" t="s">
        <v>62</v>
      </c>
      <c r="F93" s="104"/>
      <c r="G93" s="104">
        <v>10</v>
      </c>
      <c r="H93" s="104">
        <v>3</v>
      </c>
      <c r="I93" s="104">
        <v>1</v>
      </c>
    </row>
    <row r="94" spans="1:9">
      <c r="A94" s="104">
        <v>1000</v>
      </c>
      <c r="B94" s="104" t="s">
        <v>154</v>
      </c>
      <c r="C94" s="48"/>
      <c r="D94" s="104" t="s">
        <v>61</v>
      </c>
      <c r="E94" s="104" t="s">
        <v>62</v>
      </c>
      <c r="F94" s="104"/>
      <c r="G94" s="104">
        <v>10</v>
      </c>
      <c r="H94" s="104">
        <v>3</v>
      </c>
      <c r="I94" s="104">
        <v>1</v>
      </c>
    </row>
    <row r="95" spans="1:9">
      <c r="A95" s="104">
        <v>1000</v>
      </c>
      <c r="B95" s="104" t="s">
        <v>155</v>
      </c>
      <c r="C95" s="48"/>
      <c r="D95" s="104" t="s">
        <v>61</v>
      </c>
      <c r="E95" s="104" t="s">
        <v>62</v>
      </c>
      <c r="F95" s="104"/>
      <c r="G95" s="104">
        <v>10</v>
      </c>
      <c r="H95" s="104">
        <v>3</v>
      </c>
      <c r="I95" s="104">
        <v>1</v>
      </c>
    </row>
    <row r="96" spans="1:9">
      <c r="A96" s="104">
        <v>1000</v>
      </c>
      <c r="B96" s="104" t="s">
        <v>156</v>
      </c>
      <c r="C96" s="48"/>
      <c r="D96" s="104" t="s">
        <v>61</v>
      </c>
      <c r="E96" s="104" t="s">
        <v>62</v>
      </c>
      <c r="F96" s="104"/>
      <c r="G96" s="104">
        <v>10</v>
      </c>
      <c r="H96" s="104">
        <v>3</v>
      </c>
      <c r="I96" s="104">
        <v>1</v>
      </c>
    </row>
    <row r="97" spans="1:9">
      <c r="A97" s="104">
        <v>1000</v>
      </c>
      <c r="B97" s="104" t="s">
        <v>157</v>
      </c>
      <c r="C97" s="48"/>
      <c r="D97" s="104" t="s">
        <v>61</v>
      </c>
      <c r="E97" s="104" t="s">
        <v>62</v>
      </c>
      <c r="F97" s="104"/>
      <c r="G97" s="104">
        <v>10</v>
      </c>
      <c r="H97" s="104">
        <v>3</v>
      </c>
      <c r="I97" s="104">
        <v>1</v>
      </c>
    </row>
    <row r="98" spans="1:9">
      <c r="A98" s="104">
        <v>1000</v>
      </c>
      <c r="B98" s="104" t="s">
        <v>158</v>
      </c>
      <c r="C98" s="48"/>
      <c r="D98" s="104" t="s">
        <v>61</v>
      </c>
      <c r="E98" s="104" t="s">
        <v>62</v>
      </c>
      <c r="F98" s="104"/>
      <c r="G98" s="104">
        <v>10</v>
      </c>
      <c r="H98" s="104">
        <v>3</v>
      </c>
      <c r="I98" s="104">
        <v>1</v>
      </c>
    </row>
    <row r="99" spans="1:9">
      <c r="A99" s="104">
        <v>1000</v>
      </c>
      <c r="B99" s="104" t="s">
        <v>159</v>
      </c>
      <c r="C99" s="48"/>
      <c r="D99" s="104" t="s">
        <v>61</v>
      </c>
      <c r="E99" s="104" t="s">
        <v>62</v>
      </c>
      <c r="F99" s="104"/>
      <c r="G99" s="104">
        <v>10</v>
      </c>
      <c r="H99" s="104">
        <v>3</v>
      </c>
      <c r="I99" s="104">
        <v>1</v>
      </c>
    </row>
    <row r="100" spans="1:9">
      <c r="A100" s="104">
        <v>1000</v>
      </c>
      <c r="B100" s="104" t="s">
        <v>160</v>
      </c>
      <c r="C100" s="48"/>
      <c r="D100" s="104" t="s">
        <v>61</v>
      </c>
      <c r="E100" s="104" t="s">
        <v>62</v>
      </c>
      <c r="F100" s="104"/>
      <c r="G100" s="104">
        <v>10</v>
      </c>
      <c r="H100" s="104">
        <v>3</v>
      </c>
      <c r="I100" s="104">
        <v>1</v>
      </c>
    </row>
    <row r="101" spans="1:9">
      <c r="A101" s="104">
        <v>1000</v>
      </c>
      <c r="B101" s="104" t="s">
        <v>161</v>
      </c>
      <c r="C101" s="48"/>
      <c r="D101" s="104" t="s">
        <v>61</v>
      </c>
      <c r="E101" s="104" t="s">
        <v>62</v>
      </c>
      <c r="F101" s="104"/>
      <c r="G101" s="104">
        <v>10</v>
      </c>
      <c r="H101" s="104">
        <v>3</v>
      </c>
      <c r="I101" s="104">
        <v>1</v>
      </c>
    </row>
    <row r="102" spans="1:9">
      <c r="A102" s="104">
        <v>1000</v>
      </c>
      <c r="B102" s="104" t="s">
        <v>162</v>
      </c>
      <c r="C102" s="48"/>
      <c r="D102" s="104" t="s">
        <v>61</v>
      </c>
      <c r="E102" s="104" t="s">
        <v>62</v>
      </c>
      <c r="F102" s="104"/>
      <c r="G102" s="104">
        <v>10</v>
      </c>
      <c r="H102" s="104">
        <v>3</v>
      </c>
      <c r="I102" s="104">
        <v>1</v>
      </c>
    </row>
    <row r="103" spans="1:9">
      <c r="A103" s="104">
        <v>1000</v>
      </c>
      <c r="B103" s="104" t="s">
        <v>163</v>
      </c>
      <c r="C103" s="48"/>
      <c r="D103" s="104" t="s">
        <v>61</v>
      </c>
      <c r="E103" s="104" t="s">
        <v>62</v>
      </c>
      <c r="F103" s="104"/>
      <c r="G103" s="104">
        <v>10</v>
      </c>
      <c r="H103" s="104">
        <v>3</v>
      </c>
      <c r="I103" s="104">
        <v>1</v>
      </c>
    </row>
    <row r="104" spans="1:9">
      <c r="A104" s="104">
        <v>1000</v>
      </c>
      <c r="B104" s="104" t="s">
        <v>164</v>
      </c>
      <c r="C104" s="48"/>
      <c r="D104" s="104" t="s">
        <v>61</v>
      </c>
      <c r="E104" s="104" t="s">
        <v>62</v>
      </c>
      <c r="F104" s="104"/>
      <c r="G104" s="104">
        <v>10</v>
      </c>
      <c r="H104" s="104">
        <v>3</v>
      </c>
      <c r="I104" s="104">
        <v>1</v>
      </c>
    </row>
    <row r="105" spans="1:9">
      <c r="A105" s="104">
        <v>1000</v>
      </c>
      <c r="B105" s="104" t="s">
        <v>165</v>
      </c>
      <c r="C105" s="48"/>
      <c r="D105" s="104" t="s">
        <v>61</v>
      </c>
      <c r="E105" s="104" t="s">
        <v>62</v>
      </c>
      <c r="F105" s="104"/>
      <c r="G105" s="104">
        <v>10</v>
      </c>
      <c r="H105" s="104">
        <v>3</v>
      </c>
      <c r="I105" s="104">
        <v>1</v>
      </c>
    </row>
    <row r="106" spans="1:9">
      <c r="A106" s="104">
        <v>1000</v>
      </c>
      <c r="B106" s="104" t="s">
        <v>166</v>
      </c>
      <c r="C106" s="48"/>
      <c r="D106" s="104" t="s">
        <v>61</v>
      </c>
      <c r="E106" s="104" t="s">
        <v>62</v>
      </c>
      <c r="F106" s="104"/>
      <c r="G106" s="104">
        <v>10</v>
      </c>
      <c r="H106" s="104">
        <v>3</v>
      </c>
      <c r="I106" s="104">
        <v>1</v>
      </c>
    </row>
    <row r="107" spans="1:9">
      <c r="A107" s="104">
        <v>1000</v>
      </c>
      <c r="B107" s="104" t="s">
        <v>167</v>
      </c>
      <c r="C107" s="48"/>
      <c r="D107" s="104" t="s">
        <v>61</v>
      </c>
      <c r="E107" s="104" t="s">
        <v>62</v>
      </c>
      <c r="F107" s="104"/>
      <c r="G107" s="104">
        <v>10</v>
      </c>
      <c r="H107" s="104">
        <v>3</v>
      </c>
      <c r="I107" s="104">
        <v>1</v>
      </c>
    </row>
    <row r="108" spans="1:9">
      <c r="A108" s="104">
        <v>1000</v>
      </c>
      <c r="B108" s="104" t="s">
        <v>168</v>
      </c>
      <c r="C108" s="48"/>
      <c r="D108" s="104" t="s">
        <v>61</v>
      </c>
      <c r="E108" s="104" t="s">
        <v>62</v>
      </c>
      <c r="F108" s="104"/>
      <c r="G108" s="104">
        <v>10</v>
      </c>
      <c r="H108" s="104">
        <v>3</v>
      </c>
      <c r="I108" s="104">
        <v>1</v>
      </c>
    </row>
    <row r="109" spans="1:9">
      <c r="A109" s="104">
        <v>1000</v>
      </c>
      <c r="B109" s="104" t="s">
        <v>169</v>
      </c>
      <c r="C109" s="48"/>
      <c r="D109" s="104" t="s">
        <v>61</v>
      </c>
      <c r="E109" s="104" t="s">
        <v>62</v>
      </c>
      <c r="F109" s="104"/>
      <c r="G109" s="104">
        <v>10</v>
      </c>
      <c r="H109" s="104">
        <v>3</v>
      </c>
      <c r="I109" s="104">
        <v>1</v>
      </c>
    </row>
    <row r="110" spans="1:9">
      <c r="A110" s="104">
        <v>1000</v>
      </c>
      <c r="B110" s="104" t="s">
        <v>170</v>
      </c>
      <c r="C110" s="48"/>
      <c r="D110" s="104" t="s">
        <v>61</v>
      </c>
      <c r="E110" s="104" t="s">
        <v>62</v>
      </c>
      <c r="F110" s="104"/>
      <c r="G110" s="104">
        <v>10</v>
      </c>
      <c r="H110" s="104">
        <v>3</v>
      </c>
      <c r="I110" s="104">
        <v>1</v>
      </c>
    </row>
    <row r="111" spans="1:9">
      <c r="A111" s="104">
        <v>1000</v>
      </c>
      <c r="B111" s="104" t="s">
        <v>171</v>
      </c>
      <c r="C111" s="48"/>
      <c r="D111" s="104" t="s">
        <v>61</v>
      </c>
      <c r="E111" s="104" t="s">
        <v>62</v>
      </c>
      <c r="F111" s="104"/>
      <c r="G111" s="104">
        <v>10</v>
      </c>
      <c r="H111" s="104">
        <v>3</v>
      </c>
      <c r="I111" s="104">
        <v>1</v>
      </c>
    </row>
    <row r="112" spans="1:9">
      <c r="A112" s="104">
        <v>1000</v>
      </c>
      <c r="B112" s="104" t="s">
        <v>172</v>
      </c>
      <c r="C112" s="48"/>
      <c r="D112" s="104" t="s">
        <v>61</v>
      </c>
      <c r="E112" s="104" t="s">
        <v>62</v>
      </c>
      <c r="F112" s="104"/>
      <c r="G112" s="104">
        <v>10</v>
      </c>
      <c r="H112" s="104">
        <v>3</v>
      </c>
      <c r="I112" s="104">
        <v>1</v>
      </c>
    </row>
    <row r="113" spans="1:9">
      <c r="A113" s="104">
        <v>1000</v>
      </c>
      <c r="B113" s="104" t="s">
        <v>173</v>
      </c>
      <c r="C113" s="48"/>
      <c r="D113" s="104" t="s">
        <v>61</v>
      </c>
      <c r="E113" s="104" t="s">
        <v>62</v>
      </c>
      <c r="F113" s="104"/>
      <c r="G113" s="104">
        <v>10</v>
      </c>
      <c r="H113" s="104">
        <v>3</v>
      </c>
      <c r="I113" s="104">
        <v>1</v>
      </c>
    </row>
    <row r="114" spans="1:9">
      <c r="A114" s="104">
        <v>1000</v>
      </c>
      <c r="B114" s="104" t="s">
        <v>174</v>
      </c>
      <c r="C114" s="48"/>
      <c r="D114" s="104" t="s">
        <v>61</v>
      </c>
      <c r="E114" s="104" t="s">
        <v>62</v>
      </c>
      <c r="F114" s="104"/>
      <c r="G114" s="104">
        <v>10</v>
      </c>
      <c r="H114" s="104">
        <v>3</v>
      </c>
      <c r="I114" s="104">
        <v>1</v>
      </c>
    </row>
    <row r="115" spans="1:9">
      <c r="A115" s="104">
        <v>1000</v>
      </c>
      <c r="B115" s="104" t="s">
        <v>175</v>
      </c>
      <c r="C115" s="48"/>
      <c r="D115" s="104" t="s">
        <v>61</v>
      </c>
      <c r="E115" s="104" t="s">
        <v>62</v>
      </c>
      <c r="F115" s="104"/>
      <c r="G115" s="104">
        <v>10</v>
      </c>
      <c r="H115" s="104">
        <v>3</v>
      </c>
      <c r="I115" s="104">
        <v>1</v>
      </c>
    </row>
    <row r="116" spans="1:9">
      <c r="A116" s="104">
        <v>1000</v>
      </c>
      <c r="B116" s="104" t="s">
        <v>176</v>
      </c>
      <c r="C116" s="48"/>
      <c r="D116" s="104" t="s">
        <v>61</v>
      </c>
      <c r="E116" s="104" t="s">
        <v>62</v>
      </c>
      <c r="F116" s="104"/>
      <c r="G116" s="104">
        <v>10</v>
      </c>
      <c r="H116" s="104">
        <v>3</v>
      </c>
      <c r="I116" s="104">
        <v>1</v>
      </c>
    </row>
    <row r="117" spans="1:9">
      <c r="A117" s="104">
        <v>1000</v>
      </c>
      <c r="B117" s="104" t="s">
        <v>177</v>
      </c>
      <c r="C117" s="48"/>
      <c r="D117" s="104" t="s">
        <v>61</v>
      </c>
      <c r="E117" s="104" t="s">
        <v>62</v>
      </c>
      <c r="F117" s="104"/>
      <c r="G117" s="104">
        <v>10</v>
      </c>
      <c r="H117" s="104">
        <v>3</v>
      </c>
      <c r="I117" s="104">
        <v>1</v>
      </c>
    </row>
    <row r="118" spans="1:9">
      <c r="A118" s="104">
        <v>1000</v>
      </c>
      <c r="B118" s="104" t="s">
        <v>178</v>
      </c>
      <c r="C118" s="48"/>
      <c r="D118" s="104" t="s">
        <v>61</v>
      </c>
      <c r="E118" s="104" t="s">
        <v>62</v>
      </c>
      <c r="F118" s="104"/>
      <c r="G118" s="104">
        <v>10</v>
      </c>
      <c r="H118" s="104">
        <v>3</v>
      </c>
      <c r="I118" s="104">
        <v>1</v>
      </c>
    </row>
    <row r="119" spans="1:9">
      <c r="A119" s="104">
        <v>1000</v>
      </c>
      <c r="B119" s="104" t="s">
        <v>179</v>
      </c>
      <c r="C119" s="48"/>
      <c r="D119" s="104" t="s">
        <v>61</v>
      </c>
      <c r="E119" s="104" t="s">
        <v>62</v>
      </c>
      <c r="F119" s="104"/>
      <c r="G119" s="104">
        <v>10</v>
      </c>
      <c r="H119" s="104">
        <v>3</v>
      </c>
      <c r="I119" s="104">
        <v>1</v>
      </c>
    </row>
    <row r="120" spans="1:9">
      <c r="A120" s="104">
        <v>1000</v>
      </c>
      <c r="B120" s="104" t="s">
        <v>180</v>
      </c>
      <c r="C120" s="48"/>
      <c r="D120" s="104" t="s">
        <v>61</v>
      </c>
      <c r="E120" s="104" t="s">
        <v>62</v>
      </c>
      <c r="F120" s="104"/>
      <c r="G120" s="104">
        <v>10</v>
      </c>
      <c r="H120" s="104">
        <v>3</v>
      </c>
      <c r="I120" s="104">
        <v>1</v>
      </c>
    </row>
    <row r="121" spans="1:9">
      <c r="A121" s="104">
        <v>1000</v>
      </c>
      <c r="B121" s="104" t="s">
        <v>181</v>
      </c>
      <c r="C121" s="48"/>
      <c r="D121" s="104" t="s">
        <v>61</v>
      </c>
      <c r="E121" s="104" t="s">
        <v>62</v>
      </c>
      <c r="F121" s="104"/>
      <c r="G121" s="104">
        <v>10</v>
      </c>
      <c r="H121" s="104">
        <v>3</v>
      </c>
      <c r="I121" s="104">
        <v>1</v>
      </c>
    </row>
    <row r="122" spans="1:9">
      <c r="A122" s="104">
        <v>1000</v>
      </c>
      <c r="B122" s="104" t="s">
        <v>182</v>
      </c>
      <c r="C122" s="48"/>
      <c r="D122" s="104" t="s">
        <v>61</v>
      </c>
      <c r="E122" s="104" t="s">
        <v>62</v>
      </c>
      <c r="F122" s="104"/>
      <c r="G122" s="104">
        <v>10</v>
      </c>
      <c r="H122" s="104">
        <v>3</v>
      </c>
      <c r="I122" s="104">
        <v>1</v>
      </c>
    </row>
    <row r="123" spans="1:9">
      <c r="A123" s="104">
        <v>1000</v>
      </c>
      <c r="B123" s="104" t="s">
        <v>183</v>
      </c>
      <c r="C123" s="48"/>
      <c r="D123" s="104" t="s">
        <v>61</v>
      </c>
      <c r="E123" s="104" t="s">
        <v>62</v>
      </c>
      <c r="F123" s="104"/>
      <c r="G123" s="104">
        <v>10</v>
      </c>
      <c r="H123" s="104">
        <v>3</v>
      </c>
      <c r="I123" s="104">
        <v>1</v>
      </c>
    </row>
    <row r="124" spans="1:9">
      <c r="A124" s="104">
        <v>1000</v>
      </c>
      <c r="B124" s="104" t="s">
        <v>184</v>
      </c>
      <c r="C124" s="48"/>
      <c r="D124" s="104" t="s">
        <v>61</v>
      </c>
      <c r="E124" s="104" t="s">
        <v>62</v>
      </c>
      <c r="F124" s="104"/>
      <c r="G124" s="104">
        <v>10</v>
      </c>
      <c r="H124" s="104">
        <v>3</v>
      </c>
      <c r="I124" s="104">
        <v>1</v>
      </c>
    </row>
    <row r="125" spans="1:9">
      <c r="A125" s="104">
        <v>1000</v>
      </c>
      <c r="B125" s="104" t="s">
        <v>185</v>
      </c>
      <c r="C125" s="48"/>
      <c r="D125" s="104" t="s">
        <v>61</v>
      </c>
      <c r="E125" s="104" t="s">
        <v>62</v>
      </c>
      <c r="F125" s="104"/>
      <c r="G125" s="104">
        <v>10</v>
      </c>
      <c r="H125" s="104">
        <v>3</v>
      </c>
      <c r="I125" s="104">
        <v>1</v>
      </c>
    </row>
    <row r="126" spans="1:9">
      <c r="A126" s="104">
        <v>1000</v>
      </c>
      <c r="B126" s="104" t="s">
        <v>186</v>
      </c>
      <c r="C126" s="48"/>
      <c r="D126" s="104" t="s">
        <v>61</v>
      </c>
      <c r="E126" s="104" t="s">
        <v>62</v>
      </c>
      <c r="F126" s="104"/>
      <c r="G126" s="104">
        <v>10</v>
      </c>
      <c r="H126" s="104">
        <v>3</v>
      </c>
      <c r="I126" s="104">
        <v>1</v>
      </c>
    </row>
    <row r="127" spans="1:9">
      <c r="A127" s="104">
        <v>1000</v>
      </c>
      <c r="B127" s="104" t="s">
        <v>187</v>
      </c>
      <c r="C127" s="48"/>
      <c r="D127" s="104" t="s">
        <v>61</v>
      </c>
      <c r="E127" s="104" t="s">
        <v>62</v>
      </c>
      <c r="F127" s="104"/>
      <c r="G127" s="104">
        <v>10</v>
      </c>
      <c r="H127" s="104">
        <v>3</v>
      </c>
      <c r="I127" s="104">
        <v>1</v>
      </c>
    </row>
    <row r="128" spans="1:9">
      <c r="A128" s="104">
        <v>1000</v>
      </c>
      <c r="B128" s="104" t="s">
        <v>188</v>
      </c>
      <c r="C128" s="48"/>
      <c r="D128" s="104" t="s">
        <v>61</v>
      </c>
      <c r="E128" s="104" t="s">
        <v>62</v>
      </c>
      <c r="F128" s="104"/>
      <c r="G128" s="104">
        <v>10</v>
      </c>
      <c r="H128" s="104">
        <v>3</v>
      </c>
      <c r="I128" s="104">
        <v>1</v>
      </c>
    </row>
    <row r="129" spans="1:9">
      <c r="A129" s="104">
        <v>1000</v>
      </c>
      <c r="B129" s="104" t="s">
        <v>189</v>
      </c>
      <c r="C129" s="48"/>
      <c r="D129" s="104" t="s">
        <v>61</v>
      </c>
      <c r="E129" s="104" t="s">
        <v>62</v>
      </c>
      <c r="F129" s="104"/>
      <c r="G129" s="104">
        <v>10</v>
      </c>
      <c r="H129" s="104">
        <v>3</v>
      </c>
      <c r="I129" s="104">
        <v>1</v>
      </c>
    </row>
    <row r="130" spans="1:9">
      <c r="A130" s="104">
        <v>1000</v>
      </c>
      <c r="B130" s="104" t="s">
        <v>190</v>
      </c>
      <c r="C130" s="48"/>
      <c r="D130" s="104" t="s">
        <v>61</v>
      </c>
      <c r="E130" s="104" t="s">
        <v>62</v>
      </c>
      <c r="F130" s="104"/>
      <c r="G130" s="104">
        <v>10</v>
      </c>
      <c r="H130" s="104">
        <v>3</v>
      </c>
      <c r="I130" s="104">
        <v>1</v>
      </c>
    </row>
    <row r="131" spans="1:9">
      <c r="A131" s="104">
        <v>1000</v>
      </c>
      <c r="B131" s="104" t="s">
        <v>191</v>
      </c>
      <c r="C131" s="48"/>
      <c r="D131" s="104" t="s">
        <v>61</v>
      </c>
      <c r="E131" s="104" t="s">
        <v>62</v>
      </c>
      <c r="F131" s="104"/>
      <c r="G131" s="104">
        <v>10</v>
      </c>
      <c r="H131" s="104">
        <v>3</v>
      </c>
      <c r="I131" s="104">
        <v>1</v>
      </c>
    </row>
    <row r="132" spans="1:9">
      <c r="A132" s="104">
        <v>1000</v>
      </c>
      <c r="B132" s="104" t="s">
        <v>192</v>
      </c>
      <c r="C132" s="48"/>
      <c r="D132" s="104" t="s">
        <v>61</v>
      </c>
      <c r="E132" s="104" t="s">
        <v>62</v>
      </c>
      <c r="F132" s="104"/>
      <c r="G132" s="104">
        <v>10</v>
      </c>
      <c r="H132" s="104">
        <v>3</v>
      </c>
      <c r="I132" s="104">
        <v>1</v>
      </c>
    </row>
    <row r="133" spans="1:9">
      <c r="A133" s="104">
        <v>1000</v>
      </c>
      <c r="B133" s="104" t="s">
        <v>193</v>
      </c>
      <c r="C133" s="48"/>
      <c r="D133" s="104" t="s">
        <v>61</v>
      </c>
      <c r="E133" s="104" t="s">
        <v>62</v>
      </c>
      <c r="F133" s="104"/>
      <c r="G133" s="104">
        <v>10</v>
      </c>
      <c r="H133" s="104">
        <v>3</v>
      </c>
      <c r="I133" s="104">
        <v>1</v>
      </c>
    </row>
  </sheetData>
  <sheetProtection formatCells="0" insertHyperlinks="0" autoFilter="0"/>
  <autoFilter xmlns:etc="http://www.wps.cn/officeDocument/2017/etCustomData" ref="A1:I133" etc:filterBottomFollowUsedRange="0">
    <extLst/>
  </autoFilter>
  <pageMargins left="0.7" right="0.7" top="0.75" bottom="0.75" header="0.3" footer="0.3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C2"/>
  <sheetViews>
    <sheetView workbookViewId="0">
      <selection activeCell="A1" sqref="A$1:N$1048576"/>
    </sheetView>
  </sheetViews>
  <sheetFormatPr defaultColWidth="9" defaultRowHeight="16.8" outlineLevelRow="1" outlineLevelCol="2"/>
  <cols>
    <col min="1" max="1" width="18.375" style="2" customWidth="1"/>
    <col min="2" max="2" width="21.125" style="2" customWidth="1"/>
    <col min="3" max="16384" width="9" style="2"/>
  </cols>
  <sheetData>
    <row r="1" s="1" customFormat="1" spans="1:3">
      <c r="A1" s="3" t="s">
        <v>1196</v>
      </c>
      <c r="B1" s="3" t="s">
        <v>1317</v>
      </c>
      <c r="C1" s="1" t="s">
        <v>1193</v>
      </c>
    </row>
    <row r="2" spans="1:3">
      <c r="A2" s="2" t="s">
        <v>1194</v>
      </c>
      <c r="B2" s="2" t="s">
        <v>1316</v>
      </c>
      <c r="C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U2"/>
  <sheetViews>
    <sheetView topLeftCell="K1" workbookViewId="0">
      <selection activeCell="O8" sqref="O8"/>
    </sheetView>
  </sheetViews>
  <sheetFormatPr defaultColWidth="9" defaultRowHeight="16.8" outlineLevelRow="1"/>
  <cols>
    <col min="1" max="3" width="20.625" style="2" customWidth="1"/>
    <col min="4" max="4" width="25.25" style="2" customWidth="1"/>
    <col min="5" max="5" width="20.625" style="2" customWidth="1"/>
    <col min="6" max="6" width="30.125" style="2" customWidth="1"/>
    <col min="7" max="7" width="28.5" style="2" customWidth="1"/>
    <col min="8" max="8" width="20.625" style="2" customWidth="1"/>
    <col min="9" max="9" width="20.375" style="2" customWidth="1"/>
    <col min="10" max="10" width="19.625" style="2" customWidth="1"/>
    <col min="11" max="11" width="19.75" style="2" customWidth="1"/>
    <col min="12" max="12" width="32.625" style="2" customWidth="1"/>
    <col min="13" max="13" width="17.125" style="2" customWidth="1"/>
    <col min="14" max="14" width="33.375" style="2" customWidth="1"/>
    <col min="15" max="16" width="20.625" style="2" customWidth="1"/>
    <col min="17" max="17" width="26.625" style="2" customWidth="1"/>
    <col min="18" max="18" width="26.25" style="2" customWidth="1"/>
    <col min="19" max="19" width="20.625" style="2" customWidth="1"/>
    <col min="20" max="20" width="25.625" style="2" customWidth="1"/>
    <col min="21" max="16384" width="9" style="2"/>
  </cols>
  <sheetData>
    <row r="1" s="1" customFormat="1" spans="1:21">
      <c r="A1" s="3" t="s">
        <v>1317</v>
      </c>
      <c r="B1" s="3" t="s">
        <v>1318</v>
      </c>
      <c r="C1" s="4" t="s">
        <v>1319</v>
      </c>
      <c r="D1" s="1" t="s">
        <v>1320</v>
      </c>
      <c r="E1" s="1" t="s">
        <v>1321</v>
      </c>
      <c r="F1" s="1" t="s">
        <v>1322</v>
      </c>
      <c r="G1" s="1" t="s">
        <v>1323</v>
      </c>
      <c r="H1" s="1" t="s">
        <v>1324</v>
      </c>
      <c r="I1" s="1" t="s">
        <v>1325</v>
      </c>
      <c r="J1" s="4" t="s">
        <v>1326</v>
      </c>
      <c r="K1" s="1" t="s">
        <v>1327</v>
      </c>
      <c r="L1" s="1" t="s">
        <v>1328</v>
      </c>
      <c r="M1" s="4" t="s">
        <v>1329</v>
      </c>
      <c r="N1" s="1" t="s">
        <v>1330</v>
      </c>
      <c r="O1" s="1" t="s">
        <v>1331</v>
      </c>
      <c r="P1" s="4" t="s">
        <v>1332</v>
      </c>
      <c r="Q1" s="4" t="s">
        <v>1333</v>
      </c>
      <c r="R1" s="1" t="s">
        <v>1334</v>
      </c>
      <c r="S1" s="1" t="s">
        <v>1314</v>
      </c>
      <c r="T1" s="4" t="s">
        <v>1335</v>
      </c>
      <c r="U1" s="1" t="s">
        <v>1193</v>
      </c>
    </row>
    <row r="2" spans="1:21">
      <c r="A2" s="2" t="s">
        <v>1316</v>
      </c>
      <c r="B2" s="2" t="s">
        <v>12</v>
      </c>
      <c r="C2" s="2">
        <v>10</v>
      </c>
      <c r="M2" s="2" t="s">
        <v>1336</v>
      </c>
      <c r="P2" s="2">
        <v>0</v>
      </c>
      <c r="Q2" s="2">
        <v>0</v>
      </c>
      <c r="T2" s="2" t="s">
        <v>12</v>
      </c>
      <c r="U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G1"/>
  <sheetViews>
    <sheetView workbookViewId="0">
      <selection activeCell="F8" sqref="F8"/>
    </sheetView>
  </sheetViews>
  <sheetFormatPr defaultColWidth="9" defaultRowHeight="16.8" outlineLevelCol="6"/>
  <cols>
    <col min="1" max="1" width="27" style="2" customWidth="1"/>
    <col min="2" max="2" width="15.875" style="2" customWidth="1"/>
    <col min="3" max="3" width="14.25" style="2" customWidth="1"/>
    <col min="4" max="4" width="14.5" style="2" customWidth="1"/>
    <col min="5" max="5" width="15.5" style="2" customWidth="1"/>
    <col min="6" max="6" width="24.125" style="2" customWidth="1"/>
    <col min="7" max="7" width="19.5" style="2" customWidth="1"/>
    <col min="8" max="16384" width="9" style="2"/>
  </cols>
  <sheetData>
    <row r="1" s="4" customFormat="1" spans="1:7">
      <c r="A1" s="3" t="s">
        <v>1317</v>
      </c>
      <c r="B1" s="3" t="s">
        <v>1318</v>
      </c>
      <c r="C1" s="3" t="s">
        <v>1069</v>
      </c>
      <c r="D1" s="3" t="s">
        <v>1337</v>
      </c>
      <c r="E1" s="4" t="s">
        <v>1338</v>
      </c>
      <c r="F1" s="4" t="s">
        <v>1339</v>
      </c>
      <c r="G1" s="4" t="s">
        <v>1340</v>
      </c>
    </row>
  </sheetData>
  <sheetProtection formatCells="0" insertHyperlinks="0" autoFilter="0"/>
  <pageMargins left="0.75" right="0.75" top="1" bottom="1" header="0.51" footer="0.51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O2"/>
  <sheetViews>
    <sheetView workbookViewId="0">
      <selection activeCell="M21" sqref="A7:M21"/>
    </sheetView>
  </sheetViews>
  <sheetFormatPr defaultColWidth="9" defaultRowHeight="16.8" outlineLevelRow="1"/>
  <cols>
    <col min="1" max="15" width="25.625" style="2" customWidth="1"/>
    <col min="16" max="16384" width="9" style="2"/>
  </cols>
  <sheetData>
    <row r="1" s="1" customFormat="1" spans="1:15">
      <c r="A1" s="3" t="s">
        <v>1069</v>
      </c>
      <c r="B1" s="3" t="s">
        <v>1184</v>
      </c>
      <c r="C1" s="1" t="s">
        <v>1187</v>
      </c>
      <c r="D1" s="4" t="s">
        <v>1341</v>
      </c>
      <c r="E1" s="1" t="s">
        <v>1342</v>
      </c>
      <c r="F1" s="1" t="s">
        <v>1343</v>
      </c>
      <c r="G1" s="1" t="s">
        <v>1344</v>
      </c>
      <c r="H1" s="1" t="s">
        <v>1345</v>
      </c>
      <c r="I1" s="1" t="s">
        <v>1346</v>
      </c>
      <c r="J1" s="1" t="s">
        <v>1190</v>
      </c>
      <c r="K1" s="1" t="s">
        <v>1347</v>
      </c>
      <c r="L1" s="1" t="s">
        <v>1348</v>
      </c>
      <c r="M1" s="1" t="s">
        <v>1349</v>
      </c>
      <c r="N1" s="1" t="s">
        <v>1350</v>
      </c>
      <c r="O1" s="1" t="s">
        <v>1193</v>
      </c>
    </row>
    <row r="2" spans="1:15">
      <c r="A2" s="2" t="s">
        <v>1351</v>
      </c>
      <c r="B2" s="2" t="s">
        <v>1351</v>
      </c>
      <c r="O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F2"/>
  <sheetViews>
    <sheetView workbookViewId="0">
      <selection activeCell="A1" sqref="A$1:N$1048576"/>
    </sheetView>
  </sheetViews>
  <sheetFormatPr defaultColWidth="9" defaultRowHeight="16.8" outlineLevelRow="1" outlineLevelCol="5"/>
  <cols>
    <col min="1" max="1" width="25.875" style="2" customWidth="1"/>
    <col min="2" max="2" width="16.875" style="2" customWidth="1"/>
    <col min="3" max="4" width="15.125" style="2" customWidth="1"/>
    <col min="5" max="5" width="15.25" style="2" customWidth="1"/>
    <col min="6" max="16384" width="9" style="2"/>
  </cols>
  <sheetData>
    <row r="1" s="1" customFormat="1" spans="1:6">
      <c r="A1" s="3" t="s">
        <v>1352</v>
      </c>
      <c r="B1" s="3" t="s">
        <v>1318</v>
      </c>
      <c r="C1" s="3" t="s">
        <v>1070</v>
      </c>
      <c r="D1" s="1" t="s">
        <v>1187</v>
      </c>
      <c r="E1" s="1" t="s">
        <v>1353</v>
      </c>
      <c r="F1" s="1" t="s">
        <v>1193</v>
      </c>
    </row>
    <row r="2" spans="1:6">
      <c r="A2" s="2" t="s">
        <v>1351</v>
      </c>
      <c r="B2" s="2" t="s">
        <v>12</v>
      </c>
      <c r="C2" s="2">
        <v>1</v>
      </c>
      <c r="F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S2"/>
  <sheetViews>
    <sheetView topLeftCell="L1" workbookViewId="0">
      <selection activeCell="A1" sqref="A$1:N$1048576"/>
    </sheetView>
  </sheetViews>
  <sheetFormatPr defaultColWidth="9" defaultRowHeight="16.8" outlineLevelRow="1"/>
  <cols>
    <col min="1" max="5" width="25.625" style="2" customWidth="1"/>
    <col min="6" max="6" width="33.375" style="2" customWidth="1"/>
    <col min="7" max="18" width="25.625" style="2" customWidth="1"/>
    <col min="19" max="16384" width="9" style="2"/>
  </cols>
  <sheetData>
    <row r="1" s="1" customFormat="1" spans="1:19">
      <c r="A1" s="3" t="s">
        <v>1352</v>
      </c>
      <c r="B1" s="3" t="s">
        <v>1070</v>
      </c>
      <c r="C1" s="3" t="s">
        <v>1318</v>
      </c>
      <c r="D1" s="3" t="s">
        <v>1072</v>
      </c>
      <c r="E1" s="3" t="s">
        <v>1071</v>
      </c>
      <c r="F1" s="3" t="s">
        <v>1354</v>
      </c>
      <c r="G1" s="1" t="s">
        <v>1355</v>
      </c>
      <c r="H1" s="1" t="s">
        <v>1356</v>
      </c>
      <c r="I1" s="1" t="s">
        <v>1357</v>
      </c>
      <c r="J1" s="1" t="s">
        <v>1358</v>
      </c>
      <c r="K1" s="1" t="s">
        <v>1359</v>
      </c>
      <c r="L1" s="1" t="s">
        <v>1360</v>
      </c>
      <c r="M1" s="1" t="s">
        <v>1361</v>
      </c>
      <c r="N1" s="1" t="s">
        <v>1362</v>
      </c>
      <c r="O1" s="1" t="s">
        <v>1363</v>
      </c>
      <c r="P1" s="1" t="s">
        <v>1364</v>
      </c>
      <c r="Q1" s="1" t="s">
        <v>1365</v>
      </c>
      <c r="R1" s="1" t="s">
        <v>1366</v>
      </c>
      <c r="S1" s="1" t="s">
        <v>1193</v>
      </c>
    </row>
    <row r="2" spans="1:19">
      <c r="A2" s="2" t="s">
        <v>1351</v>
      </c>
      <c r="B2" s="2">
        <v>1</v>
      </c>
      <c r="C2" s="2" t="s">
        <v>12</v>
      </c>
      <c r="D2" s="2">
        <v>5000</v>
      </c>
      <c r="E2" s="17">
        <v>43845</v>
      </c>
      <c r="F2" s="2" t="s">
        <v>1316</v>
      </c>
      <c r="S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M2"/>
  <sheetViews>
    <sheetView topLeftCell="F1" workbookViewId="0">
      <selection activeCell="A1" sqref="A$1:N$1048576"/>
    </sheetView>
  </sheetViews>
  <sheetFormatPr defaultColWidth="9" defaultRowHeight="16.8" outlineLevelRow="1"/>
  <cols>
    <col min="1" max="3" width="25.625" style="2" customWidth="1"/>
    <col min="4" max="4" width="16.875" style="2" customWidth="1"/>
    <col min="5" max="13" width="25.625" style="2" customWidth="1"/>
    <col min="14" max="16384" width="9" style="2"/>
  </cols>
  <sheetData>
    <row r="1" s="1" customFormat="1" spans="1:13">
      <c r="A1" s="3" t="s">
        <v>1317</v>
      </c>
      <c r="B1" s="3" t="s">
        <v>1318</v>
      </c>
      <c r="C1" s="3" t="s">
        <v>1069</v>
      </c>
      <c r="D1" s="3" t="s">
        <v>1184</v>
      </c>
      <c r="E1" s="3" t="s">
        <v>1367</v>
      </c>
      <c r="F1" s="1" t="s">
        <v>1341</v>
      </c>
      <c r="G1" s="4" t="s">
        <v>1187</v>
      </c>
      <c r="H1" s="1" t="s">
        <v>1190</v>
      </c>
      <c r="I1" s="4" t="s">
        <v>1347</v>
      </c>
      <c r="J1" s="1" t="s">
        <v>1362</v>
      </c>
      <c r="K1" s="1" t="s">
        <v>1350</v>
      </c>
      <c r="L1" s="4" t="s">
        <v>1342</v>
      </c>
      <c r="M1" s="1" t="s">
        <v>1193</v>
      </c>
    </row>
    <row r="2" spans="1:13">
      <c r="A2" s="2" t="s">
        <v>1316</v>
      </c>
      <c r="B2" s="2" t="s">
        <v>12</v>
      </c>
      <c r="C2" s="2" t="s">
        <v>1368</v>
      </c>
      <c r="D2" s="2" t="s">
        <v>1368</v>
      </c>
      <c r="E2" s="2" t="s">
        <v>1369</v>
      </c>
      <c r="M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D2"/>
  <sheetViews>
    <sheetView workbookViewId="0">
      <selection activeCell="A1" sqref="A$1:N$1048576"/>
    </sheetView>
  </sheetViews>
  <sheetFormatPr defaultColWidth="9" defaultRowHeight="16.8" outlineLevelRow="1" outlineLevelCol="3"/>
  <cols>
    <col min="1" max="1" width="21.5" style="2" customWidth="1"/>
    <col min="2" max="2" width="19" style="2" customWidth="1"/>
    <col min="3" max="3" width="18.25" style="2" customWidth="1"/>
    <col min="4" max="16384" width="9" style="2"/>
  </cols>
  <sheetData>
    <row r="1" s="1" customFormat="1" spans="1:4">
      <c r="A1" s="3" t="s">
        <v>1370</v>
      </c>
      <c r="B1" s="3" t="s">
        <v>1371</v>
      </c>
      <c r="C1" s="3" t="s">
        <v>1372</v>
      </c>
      <c r="D1" s="1" t="s">
        <v>1193</v>
      </c>
    </row>
    <row r="2" spans="1:4">
      <c r="A2" s="2" t="s">
        <v>1368</v>
      </c>
      <c r="B2" s="17">
        <v>43845</v>
      </c>
      <c r="C2" s="2">
        <v>100</v>
      </c>
      <c r="D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Q2"/>
  <sheetViews>
    <sheetView workbookViewId="0">
      <selection activeCell="P1" sqref="P1"/>
    </sheetView>
  </sheetViews>
  <sheetFormatPr defaultColWidth="9" defaultRowHeight="16.8" outlineLevelRow="1"/>
  <cols>
    <col min="1" max="2" width="25.625" style="2" customWidth="1"/>
    <col min="3" max="3" width="21.875" style="2" customWidth="1"/>
    <col min="4" max="4" width="12.5" style="2" customWidth="1"/>
    <col min="5" max="5" width="21.625" style="2" customWidth="1"/>
    <col min="6" max="17" width="25.625" style="2" customWidth="1"/>
    <col min="18" max="16384" width="9" style="2"/>
  </cols>
  <sheetData>
    <row r="1" s="1" customFormat="1" spans="1:17">
      <c r="A1" s="3" t="s">
        <v>1317</v>
      </c>
      <c r="B1" s="3" t="s">
        <v>1318</v>
      </c>
      <c r="C1" s="3" t="s">
        <v>1069</v>
      </c>
      <c r="D1" s="4" t="s">
        <v>1184</v>
      </c>
      <c r="E1" s="4" t="s">
        <v>1072</v>
      </c>
      <c r="F1" s="4" t="s">
        <v>1373</v>
      </c>
      <c r="G1" s="1" t="s">
        <v>1374</v>
      </c>
      <c r="H1" s="1" t="s">
        <v>1357</v>
      </c>
      <c r="I1" s="1" t="s">
        <v>1187</v>
      </c>
      <c r="J1" s="1" t="s">
        <v>1375</v>
      </c>
      <c r="K1" s="1" t="s">
        <v>1376</v>
      </c>
      <c r="L1" s="1" t="s">
        <v>1190</v>
      </c>
      <c r="M1" s="1" t="s">
        <v>1377</v>
      </c>
      <c r="N1" s="1" t="s">
        <v>1209</v>
      </c>
      <c r="O1" s="1" t="s">
        <v>1378</v>
      </c>
      <c r="P1" s="1" t="s">
        <v>1193</v>
      </c>
      <c r="Q1" s="1" t="s">
        <v>1379</v>
      </c>
    </row>
    <row r="2" spans="1:16">
      <c r="A2" s="2" t="s">
        <v>1380</v>
      </c>
      <c r="B2" s="2" t="s">
        <v>1381</v>
      </c>
      <c r="C2" s="2" t="s">
        <v>1382</v>
      </c>
      <c r="E2" s="2">
        <v>20</v>
      </c>
      <c r="F2" s="17">
        <v>43821</v>
      </c>
      <c r="P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G2"/>
  <sheetViews>
    <sheetView workbookViewId="0">
      <selection activeCell="P1" sqref="P1"/>
    </sheetView>
  </sheetViews>
  <sheetFormatPr defaultColWidth="9" defaultRowHeight="16.8" outlineLevelRow="1" outlineLevelCol="6"/>
  <cols>
    <col min="1" max="1" width="19.125" style="2" customWidth="1"/>
    <col min="2" max="2" width="17.125" style="2" customWidth="1"/>
    <col min="3" max="3" width="16.125" style="2" customWidth="1"/>
    <col min="4" max="4" width="9" style="2"/>
    <col min="5" max="5" width="18" style="2" customWidth="1"/>
    <col min="6" max="7" width="9" style="2" customWidth="1"/>
    <col min="8" max="16384" width="9" style="2"/>
  </cols>
  <sheetData>
    <row r="1" s="1" customFormat="1" spans="1:7">
      <c r="A1" s="3" t="s">
        <v>1069</v>
      </c>
      <c r="B1" s="3" t="s">
        <v>1184</v>
      </c>
      <c r="C1" s="1" t="s">
        <v>1187</v>
      </c>
      <c r="D1" s="1" t="s">
        <v>1190</v>
      </c>
      <c r="E1" s="1" t="s">
        <v>1362</v>
      </c>
      <c r="F1" s="3" t="s">
        <v>1357</v>
      </c>
      <c r="G1" s="1" t="s">
        <v>1193</v>
      </c>
    </row>
    <row r="2" spans="7:7">
      <c r="G2" s="2" t="s">
        <v>1195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52"/>
  <sheetViews>
    <sheetView workbookViewId="0">
      <selection activeCell="C42" sqref="C42"/>
    </sheetView>
  </sheetViews>
  <sheetFormatPr defaultColWidth="9" defaultRowHeight="16.8" outlineLevelCol="4"/>
  <cols>
    <col min="1" max="2" width="8" customWidth="1"/>
    <col min="3" max="3" width="12.625" customWidth="1"/>
    <col min="4" max="4" width="33.25" customWidth="1"/>
  </cols>
  <sheetData>
    <row r="1" spans="1:5">
      <c r="A1" s="111" t="s">
        <v>194</v>
      </c>
      <c r="B1" s="111" t="s">
        <v>195</v>
      </c>
      <c r="C1" s="111" t="s">
        <v>196</v>
      </c>
      <c r="D1" s="111" t="s">
        <v>197</v>
      </c>
      <c r="E1" s="111" t="s">
        <v>198</v>
      </c>
    </row>
    <row r="2" s="113" customFormat="1" spans="1:4">
      <c r="A2" s="114">
        <v>1000</v>
      </c>
      <c r="B2" s="114"/>
      <c r="C2" s="114" t="s">
        <v>199</v>
      </c>
      <c r="D2" s="114" t="s">
        <v>200</v>
      </c>
    </row>
    <row r="3" s="113" customFormat="1" spans="1:4">
      <c r="A3" s="114"/>
      <c r="B3" s="114"/>
      <c r="C3" s="114" t="s">
        <v>201</v>
      </c>
      <c r="D3" s="114" t="s">
        <v>202</v>
      </c>
    </row>
    <row r="4" s="113" customFormat="1" spans="1:4">
      <c r="A4" s="114"/>
      <c r="B4" s="114"/>
      <c r="C4" s="114" t="s">
        <v>203</v>
      </c>
      <c r="D4" s="114" t="s">
        <v>202</v>
      </c>
    </row>
    <row r="5" s="113" customFormat="1" spans="1:4">
      <c r="A5" s="114"/>
      <c r="B5" s="114"/>
      <c r="C5" s="114" t="s">
        <v>204</v>
      </c>
      <c r="D5" s="114" t="s">
        <v>202</v>
      </c>
    </row>
    <row r="6" s="113" customFormat="1" spans="1:4">
      <c r="A6" s="114"/>
      <c r="B6" s="114"/>
      <c r="C6" s="114" t="s">
        <v>205</v>
      </c>
      <c r="D6" s="114" t="s">
        <v>202</v>
      </c>
    </row>
    <row r="7" s="113" customFormat="1" spans="1:4">
      <c r="A7" s="114"/>
      <c r="B7" s="114"/>
      <c r="C7" s="114" t="s">
        <v>206</v>
      </c>
      <c r="D7" s="114" t="s">
        <v>207</v>
      </c>
    </row>
    <row r="8" spans="1:4">
      <c r="A8" s="115"/>
      <c r="B8" s="115"/>
      <c r="C8" s="114" t="s">
        <v>208</v>
      </c>
      <c r="D8" s="114" t="s">
        <v>209</v>
      </c>
    </row>
    <row r="9" spans="1:5">
      <c r="A9" s="115"/>
      <c r="B9" s="115"/>
      <c r="C9" s="114" t="s">
        <v>210</v>
      </c>
      <c r="D9" s="114" t="s">
        <v>211</v>
      </c>
      <c r="E9" s="117"/>
    </row>
    <row r="10" spans="1:5">
      <c r="A10" s="115"/>
      <c r="B10" s="115"/>
      <c r="C10" s="114" t="s">
        <v>212</v>
      </c>
      <c r="D10" s="114" t="s">
        <v>213</v>
      </c>
      <c r="E10" s="117"/>
    </row>
    <row r="11" spans="1:5">
      <c r="A11" s="115"/>
      <c r="B11" s="115"/>
      <c r="C11" s="114" t="s">
        <v>214</v>
      </c>
      <c r="D11" s="114" t="s">
        <v>215</v>
      </c>
      <c r="E11" s="117"/>
    </row>
    <row r="12" spans="1:5">
      <c r="A12" s="115"/>
      <c r="B12" s="115"/>
      <c r="C12" s="114" t="s">
        <v>216</v>
      </c>
      <c r="D12" s="114" t="s">
        <v>217</v>
      </c>
      <c r="E12" s="117"/>
    </row>
    <row r="13" spans="1:5">
      <c r="A13" s="115"/>
      <c r="B13" s="115"/>
      <c r="C13" s="114" t="s">
        <v>218</v>
      </c>
      <c r="D13" s="114" t="s">
        <v>219</v>
      </c>
      <c r="E13" s="117"/>
    </row>
    <row r="14" spans="1:5">
      <c r="A14" s="115"/>
      <c r="B14" s="115"/>
      <c r="C14" s="114" t="s">
        <v>208</v>
      </c>
      <c r="D14" s="114" t="s">
        <v>220</v>
      </c>
      <c r="E14" s="117"/>
    </row>
    <row r="15" spans="1:5">
      <c r="A15" s="115"/>
      <c r="B15" s="115"/>
      <c r="C15" s="114" t="s">
        <v>221</v>
      </c>
      <c r="D15" s="114" t="s">
        <v>222</v>
      </c>
      <c r="E15" s="117"/>
    </row>
    <row r="16" spans="1:5">
      <c r="A16" s="115"/>
      <c r="B16" s="115"/>
      <c r="C16" s="114" t="s">
        <v>223</v>
      </c>
      <c r="D16" s="114" t="s">
        <v>224</v>
      </c>
      <c r="E16" s="117"/>
    </row>
    <row r="17" spans="1:5">
      <c r="A17" s="115"/>
      <c r="B17" s="115"/>
      <c r="C17" s="114" t="s">
        <v>225</v>
      </c>
      <c r="D17" s="114" t="s">
        <v>226</v>
      </c>
      <c r="E17" s="117"/>
    </row>
    <row r="18" spans="1:5">
      <c r="A18" s="115"/>
      <c r="B18" s="115"/>
      <c r="C18" s="114" t="s">
        <v>227</v>
      </c>
      <c r="D18" s="114" t="s">
        <v>228</v>
      </c>
      <c r="E18" s="117"/>
    </row>
    <row r="19" spans="1:5">
      <c r="A19" s="115"/>
      <c r="B19" s="115"/>
      <c r="C19" s="114" t="s">
        <v>229</v>
      </c>
      <c r="D19" s="114" t="s">
        <v>230</v>
      </c>
      <c r="E19" s="117"/>
    </row>
    <row r="20" spans="1:5">
      <c r="A20" s="115"/>
      <c r="B20" s="115"/>
      <c r="C20" s="114" t="s">
        <v>231</v>
      </c>
      <c r="D20" s="114" t="s">
        <v>232</v>
      </c>
      <c r="E20" s="117"/>
    </row>
    <row r="21" spans="1:5">
      <c r="A21" s="115"/>
      <c r="B21" s="115"/>
      <c r="C21" s="114" t="s">
        <v>233</v>
      </c>
      <c r="D21" s="114" t="s">
        <v>234</v>
      </c>
      <c r="E21" s="117"/>
    </row>
    <row r="22" spans="2:5">
      <c r="B22" s="115"/>
      <c r="C22" s="114" t="s">
        <v>235</v>
      </c>
      <c r="D22" s="114" t="s">
        <v>236</v>
      </c>
      <c r="E22" s="117"/>
    </row>
    <row r="23" spans="2:5">
      <c r="B23" s="115"/>
      <c r="C23" s="116" t="s">
        <v>237</v>
      </c>
      <c r="D23" s="116" t="s">
        <v>238</v>
      </c>
      <c r="E23" t="s">
        <v>239</v>
      </c>
    </row>
    <row r="24" spans="2:5">
      <c r="B24" s="115"/>
      <c r="C24" s="114" t="s">
        <v>240</v>
      </c>
      <c r="D24" s="114" t="s">
        <v>241</v>
      </c>
      <c r="E24" s="117"/>
    </row>
    <row r="25" spans="2:5">
      <c r="B25" s="115"/>
      <c r="C25" s="114" t="s">
        <v>242</v>
      </c>
      <c r="D25" s="114" t="s">
        <v>243</v>
      </c>
      <c r="E25" s="117"/>
    </row>
    <row r="26" spans="2:5">
      <c r="B26" s="115"/>
      <c r="C26" s="114" t="s">
        <v>244</v>
      </c>
      <c r="D26" s="114" t="s">
        <v>245</v>
      </c>
      <c r="E26" s="117"/>
    </row>
    <row r="27" spans="2:5">
      <c r="B27" s="115"/>
      <c r="C27" s="114" t="s">
        <v>246</v>
      </c>
      <c r="D27" s="114" t="s">
        <v>247</v>
      </c>
      <c r="E27" s="117"/>
    </row>
    <row r="28" spans="2:5">
      <c r="B28" s="115"/>
      <c r="C28" s="114" t="s">
        <v>248</v>
      </c>
      <c r="D28" s="114" t="s">
        <v>249</v>
      </c>
      <c r="E28" s="117"/>
    </row>
    <row r="29" spans="2:5">
      <c r="B29" s="115"/>
      <c r="C29" s="114" t="s">
        <v>250</v>
      </c>
      <c r="D29" s="114" t="s">
        <v>251</v>
      </c>
      <c r="E29" s="117"/>
    </row>
    <row r="30" spans="2:5">
      <c r="B30" s="115"/>
      <c r="C30" s="114" t="s">
        <v>252</v>
      </c>
      <c r="D30" s="114" t="s">
        <v>253</v>
      </c>
      <c r="E30" s="117"/>
    </row>
    <row r="31" spans="2:4">
      <c r="B31" s="115"/>
      <c r="C31" s="114" t="s">
        <v>254</v>
      </c>
      <c r="D31" s="114" t="s">
        <v>255</v>
      </c>
    </row>
    <row r="32" spans="2:5">
      <c r="B32" s="115"/>
      <c r="C32" s="114" t="s">
        <v>256</v>
      </c>
      <c r="D32" s="114" t="s">
        <v>257</v>
      </c>
      <c r="E32" s="117"/>
    </row>
    <row r="33" spans="2:5">
      <c r="B33" s="115"/>
      <c r="C33" s="114" t="s">
        <v>258</v>
      </c>
      <c r="D33" s="114" t="s">
        <v>259</v>
      </c>
      <c r="E33" s="117"/>
    </row>
    <row r="34" spans="2:5">
      <c r="B34" s="115"/>
      <c r="C34" s="114" t="s">
        <v>260</v>
      </c>
      <c r="D34" s="114" t="s">
        <v>261</v>
      </c>
      <c r="E34" s="117"/>
    </row>
    <row r="35" spans="2:5">
      <c r="B35" s="115"/>
      <c r="C35" s="114" t="s">
        <v>262</v>
      </c>
      <c r="D35" s="114" t="s">
        <v>263</v>
      </c>
      <c r="E35" s="117"/>
    </row>
    <row r="36" spans="2:5">
      <c r="B36" s="115"/>
      <c r="C36" s="114" t="s">
        <v>264</v>
      </c>
      <c r="D36" s="114" t="s">
        <v>265</v>
      </c>
      <c r="E36" s="117"/>
    </row>
    <row r="37" spans="2:5">
      <c r="B37" s="115"/>
      <c r="C37" s="114" t="s">
        <v>266</v>
      </c>
      <c r="D37" s="114" t="s">
        <v>267</v>
      </c>
      <c r="E37" s="117"/>
    </row>
    <row r="38" spans="2:5">
      <c r="B38" s="115"/>
      <c r="C38" s="114" t="s">
        <v>268</v>
      </c>
      <c r="D38" s="114" t="s">
        <v>269</v>
      </c>
      <c r="E38" s="117"/>
    </row>
    <row r="39" spans="2:5">
      <c r="B39" s="115"/>
      <c r="C39" s="114" t="s">
        <v>270</v>
      </c>
      <c r="D39" s="114" t="s">
        <v>271</v>
      </c>
      <c r="E39" s="117"/>
    </row>
    <row r="40" spans="2:5">
      <c r="B40" s="115"/>
      <c r="C40" s="114" t="s">
        <v>272</v>
      </c>
      <c r="D40" s="114" t="s">
        <v>273</v>
      </c>
      <c r="E40" s="117"/>
    </row>
    <row r="41" spans="3:5">
      <c r="C41" s="116" t="s">
        <v>274</v>
      </c>
      <c r="D41" s="116" t="s">
        <v>275</v>
      </c>
      <c r="E41" t="s">
        <v>239</v>
      </c>
    </row>
    <row r="42" spans="3:5">
      <c r="C42" s="114" t="s">
        <v>276</v>
      </c>
      <c r="D42" s="114" t="s">
        <v>277</v>
      </c>
      <c r="E42" s="117"/>
    </row>
    <row r="43" spans="3:5">
      <c r="C43" s="114" t="s">
        <v>278</v>
      </c>
      <c r="D43" s="114" t="s">
        <v>279</v>
      </c>
      <c r="E43" s="117"/>
    </row>
    <row r="44" spans="3:5">
      <c r="C44" s="114" t="s">
        <v>280</v>
      </c>
      <c r="D44" s="114" t="s">
        <v>281</v>
      </c>
      <c r="E44" s="117"/>
    </row>
    <row r="45" spans="3:5">
      <c r="C45" s="114" t="s">
        <v>282</v>
      </c>
      <c r="D45" s="114" t="s">
        <v>283</v>
      </c>
      <c r="E45" s="117"/>
    </row>
    <row r="46" spans="3:5">
      <c r="C46" s="114" t="s">
        <v>284</v>
      </c>
      <c r="D46" s="114" t="s">
        <v>285</v>
      </c>
      <c r="E46" s="117"/>
    </row>
    <row r="47" spans="3:4">
      <c r="C47" s="114" t="s">
        <v>286</v>
      </c>
      <c r="D47" s="114" t="s">
        <v>287</v>
      </c>
    </row>
    <row r="48" spans="3:4">
      <c r="C48" s="114" t="s">
        <v>288</v>
      </c>
      <c r="D48" s="114" t="s">
        <v>289</v>
      </c>
    </row>
    <row r="49" spans="3:4">
      <c r="C49" s="114" t="s">
        <v>290</v>
      </c>
      <c r="D49" s="114" t="s">
        <v>291</v>
      </c>
    </row>
    <row r="50" spans="3:4">
      <c r="C50" s="114" t="s">
        <v>292</v>
      </c>
      <c r="D50" s="114" t="s">
        <v>293</v>
      </c>
    </row>
    <row r="51" spans="3:4">
      <c r="C51" s="114" t="s">
        <v>294</v>
      </c>
      <c r="D51" s="114" t="s">
        <v>295</v>
      </c>
    </row>
    <row r="52" spans="3:4">
      <c r="C52" s="114" t="s">
        <v>296</v>
      </c>
      <c r="D52" s="114" t="s">
        <v>297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L2"/>
  <sheetViews>
    <sheetView topLeftCell="E1" workbookViewId="0">
      <selection activeCell="P1" sqref="P1"/>
    </sheetView>
  </sheetViews>
  <sheetFormatPr defaultColWidth="9" defaultRowHeight="16.8" outlineLevelRow="1"/>
  <cols>
    <col min="1" max="11" width="25.625" style="2" customWidth="1"/>
    <col min="12" max="16384" width="9" style="2"/>
  </cols>
  <sheetData>
    <row r="1" s="1" customFormat="1" spans="1:12">
      <c r="A1" s="3" t="s">
        <v>1383</v>
      </c>
      <c r="B1" s="3" t="s">
        <v>1318</v>
      </c>
      <c r="C1" s="3" t="s">
        <v>1384</v>
      </c>
      <c r="D1" s="3" t="s">
        <v>1385</v>
      </c>
      <c r="E1" s="3" t="s">
        <v>1386</v>
      </c>
      <c r="F1" s="3" t="s">
        <v>1357</v>
      </c>
      <c r="G1" s="3" t="s">
        <v>1072</v>
      </c>
      <c r="H1" s="3" t="s">
        <v>1377</v>
      </c>
      <c r="I1" s="3" t="s">
        <v>1363</v>
      </c>
      <c r="J1" s="3" t="s">
        <v>1387</v>
      </c>
      <c r="K1" s="3" t="s">
        <v>1388</v>
      </c>
      <c r="L1" s="1" t="s">
        <v>1193</v>
      </c>
    </row>
    <row r="2" spans="12:12">
      <c r="L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FF00"/>
  </sheetPr>
  <dimension ref="A1:AS2"/>
  <sheetViews>
    <sheetView workbookViewId="0">
      <selection activeCell="F20" sqref="F20"/>
    </sheetView>
  </sheetViews>
  <sheetFormatPr defaultColWidth="9" defaultRowHeight="16.8" outlineLevelRow="1"/>
  <cols>
    <col min="1" max="1" width="20" style="2" customWidth="1"/>
    <col min="2" max="2" width="17.25" style="2" customWidth="1"/>
    <col min="3" max="40" width="25.625" style="2" customWidth="1"/>
    <col min="41" max="43" width="25.625" style="9" customWidth="1"/>
    <col min="44" max="45" width="25.625" style="2" customWidth="1"/>
    <col min="46" max="49" width="9" style="2" customWidth="1"/>
    <col min="50" max="16384" width="9" style="2"/>
  </cols>
  <sheetData>
    <row r="1" s="1" customFormat="1" spans="1:45">
      <c r="A1" s="4" t="s">
        <v>1069</v>
      </c>
      <c r="B1" s="4" t="s">
        <v>1184</v>
      </c>
      <c r="C1" s="1" t="s">
        <v>1389</v>
      </c>
      <c r="D1" s="1" t="s">
        <v>1362</v>
      </c>
      <c r="E1" s="1" t="s">
        <v>1390</v>
      </c>
      <c r="F1" s="1" t="s">
        <v>1391</v>
      </c>
      <c r="G1" s="1" t="s">
        <v>1392</v>
      </c>
      <c r="H1" s="1" t="s">
        <v>1358</v>
      </c>
      <c r="I1" s="1" t="s">
        <v>1359</v>
      </c>
      <c r="J1" s="1" t="s">
        <v>1393</v>
      </c>
      <c r="K1" s="1" t="s">
        <v>1394</v>
      </c>
      <c r="L1" s="1" t="s">
        <v>1395</v>
      </c>
      <c r="M1" s="1" t="s">
        <v>1396</v>
      </c>
      <c r="N1" s="1" t="s">
        <v>1397</v>
      </c>
      <c r="O1" s="1" t="s">
        <v>1398</v>
      </c>
      <c r="P1" s="1" t="s">
        <v>1344</v>
      </c>
      <c r="Q1" s="1" t="s">
        <v>1399</v>
      </c>
      <c r="R1" s="1" t="s">
        <v>1400</v>
      </c>
      <c r="S1" s="1" t="s">
        <v>1401</v>
      </c>
      <c r="T1" s="1" t="s">
        <v>1402</v>
      </c>
      <c r="U1" s="1" t="s">
        <v>1403</v>
      </c>
      <c r="V1" s="1" t="s">
        <v>1404</v>
      </c>
      <c r="W1" s="1" t="s">
        <v>1405</v>
      </c>
      <c r="X1" s="1" t="s">
        <v>1406</v>
      </c>
      <c r="Y1" s="1" t="s">
        <v>1407</v>
      </c>
      <c r="Z1" s="1" t="s">
        <v>1187</v>
      </c>
      <c r="AA1" s="1" t="s">
        <v>1408</v>
      </c>
      <c r="AB1" s="1" t="s">
        <v>1409</v>
      </c>
      <c r="AC1" s="1" t="s">
        <v>1410</v>
      </c>
      <c r="AD1" s="1" t="s">
        <v>1411</v>
      </c>
      <c r="AE1" s="1" t="s">
        <v>1412</v>
      </c>
      <c r="AF1" s="1" t="s">
        <v>1413</v>
      </c>
      <c r="AG1" s="1" t="s">
        <v>1414</v>
      </c>
      <c r="AH1" s="1" t="s">
        <v>1415</v>
      </c>
      <c r="AI1" s="1" t="s">
        <v>1190</v>
      </c>
      <c r="AJ1" s="1" t="s">
        <v>1416</v>
      </c>
      <c r="AK1" s="1" t="s">
        <v>1417</v>
      </c>
      <c r="AL1" s="1" t="s">
        <v>1418</v>
      </c>
      <c r="AM1" s="1" t="s">
        <v>1419</v>
      </c>
      <c r="AN1" s="1" t="s">
        <v>1420</v>
      </c>
      <c r="AO1" s="15" t="s">
        <v>1421</v>
      </c>
      <c r="AP1" s="16" t="s">
        <v>1422</v>
      </c>
      <c r="AQ1" s="15" t="s">
        <v>1423</v>
      </c>
      <c r="AR1" s="1" t="s">
        <v>1424</v>
      </c>
      <c r="AS1" s="1" t="s">
        <v>1193</v>
      </c>
    </row>
    <row r="2" spans="1:45">
      <c r="A2" s="2" t="s">
        <v>1292</v>
      </c>
      <c r="B2" s="2" t="s">
        <v>1292</v>
      </c>
      <c r="C2" s="2" t="s">
        <v>1425</v>
      </c>
      <c r="D2" s="2" t="s">
        <v>1425</v>
      </c>
      <c r="E2" s="2" t="s">
        <v>1425</v>
      </c>
      <c r="F2" s="2" t="s">
        <v>1425</v>
      </c>
      <c r="G2" s="2" t="s">
        <v>1425</v>
      </c>
      <c r="H2" s="2" t="s">
        <v>1425</v>
      </c>
      <c r="I2" s="2" t="s">
        <v>1425</v>
      </c>
      <c r="J2" s="2" t="s">
        <v>1425</v>
      </c>
      <c r="K2" s="2" t="s">
        <v>1425</v>
      </c>
      <c r="L2" s="2" t="s">
        <v>1425</v>
      </c>
      <c r="M2" s="2" t="s">
        <v>1425</v>
      </c>
      <c r="N2" s="2" t="s">
        <v>1425</v>
      </c>
      <c r="O2" s="2" t="s">
        <v>1425</v>
      </c>
      <c r="P2" s="2" t="s">
        <v>1425</v>
      </c>
      <c r="Q2" s="2" t="s">
        <v>1425</v>
      </c>
      <c r="R2" s="2" t="s">
        <v>1425</v>
      </c>
      <c r="S2" s="2" t="s">
        <v>1425</v>
      </c>
      <c r="T2" s="2" t="s">
        <v>1425</v>
      </c>
      <c r="U2" s="2" t="s">
        <v>1425</v>
      </c>
      <c r="V2" s="2" t="s">
        <v>1425</v>
      </c>
      <c r="W2" s="2" t="s">
        <v>1425</v>
      </c>
      <c r="X2" s="2" t="s">
        <v>1425</v>
      </c>
      <c r="Y2" s="2" t="s">
        <v>1425</v>
      </c>
      <c r="Z2" s="2" t="s">
        <v>1425</v>
      </c>
      <c r="AA2" s="2" t="s">
        <v>1425</v>
      </c>
      <c r="AB2" s="2" t="s">
        <v>1425</v>
      </c>
      <c r="AC2" s="2" t="s">
        <v>1425</v>
      </c>
      <c r="AD2" s="2" t="s">
        <v>1425</v>
      </c>
      <c r="AE2" s="2" t="s">
        <v>1425</v>
      </c>
      <c r="AF2" s="2" t="s">
        <v>1425</v>
      </c>
      <c r="AG2" s="2" t="s">
        <v>1425</v>
      </c>
      <c r="AH2" s="2" t="s">
        <v>1425</v>
      </c>
      <c r="AI2" s="2" t="s">
        <v>1425</v>
      </c>
      <c r="AJ2" s="2" t="s">
        <v>1425</v>
      </c>
      <c r="AK2" s="2" t="s">
        <v>1425</v>
      </c>
      <c r="AL2" s="2" t="s">
        <v>1425</v>
      </c>
      <c r="AM2" s="2" t="s">
        <v>1425</v>
      </c>
      <c r="AN2" s="2" t="s">
        <v>1425</v>
      </c>
      <c r="AO2" s="2" t="s">
        <v>1425</v>
      </c>
      <c r="AP2" s="2" t="s">
        <v>1264</v>
      </c>
      <c r="AQ2" s="2" t="s">
        <v>1425</v>
      </c>
      <c r="AR2" s="2" t="s">
        <v>1425</v>
      </c>
      <c r="AS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FF00"/>
  </sheetPr>
  <dimension ref="A1:AJ2"/>
  <sheetViews>
    <sheetView workbookViewId="0">
      <selection activeCell="E10" sqref="E10"/>
    </sheetView>
  </sheetViews>
  <sheetFormatPr defaultColWidth="9" defaultRowHeight="16.8" outlineLevelRow="1"/>
  <cols>
    <col min="1" max="1" width="25.625" style="2" customWidth="1"/>
    <col min="2" max="2" width="18" style="2" customWidth="1"/>
    <col min="3" max="3" width="16.5" style="2" customWidth="1"/>
    <col min="4" max="4" width="18.25" style="2" customWidth="1"/>
    <col min="5" max="5" width="13.875" style="2" customWidth="1"/>
    <col min="6" max="6" width="12.75" style="2" customWidth="1"/>
    <col min="7" max="36" width="25.625" style="2" customWidth="1"/>
    <col min="37" max="16384" width="9" style="2"/>
  </cols>
  <sheetData>
    <row r="1" s="1" customFormat="1" spans="1:36">
      <c r="A1" s="3" t="s">
        <v>1426</v>
      </c>
      <c r="B1" s="3" t="s">
        <v>1069</v>
      </c>
      <c r="C1" s="3" t="s">
        <v>1184</v>
      </c>
      <c r="D1" s="1" t="s">
        <v>1427</v>
      </c>
      <c r="E1" s="3" t="s">
        <v>1372</v>
      </c>
      <c r="F1" s="1" t="s">
        <v>1428</v>
      </c>
      <c r="G1" s="1" t="s">
        <v>1429</v>
      </c>
      <c r="H1" s="1" t="s">
        <v>1430</v>
      </c>
      <c r="I1" s="1" t="s">
        <v>1431</v>
      </c>
      <c r="J1" s="1" t="s">
        <v>1432</v>
      </c>
      <c r="K1" s="1" t="s">
        <v>1399</v>
      </c>
      <c r="L1" s="1" t="s">
        <v>1433</v>
      </c>
      <c r="M1" s="1" t="s">
        <v>1434</v>
      </c>
      <c r="N1" s="1" t="s">
        <v>1435</v>
      </c>
      <c r="O1" s="1" t="s">
        <v>1187</v>
      </c>
      <c r="P1" s="1" t="s">
        <v>1436</v>
      </c>
      <c r="Q1" s="1" t="s">
        <v>1437</v>
      </c>
      <c r="R1" s="1" t="s">
        <v>1358</v>
      </c>
      <c r="S1" s="1" t="s">
        <v>1359</v>
      </c>
      <c r="T1" s="1" t="s">
        <v>1393</v>
      </c>
      <c r="U1" s="1" t="s">
        <v>1438</v>
      </c>
      <c r="V1" s="1" t="s">
        <v>1439</v>
      </c>
      <c r="W1" s="1" t="s">
        <v>1440</v>
      </c>
      <c r="X1" s="1" t="s">
        <v>1441</v>
      </c>
      <c r="Y1" s="1" t="s">
        <v>1190</v>
      </c>
      <c r="Z1" s="1" t="s">
        <v>1442</v>
      </c>
      <c r="AA1" s="1" t="s">
        <v>1443</v>
      </c>
      <c r="AB1" s="1" t="s">
        <v>1444</v>
      </c>
      <c r="AC1" s="1" t="s">
        <v>1445</v>
      </c>
      <c r="AD1" s="1" t="s">
        <v>1446</v>
      </c>
      <c r="AE1" s="1" t="s">
        <v>1447</v>
      </c>
      <c r="AF1" s="1" t="s">
        <v>1448</v>
      </c>
      <c r="AG1" s="1" t="s">
        <v>1449</v>
      </c>
      <c r="AH1" s="1" t="s">
        <v>1450</v>
      </c>
      <c r="AI1" s="1" t="s">
        <v>1451</v>
      </c>
      <c r="AJ1" s="1" t="s">
        <v>1193</v>
      </c>
    </row>
    <row r="2" spans="1:36">
      <c r="A2" s="2" t="s">
        <v>1292</v>
      </c>
      <c r="B2" s="2" t="s">
        <v>1292</v>
      </c>
      <c r="C2" s="2" t="s">
        <v>1292</v>
      </c>
      <c r="E2" s="2">
        <v>1</v>
      </c>
      <c r="AJ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</sheetPr>
  <dimension ref="A1:BR2"/>
  <sheetViews>
    <sheetView topLeftCell="G1" workbookViewId="0">
      <selection activeCell="H24" sqref="H24"/>
    </sheetView>
  </sheetViews>
  <sheetFormatPr defaultColWidth="9" defaultRowHeight="16.8" outlineLevelRow="1"/>
  <cols>
    <col min="1" max="1" width="25.625" style="2" customWidth="1"/>
    <col min="2" max="2" width="20.625" style="2" customWidth="1"/>
    <col min="3" max="3" width="29" style="2" customWidth="1"/>
    <col min="4" max="4" width="21.375" style="2" customWidth="1"/>
    <col min="5" max="5" width="15.625" style="2" customWidth="1"/>
    <col min="6" max="7" width="20.625" style="2" customWidth="1"/>
    <col min="8" max="8" width="21.375" style="2" customWidth="1"/>
    <col min="9" max="9" width="20.25" style="2" customWidth="1"/>
    <col min="10" max="10" width="19.875" style="2" customWidth="1"/>
    <col min="11" max="11" width="20" style="2" customWidth="1"/>
    <col min="12" max="12" width="25.625" style="2" customWidth="1"/>
    <col min="13" max="13" width="33.875" style="2" customWidth="1"/>
    <col min="14" max="46" width="25.625" style="2" customWidth="1"/>
    <col min="47" max="47" width="25.625" style="13" customWidth="1"/>
    <col min="48" max="71" width="25.625" style="2" customWidth="1"/>
    <col min="72" max="16384" width="9" style="2"/>
  </cols>
  <sheetData>
    <row r="1" s="1" customFormat="1" spans="1:70">
      <c r="A1" s="3" t="s">
        <v>1426</v>
      </c>
      <c r="B1" s="3" t="s">
        <v>1452</v>
      </c>
      <c r="C1" s="3" t="s">
        <v>1069</v>
      </c>
      <c r="D1" s="3" t="s">
        <v>1184</v>
      </c>
      <c r="E1" s="1" t="s">
        <v>1187</v>
      </c>
      <c r="F1" s="1" t="s">
        <v>1453</v>
      </c>
      <c r="G1" s="3" t="s">
        <v>1454</v>
      </c>
      <c r="H1" s="1" t="s">
        <v>1455</v>
      </c>
      <c r="I1" s="4" t="s">
        <v>1082</v>
      </c>
      <c r="J1" s="1" t="s">
        <v>1456</v>
      </c>
      <c r="K1" s="3" t="s">
        <v>1081</v>
      </c>
      <c r="L1" s="1" t="s">
        <v>1457</v>
      </c>
      <c r="M1" s="1" t="s">
        <v>1458</v>
      </c>
      <c r="N1" s="1" t="s">
        <v>1459</v>
      </c>
      <c r="O1" s="1" t="s">
        <v>1460</v>
      </c>
      <c r="P1" s="1" t="s">
        <v>1461</v>
      </c>
      <c r="Q1" s="1" t="s">
        <v>1462</v>
      </c>
      <c r="R1" s="1" t="s">
        <v>1463</v>
      </c>
      <c r="S1" s="1" t="s">
        <v>1464</v>
      </c>
      <c r="T1" s="1" t="s">
        <v>1465</v>
      </c>
      <c r="U1" s="1" t="s">
        <v>1466</v>
      </c>
      <c r="V1" s="1" t="s">
        <v>1467</v>
      </c>
      <c r="W1" s="1" t="s">
        <v>1468</v>
      </c>
      <c r="X1" s="1" t="s">
        <v>1469</v>
      </c>
      <c r="Y1" s="1" t="s">
        <v>1470</v>
      </c>
      <c r="Z1" s="1" t="s">
        <v>1471</v>
      </c>
      <c r="AA1" s="1" t="s">
        <v>1359</v>
      </c>
      <c r="AB1" s="1" t="s">
        <v>1472</v>
      </c>
      <c r="AC1" s="1" t="s">
        <v>1473</v>
      </c>
      <c r="AD1" s="4" t="s">
        <v>1474</v>
      </c>
      <c r="AE1" s="1" t="s">
        <v>1475</v>
      </c>
      <c r="AF1" s="1" t="s">
        <v>1476</v>
      </c>
      <c r="AG1" s="1" t="s">
        <v>1477</v>
      </c>
      <c r="AH1" s="1" t="s">
        <v>1478</v>
      </c>
      <c r="AI1" s="1" t="s">
        <v>1190</v>
      </c>
      <c r="AJ1" s="1" t="s">
        <v>1479</v>
      </c>
      <c r="AK1" s="1" t="s">
        <v>1480</v>
      </c>
      <c r="AL1" s="1" t="s">
        <v>1481</v>
      </c>
      <c r="AM1" s="1" t="s">
        <v>1482</v>
      </c>
      <c r="AN1" s="1" t="s">
        <v>1483</v>
      </c>
      <c r="AO1" s="1" t="s">
        <v>1484</v>
      </c>
      <c r="AP1" s="1" t="s">
        <v>1284</v>
      </c>
      <c r="AQ1" s="1" t="s">
        <v>1285</v>
      </c>
      <c r="AR1" s="1" t="s">
        <v>1485</v>
      </c>
      <c r="AS1" s="1" t="s">
        <v>1486</v>
      </c>
      <c r="AT1" s="1" t="s">
        <v>1487</v>
      </c>
      <c r="AU1" s="14" t="s">
        <v>1488</v>
      </c>
      <c r="AV1" s="1" t="s">
        <v>1489</v>
      </c>
      <c r="AW1" s="1" t="s">
        <v>1490</v>
      </c>
      <c r="AX1" s="1" t="s">
        <v>1491</v>
      </c>
      <c r="AY1" s="1" t="s">
        <v>1492</v>
      </c>
      <c r="AZ1" s="1" t="s">
        <v>1493</v>
      </c>
      <c r="BA1" s="1" t="s">
        <v>1494</v>
      </c>
      <c r="BB1" s="1" t="s">
        <v>1495</v>
      </c>
      <c r="BC1" s="1" t="s">
        <v>1496</v>
      </c>
      <c r="BD1" s="1" t="s">
        <v>1214</v>
      </c>
      <c r="BE1" s="1" t="s">
        <v>1497</v>
      </c>
      <c r="BF1" s="1" t="s">
        <v>1498</v>
      </c>
      <c r="BG1" s="1" t="s">
        <v>1450</v>
      </c>
      <c r="BH1" s="1" t="s">
        <v>1499</v>
      </c>
      <c r="BI1" s="1" t="s">
        <v>1500</v>
      </c>
      <c r="BJ1" s="1" t="s">
        <v>1501</v>
      </c>
      <c r="BK1" s="1" t="s">
        <v>1502</v>
      </c>
      <c r="BL1" s="1" t="s">
        <v>1503</v>
      </c>
      <c r="BM1" s="1" t="s">
        <v>1504</v>
      </c>
      <c r="BN1" s="1" t="s">
        <v>1451</v>
      </c>
      <c r="BO1" s="1" t="s">
        <v>1505</v>
      </c>
      <c r="BP1" s="1" t="s">
        <v>1506</v>
      </c>
      <c r="BQ1" s="1" t="s">
        <v>1193</v>
      </c>
      <c r="BR1" s="1" t="s">
        <v>1507</v>
      </c>
    </row>
    <row r="2" spans="1:69">
      <c r="A2" s="2" t="s">
        <v>1292</v>
      </c>
      <c r="B2" s="2" t="s">
        <v>1292</v>
      </c>
      <c r="C2" s="2">
        <v>1</v>
      </c>
      <c r="D2" s="2" t="s">
        <v>1200</v>
      </c>
      <c r="G2" s="2">
        <v>5</v>
      </c>
      <c r="I2" s="2">
        <v>10</v>
      </c>
      <c r="K2" s="2">
        <v>0.0166666666666667</v>
      </c>
      <c r="AU2" s="13">
        <v>1</v>
      </c>
      <c r="BQ2" s="2" t="s">
        <v>1195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>
    <tabColor rgb="FFFFFF00"/>
  </sheetPr>
  <dimension ref="A1:AL2"/>
  <sheetViews>
    <sheetView workbookViewId="0">
      <selection activeCell="F11" sqref="F11"/>
    </sheetView>
  </sheetViews>
  <sheetFormatPr defaultColWidth="9" defaultRowHeight="16.8" outlineLevelRow="1"/>
  <cols>
    <col min="1" max="9" width="20.625" style="2" customWidth="1"/>
    <col min="10" max="40" width="25.625" style="2" customWidth="1"/>
    <col min="41" max="16384" width="9" style="2"/>
  </cols>
  <sheetData>
    <row r="1" s="1" customFormat="1" spans="1:38">
      <c r="A1" s="3" t="s">
        <v>1426</v>
      </c>
      <c r="B1" s="3" t="s">
        <v>1452</v>
      </c>
      <c r="C1" s="3" t="s">
        <v>1508</v>
      </c>
      <c r="D1" s="3" t="s">
        <v>1069</v>
      </c>
      <c r="E1" s="1" t="s">
        <v>1278</v>
      </c>
      <c r="F1" s="1" t="s">
        <v>1081</v>
      </c>
      <c r="G1" s="1" t="s">
        <v>1214</v>
      </c>
      <c r="H1" s="1" t="s">
        <v>1082</v>
      </c>
      <c r="I1" s="3" t="s">
        <v>1488</v>
      </c>
      <c r="J1" s="1" t="s">
        <v>1509</v>
      </c>
      <c r="K1" s="1" t="s">
        <v>1510</v>
      </c>
      <c r="L1" s="1" t="s">
        <v>1511</v>
      </c>
      <c r="M1" s="1" t="s">
        <v>1512</v>
      </c>
      <c r="N1" s="1" t="s">
        <v>1470</v>
      </c>
      <c r="O1" s="1" t="s">
        <v>1513</v>
      </c>
      <c r="P1" s="1" t="s">
        <v>1514</v>
      </c>
      <c r="Q1" s="1" t="s">
        <v>1284</v>
      </c>
      <c r="R1" s="1" t="s">
        <v>1285</v>
      </c>
      <c r="S1" s="1" t="s">
        <v>1485</v>
      </c>
      <c r="T1" s="1" t="s">
        <v>1080</v>
      </c>
      <c r="U1" s="1" t="s">
        <v>1487</v>
      </c>
      <c r="V1" s="1" t="s">
        <v>1090</v>
      </c>
      <c r="W1" s="4" t="s">
        <v>1515</v>
      </c>
      <c r="X1" s="4" t="s">
        <v>1516</v>
      </c>
      <c r="Y1" s="1" t="s">
        <v>1517</v>
      </c>
      <c r="Z1" s="1" t="s">
        <v>1518</v>
      </c>
      <c r="AA1" s="1" t="s">
        <v>1519</v>
      </c>
      <c r="AB1" s="1" t="s">
        <v>1520</v>
      </c>
      <c r="AC1" s="1" t="s">
        <v>1521</v>
      </c>
      <c r="AD1" s="1" t="s">
        <v>1522</v>
      </c>
      <c r="AE1" s="1" t="s">
        <v>1523</v>
      </c>
      <c r="AF1" s="1" t="s">
        <v>1524</v>
      </c>
      <c r="AG1" s="1" t="s">
        <v>1525</v>
      </c>
      <c r="AH1" s="1" t="s">
        <v>1490</v>
      </c>
      <c r="AI1" s="1" t="s">
        <v>1498</v>
      </c>
      <c r="AJ1" s="1" t="s">
        <v>1501</v>
      </c>
      <c r="AK1" s="1" t="s">
        <v>1526</v>
      </c>
      <c r="AL1" s="1" t="s">
        <v>1193</v>
      </c>
    </row>
    <row r="2" spans="38:38">
      <c r="AL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>
    <tabColor rgb="FFFFFF00"/>
  </sheetPr>
  <dimension ref="A1:T2"/>
  <sheetViews>
    <sheetView workbookViewId="0">
      <selection activeCell="D2" sqref="D2"/>
    </sheetView>
  </sheetViews>
  <sheetFormatPr defaultColWidth="9" defaultRowHeight="16.8" outlineLevelRow="1"/>
  <cols>
    <col min="1" max="9" width="25.625" style="2" customWidth="1"/>
    <col min="10" max="11" width="30.125" style="2" customWidth="1"/>
    <col min="12" max="19" width="25.625" style="2" customWidth="1"/>
    <col min="20" max="16384" width="9" style="2"/>
  </cols>
  <sheetData>
    <row r="1" s="1" customFormat="1" spans="1:20">
      <c r="A1" s="3" t="s">
        <v>1426</v>
      </c>
      <c r="B1" s="3" t="s">
        <v>1452</v>
      </c>
      <c r="C1" s="3" t="s">
        <v>1508</v>
      </c>
      <c r="D1" s="3" t="s">
        <v>1069</v>
      </c>
      <c r="E1" s="1" t="s">
        <v>1527</v>
      </c>
      <c r="F1" s="1" t="s">
        <v>1528</v>
      </c>
      <c r="G1" s="1" t="s">
        <v>1529</v>
      </c>
      <c r="H1" s="1" t="s">
        <v>1530</v>
      </c>
      <c r="I1" s="1" t="s">
        <v>1531</v>
      </c>
      <c r="J1" s="1" t="s">
        <v>1532</v>
      </c>
      <c r="K1" s="1" t="s">
        <v>1533</v>
      </c>
      <c r="L1" s="1" t="s">
        <v>1534</v>
      </c>
      <c r="M1" s="1" t="s">
        <v>1535</v>
      </c>
      <c r="N1" s="1" t="s">
        <v>1536</v>
      </c>
      <c r="O1" s="1" t="s">
        <v>1187</v>
      </c>
      <c r="P1" s="1" t="s">
        <v>1537</v>
      </c>
      <c r="Q1" s="1" t="s">
        <v>1538</v>
      </c>
      <c r="R1" s="1" t="s">
        <v>1539</v>
      </c>
      <c r="S1" s="1" t="s">
        <v>1540</v>
      </c>
      <c r="T1" s="1" t="s">
        <v>1193</v>
      </c>
    </row>
    <row r="2" spans="1:20">
      <c r="A2" s="2" t="s">
        <v>1292</v>
      </c>
      <c r="B2" s="2" t="s">
        <v>1292</v>
      </c>
      <c r="C2" s="2">
        <v>1</v>
      </c>
      <c r="D2" s="2" t="s">
        <v>1200</v>
      </c>
      <c r="P2" s="2" t="s">
        <v>1264</v>
      </c>
      <c r="T2" s="2" t="s">
        <v>1195</v>
      </c>
    </row>
  </sheetData>
  <sheetProtection formatCells="0" insertHyperlinks="0" autoFilter="0"/>
  <pageMargins left="0.75" right="0.75" top="1" bottom="1" header="0.51" footer="0.51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>
    <tabColor rgb="FFFFFF00"/>
  </sheetPr>
  <dimension ref="A1:F2"/>
  <sheetViews>
    <sheetView workbookViewId="0">
      <selection activeCell="D9" sqref="D9"/>
    </sheetView>
  </sheetViews>
  <sheetFormatPr defaultColWidth="9" defaultRowHeight="16.8" outlineLevelRow="1" outlineLevelCol="5"/>
  <cols>
    <col min="1" max="3" width="25.625" style="2" customWidth="1"/>
    <col min="4" max="4" width="38.75" style="2" customWidth="1"/>
    <col min="5" max="5" width="24.625" style="2" customWidth="1"/>
    <col min="6" max="16384" width="9" style="2"/>
  </cols>
  <sheetData>
    <row r="1" s="1" customFormat="1" spans="1:6">
      <c r="A1" s="3" t="s">
        <v>1426</v>
      </c>
      <c r="B1" s="3" t="s">
        <v>1452</v>
      </c>
      <c r="C1" s="3" t="s">
        <v>1508</v>
      </c>
      <c r="D1" s="3" t="s">
        <v>1541</v>
      </c>
      <c r="E1" s="3" t="s">
        <v>1266</v>
      </c>
      <c r="F1" s="1" t="s">
        <v>1193</v>
      </c>
    </row>
    <row r="2" spans="1:6">
      <c r="A2" s="2" t="s">
        <v>1292</v>
      </c>
      <c r="B2" s="2" t="s">
        <v>1292</v>
      </c>
      <c r="C2" s="2">
        <v>1</v>
      </c>
      <c r="D2" s="2" t="s">
        <v>1200</v>
      </c>
      <c r="E2" s="2" t="s">
        <v>1200</v>
      </c>
      <c r="F2" s="2" t="s">
        <v>1195</v>
      </c>
    </row>
  </sheetData>
  <sheetProtection formatCells="0" insertHyperlinks="0" autoFilter="0"/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</sheetPr>
  <dimension ref="A1:AF2"/>
  <sheetViews>
    <sheetView workbookViewId="0">
      <selection activeCell="F11" sqref="F11"/>
    </sheetView>
  </sheetViews>
  <sheetFormatPr defaultColWidth="9" defaultRowHeight="16.8" outlineLevelRow="1"/>
  <cols>
    <col min="1" max="1" width="20.75" style="2" customWidth="1"/>
    <col min="2" max="2" width="25.625" style="2" customWidth="1"/>
    <col min="3" max="3" width="16" style="2" customWidth="1"/>
    <col min="4" max="4" width="18.875" style="9" customWidth="1"/>
    <col min="5" max="5" width="20" style="10" customWidth="1"/>
    <col min="6" max="6" width="19.625" style="2" customWidth="1"/>
    <col min="7" max="7" width="19.875" style="2" customWidth="1"/>
    <col min="8" max="8" width="23" style="2" customWidth="1"/>
    <col min="9" max="9" width="16.5" style="2" customWidth="1"/>
    <col min="10" max="10" width="26.75" style="2" customWidth="1"/>
    <col min="11" max="11" width="26.25" style="2" customWidth="1"/>
    <col min="12" max="12" width="12.5" style="2" customWidth="1"/>
    <col min="13" max="13" width="16.125" style="2" customWidth="1"/>
    <col min="14" max="14" width="17" style="2" customWidth="1"/>
    <col min="15" max="15" width="20.125" style="2" customWidth="1"/>
    <col min="16" max="16" width="26.125" style="2" customWidth="1"/>
    <col min="17" max="17" width="17.25" style="2" customWidth="1"/>
    <col min="18" max="18" width="23.75" style="2" customWidth="1"/>
    <col min="19" max="19" width="24.875" style="2" customWidth="1"/>
    <col min="20" max="20" width="31.375" style="2" customWidth="1"/>
    <col min="21" max="21" width="20.75" style="2" customWidth="1"/>
    <col min="22" max="22" width="16.5" style="2" customWidth="1"/>
    <col min="23" max="23" width="21.125" style="2" customWidth="1"/>
    <col min="24" max="24" width="9" style="2"/>
    <col min="25" max="25" width="30.875" style="2" customWidth="1"/>
    <col min="26" max="26" width="16.125" style="2" customWidth="1"/>
    <col min="27" max="27" width="19.375" style="2" customWidth="1"/>
    <col min="28" max="28" width="9" style="2" customWidth="1"/>
    <col min="29" max="29" width="23.25" style="2" customWidth="1"/>
    <col min="30" max="30" width="22.125" style="2" customWidth="1"/>
    <col min="31" max="31" width="24.625" style="2" customWidth="1"/>
    <col min="32" max="16384" width="9" style="2"/>
  </cols>
  <sheetData>
    <row r="1" s="1" customFormat="1" spans="1:32">
      <c r="A1" s="4" t="s">
        <v>1317</v>
      </c>
      <c r="B1" s="3" t="s">
        <v>1069</v>
      </c>
      <c r="C1" s="3" t="s">
        <v>1426</v>
      </c>
      <c r="D1" s="11" t="s">
        <v>1452</v>
      </c>
      <c r="E1" s="12" t="s">
        <v>1508</v>
      </c>
      <c r="F1" s="1" t="s">
        <v>1542</v>
      </c>
      <c r="G1" s="1" t="s">
        <v>1355</v>
      </c>
      <c r="H1" s="1" t="s">
        <v>1543</v>
      </c>
      <c r="I1" s="1" t="s">
        <v>1544</v>
      </c>
      <c r="J1" s="1" t="s">
        <v>1545</v>
      </c>
      <c r="K1" s="4" t="s">
        <v>1469</v>
      </c>
      <c r="L1" s="1" t="s">
        <v>1546</v>
      </c>
      <c r="M1" s="1" t="s">
        <v>1547</v>
      </c>
      <c r="N1" s="4" t="s">
        <v>1318</v>
      </c>
      <c r="O1" s="1" t="s">
        <v>1548</v>
      </c>
      <c r="P1" s="1" t="s">
        <v>1549</v>
      </c>
      <c r="Q1" s="1" t="s">
        <v>1550</v>
      </c>
      <c r="R1" s="1" t="s">
        <v>1551</v>
      </c>
      <c r="S1" s="1" t="s">
        <v>1552</v>
      </c>
      <c r="T1" s="1" t="s">
        <v>1553</v>
      </c>
      <c r="U1" s="1" t="s">
        <v>1484</v>
      </c>
      <c r="V1" s="1" t="s">
        <v>1554</v>
      </c>
      <c r="W1" s="1" t="s">
        <v>1555</v>
      </c>
      <c r="X1" s="1" t="s">
        <v>1093</v>
      </c>
      <c r="Y1" s="1" t="s">
        <v>1556</v>
      </c>
      <c r="Z1" s="1" t="s">
        <v>1557</v>
      </c>
      <c r="AA1" s="4" t="s">
        <v>1558</v>
      </c>
      <c r="AB1" s="1" t="s">
        <v>1451</v>
      </c>
      <c r="AC1" s="1" t="s">
        <v>1559</v>
      </c>
      <c r="AD1" s="1" t="s">
        <v>1560</v>
      </c>
      <c r="AE1" s="1" t="s">
        <v>1561</v>
      </c>
      <c r="AF1" s="1" t="s">
        <v>1193</v>
      </c>
    </row>
    <row r="2" spans="14:32">
      <c r="N2" s="2" t="s">
        <v>1292</v>
      </c>
      <c r="AA2" s="2">
        <v>1</v>
      </c>
      <c r="AF2" s="2" t="s">
        <v>1195</v>
      </c>
    </row>
  </sheetData>
  <sheetProtection formatCells="0" insertHyperlinks="0" autoFilter="0"/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>
    <tabColor rgb="FFFFFF00"/>
  </sheetPr>
  <dimension ref="A1:Q2"/>
  <sheetViews>
    <sheetView workbookViewId="0">
      <selection activeCell="A1" sqref="A1:C1"/>
    </sheetView>
  </sheetViews>
  <sheetFormatPr defaultColWidth="9" defaultRowHeight="16.8" outlineLevelRow="1"/>
  <cols>
    <col min="1" max="1" width="25.625" style="2" customWidth="1"/>
    <col min="2" max="2" width="16.125" style="2" customWidth="1"/>
    <col min="3" max="3" width="21.25" style="2" customWidth="1"/>
    <col min="4" max="4" width="17.5" style="2" customWidth="1"/>
    <col min="5" max="5" width="22.25" style="2" customWidth="1"/>
    <col min="6" max="6" width="16.25" style="2" customWidth="1"/>
    <col min="7" max="7" width="15.5" style="2" customWidth="1"/>
    <col min="8" max="9" width="25.625" style="2" customWidth="1"/>
    <col min="10" max="10" width="31.875" style="2" customWidth="1"/>
    <col min="11" max="11" width="25.625" style="2" customWidth="1"/>
    <col min="12" max="12" width="27.75" style="2" customWidth="1"/>
    <col min="13" max="16" width="25.625" style="2" customWidth="1"/>
    <col min="17" max="16384" width="9" style="2"/>
  </cols>
  <sheetData>
    <row r="1" s="1" customFormat="1" spans="1:17">
      <c r="A1" s="3" t="s">
        <v>1426</v>
      </c>
      <c r="B1" s="3" t="s">
        <v>1452</v>
      </c>
      <c r="C1" s="3" t="s">
        <v>1508</v>
      </c>
      <c r="D1" s="4" t="s">
        <v>1318</v>
      </c>
      <c r="E1" s="4" t="s">
        <v>1317</v>
      </c>
      <c r="F1" s="1" t="s">
        <v>1562</v>
      </c>
      <c r="G1" s="3" t="s">
        <v>1069</v>
      </c>
      <c r="H1" s="1" t="s">
        <v>1546</v>
      </c>
      <c r="I1" s="4" t="s">
        <v>1077</v>
      </c>
      <c r="J1" s="1" t="s">
        <v>1563</v>
      </c>
      <c r="K1" s="1" t="s">
        <v>1376</v>
      </c>
      <c r="L1" s="1" t="s">
        <v>1476</v>
      </c>
      <c r="M1" s="1" t="s">
        <v>1564</v>
      </c>
      <c r="N1" s="1" t="s">
        <v>1565</v>
      </c>
      <c r="O1" s="1" t="s">
        <v>1566</v>
      </c>
      <c r="P1" s="1" t="s">
        <v>1567</v>
      </c>
      <c r="Q1" s="1" t="s">
        <v>1193</v>
      </c>
    </row>
    <row r="2" spans="1:17">
      <c r="A2" s="2" t="s">
        <v>1292</v>
      </c>
      <c r="B2" s="2" t="s">
        <v>1292</v>
      </c>
      <c r="C2" s="2">
        <v>4</v>
      </c>
      <c r="D2" s="2" t="s">
        <v>1292</v>
      </c>
      <c r="E2" s="2" t="s">
        <v>1568</v>
      </c>
      <c r="G2" s="2" t="s">
        <v>1292</v>
      </c>
      <c r="I2" s="2">
        <v>1</v>
      </c>
      <c r="Q2" s="2" t="s">
        <v>1195</v>
      </c>
    </row>
  </sheetData>
  <sheetProtection formatCells="0" insertHyperlinks="0" autoFilter="0"/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>
    <tabColor rgb="FFFFFF00"/>
  </sheetPr>
  <dimension ref="A1:S2"/>
  <sheetViews>
    <sheetView workbookViewId="0">
      <selection activeCell="G1" sqref="G1"/>
    </sheetView>
  </sheetViews>
  <sheetFormatPr defaultColWidth="9" defaultRowHeight="16.8" outlineLevelRow="1"/>
  <cols>
    <col min="1" max="1" width="20.5" style="6" customWidth="1"/>
    <col min="2" max="2" width="15.125" style="6" customWidth="1"/>
    <col min="3" max="3" width="16.75" style="6" customWidth="1"/>
    <col min="4" max="4" width="16.375" style="6" customWidth="1"/>
    <col min="5" max="5" width="13.5" style="6" customWidth="1"/>
    <col min="6" max="6" width="15.75" style="6" customWidth="1"/>
    <col min="7" max="7" width="12.875" style="6" customWidth="1"/>
    <col min="8" max="8" width="10.375" style="6" customWidth="1"/>
    <col min="9" max="14" width="25.625" style="6" customWidth="1"/>
    <col min="15" max="15" width="16.25" style="6" customWidth="1"/>
    <col min="16" max="18" width="25.625" style="6" customWidth="1"/>
    <col min="19" max="16384" width="9" style="6"/>
  </cols>
  <sheetData>
    <row r="1" s="5" customFormat="1" spans="1:19">
      <c r="A1" s="7" t="s">
        <v>1426</v>
      </c>
      <c r="B1" s="7" t="s">
        <v>1452</v>
      </c>
      <c r="C1" s="7" t="s">
        <v>1508</v>
      </c>
      <c r="D1" s="7" t="s">
        <v>1184</v>
      </c>
      <c r="E1" s="5" t="s">
        <v>1569</v>
      </c>
      <c r="F1" s="8" t="s">
        <v>1570</v>
      </c>
      <c r="G1" s="8" t="s">
        <v>1214</v>
      </c>
      <c r="H1" s="8" t="s">
        <v>1338</v>
      </c>
      <c r="I1" s="5" t="s">
        <v>1400</v>
      </c>
      <c r="J1" s="5" t="s">
        <v>1401</v>
      </c>
      <c r="K1" s="5" t="s">
        <v>1402</v>
      </c>
      <c r="L1" s="5" t="s">
        <v>1403</v>
      </c>
      <c r="M1" s="5" t="s">
        <v>1404</v>
      </c>
      <c r="N1" s="5" t="s">
        <v>1571</v>
      </c>
      <c r="O1" s="5" t="s">
        <v>1187</v>
      </c>
      <c r="P1" s="8" t="s">
        <v>1572</v>
      </c>
      <c r="Q1" s="5" t="s">
        <v>1573</v>
      </c>
      <c r="R1" s="5" t="s">
        <v>1574</v>
      </c>
      <c r="S1" s="5" t="s">
        <v>1193</v>
      </c>
    </row>
    <row r="2" spans="1:19">
      <c r="A2" s="6" t="s">
        <v>1292</v>
      </c>
      <c r="B2" s="6" t="s">
        <v>1292</v>
      </c>
      <c r="C2" s="6">
        <v>1</v>
      </c>
      <c r="D2" s="6" t="s">
        <v>1200</v>
      </c>
      <c r="S2" s="6" t="s">
        <v>1195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H16" sqref="H16"/>
    </sheetView>
  </sheetViews>
  <sheetFormatPr defaultColWidth="9.25" defaultRowHeight="15.2" outlineLevelRow="4" outlineLevelCol="2"/>
  <cols>
    <col min="1" max="3" width="17" style="28" customWidth="1"/>
    <col min="4" max="16384" width="9.25" style="28"/>
  </cols>
  <sheetData>
    <row r="1" ht="26.1" customHeight="1" spans="1:3">
      <c r="A1" s="111" t="s">
        <v>298</v>
      </c>
      <c r="B1" s="111" t="s">
        <v>299</v>
      </c>
      <c r="C1" s="111" t="s">
        <v>300</v>
      </c>
    </row>
    <row r="2" spans="1:3">
      <c r="A2" s="28" t="s">
        <v>301</v>
      </c>
      <c r="B2" s="112">
        <v>0.333333333333333</v>
      </c>
      <c r="C2" s="112">
        <v>0.5</v>
      </c>
    </row>
    <row r="3" spans="1:3">
      <c r="A3" s="28" t="s">
        <v>301</v>
      </c>
      <c r="B3" s="112">
        <v>0.541666666666667</v>
      </c>
      <c r="C3" s="112">
        <v>0.833333333333333</v>
      </c>
    </row>
    <row r="4" spans="1:3">
      <c r="A4" s="28" t="s">
        <v>302</v>
      </c>
      <c r="B4" s="112">
        <v>0.833333333333333</v>
      </c>
      <c r="C4" s="112">
        <v>0</v>
      </c>
    </row>
    <row r="5" spans="1:3">
      <c r="A5" s="28" t="s">
        <v>302</v>
      </c>
      <c r="B5" s="112">
        <v>0.0416666666666667</v>
      </c>
      <c r="C5" s="112">
        <v>0.333333333333333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</sheetPr>
  <dimension ref="A1:I2"/>
  <sheetViews>
    <sheetView workbookViewId="0">
      <selection activeCell="C22" sqref="C22"/>
    </sheetView>
  </sheetViews>
  <sheetFormatPr defaultColWidth="9" defaultRowHeight="16.8" outlineLevelRow="1"/>
  <cols>
    <col min="1" max="1" width="18.75" style="2" customWidth="1"/>
    <col min="2" max="2" width="18.375" style="2" customWidth="1"/>
    <col min="3" max="3" width="20.5" style="2" customWidth="1"/>
    <col min="4" max="4" width="28.125" style="2" customWidth="1"/>
    <col min="5" max="5" width="22.875" style="2" customWidth="1"/>
    <col min="6" max="6" width="21.25" style="2" customWidth="1"/>
    <col min="7" max="7" width="25" style="2" customWidth="1"/>
    <col min="8" max="8" width="33.625" style="2" customWidth="1"/>
    <col min="9" max="16384" width="9" style="2"/>
  </cols>
  <sheetData>
    <row r="1" s="1" customFormat="1" spans="1:9">
      <c r="A1" s="3" t="s">
        <v>1426</v>
      </c>
      <c r="B1" s="3" t="s">
        <v>1452</v>
      </c>
      <c r="C1" s="3" t="s">
        <v>1069</v>
      </c>
      <c r="D1" s="1" t="s">
        <v>1184</v>
      </c>
      <c r="E1" s="1" t="s">
        <v>1575</v>
      </c>
      <c r="F1" s="4" t="s">
        <v>1576</v>
      </c>
      <c r="G1" s="1" t="s">
        <v>1577</v>
      </c>
      <c r="H1" s="1" t="s">
        <v>1578</v>
      </c>
      <c r="I1" s="1" t="s">
        <v>1193</v>
      </c>
    </row>
    <row r="2" spans="1:9">
      <c r="A2" s="2" t="s">
        <v>1292</v>
      </c>
      <c r="B2" s="2" t="s">
        <v>1292</v>
      </c>
      <c r="C2" s="2" t="s">
        <v>1292</v>
      </c>
      <c r="F2" s="2" t="s">
        <v>1579</v>
      </c>
      <c r="I2" s="2" t="s">
        <v>1195</v>
      </c>
    </row>
  </sheetData>
  <sheetProtection formatCells="0" insertHyperlinks="0" autoFilter="0"/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>
    <tabColor rgb="FFFFFF00"/>
  </sheetPr>
  <dimension ref="A1:Q2"/>
  <sheetViews>
    <sheetView workbookViewId="0">
      <selection activeCell="C25" sqref="C25"/>
    </sheetView>
  </sheetViews>
  <sheetFormatPr defaultColWidth="9" defaultRowHeight="16.8" outlineLevelRow="1"/>
  <cols>
    <col min="1" max="1" width="25.625" style="2" customWidth="1"/>
    <col min="2" max="2" width="19.875" style="2" customWidth="1"/>
    <col min="3" max="3" width="20.75" style="2" customWidth="1"/>
    <col min="4" max="4" width="34.625" style="2" customWidth="1"/>
    <col min="5" max="5" width="31.25" style="2" customWidth="1"/>
    <col min="6" max="8" width="25.625" style="2" customWidth="1"/>
    <col min="9" max="9" width="12.75" style="2" customWidth="1"/>
    <col min="10" max="10" width="24.875" style="2" customWidth="1"/>
    <col min="11" max="11" width="15" style="2" customWidth="1"/>
    <col min="12" max="16" width="25.625" style="2" customWidth="1"/>
    <col min="17" max="16384" width="9" style="2"/>
  </cols>
  <sheetData>
    <row r="1" s="1" customFormat="1" spans="1:17">
      <c r="A1" s="3" t="s">
        <v>1426</v>
      </c>
      <c r="B1" s="3" t="s">
        <v>1452</v>
      </c>
      <c r="C1" s="3" t="s">
        <v>1580</v>
      </c>
      <c r="D1" s="3" t="s">
        <v>1581</v>
      </c>
      <c r="E1" s="1" t="s">
        <v>1582</v>
      </c>
      <c r="F1" s="1" t="s">
        <v>1583</v>
      </c>
      <c r="G1" s="1" t="s">
        <v>1584</v>
      </c>
      <c r="H1" s="1" t="s">
        <v>1585</v>
      </c>
      <c r="I1" s="1" t="s">
        <v>1586</v>
      </c>
      <c r="J1" s="1" t="s">
        <v>1587</v>
      </c>
      <c r="K1" s="1" t="s">
        <v>1588</v>
      </c>
      <c r="L1" s="4" t="s">
        <v>1589</v>
      </c>
      <c r="M1" s="4" t="s">
        <v>1590</v>
      </c>
      <c r="N1" s="4" t="s">
        <v>1591</v>
      </c>
      <c r="O1" s="1" t="s">
        <v>1209</v>
      </c>
      <c r="P1" s="1" t="s">
        <v>1592</v>
      </c>
      <c r="Q1" s="1" t="s">
        <v>1193</v>
      </c>
    </row>
    <row r="2" spans="13:17">
      <c r="M2" s="2" t="s">
        <v>1309</v>
      </c>
      <c r="Q2" s="2" t="s">
        <v>1195</v>
      </c>
    </row>
  </sheetData>
  <sheetProtection formatCells="0" insertHyperlinks="0" autoFilter="0"/>
  <autoFilter xmlns:etc="http://www.wps.cn/officeDocument/2017/etCustomData" ref="A1:Q2" etc:filterBottomFollowUsedRange="0">
    <extLst/>
  </autoFilter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>
    <tabColor rgb="FFFFFF00"/>
  </sheetPr>
  <dimension ref="A1:J2"/>
  <sheetViews>
    <sheetView topLeftCell="D1" workbookViewId="0">
      <selection activeCell="F2" sqref="F2"/>
    </sheetView>
  </sheetViews>
  <sheetFormatPr defaultColWidth="9" defaultRowHeight="16.8" outlineLevelRow="1"/>
  <cols>
    <col min="1" max="4" width="25.625" style="2" customWidth="1"/>
    <col min="5" max="5" width="38.5" style="2" customWidth="1"/>
    <col min="6" max="6" width="30.625" style="2" customWidth="1"/>
    <col min="7" max="9" width="25.625" style="2" customWidth="1"/>
    <col min="10" max="16384" width="9" style="2"/>
  </cols>
  <sheetData>
    <row r="1" s="1" customFormat="1" spans="1:10">
      <c r="A1" s="3" t="s">
        <v>1426</v>
      </c>
      <c r="B1" s="3" t="s">
        <v>1452</v>
      </c>
      <c r="C1" s="3" t="s">
        <v>1069</v>
      </c>
      <c r="D1" s="3" t="s">
        <v>1593</v>
      </c>
      <c r="E1" s="3" t="s">
        <v>1594</v>
      </c>
      <c r="F1" s="1" t="s">
        <v>1582</v>
      </c>
      <c r="G1" s="1" t="s">
        <v>1595</v>
      </c>
      <c r="H1" s="1" t="s">
        <v>1209</v>
      </c>
      <c r="I1" s="1" t="s">
        <v>1592</v>
      </c>
      <c r="J1" s="1" t="s">
        <v>1193</v>
      </c>
    </row>
    <row r="2" spans="10:10">
      <c r="J2" s="2" t="s">
        <v>1195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P415"/>
  <sheetViews>
    <sheetView workbookViewId="0">
      <selection activeCell="J6" sqref="J6"/>
    </sheetView>
  </sheetViews>
  <sheetFormatPr defaultColWidth="9.25" defaultRowHeight="15.2"/>
  <cols>
    <col min="1" max="1" width="26.4423076923077" style="28" customWidth="1"/>
    <col min="2" max="2" width="17.625" style="28" customWidth="1"/>
    <col min="3" max="3" width="17.9423076923077" style="28" customWidth="1"/>
    <col min="4" max="4" width="20.0288461538462" style="28" customWidth="1"/>
    <col min="5" max="5" width="13.1442307692308" style="28" customWidth="1"/>
    <col min="6" max="6" width="7.125" style="28" customWidth="1"/>
    <col min="7" max="7" width="16.625" style="28" customWidth="1"/>
    <col min="8" max="8" width="26" style="28" customWidth="1"/>
    <col min="9" max="9" width="16.625" style="28" customWidth="1"/>
    <col min="10" max="10" width="9.93269230769231" style="28" customWidth="1"/>
    <col min="11" max="11" width="10.0961538461538" style="28" customWidth="1"/>
    <col min="12" max="12" width="12.6538461538462" style="28" customWidth="1"/>
    <col min="13" max="13" width="13.4519230769231" style="28" customWidth="1"/>
    <col min="14" max="14" width="27.125" style="28" customWidth="1"/>
    <col min="15" max="16" width="28.875" style="28" customWidth="1"/>
    <col min="17" max="16384" width="9.25" style="28"/>
  </cols>
  <sheetData>
    <row r="1" s="108" customFormat="1" ht="49" customHeight="1" spans="1:16">
      <c r="A1" s="92" t="s">
        <v>303</v>
      </c>
      <c r="B1" s="92" t="s">
        <v>1</v>
      </c>
      <c r="C1" s="92" t="s">
        <v>304</v>
      </c>
      <c r="D1" s="92" t="s">
        <v>305</v>
      </c>
      <c r="E1" s="92" t="s">
        <v>306</v>
      </c>
      <c r="F1" s="92" t="s">
        <v>307</v>
      </c>
      <c r="G1" s="92" t="s">
        <v>308</v>
      </c>
      <c r="H1" s="94" t="s">
        <v>309</v>
      </c>
      <c r="I1" s="94" t="s">
        <v>310</v>
      </c>
      <c r="J1" s="92" t="s">
        <v>311</v>
      </c>
      <c r="K1" s="96" t="s">
        <v>312</v>
      </c>
      <c r="L1" s="96" t="s">
        <v>313</v>
      </c>
      <c r="M1" s="97" t="s">
        <v>314</v>
      </c>
      <c r="N1" s="97" t="s">
        <v>315</v>
      </c>
      <c r="O1" s="97" t="s">
        <v>316</v>
      </c>
      <c r="P1" s="97" t="s">
        <v>317</v>
      </c>
    </row>
    <row r="2" s="58" customFormat="1" spans="1:16">
      <c r="A2" s="58" t="s">
        <v>318</v>
      </c>
      <c r="B2" s="58" t="s">
        <v>60</v>
      </c>
      <c r="C2" s="58" t="s">
        <v>319</v>
      </c>
      <c r="D2" s="58" t="s">
        <v>320</v>
      </c>
      <c r="E2" s="58"/>
      <c r="F2" s="58" t="s">
        <v>321</v>
      </c>
      <c r="G2" s="58" t="s">
        <v>322</v>
      </c>
      <c r="H2" s="58" t="s">
        <v>199</v>
      </c>
      <c r="I2" s="58" t="s">
        <v>200</v>
      </c>
      <c r="J2" s="58">
        <f ca="1">RANDBETWEEN(35,75)</f>
        <v>58</v>
      </c>
      <c r="K2" s="58">
        <v>60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</row>
    <row r="3" s="58" customFormat="1" spans="1:16">
      <c r="A3" s="58" t="s">
        <v>318</v>
      </c>
      <c r="B3" s="58" t="s">
        <v>60</v>
      </c>
      <c r="C3" s="58" t="s">
        <v>323</v>
      </c>
      <c r="D3" s="58" t="s">
        <v>324</v>
      </c>
      <c r="E3" s="58"/>
      <c r="F3" s="58" t="s">
        <v>325</v>
      </c>
      <c r="G3" s="58" t="s">
        <v>326</v>
      </c>
      <c r="H3" s="58" t="s">
        <v>206</v>
      </c>
      <c r="I3" s="58" t="s">
        <v>207</v>
      </c>
      <c r="J3" s="58">
        <v>67</v>
      </c>
      <c r="K3" s="58">
        <v>60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</row>
    <row r="4" s="58" customFormat="1" ht="76" spans="1:16">
      <c r="A4" s="58" t="s">
        <v>318</v>
      </c>
      <c r="B4" s="58" t="s">
        <v>60</v>
      </c>
      <c r="C4" s="58" t="s">
        <v>327</v>
      </c>
      <c r="D4" s="58" t="s">
        <v>328</v>
      </c>
      <c r="E4" s="58"/>
      <c r="F4" s="58" t="s">
        <v>329</v>
      </c>
      <c r="G4" s="58" t="s">
        <v>330</v>
      </c>
      <c r="H4" s="109" t="s">
        <v>331</v>
      </c>
      <c r="I4" s="109" t="s">
        <v>332</v>
      </c>
      <c r="J4" s="58">
        <v>2</v>
      </c>
      <c r="K4" s="58">
        <v>60</v>
      </c>
      <c r="L4" s="58">
        <v>1</v>
      </c>
      <c r="M4" s="58">
        <v>1</v>
      </c>
      <c r="N4" s="58">
        <v>1</v>
      </c>
      <c r="O4" s="58">
        <v>1</v>
      </c>
      <c r="P4" s="58">
        <v>1</v>
      </c>
    </row>
    <row r="5" s="58" customFormat="1" ht="16" spans="1:16">
      <c r="A5" s="58" t="s">
        <v>333</v>
      </c>
      <c r="B5" s="58" t="s">
        <v>132</v>
      </c>
      <c r="C5" s="58" t="s">
        <v>334</v>
      </c>
      <c r="D5" s="58" t="s">
        <v>320</v>
      </c>
      <c r="E5" s="58"/>
      <c r="F5" s="58" t="s">
        <v>321</v>
      </c>
      <c r="G5" s="58" t="s">
        <v>322</v>
      </c>
      <c r="H5" s="109" t="s">
        <v>199</v>
      </c>
      <c r="I5" s="109" t="s">
        <v>200</v>
      </c>
      <c r="J5" s="58">
        <f ca="1">RANDBETWEEN(35,75)</f>
        <v>50</v>
      </c>
      <c r="K5" s="58">
        <v>60</v>
      </c>
      <c r="L5" s="58">
        <v>1</v>
      </c>
      <c r="M5" s="58">
        <v>1</v>
      </c>
      <c r="N5" s="58">
        <v>1</v>
      </c>
      <c r="O5" s="58">
        <v>1</v>
      </c>
      <c r="P5" s="58">
        <v>1</v>
      </c>
    </row>
    <row r="6" s="58" customFormat="1" ht="16" spans="1:16">
      <c r="A6" s="58" t="s">
        <v>333</v>
      </c>
      <c r="B6" s="58" t="s">
        <v>132</v>
      </c>
      <c r="C6" s="58" t="s">
        <v>335</v>
      </c>
      <c r="D6" s="58" t="s">
        <v>324</v>
      </c>
      <c r="E6" s="58"/>
      <c r="F6" s="58" t="s">
        <v>325</v>
      </c>
      <c r="G6" s="58" t="s">
        <v>326</v>
      </c>
      <c r="H6" s="109" t="s">
        <v>206</v>
      </c>
      <c r="I6" s="109" t="s">
        <v>207</v>
      </c>
      <c r="J6" s="58">
        <v>67</v>
      </c>
      <c r="K6" s="58">
        <v>60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</row>
    <row r="7" s="58" customFormat="1" ht="76" spans="1:16">
      <c r="A7" s="58" t="s">
        <v>333</v>
      </c>
      <c r="B7" s="58" t="s">
        <v>132</v>
      </c>
      <c r="C7" s="58" t="s">
        <v>336</v>
      </c>
      <c r="D7" s="58" t="s">
        <v>328</v>
      </c>
      <c r="E7" s="58"/>
      <c r="F7" s="58" t="s">
        <v>329</v>
      </c>
      <c r="G7" s="58" t="s">
        <v>330</v>
      </c>
      <c r="H7" s="109" t="s">
        <v>331</v>
      </c>
      <c r="I7" s="109" t="s">
        <v>332</v>
      </c>
      <c r="J7" s="58">
        <v>2</v>
      </c>
      <c r="K7" s="58">
        <v>60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</row>
    <row r="8" s="58" customFormat="1" ht="16" spans="1:16">
      <c r="A8" s="58" t="s">
        <v>337</v>
      </c>
      <c r="B8" s="58" t="s">
        <v>63</v>
      </c>
      <c r="C8" s="58" t="s">
        <v>338</v>
      </c>
      <c r="D8" s="58" t="s">
        <v>320</v>
      </c>
      <c r="E8" s="58"/>
      <c r="F8" s="58" t="s">
        <v>321</v>
      </c>
      <c r="G8" s="58" t="s">
        <v>322</v>
      </c>
      <c r="H8" s="109" t="s">
        <v>199</v>
      </c>
      <c r="I8" s="109" t="s">
        <v>200</v>
      </c>
      <c r="J8" s="58">
        <f ca="1">RANDBETWEEN(35,75)</f>
        <v>65</v>
      </c>
      <c r="K8" s="58">
        <v>60</v>
      </c>
      <c r="L8" s="58">
        <v>1</v>
      </c>
      <c r="M8" s="58">
        <v>1</v>
      </c>
      <c r="N8" s="58">
        <v>1</v>
      </c>
      <c r="O8" s="58">
        <v>1</v>
      </c>
      <c r="P8" s="58">
        <v>1</v>
      </c>
    </row>
    <row r="9" s="58" customFormat="1" ht="16" spans="1:16">
      <c r="A9" s="58" t="s">
        <v>337</v>
      </c>
      <c r="B9" s="58" t="s">
        <v>63</v>
      </c>
      <c r="C9" s="58" t="s">
        <v>339</v>
      </c>
      <c r="D9" s="58" t="s">
        <v>324</v>
      </c>
      <c r="E9" s="58"/>
      <c r="F9" s="58" t="s">
        <v>325</v>
      </c>
      <c r="G9" s="58" t="s">
        <v>326</v>
      </c>
      <c r="H9" s="109" t="s">
        <v>206</v>
      </c>
      <c r="I9" s="109" t="s">
        <v>207</v>
      </c>
      <c r="J9" s="58">
        <v>67</v>
      </c>
      <c r="K9" s="58">
        <v>60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</row>
    <row r="10" s="58" customFormat="1" ht="76" spans="1:16">
      <c r="A10" s="58" t="s">
        <v>337</v>
      </c>
      <c r="B10" s="58" t="s">
        <v>63</v>
      </c>
      <c r="C10" s="58" t="s">
        <v>340</v>
      </c>
      <c r="D10" s="58" t="s">
        <v>328</v>
      </c>
      <c r="E10" s="58"/>
      <c r="F10" s="58" t="s">
        <v>329</v>
      </c>
      <c r="G10" s="58" t="s">
        <v>330</v>
      </c>
      <c r="H10" s="109" t="s">
        <v>331</v>
      </c>
      <c r="I10" s="109" t="s">
        <v>332</v>
      </c>
      <c r="J10" s="58">
        <v>3</v>
      </c>
      <c r="K10" s="58">
        <v>60</v>
      </c>
      <c r="L10" s="58">
        <v>1</v>
      </c>
      <c r="M10" s="58">
        <v>1</v>
      </c>
      <c r="N10" s="58">
        <v>1</v>
      </c>
      <c r="O10" s="58">
        <v>1</v>
      </c>
      <c r="P10" s="58">
        <v>1</v>
      </c>
    </row>
    <row r="11" s="58" customFormat="1" ht="16" spans="1:16">
      <c r="A11" s="58" t="s">
        <v>341</v>
      </c>
      <c r="B11" s="58" t="s">
        <v>64</v>
      </c>
      <c r="C11" s="58" t="s">
        <v>342</v>
      </c>
      <c r="D11" s="58" t="s">
        <v>320</v>
      </c>
      <c r="E11" s="58"/>
      <c r="F11" s="58" t="s">
        <v>321</v>
      </c>
      <c r="G11" s="58" t="s">
        <v>322</v>
      </c>
      <c r="H11" s="109" t="s">
        <v>199</v>
      </c>
      <c r="I11" s="109" t="s">
        <v>200</v>
      </c>
      <c r="J11" s="58">
        <f ca="1">RANDBETWEEN(35,75)</f>
        <v>57</v>
      </c>
      <c r="K11" s="58">
        <v>60</v>
      </c>
      <c r="L11" s="58">
        <v>1</v>
      </c>
      <c r="M11" s="58">
        <v>1</v>
      </c>
      <c r="N11" s="58">
        <v>1</v>
      </c>
      <c r="O11" s="58">
        <v>1</v>
      </c>
      <c r="P11" s="58">
        <v>1</v>
      </c>
    </row>
    <row r="12" s="58" customFormat="1" ht="16" spans="1:16">
      <c r="A12" s="58" t="s">
        <v>341</v>
      </c>
      <c r="B12" s="58" t="s">
        <v>64</v>
      </c>
      <c r="C12" s="58" t="s">
        <v>343</v>
      </c>
      <c r="D12" s="58" t="s">
        <v>324</v>
      </c>
      <c r="E12" s="58"/>
      <c r="F12" s="58" t="s">
        <v>325</v>
      </c>
      <c r="G12" s="58" t="s">
        <v>326</v>
      </c>
      <c r="H12" s="109" t="s">
        <v>206</v>
      </c>
      <c r="I12" s="109" t="s">
        <v>207</v>
      </c>
      <c r="J12" s="58">
        <v>67</v>
      </c>
      <c r="K12" s="58">
        <v>60</v>
      </c>
      <c r="L12" s="58">
        <v>1</v>
      </c>
      <c r="M12" s="58">
        <v>1</v>
      </c>
      <c r="N12" s="58">
        <v>1</v>
      </c>
      <c r="O12" s="58">
        <v>1</v>
      </c>
      <c r="P12" s="58">
        <v>1</v>
      </c>
    </row>
    <row r="13" s="58" customFormat="1" ht="76" spans="1:16">
      <c r="A13" s="58" t="s">
        <v>341</v>
      </c>
      <c r="B13" s="58" t="s">
        <v>64</v>
      </c>
      <c r="C13" s="58" t="s">
        <v>344</v>
      </c>
      <c r="D13" s="58" t="s">
        <v>328</v>
      </c>
      <c r="E13" s="58"/>
      <c r="F13" s="58" t="s">
        <v>329</v>
      </c>
      <c r="G13" s="58" t="s">
        <v>330</v>
      </c>
      <c r="H13" s="109" t="s">
        <v>331</v>
      </c>
      <c r="I13" s="109" t="s">
        <v>332</v>
      </c>
      <c r="J13" s="58">
        <v>3</v>
      </c>
      <c r="K13" s="58">
        <v>60</v>
      </c>
      <c r="L13" s="58">
        <v>1</v>
      </c>
      <c r="M13" s="58">
        <v>1</v>
      </c>
      <c r="N13" s="58">
        <v>1</v>
      </c>
      <c r="O13" s="58">
        <v>1</v>
      </c>
      <c r="P13" s="58">
        <v>1</v>
      </c>
    </row>
    <row r="14" s="58" customFormat="1" ht="16" spans="1:16">
      <c r="A14" s="58" t="s">
        <v>345</v>
      </c>
      <c r="B14" s="58" t="s">
        <v>65</v>
      </c>
      <c r="C14" s="58" t="s">
        <v>346</v>
      </c>
      <c r="D14" s="58" t="s">
        <v>320</v>
      </c>
      <c r="E14" s="58"/>
      <c r="F14" s="58" t="s">
        <v>321</v>
      </c>
      <c r="G14" s="58" t="s">
        <v>322</v>
      </c>
      <c r="H14" s="109" t="s">
        <v>199</v>
      </c>
      <c r="I14" s="109" t="s">
        <v>200</v>
      </c>
      <c r="J14" s="58">
        <f ca="1">RANDBETWEEN(35,75)</f>
        <v>41</v>
      </c>
      <c r="K14" s="58">
        <v>60</v>
      </c>
      <c r="L14" s="58">
        <v>1</v>
      </c>
      <c r="M14" s="58">
        <v>1</v>
      </c>
      <c r="N14" s="58">
        <v>1</v>
      </c>
      <c r="O14" s="58">
        <v>1</v>
      </c>
      <c r="P14" s="58">
        <v>1</v>
      </c>
    </row>
    <row r="15" s="58" customFormat="1" ht="16" spans="1:16">
      <c r="A15" s="58" t="s">
        <v>345</v>
      </c>
      <c r="B15" s="58" t="s">
        <v>65</v>
      </c>
      <c r="C15" s="58" t="s">
        <v>347</v>
      </c>
      <c r="D15" s="58" t="s">
        <v>324</v>
      </c>
      <c r="E15" s="58"/>
      <c r="F15" s="58" t="s">
        <v>325</v>
      </c>
      <c r="G15" s="58" t="s">
        <v>326</v>
      </c>
      <c r="H15" s="109" t="s">
        <v>206</v>
      </c>
      <c r="I15" s="109" t="s">
        <v>207</v>
      </c>
      <c r="J15" s="58">
        <v>67</v>
      </c>
      <c r="K15" s="58">
        <v>60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</row>
    <row r="16" s="58" customFormat="1" ht="76" spans="1:16">
      <c r="A16" s="58" t="s">
        <v>345</v>
      </c>
      <c r="B16" s="58" t="s">
        <v>65</v>
      </c>
      <c r="C16" s="58" t="s">
        <v>348</v>
      </c>
      <c r="D16" s="58" t="s">
        <v>328</v>
      </c>
      <c r="E16" s="58"/>
      <c r="F16" s="58" t="s">
        <v>329</v>
      </c>
      <c r="G16" s="58" t="s">
        <v>330</v>
      </c>
      <c r="H16" s="109" t="s">
        <v>331</v>
      </c>
      <c r="I16" s="109" t="s">
        <v>332</v>
      </c>
      <c r="J16" s="58">
        <v>3</v>
      </c>
      <c r="K16" s="58">
        <v>60</v>
      </c>
      <c r="L16" s="58">
        <v>1</v>
      </c>
      <c r="M16" s="58">
        <v>1</v>
      </c>
      <c r="N16" s="58">
        <v>1</v>
      </c>
      <c r="O16" s="58">
        <v>1</v>
      </c>
      <c r="P16" s="58">
        <v>1</v>
      </c>
    </row>
    <row r="17" s="58" customFormat="1" ht="16" spans="1:16">
      <c r="A17" s="58" t="s">
        <v>349</v>
      </c>
      <c r="B17" s="58" t="s">
        <v>110</v>
      </c>
      <c r="C17" s="58" t="s">
        <v>350</v>
      </c>
      <c r="D17" s="58" t="s">
        <v>320</v>
      </c>
      <c r="E17" s="58"/>
      <c r="F17" s="58" t="s">
        <v>321</v>
      </c>
      <c r="G17" s="58" t="s">
        <v>322</v>
      </c>
      <c r="H17" s="109" t="s">
        <v>199</v>
      </c>
      <c r="I17" s="109" t="s">
        <v>200</v>
      </c>
      <c r="J17" s="58">
        <f ca="1">RANDBETWEEN(35,75)</f>
        <v>62</v>
      </c>
      <c r="K17" s="58">
        <v>60</v>
      </c>
      <c r="L17" s="58">
        <v>1</v>
      </c>
      <c r="M17" s="58">
        <v>1</v>
      </c>
      <c r="N17" s="58">
        <v>1</v>
      </c>
      <c r="O17" s="58">
        <v>1</v>
      </c>
      <c r="P17" s="58">
        <v>1</v>
      </c>
    </row>
    <row r="18" s="58" customFormat="1" ht="16" spans="1:16">
      <c r="A18" s="58" t="s">
        <v>349</v>
      </c>
      <c r="B18" s="58" t="s">
        <v>110</v>
      </c>
      <c r="C18" s="58" t="s">
        <v>351</v>
      </c>
      <c r="D18" s="58" t="s">
        <v>324</v>
      </c>
      <c r="E18" s="58"/>
      <c r="F18" s="58" t="s">
        <v>325</v>
      </c>
      <c r="G18" s="58" t="s">
        <v>326</v>
      </c>
      <c r="H18" s="109" t="s">
        <v>206</v>
      </c>
      <c r="I18" s="109" t="s">
        <v>207</v>
      </c>
      <c r="J18" s="58">
        <v>67</v>
      </c>
      <c r="K18" s="58">
        <v>60</v>
      </c>
      <c r="L18" s="58">
        <v>1</v>
      </c>
      <c r="M18" s="58">
        <v>1</v>
      </c>
      <c r="N18" s="58">
        <v>1</v>
      </c>
      <c r="O18" s="58">
        <v>1</v>
      </c>
      <c r="P18" s="58">
        <v>1</v>
      </c>
    </row>
    <row r="19" s="58" customFormat="1" ht="76" spans="1:16">
      <c r="A19" s="58" t="s">
        <v>349</v>
      </c>
      <c r="B19" s="58" t="s">
        <v>110</v>
      </c>
      <c r="C19" s="58" t="s">
        <v>352</v>
      </c>
      <c r="D19" s="58" t="s">
        <v>328</v>
      </c>
      <c r="E19" s="58"/>
      <c r="F19" s="58" t="s">
        <v>329</v>
      </c>
      <c r="G19" s="58" t="s">
        <v>330</v>
      </c>
      <c r="H19" s="109" t="s">
        <v>331</v>
      </c>
      <c r="I19" s="109" t="s">
        <v>332</v>
      </c>
      <c r="J19" s="58">
        <v>3</v>
      </c>
      <c r="K19" s="58">
        <v>60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</row>
    <row r="20" s="58" customFormat="1" ht="16" spans="1:16">
      <c r="A20" s="58" t="s">
        <v>353</v>
      </c>
      <c r="B20" s="58" t="s">
        <v>126</v>
      </c>
      <c r="C20" s="58" t="s">
        <v>354</v>
      </c>
      <c r="D20" s="58" t="s">
        <v>320</v>
      </c>
      <c r="E20" s="58"/>
      <c r="F20" s="58" t="s">
        <v>321</v>
      </c>
      <c r="G20" s="58" t="s">
        <v>322</v>
      </c>
      <c r="H20" s="109" t="s">
        <v>199</v>
      </c>
      <c r="I20" s="109" t="s">
        <v>200</v>
      </c>
      <c r="J20" s="58">
        <f ca="1">RANDBETWEEN(35,75)</f>
        <v>38</v>
      </c>
      <c r="K20" s="58">
        <v>60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</row>
    <row r="21" s="58" customFormat="1" ht="16" spans="1:16">
      <c r="A21" s="58" t="s">
        <v>353</v>
      </c>
      <c r="B21" s="58" t="s">
        <v>126</v>
      </c>
      <c r="C21" s="58" t="s">
        <v>355</v>
      </c>
      <c r="D21" s="58" t="s">
        <v>324</v>
      </c>
      <c r="E21" s="58"/>
      <c r="F21" s="58" t="s">
        <v>325</v>
      </c>
      <c r="G21" s="58" t="s">
        <v>326</v>
      </c>
      <c r="H21" s="109" t="s">
        <v>206</v>
      </c>
      <c r="I21" s="109" t="s">
        <v>207</v>
      </c>
      <c r="J21" s="58">
        <v>67</v>
      </c>
      <c r="K21" s="58">
        <v>60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</row>
    <row r="22" s="58" customFormat="1" ht="76" spans="1:16">
      <c r="A22" s="58" t="s">
        <v>353</v>
      </c>
      <c r="B22" s="58" t="s">
        <v>126</v>
      </c>
      <c r="C22" s="58" t="s">
        <v>356</v>
      </c>
      <c r="D22" s="58" t="s">
        <v>328</v>
      </c>
      <c r="E22" s="58"/>
      <c r="F22" s="58" t="s">
        <v>329</v>
      </c>
      <c r="G22" s="58" t="s">
        <v>330</v>
      </c>
      <c r="H22" s="109" t="s">
        <v>331</v>
      </c>
      <c r="I22" s="109" t="s">
        <v>332</v>
      </c>
      <c r="J22" s="58">
        <v>3</v>
      </c>
      <c r="K22" s="58">
        <v>60</v>
      </c>
      <c r="L22" s="58">
        <v>1</v>
      </c>
      <c r="M22" s="58">
        <v>1</v>
      </c>
      <c r="N22" s="58">
        <v>1</v>
      </c>
      <c r="O22" s="58">
        <v>1</v>
      </c>
      <c r="P22" s="58">
        <v>1</v>
      </c>
    </row>
    <row r="23" s="58" customFormat="1" ht="76" spans="1:16">
      <c r="A23" s="58" t="s">
        <v>357</v>
      </c>
      <c r="B23" s="58" t="s">
        <v>103</v>
      </c>
      <c r="C23" s="58" t="s">
        <v>358</v>
      </c>
      <c r="D23" s="58" t="s">
        <v>359</v>
      </c>
      <c r="E23" s="58"/>
      <c r="F23" s="58" t="s">
        <v>321</v>
      </c>
      <c r="G23" s="58" t="s">
        <v>330</v>
      </c>
      <c r="H23" s="109" t="s">
        <v>331</v>
      </c>
      <c r="I23" s="109" t="s">
        <v>332</v>
      </c>
      <c r="J23" s="58">
        <v>3</v>
      </c>
      <c r="K23" s="58">
        <v>60</v>
      </c>
      <c r="L23" s="58">
        <v>1</v>
      </c>
      <c r="M23" s="58">
        <v>1</v>
      </c>
      <c r="N23" s="58">
        <v>1</v>
      </c>
      <c r="O23" s="58">
        <v>1</v>
      </c>
      <c r="P23" s="58">
        <v>1</v>
      </c>
    </row>
    <row r="24" s="58" customFormat="1" ht="76" spans="1:16">
      <c r="A24" s="58" t="s">
        <v>360</v>
      </c>
      <c r="B24" s="58" t="s">
        <v>112</v>
      </c>
      <c r="C24" s="58" t="s">
        <v>361</v>
      </c>
      <c r="D24" s="58" t="s">
        <v>359</v>
      </c>
      <c r="E24" s="58"/>
      <c r="F24" s="58" t="s">
        <v>321</v>
      </c>
      <c r="G24" s="58" t="s">
        <v>330</v>
      </c>
      <c r="H24" s="109" t="s">
        <v>331</v>
      </c>
      <c r="I24" s="109" t="s">
        <v>332</v>
      </c>
      <c r="J24" s="58">
        <v>3</v>
      </c>
      <c r="K24" s="58">
        <v>60</v>
      </c>
      <c r="L24" s="58">
        <v>1</v>
      </c>
      <c r="M24" s="58">
        <v>1</v>
      </c>
      <c r="N24" s="58">
        <v>1</v>
      </c>
      <c r="O24" s="58">
        <v>1</v>
      </c>
      <c r="P24" s="58">
        <v>1</v>
      </c>
    </row>
    <row r="25" s="58" customFormat="1" ht="16" spans="1:16">
      <c r="A25" s="58" t="s">
        <v>362</v>
      </c>
      <c r="B25" s="58" t="s">
        <v>115</v>
      </c>
      <c r="C25" s="58" t="s">
        <v>363</v>
      </c>
      <c r="D25" s="58" t="s">
        <v>324</v>
      </c>
      <c r="E25" s="58"/>
      <c r="F25" s="58" t="s">
        <v>321</v>
      </c>
      <c r="G25" s="58" t="s">
        <v>326</v>
      </c>
      <c r="H25" s="109" t="s">
        <v>206</v>
      </c>
      <c r="I25" s="109" t="s">
        <v>207</v>
      </c>
      <c r="J25" s="58">
        <v>67</v>
      </c>
      <c r="K25" s="58">
        <v>60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</row>
    <row r="26" s="58" customFormat="1" ht="76" spans="1:16">
      <c r="A26" s="58" t="s">
        <v>362</v>
      </c>
      <c r="B26" s="58" t="s">
        <v>115</v>
      </c>
      <c r="C26" s="58" t="s">
        <v>364</v>
      </c>
      <c r="D26" s="58" t="s">
        <v>359</v>
      </c>
      <c r="E26" s="58"/>
      <c r="F26" s="58" t="s">
        <v>325</v>
      </c>
      <c r="G26" s="58" t="s">
        <v>330</v>
      </c>
      <c r="H26" s="109" t="s">
        <v>331</v>
      </c>
      <c r="I26" s="109" t="s">
        <v>332</v>
      </c>
      <c r="J26" s="58">
        <v>3</v>
      </c>
      <c r="K26" s="58">
        <v>60</v>
      </c>
      <c r="L26" s="58">
        <v>1</v>
      </c>
      <c r="M26" s="58">
        <v>1</v>
      </c>
      <c r="N26" s="58">
        <v>1</v>
      </c>
      <c r="O26" s="58">
        <v>1</v>
      </c>
      <c r="P26" s="58">
        <v>1</v>
      </c>
    </row>
    <row r="27" s="58" customFormat="1" ht="16" spans="1:16">
      <c r="A27" s="58" t="s">
        <v>365</v>
      </c>
      <c r="B27" s="58" t="s">
        <v>113</v>
      </c>
      <c r="C27" s="58" t="s">
        <v>366</v>
      </c>
      <c r="D27" s="58" t="s">
        <v>324</v>
      </c>
      <c r="E27" s="58"/>
      <c r="F27" s="58" t="s">
        <v>321</v>
      </c>
      <c r="G27" s="58" t="s">
        <v>326</v>
      </c>
      <c r="H27" s="109" t="s">
        <v>206</v>
      </c>
      <c r="I27" s="109" t="s">
        <v>207</v>
      </c>
      <c r="J27" s="58">
        <v>67</v>
      </c>
      <c r="K27" s="58">
        <v>60</v>
      </c>
      <c r="L27" s="58">
        <v>1</v>
      </c>
      <c r="M27" s="58">
        <v>1</v>
      </c>
      <c r="N27" s="58">
        <v>1</v>
      </c>
      <c r="O27" s="58">
        <v>1</v>
      </c>
      <c r="P27" s="58">
        <v>1</v>
      </c>
    </row>
    <row r="28" s="58" customFormat="1" ht="76" spans="1:16">
      <c r="A28" s="58" t="s">
        <v>365</v>
      </c>
      <c r="B28" s="58" t="s">
        <v>113</v>
      </c>
      <c r="C28" s="58" t="s">
        <v>367</v>
      </c>
      <c r="D28" s="58" t="s">
        <v>328</v>
      </c>
      <c r="E28" s="58"/>
      <c r="F28" s="58" t="s">
        <v>325</v>
      </c>
      <c r="G28" s="58" t="s">
        <v>330</v>
      </c>
      <c r="H28" s="109" t="s">
        <v>331</v>
      </c>
      <c r="I28" s="109" t="s">
        <v>332</v>
      </c>
      <c r="J28" s="58">
        <v>2</v>
      </c>
      <c r="K28" s="58">
        <v>60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</row>
    <row r="29" s="58" customFormat="1" ht="16" spans="1:16">
      <c r="A29" s="58" t="s">
        <v>368</v>
      </c>
      <c r="B29" s="58" t="s">
        <v>66</v>
      </c>
      <c r="C29" s="58" t="s">
        <v>369</v>
      </c>
      <c r="D29" s="58" t="s">
        <v>324</v>
      </c>
      <c r="E29" s="58"/>
      <c r="F29" s="58" t="s">
        <v>321</v>
      </c>
      <c r="G29" s="58" t="s">
        <v>326</v>
      </c>
      <c r="H29" s="109" t="s">
        <v>206</v>
      </c>
      <c r="I29" s="109" t="s">
        <v>207</v>
      </c>
      <c r="J29" s="58">
        <v>67</v>
      </c>
      <c r="K29" s="58">
        <v>60</v>
      </c>
      <c r="L29" s="58">
        <v>1</v>
      </c>
      <c r="M29" s="58">
        <v>1</v>
      </c>
      <c r="N29" s="58">
        <v>1</v>
      </c>
      <c r="O29" s="58">
        <v>1</v>
      </c>
      <c r="P29" s="58">
        <v>1</v>
      </c>
    </row>
    <row r="30" s="58" customFormat="1" ht="76" spans="1:16">
      <c r="A30" s="58" t="s">
        <v>368</v>
      </c>
      <c r="B30" s="58" t="s">
        <v>66</v>
      </c>
      <c r="C30" s="58" t="s">
        <v>370</v>
      </c>
      <c r="D30" s="58" t="s">
        <v>328</v>
      </c>
      <c r="E30" s="58"/>
      <c r="F30" s="58" t="s">
        <v>325</v>
      </c>
      <c r="G30" s="58" t="s">
        <v>330</v>
      </c>
      <c r="H30" s="109" t="s">
        <v>331</v>
      </c>
      <c r="I30" s="109" t="s">
        <v>332</v>
      </c>
      <c r="J30" s="58">
        <v>2</v>
      </c>
      <c r="K30" s="58">
        <v>60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</row>
    <row r="31" s="58" customFormat="1" ht="16" spans="1:16">
      <c r="A31" s="58" t="s">
        <v>371</v>
      </c>
      <c r="B31" s="58" t="s">
        <v>128</v>
      </c>
      <c r="C31" s="58" t="s">
        <v>372</v>
      </c>
      <c r="D31" s="58" t="s">
        <v>324</v>
      </c>
      <c r="E31" s="58"/>
      <c r="F31" s="58" t="s">
        <v>321</v>
      </c>
      <c r="G31" s="58" t="s">
        <v>326</v>
      </c>
      <c r="H31" s="109" t="s">
        <v>206</v>
      </c>
      <c r="I31" s="109" t="s">
        <v>207</v>
      </c>
      <c r="J31" s="58">
        <v>67</v>
      </c>
      <c r="K31" s="58">
        <v>60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</row>
    <row r="32" s="58" customFormat="1" ht="76" spans="1:16">
      <c r="A32" s="58" t="s">
        <v>371</v>
      </c>
      <c r="B32" s="58" t="s">
        <v>128</v>
      </c>
      <c r="C32" s="58" t="s">
        <v>373</v>
      </c>
      <c r="D32" s="58" t="s">
        <v>328</v>
      </c>
      <c r="E32" s="58"/>
      <c r="F32" s="58" t="s">
        <v>325</v>
      </c>
      <c r="G32" s="58" t="s">
        <v>330</v>
      </c>
      <c r="H32" s="109" t="s">
        <v>331</v>
      </c>
      <c r="I32" s="109" t="s">
        <v>332</v>
      </c>
      <c r="J32" s="58">
        <v>2</v>
      </c>
      <c r="K32" s="58">
        <v>60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</row>
    <row r="33" s="58" customFormat="1" ht="16" spans="1:16">
      <c r="A33" s="58" t="s">
        <v>374</v>
      </c>
      <c r="B33" s="58" t="s">
        <v>83</v>
      </c>
      <c r="C33" s="58" t="s">
        <v>375</v>
      </c>
      <c r="D33" s="58" t="s">
        <v>320</v>
      </c>
      <c r="E33" s="58"/>
      <c r="F33" s="58" t="s">
        <v>321</v>
      </c>
      <c r="G33" s="58" t="s">
        <v>322</v>
      </c>
      <c r="H33" s="109" t="s">
        <v>199</v>
      </c>
      <c r="I33" s="109" t="s">
        <v>200</v>
      </c>
      <c r="J33" s="58">
        <f ca="1">RANDBETWEEN(35,75)</f>
        <v>35</v>
      </c>
      <c r="K33" s="58">
        <v>60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</row>
    <row r="34" s="58" customFormat="1" ht="16" spans="1:16">
      <c r="A34" s="58" t="s">
        <v>374</v>
      </c>
      <c r="B34" s="58" t="s">
        <v>83</v>
      </c>
      <c r="C34" s="58" t="s">
        <v>376</v>
      </c>
      <c r="D34" s="58" t="s">
        <v>324</v>
      </c>
      <c r="E34" s="58"/>
      <c r="F34" s="58" t="s">
        <v>325</v>
      </c>
      <c r="G34" s="58" t="s">
        <v>326</v>
      </c>
      <c r="H34" s="109" t="s">
        <v>206</v>
      </c>
      <c r="I34" s="109" t="s">
        <v>207</v>
      </c>
      <c r="J34" s="58">
        <v>67</v>
      </c>
      <c r="K34" s="58">
        <v>60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</row>
    <row r="35" s="58" customFormat="1" ht="76" spans="1:16">
      <c r="A35" s="58" t="s">
        <v>374</v>
      </c>
      <c r="B35" s="58" t="s">
        <v>83</v>
      </c>
      <c r="C35" s="58" t="s">
        <v>377</v>
      </c>
      <c r="D35" s="58" t="s">
        <v>378</v>
      </c>
      <c r="E35" s="58"/>
      <c r="F35" s="58" t="s">
        <v>329</v>
      </c>
      <c r="G35" s="58" t="s">
        <v>330</v>
      </c>
      <c r="H35" s="109" t="s">
        <v>379</v>
      </c>
      <c r="I35" s="109" t="s">
        <v>380</v>
      </c>
      <c r="J35" s="58">
        <v>1</v>
      </c>
      <c r="K35" s="58">
        <v>60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</row>
    <row r="36" s="58" customFormat="1" ht="16" spans="1:16">
      <c r="A36" s="58" t="s">
        <v>381</v>
      </c>
      <c r="B36" s="58" t="s">
        <v>130</v>
      </c>
      <c r="C36" s="58" t="s">
        <v>382</v>
      </c>
      <c r="D36" s="58" t="s">
        <v>320</v>
      </c>
      <c r="E36" s="58"/>
      <c r="F36" s="58" t="s">
        <v>321</v>
      </c>
      <c r="G36" s="58" t="s">
        <v>322</v>
      </c>
      <c r="H36" s="109" t="s">
        <v>199</v>
      </c>
      <c r="I36" s="109" t="s">
        <v>200</v>
      </c>
      <c r="J36" s="58">
        <f ca="1">RANDBETWEEN(35,75)</f>
        <v>58</v>
      </c>
      <c r="K36" s="58">
        <v>60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</row>
    <row r="37" s="58" customFormat="1" ht="16" spans="1:16">
      <c r="A37" s="58" t="s">
        <v>381</v>
      </c>
      <c r="B37" s="58" t="s">
        <v>130</v>
      </c>
      <c r="C37" s="58" t="s">
        <v>383</v>
      </c>
      <c r="D37" s="58" t="s">
        <v>324</v>
      </c>
      <c r="E37" s="58"/>
      <c r="F37" s="58" t="s">
        <v>325</v>
      </c>
      <c r="G37" s="58" t="s">
        <v>326</v>
      </c>
      <c r="H37" s="109" t="s">
        <v>206</v>
      </c>
      <c r="I37" s="109" t="s">
        <v>207</v>
      </c>
      <c r="J37" s="58">
        <v>67</v>
      </c>
      <c r="K37" s="58">
        <v>60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</row>
    <row r="38" s="58" customFormat="1" ht="76" spans="1:16">
      <c r="A38" s="58" t="s">
        <v>381</v>
      </c>
      <c r="B38" s="58" t="s">
        <v>130</v>
      </c>
      <c r="C38" s="58" t="s">
        <v>384</v>
      </c>
      <c r="D38" s="58" t="s">
        <v>378</v>
      </c>
      <c r="E38" s="58"/>
      <c r="F38" s="58" t="s">
        <v>329</v>
      </c>
      <c r="G38" s="58" t="s">
        <v>330</v>
      </c>
      <c r="H38" s="109" t="s">
        <v>379</v>
      </c>
      <c r="I38" s="109" t="s">
        <v>380</v>
      </c>
      <c r="J38" s="58">
        <v>1</v>
      </c>
      <c r="K38" s="58">
        <v>60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</row>
    <row r="39" s="58" customFormat="1" ht="76" spans="1:16">
      <c r="A39" s="58" t="s">
        <v>381</v>
      </c>
      <c r="B39" s="58" t="s">
        <v>130</v>
      </c>
      <c r="C39" s="58" t="s">
        <v>385</v>
      </c>
      <c r="D39" s="58" t="s">
        <v>386</v>
      </c>
      <c r="E39" s="58"/>
      <c r="F39" s="58" t="s">
        <v>387</v>
      </c>
      <c r="G39" s="58" t="s">
        <v>330</v>
      </c>
      <c r="H39" s="109" t="s">
        <v>388</v>
      </c>
      <c r="I39" s="109" t="s">
        <v>389</v>
      </c>
      <c r="J39" s="58">
        <v>1</v>
      </c>
      <c r="K39" s="58">
        <v>60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</row>
    <row r="40" s="58" customFormat="1" ht="16" spans="1:16">
      <c r="A40" s="58" t="s">
        <v>390</v>
      </c>
      <c r="B40" s="58" t="s">
        <v>124</v>
      </c>
      <c r="C40" s="58" t="s">
        <v>391</v>
      </c>
      <c r="D40" s="58" t="s">
        <v>324</v>
      </c>
      <c r="E40" s="58"/>
      <c r="F40" s="58" t="s">
        <v>321</v>
      </c>
      <c r="G40" s="58" t="s">
        <v>326</v>
      </c>
      <c r="H40" s="109" t="s">
        <v>206</v>
      </c>
      <c r="I40" s="109" t="s">
        <v>207</v>
      </c>
      <c r="J40" s="58">
        <v>67</v>
      </c>
      <c r="K40" s="58">
        <v>60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</row>
    <row r="41" s="58" customFormat="1" ht="76" spans="1:16">
      <c r="A41" s="58" t="s">
        <v>390</v>
      </c>
      <c r="B41" s="58" t="s">
        <v>124</v>
      </c>
      <c r="C41" s="58" t="s">
        <v>392</v>
      </c>
      <c r="D41" s="58" t="s">
        <v>378</v>
      </c>
      <c r="E41" s="58"/>
      <c r="F41" s="58" t="s">
        <v>325</v>
      </c>
      <c r="G41" s="58" t="s">
        <v>330</v>
      </c>
      <c r="H41" s="109" t="s">
        <v>379</v>
      </c>
      <c r="I41" s="109" t="s">
        <v>380</v>
      </c>
      <c r="J41" s="58">
        <v>2</v>
      </c>
      <c r="K41" s="58">
        <v>60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</row>
    <row r="42" s="58" customFormat="1" ht="16" spans="1:16">
      <c r="A42" s="58" t="s">
        <v>393</v>
      </c>
      <c r="B42" s="58" t="s">
        <v>67</v>
      </c>
      <c r="C42" s="58" t="s">
        <v>394</v>
      </c>
      <c r="D42" s="58" t="s">
        <v>320</v>
      </c>
      <c r="E42" s="58"/>
      <c r="F42" s="58" t="s">
        <v>321</v>
      </c>
      <c r="G42" s="58" t="s">
        <v>322</v>
      </c>
      <c r="H42" s="109" t="s">
        <v>199</v>
      </c>
      <c r="I42" s="109" t="s">
        <v>200</v>
      </c>
      <c r="J42" s="58">
        <f ca="1">RANDBETWEEN(35,75)</f>
        <v>68</v>
      </c>
      <c r="K42" s="58">
        <v>60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</row>
    <row r="43" s="58" customFormat="1" ht="16" spans="1:16">
      <c r="A43" s="58" t="s">
        <v>393</v>
      </c>
      <c r="B43" s="58" t="s">
        <v>67</v>
      </c>
      <c r="C43" s="58" t="s">
        <v>395</v>
      </c>
      <c r="D43" s="58" t="s">
        <v>324</v>
      </c>
      <c r="E43" s="58"/>
      <c r="F43" s="58" t="s">
        <v>325</v>
      </c>
      <c r="G43" s="58" t="s">
        <v>326</v>
      </c>
      <c r="H43" s="109" t="s">
        <v>206</v>
      </c>
      <c r="I43" s="109" t="s">
        <v>207</v>
      </c>
      <c r="J43" s="58">
        <v>67</v>
      </c>
      <c r="K43" s="58">
        <v>60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</row>
    <row r="44" s="58" customFormat="1" ht="76" spans="1:16">
      <c r="A44" s="58" t="s">
        <v>393</v>
      </c>
      <c r="B44" s="58" t="s">
        <v>67</v>
      </c>
      <c r="C44" s="58" t="s">
        <v>396</v>
      </c>
      <c r="D44" s="58" t="s">
        <v>378</v>
      </c>
      <c r="E44" s="58"/>
      <c r="F44" s="58" t="s">
        <v>329</v>
      </c>
      <c r="G44" s="58" t="s">
        <v>330</v>
      </c>
      <c r="H44" s="109" t="s">
        <v>379</v>
      </c>
      <c r="I44" s="109" t="s">
        <v>380</v>
      </c>
      <c r="J44" s="58">
        <v>1</v>
      </c>
      <c r="K44" s="58">
        <v>60</v>
      </c>
      <c r="L44" s="58">
        <v>1</v>
      </c>
      <c r="M44" s="58">
        <v>1</v>
      </c>
      <c r="N44" s="58">
        <v>1</v>
      </c>
      <c r="O44" s="58">
        <v>1</v>
      </c>
      <c r="P44" s="58">
        <v>1</v>
      </c>
    </row>
    <row r="45" s="58" customFormat="1" ht="16" spans="1:16">
      <c r="A45" s="58" t="s">
        <v>397</v>
      </c>
      <c r="B45" s="58" t="s">
        <v>101</v>
      </c>
      <c r="C45" s="58" t="s">
        <v>398</v>
      </c>
      <c r="D45" s="58" t="s">
        <v>320</v>
      </c>
      <c r="E45" s="58"/>
      <c r="F45" s="58" t="s">
        <v>321</v>
      </c>
      <c r="G45" s="58" t="s">
        <v>322</v>
      </c>
      <c r="H45" s="109" t="s">
        <v>199</v>
      </c>
      <c r="I45" s="109" t="s">
        <v>200</v>
      </c>
      <c r="J45" s="58">
        <f ca="1">RANDBETWEEN(35,75)</f>
        <v>74</v>
      </c>
      <c r="K45" s="58">
        <v>60</v>
      </c>
      <c r="L45" s="58">
        <v>1</v>
      </c>
      <c r="M45" s="58">
        <v>1</v>
      </c>
      <c r="N45" s="58">
        <v>1</v>
      </c>
      <c r="O45" s="58">
        <v>1</v>
      </c>
      <c r="P45" s="58">
        <v>1</v>
      </c>
    </row>
    <row r="46" s="58" customFormat="1" ht="16" spans="1:16">
      <c r="A46" s="58" t="s">
        <v>397</v>
      </c>
      <c r="B46" s="58" t="s">
        <v>101</v>
      </c>
      <c r="C46" s="58" t="s">
        <v>399</v>
      </c>
      <c r="D46" s="58" t="s">
        <v>324</v>
      </c>
      <c r="E46" s="58"/>
      <c r="F46" s="58" t="s">
        <v>325</v>
      </c>
      <c r="G46" s="58" t="s">
        <v>326</v>
      </c>
      <c r="H46" s="109" t="s">
        <v>206</v>
      </c>
      <c r="I46" s="109" t="s">
        <v>207</v>
      </c>
      <c r="J46" s="58">
        <v>67</v>
      </c>
      <c r="K46" s="58">
        <v>60</v>
      </c>
      <c r="L46" s="58">
        <v>1</v>
      </c>
      <c r="M46" s="58">
        <v>1</v>
      </c>
      <c r="N46" s="58">
        <v>1</v>
      </c>
      <c r="O46" s="58">
        <v>1</v>
      </c>
      <c r="P46" s="58">
        <v>1</v>
      </c>
    </row>
    <row r="47" s="58" customFormat="1" ht="76" spans="1:16">
      <c r="A47" s="58" t="s">
        <v>397</v>
      </c>
      <c r="B47" s="58" t="s">
        <v>101</v>
      </c>
      <c r="C47" s="58" t="s">
        <v>400</v>
      </c>
      <c r="D47" s="58" t="s">
        <v>359</v>
      </c>
      <c r="E47" s="58"/>
      <c r="F47" s="58" t="s">
        <v>329</v>
      </c>
      <c r="G47" s="58" t="s">
        <v>330</v>
      </c>
      <c r="H47" s="109" t="s">
        <v>331</v>
      </c>
      <c r="I47" s="109" t="s">
        <v>332</v>
      </c>
      <c r="J47" s="58">
        <v>1</v>
      </c>
      <c r="K47" s="58">
        <v>60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</row>
    <row r="48" s="58" customFormat="1" ht="16" spans="1:16">
      <c r="A48" s="58" t="s">
        <v>401</v>
      </c>
      <c r="B48" s="58" t="s">
        <v>116</v>
      </c>
      <c r="C48" s="58" t="s">
        <v>402</v>
      </c>
      <c r="D48" s="58" t="s">
        <v>324</v>
      </c>
      <c r="E48" s="58"/>
      <c r="F48" s="58" t="s">
        <v>321</v>
      </c>
      <c r="G48" s="58" t="s">
        <v>326</v>
      </c>
      <c r="H48" s="109" t="s">
        <v>206</v>
      </c>
      <c r="I48" s="109" t="s">
        <v>207</v>
      </c>
      <c r="J48" s="58">
        <v>67</v>
      </c>
      <c r="K48" s="58">
        <v>60</v>
      </c>
      <c r="L48" s="58">
        <v>1</v>
      </c>
      <c r="M48" s="58">
        <v>1</v>
      </c>
      <c r="N48" s="58">
        <v>1</v>
      </c>
      <c r="O48" s="58">
        <v>1</v>
      </c>
      <c r="P48" s="58">
        <v>1</v>
      </c>
    </row>
    <row r="49" s="58" customFormat="1" ht="76" spans="1:16">
      <c r="A49" s="58" t="s">
        <v>401</v>
      </c>
      <c r="B49" s="58" t="s">
        <v>116</v>
      </c>
      <c r="C49" s="58" t="s">
        <v>403</v>
      </c>
      <c r="D49" s="58" t="s">
        <v>359</v>
      </c>
      <c r="E49" s="58"/>
      <c r="F49" s="58" t="s">
        <v>325</v>
      </c>
      <c r="G49" s="58" t="s">
        <v>330</v>
      </c>
      <c r="H49" s="109" t="s">
        <v>331</v>
      </c>
      <c r="I49" s="109" t="s">
        <v>332</v>
      </c>
      <c r="J49" s="58">
        <v>1</v>
      </c>
      <c r="K49" s="58">
        <v>60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</row>
    <row r="50" s="58" customFormat="1" ht="16" spans="1:16">
      <c r="A50" s="58" t="s">
        <v>404</v>
      </c>
      <c r="B50" s="58" t="s">
        <v>116</v>
      </c>
      <c r="C50" s="58" t="s">
        <v>405</v>
      </c>
      <c r="D50" s="58" t="s">
        <v>324</v>
      </c>
      <c r="E50" s="58"/>
      <c r="F50" s="58" t="s">
        <v>321</v>
      </c>
      <c r="G50" s="58" t="s">
        <v>326</v>
      </c>
      <c r="H50" s="109" t="s">
        <v>206</v>
      </c>
      <c r="I50" s="109" t="s">
        <v>207</v>
      </c>
      <c r="J50" s="58">
        <v>67</v>
      </c>
      <c r="K50" s="58">
        <v>60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</row>
    <row r="51" s="58" customFormat="1" ht="76" spans="1:16">
      <c r="A51" s="58" t="s">
        <v>404</v>
      </c>
      <c r="B51" s="58" t="s">
        <v>116</v>
      </c>
      <c r="C51" s="58" t="s">
        <v>406</v>
      </c>
      <c r="D51" s="58" t="s">
        <v>378</v>
      </c>
      <c r="E51" s="58"/>
      <c r="F51" s="58" t="s">
        <v>325</v>
      </c>
      <c r="G51" s="58" t="s">
        <v>330</v>
      </c>
      <c r="H51" s="109" t="s">
        <v>379</v>
      </c>
      <c r="I51" s="109" t="s">
        <v>380</v>
      </c>
      <c r="J51" s="58">
        <v>1</v>
      </c>
      <c r="K51" s="58">
        <v>60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</row>
    <row r="52" s="58" customFormat="1" ht="16" spans="1:16">
      <c r="A52" s="58" t="s">
        <v>407</v>
      </c>
      <c r="B52" s="58" t="s">
        <v>84</v>
      </c>
      <c r="C52" s="58" t="s">
        <v>408</v>
      </c>
      <c r="D52" s="58" t="s">
        <v>320</v>
      </c>
      <c r="E52" s="58"/>
      <c r="F52" s="58" t="s">
        <v>321</v>
      </c>
      <c r="G52" s="58" t="s">
        <v>322</v>
      </c>
      <c r="H52" s="109" t="s">
        <v>199</v>
      </c>
      <c r="I52" s="109" t="s">
        <v>200</v>
      </c>
      <c r="J52" s="58">
        <f ca="1">RANDBETWEEN(35,75)</f>
        <v>75</v>
      </c>
      <c r="K52" s="58">
        <v>60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</row>
    <row r="53" s="58" customFormat="1" ht="76" spans="1:16">
      <c r="A53" s="58" t="s">
        <v>407</v>
      </c>
      <c r="B53" s="58" t="s">
        <v>84</v>
      </c>
      <c r="C53" s="58" t="s">
        <v>409</v>
      </c>
      <c r="D53" s="58" t="s">
        <v>359</v>
      </c>
      <c r="E53" s="58"/>
      <c r="F53" s="58" t="s">
        <v>325</v>
      </c>
      <c r="G53" s="58" t="s">
        <v>330</v>
      </c>
      <c r="H53" s="109" t="s">
        <v>331</v>
      </c>
      <c r="I53" s="109" t="s">
        <v>332</v>
      </c>
      <c r="J53" s="58">
        <v>1</v>
      </c>
      <c r="K53" s="58">
        <v>60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</row>
    <row r="54" s="58" customFormat="1" ht="16" spans="1:16">
      <c r="A54" s="58" t="s">
        <v>407</v>
      </c>
      <c r="B54" s="58" t="s">
        <v>84</v>
      </c>
      <c r="C54" s="58" t="s">
        <v>410</v>
      </c>
      <c r="D54" s="58" t="s">
        <v>324</v>
      </c>
      <c r="E54" s="58"/>
      <c r="F54" s="58" t="s">
        <v>329</v>
      </c>
      <c r="G54" s="58" t="s">
        <v>326</v>
      </c>
      <c r="H54" s="109" t="s">
        <v>206</v>
      </c>
      <c r="I54" s="109" t="s">
        <v>207</v>
      </c>
      <c r="J54" s="58">
        <v>67</v>
      </c>
      <c r="K54" s="58">
        <v>60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</row>
    <row r="55" s="58" customFormat="1" ht="16" spans="1:16">
      <c r="A55" s="58" t="s">
        <v>411</v>
      </c>
      <c r="B55" s="58" t="s">
        <v>84</v>
      </c>
      <c r="C55" s="58" t="s">
        <v>412</v>
      </c>
      <c r="D55" s="58" t="s">
        <v>320</v>
      </c>
      <c r="E55" s="58"/>
      <c r="F55" s="58" t="s">
        <v>321</v>
      </c>
      <c r="G55" s="58" t="s">
        <v>322</v>
      </c>
      <c r="H55" s="109" t="s">
        <v>199</v>
      </c>
      <c r="I55" s="109" t="s">
        <v>200</v>
      </c>
      <c r="J55" s="58">
        <f ca="1">RANDBETWEEN(35,75)</f>
        <v>40</v>
      </c>
      <c r="K55" s="58">
        <v>60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</row>
    <row r="56" s="58" customFormat="1" ht="76" spans="1:16">
      <c r="A56" s="58" t="s">
        <v>411</v>
      </c>
      <c r="B56" s="58" t="s">
        <v>84</v>
      </c>
      <c r="C56" s="58" t="s">
        <v>413</v>
      </c>
      <c r="D56" s="58" t="s">
        <v>378</v>
      </c>
      <c r="E56" s="58"/>
      <c r="F56" s="58" t="s">
        <v>325</v>
      </c>
      <c r="G56" s="58" t="s">
        <v>330</v>
      </c>
      <c r="H56" s="109" t="s">
        <v>379</v>
      </c>
      <c r="I56" s="109" t="s">
        <v>380</v>
      </c>
      <c r="J56" s="58">
        <v>1</v>
      </c>
      <c r="K56" s="58">
        <v>60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</row>
    <row r="57" s="58" customFormat="1" ht="16" spans="1:16">
      <c r="A57" s="58" t="s">
        <v>411</v>
      </c>
      <c r="B57" s="58" t="s">
        <v>84</v>
      </c>
      <c r="C57" s="58" t="s">
        <v>414</v>
      </c>
      <c r="D57" s="58" t="s">
        <v>324</v>
      </c>
      <c r="E57" s="58"/>
      <c r="F57" s="58" t="s">
        <v>329</v>
      </c>
      <c r="G57" s="58" t="s">
        <v>326</v>
      </c>
      <c r="H57" s="109" t="s">
        <v>206</v>
      </c>
      <c r="I57" s="109" t="s">
        <v>207</v>
      </c>
      <c r="J57" s="58">
        <v>67</v>
      </c>
      <c r="K57" s="58">
        <v>60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</row>
    <row r="58" s="58" customFormat="1" ht="16" spans="1:16">
      <c r="A58" s="58" t="s">
        <v>415</v>
      </c>
      <c r="B58" s="58" t="s">
        <v>68</v>
      </c>
      <c r="C58" s="58" t="s">
        <v>416</v>
      </c>
      <c r="D58" s="58" t="s">
        <v>417</v>
      </c>
      <c r="E58" s="58"/>
      <c r="F58" s="58" t="s">
        <v>321</v>
      </c>
      <c r="G58" s="58" t="s">
        <v>322</v>
      </c>
      <c r="H58" s="109" t="s">
        <v>199</v>
      </c>
      <c r="I58" s="109" t="s">
        <v>200</v>
      </c>
      <c r="J58" s="58">
        <f ca="1">RANDBETWEEN(35,75)</f>
        <v>52</v>
      </c>
      <c r="K58" s="58">
        <v>60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</row>
    <row r="59" s="58" customFormat="1" ht="16" spans="1:16">
      <c r="A59" s="58" t="s">
        <v>415</v>
      </c>
      <c r="B59" s="58" t="s">
        <v>68</v>
      </c>
      <c r="C59" s="58" t="s">
        <v>418</v>
      </c>
      <c r="D59" s="58" t="s">
        <v>324</v>
      </c>
      <c r="E59" s="58"/>
      <c r="F59" s="58" t="s">
        <v>325</v>
      </c>
      <c r="G59" s="58" t="s">
        <v>326</v>
      </c>
      <c r="H59" s="109" t="s">
        <v>206</v>
      </c>
      <c r="I59" s="109" t="s">
        <v>207</v>
      </c>
      <c r="J59" s="58">
        <v>67</v>
      </c>
      <c r="K59" s="58">
        <v>60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</row>
    <row r="60" s="58" customFormat="1" ht="16" spans="1:16">
      <c r="A60" s="58" t="s">
        <v>415</v>
      </c>
      <c r="B60" s="58" t="s">
        <v>68</v>
      </c>
      <c r="C60" s="58" t="s">
        <v>419</v>
      </c>
      <c r="D60" s="58" t="s">
        <v>420</v>
      </c>
      <c r="E60" s="58"/>
      <c r="F60" s="58" t="s">
        <v>329</v>
      </c>
      <c r="G60" s="58" t="s">
        <v>322</v>
      </c>
      <c r="H60" s="109" t="s">
        <v>199</v>
      </c>
      <c r="I60" s="109" t="s">
        <v>200</v>
      </c>
      <c r="J60" s="58">
        <f ca="1">RANDBETWEEN(35,75)</f>
        <v>72</v>
      </c>
      <c r="K60" s="58">
        <v>60</v>
      </c>
      <c r="L60" s="58">
        <v>1</v>
      </c>
      <c r="M60" s="58">
        <v>1</v>
      </c>
      <c r="N60" s="58">
        <v>1</v>
      </c>
      <c r="O60" s="58">
        <v>1</v>
      </c>
      <c r="P60" s="58">
        <v>1</v>
      </c>
    </row>
    <row r="61" s="58" customFormat="1" ht="76" spans="1:16">
      <c r="A61" s="58" t="s">
        <v>415</v>
      </c>
      <c r="B61" s="58" t="s">
        <v>68</v>
      </c>
      <c r="C61" s="58" t="s">
        <v>421</v>
      </c>
      <c r="D61" s="58" t="s">
        <v>378</v>
      </c>
      <c r="E61" s="58"/>
      <c r="F61" s="58" t="s">
        <v>387</v>
      </c>
      <c r="G61" s="58" t="s">
        <v>330</v>
      </c>
      <c r="H61" s="109" t="s">
        <v>379</v>
      </c>
      <c r="I61" s="109" t="s">
        <v>380</v>
      </c>
      <c r="J61" s="58">
        <v>1</v>
      </c>
      <c r="K61" s="58">
        <v>60</v>
      </c>
      <c r="L61" s="58">
        <v>1</v>
      </c>
      <c r="M61" s="58">
        <v>1</v>
      </c>
      <c r="N61" s="58">
        <v>1</v>
      </c>
      <c r="O61" s="58">
        <v>1</v>
      </c>
      <c r="P61" s="58">
        <v>1</v>
      </c>
    </row>
    <row r="62" s="58" customFormat="1" ht="16" spans="1:16">
      <c r="A62" s="58" t="s">
        <v>422</v>
      </c>
      <c r="B62" s="58" t="s">
        <v>69</v>
      </c>
      <c r="C62" s="58" t="s">
        <v>423</v>
      </c>
      <c r="D62" s="58" t="s">
        <v>324</v>
      </c>
      <c r="E62" s="58"/>
      <c r="F62" s="58" t="s">
        <v>321</v>
      </c>
      <c r="G62" s="58" t="s">
        <v>326</v>
      </c>
      <c r="H62" s="109" t="s">
        <v>206</v>
      </c>
      <c r="I62" s="109" t="s">
        <v>207</v>
      </c>
      <c r="J62" s="58">
        <v>67</v>
      </c>
      <c r="K62" s="58">
        <v>60</v>
      </c>
      <c r="L62" s="58">
        <v>1</v>
      </c>
      <c r="M62" s="58">
        <v>1</v>
      </c>
      <c r="N62" s="58">
        <v>1</v>
      </c>
      <c r="O62" s="58">
        <v>1</v>
      </c>
      <c r="P62" s="58">
        <v>1</v>
      </c>
    </row>
    <row r="63" s="58" customFormat="1" ht="76" spans="1:16">
      <c r="A63" s="58" t="s">
        <v>422</v>
      </c>
      <c r="B63" s="58" t="s">
        <v>69</v>
      </c>
      <c r="C63" s="58" t="s">
        <v>424</v>
      </c>
      <c r="D63" s="58" t="s">
        <v>378</v>
      </c>
      <c r="E63" s="58"/>
      <c r="F63" s="58" t="s">
        <v>325</v>
      </c>
      <c r="G63" s="58" t="s">
        <v>330</v>
      </c>
      <c r="H63" s="109" t="s">
        <v>379</v>
      </c>
      <c r="I63" s="109" t="s">
        <v>380</v>
      </c>
      <c r="J63" s="58">
        <v>1</v>
      </c>
      <c r="K63" s="58">
        <v>60</v>
      </c>
      <c r="L63" s="58">
        <v>1</v>
      </c>
      <c r="M63" s="58">
        <v>1</v>
      </c>
      <c r="N63" s="58">
        <v>1</v>
      </c>
      <c r="O63" s="58">
        <v>1</v>
      </c>
      <c r="P63" s="58">
        <v>1</v>
      </c>
    </row>
    <row r="64" s="58" customFormat="1" ht="76" spans="1:16">
      <c r="A64" s="58" t="s">
        <v>425</v>
      </c>
      <c r="B64" s="58" t="s">
        <v>120</v>
      </c>
      <c r="C64" s="58" t="s">
        <v>426</v>
      </c>
      <c r="D64" s="58" t="s">
        <v>427</v>
      </c>
      <c r="E64" s="58"/>
      <c r="F64" s="58" t="s">
        <v>321</v>
      </c>
      <c r="G64" s="58" t="s">
        <v>428</v>
      </c>
      <c r="H64" s="109" t="s">
        <v>429</v>
      </c>
      <c r="I64" s="109" t="s">
        <v>430</v>
      </c>
      <c r="J64" s="58">
        <v>100</v>
      </c>
      <c r="K64" s="58">
        <v>60</v>
      </c>
      <c r="L64" s="58">
        <v>1</v>
      </c>
      <c r="M64" s="58">
        <v>1</v>
      </c>
      <c r="N64" s="58">
        <v>1</v>
      </c>
      <c r="O64" s="58">
        <v>1</v>
      </c>
      <c r="P64" s="58">
        <v>1</v>
      </c>
    </row>
    <row r="65" s="58" customFormat="1" ht="76" spans="1:16">
      <c r="A65" s="58" t="s">
        <v>425</v>
      </c>
      <c r="B65" s="58" t="s">
        <v>120</v>
      </c>
      <c r="C65" s="58" t="s">
        <v>431</v>
      </c>
      <c r="D65" s="58" t="s">
        <v>432</v>
      </c>
      <c r="E65" s="58"/>
      <c r="F65" s="58" t="s">
        <v>321</v>
      </c>
      <c r="G65" s="58" t="s">
        <v>428</v>
      </c>
      <c r="H65" s="109" t="s">
        <v>429</v>
      </c>
      <c r="I65" s="109" t="s">
        <v>430</v>
      </c>
      <c r="J65" s="58">
        <v>100</v>
      </c>
      <c r="K65" s="58">
        <v>60</v>
      </c>
      <c r="L65" s="58">
        <v>1</v>
      </c>
      <c r="M65" s="58">
        <v>1</v>
      </c>
      <c r="N65" s="58">
        <v>1</v>
      </c>
      <c r="O65" s="58">
        <v>1</v>
      </c>
      <c r="P65" s="58">
        <v>1</v>
      </c>
    </row>
    <row r="66" s="58" customFormat="1" ht="76" spans="1:16">
      <c r="A66" s="58" t="s">
        <v>425</v>
      </c>
      <c r="B66" s="58" t="s">
        <v>120</v>
      </c>
      <c r="C66" s="58" t="s">
        <v>433</v>
      </c>
      <c r="D66" s="58" t="s">
        <v>434</v>
      </c>
      <c r="E66" s="58"/>
      <c r="F66" s="58" t="s">
        <v>321</v>
      </c>
      <c r="G66" s="58" t="s">
        <v>428</v>
      </c>
      <c r="H66" s="109" t="s">
        <v>429</v>
      </c>
      <c r="I66" s="109" t="s">
        <v>430</v>
      </c>
      <c r="J66" s="58">
        <v>100</v>
      </c>
      <c r="K66" s="58">
        <v>60</v>
      </c>
      <c r="L66" s="58">
        <v>1</v>
      </c>
      <c r="M66" s="58">
        <v>1</v>
      </c>
      <c r="N66" s="58">
        <v>1</v>
      </c>
      <c r="O66" s="58">
        <v>1</v>
      </c>
      <c r="P66" s="58">
        <v>1</v>
      </c>
    </row>
    <row r="67" s="58" customFormat="1" spans="1:16">
      <c r="A67" s="58" t="s">
        <v>425</v>
      </c>
      <c r="B67" s="58" t="s">
        <v>120</v>
      </c>
      <c r="C67" s="58" t="s">
        <v>435</v>
      </c>
      <c r="D67" s="58" t="s">
        <v>436</v>
      </c>
      <c r="E67" s="58"/>
      <c r="F67" s="58" t="s">
        <v>325</v>
      </c>
      <c r="G67" s="58" t="s">
        <v>330</v>
      </c>
      <c r="H67" s="110" t="s">
        <v>237</v>
      </c>
      <c r="I67" s="110" t="s">
        <v>238</v>
      </c>
      <c r="J67" s="58">
        <v>3</v>
      </c>
      <c r="K67" s="58">
        <v>60</v>
      </c>
      <c r="L67" s="58">
        <v>1</v>
      </c>
      <c r="M67" s="58">
        <v>1</v>
      </c>
      <c r="N67" s="58">
        <v>1</v>
      </c>
      <c r="O67" s="58">
        <v>1</v>
      </c>
      <c r="P67" s="58">
        <v>1</v>
      </c>
    </row>
    <row r="68" s="58" customFormat="1" ht="16" spans="1:16">
      <c r="A68" s="58" t="s">
        <v>425</v>
      </c>
      <c r="B68" s="58" t="s">
        <v>120</v>
      </c>
      <c r="C68" s="58" t="s">
        <v>437</v>
      </c>
      <c r="D68" s="58" t="s">
        <v>320</v>
      </c>
      <c r="E68" s="58"/>
      <c r="F68" s="58" t="s">
        <v>329</v>
      </c>
      <c r="G68" s="58" t="s">
        <v>322</v>
      </c>
      <c r="H68" s="109" t="s">
        <v>199</v>
      </c>
      <c r="I68" s="109" t="s">
        <v>200</v>
      </c>
      <c r="J68" s="58">
        <f ca="1">RANDBETWEEN(35,75)</f>
        <v>43</v>
      </c>
      <c r="K68" s="58">
        <v>60</v>
      </c>
      <c r="L68" s="58">
        <v>1</v>
      </c>
      <c r="M68" s="58">
        <v>1</v>
      </c>
      <c r="N68" s="58">
        <v>1</v>
      </c>
      <c r="O68" s="58">
        <v>1</v>
      </c>
      <c r="P68" s="58">
        <v>1</v>
      </c>
    </row>
    <row r="69" s="58" customFormat="1" ht="16" spans="1:16">
      <c r="A69" s="58" t="s">
        <v>425</v>
      </c>
      <c r="B69" s="58" t="s">
        <v>120</v>
      </c>
      <c r="C69" s="58" t="s">
        <v>438</v>
      </c>
      <c r="D69" s="58" t="s">
        <v>324</v>
      </c>
      <c r="E69" s="58"/>
      <c r="F69" s="58" t="s">
        <v>387</v>
      </c>
      <c r="G69" s="58" t="s">
        <v>326</v>
      </c>
      <c r="H69" s="109" t="s">
        <v>206</v>
      </c>
      <c r="I69" s="109" t="s">
        <v>207</v>
      </c>
      <c r="J69" s="58">
        <v>67</v>
      </c>
      <c r="K69" s="58">
        <v>60</v>
      </c>
      <c r="L69" s="58">
        <v>1</v>
      </c>
      <c r="M69" s="58">
        <v>1</v>
      </c>
      <c r="N69" s="58">
        <v>1</v>
      </c>
      <c r="O69" s="58">
        <v>1</v>
      </c>
      <c r="P69" s="58">
        <v>1</v>
      </c>
    </row>
    <row r="70" s="58" customFormat="1" ht="76" spans="1:16">
      <c r="A70" s="58" t="s">
        <v>425</v>
      </c>
      <c r="B70" s="58" t="s">
        <v>120</v>
      </c>
      <c r="C70" s="58" t="s">
        <v>439</v>
      </c>
      <c r="D70" s="58" t="s">
        <v>386</v>
      </c>
      <c r="E70" s="58"/>
      <c r="F70" s="58" t="s">
        <v>440</v>
      </c>
      <c r="G70" s="58" t="s">
        <v>330</v>
      </c>
      <c r="H70" s="109" t="s">
        <v>388</v>
      </c>
      <c r="I70" s="109" t="s">
        <v>389</v>
      </c>
      <c r="J70" s="58">
        <v>1</v>
      </c>
      <c r="K70" s="58">
        <v>60</v>
      </c>
      <c r="L70" s="58">
        <v>1</v>
      </c>
      <c r="M70" s="58">
        <v>1</v>
      </c>
      <c r="N70" s="58">
        <v>1</v>
      </c>
      <c r="O70" s="58">
        <v>1</v>
      </c>
      <c r="P70" s="58">
        <v>1</v>
      </c>
    </row>
    <row r="71" s="58" customFormat="1" ht="76" spans="1:16">
      <c r="A71" s="58" t="s">
        <v>425</v>
      </c>
      <c r="B71" s="58" t="s">
        <v>120</v>
      </c>
      <c r="C71" s="58" t="s">
        <v>441</v>
      </c>
      <c r="D71" s="58" t="s">
        <v>442</v>
      </c>
      <c r="E71" s="58"/>
      <c r="F71" s="58" t="s">
        <v>443</v>
      </c>
      <c r="G71" s="58" t="s">
        <v>330</v>
      </c>
      <c r="H71" s="109" t="s">
        <v>388</v>
      </c>
      <c r="I71" s="109" t="s">
        <v>389</v>
      </c>
      <c r="J71" s="58">
        <v>1</v>
      </c>
      <c r="K71" s="58">
        <v>60</v>
      </c>
      <c r="L71" s="58">
        <v>1</v>
      </c>
      <c r="M71" s="58">
        <v>1</v>
      </c>
      <c r="N71" s="58">
        <v>1</v>
      </c>
      <c r="O71" s="58">
        <v>1</v>
      </c>
      <c r="P71" s="58">
        <v>1</v>
      </c>
    </row>
    <row r="72" s="58" customFormat="1" ht="76" spans="1:16">
      <c r="A72" s="58" t="s">
        <v>425</v>
      </c>
      <c r="B72" s="58" t="s">
        <v>120</v>
      </c>
      <c r="C72" s="58" t="s">
        <v>444</v>
      </c>
      <c r="D72" s="58" t="s">
        <v>445</v>
      </c>
      <c r="E72" s="58"/>
      <c r="F72" s="58" t="s">
        <v>446</v>
      </c>
      <c r="G72" s="58" t="s">
        <v>330</v>
      </c>
      <c r="H72" s="109" t="s">
        <v>388</v>
      </c>
      <c r="I72" s="109" t="s">
        <v>389</v>
      </c>
      <c r="J72" s="58">
        <v>1</v>
      </c>
      <c r="K72" s="58">
        <v>60</v>
      </c>
      <c r="L72" s="58">
        <v>1</v>
      </c>
      <c r="M72" s="58">
        <v>1</v>
      </c>
      <c r="N72" s="58">
        <v>1</v>
      </c>
      <c r="O72" s="58">
        <v>1</v>
      </c>
      <c r="P72" s="58">
        <v>1</v>
      </c>
    </row>
    <row r="73" s="58" customFormat="1" ht="16" spans="1:16">
      <c r="A73" s="58" t="s">
        <v>447</v>
      </c>
      <c r="B73" s="58" t="s">
        <v>123</v>
      </c>
      <c r="C73" s="58" t="s">
        <v>448</v>
      </c>
      <c r="D73" s="58" t="s">
        <v>324</v>
      </c>
      <c r="E73" s="58"/>
      <c r="F73" s="58" t="s">
        <v>321</v>
      </c>
      <c r="G73" s="58" t="s">
        <v>326</v>
      </c>
      <c r="H73" s="109" t="s">
        <v>206</v>
      </c>
      <c r="I73" s="109" t="s">
        <v>207</v>
      </c>
      <c r="J73" s="58">
        <v>67</v>
      </c>
      <c r="K73" s="58">
        <v>60</v>
      </c>
      <c r="L73" s="58">
        <v>1</v>
      </c>
      <c r="M73" s="58">
        <v>1</v>
      </c>
      <c r="N73" s="58">
        <v>1</v>
      </c>
      <c r="O73" s="58">
        <v>1</v>
      </c>
      <c r="P73" s="58">
        <v>1</v>
      </c>
    </row>
    <row r="74" s="58" customFormat="1" ht="76" spans="1:16">
      <c r="A74" s="58" t="s">
        <v>447</v>
      </c>
      <c r="B74" s="58" t="s">
        <v>123</v>
      </c>
      <c r="C74" s="58" t="s">
        <v>449</v>
      </c>
      <c r="D74" s="58" t="s">
        <v>386</v>
      </c>
      <c r="E74" s="58"/>
      <c r="F74" s="58" t="s">
        <v>325</v>
      </c>
      <c r="G74" s="58" t="s">
        <v>330</v>
      </c>
      <c r="H74" s="109" t="s">
        <v>388</v>
      </c>
      <c r="I74" s="109" t="s">
        <v>389</v>
      </c>
      <c r="J74" s="58">
        <v>1</v>
      </c>
      <c r="K74" s="58">
        <v>60</v>
      </c>
      <c r="L74" s="58">
        <v>1</v>
      </c>
      <c r="M74" s="58">
        <v>1</v>
      </c>
      <c r="N74" s="58">
        <v>1</v>
      </c>
      <c r="O74" s="58">
        <v>1</v>
      </c>
      <c r="P74" s="58">
        <v>1</v>
      </c>
    </row>
    <row r="75" s="58" customFormat="1" ht="76" spans="1:16">
      <c r="A75" s="58" t="s">
        <v>447</v>
      </c>
      <c r="B75" s="58" t="s">
        <v>123</v>
      </c>
      <c r="C75" s="58" t="s">
        <v>450</v>
      </c>
      <c r="D75" s="58" t="s">
        <v>442</v>
      </c>
      <c r="E75" s="58"/>
      <c r="F75" s="58" t="s">
        <v>329</v>
      </c>
      <c r="G75" s="58" t="s">
        <v>330</v>
      </c>
      <c r="H75" s="109" t="s">
        <v>388</v>
      </c>
      <c r="I75" s="109" t="s">
        <v>389</v>
      </c>
      <c r="J75" s="58">
        <v>1</v>
      </c>
      <c r="K75" s="58">
        <v>60</v>
      </c>
      <c r="L75" s="58">
        <v>1</v>
      </c>
      <c r="M75" s="58">
        <v>1</v>
      </c>
      <c r="N75" s="58">
        <v>1</v>
      </c>
      <c r="O75" s="58">
        <v>1</v>
      </c>
      <c r="P75" s="58">
        <v>1</v>
      </c>
    </row>
    <row r="76" s="58" customFormat="1" ht="16" spans="1:16">
      <c r="A76" s="58" t="s">
        <v>451</v>
      </c>
      <c r="B76" s="58" t="s">
        <v>118</v>
      </c>
      <c r="C76" s="58" t="s">
        <v>452</v>
      </c>
      <c r="D76" s="58" t="s">
        <v>320</v>
      </c>
      <c r="E76" s="58"/>
      <c r="F76" s="58" t="s">
        <v>321</v>
      </c>
      <c r="G76" s="58" t="s">
        <v>322</v>
      </c>
      <c r="H76" s="109" t="s">
        <v>199</v>
      </c>
      <c r="I76" s="109" t="s">
        <v>200</v>
      </c>
      <c r="J76" s="58">
        <f ca="1">RANDBETWEEN(35,75)</f>
        <v>48</v>
      </c>
      <c r="K76" s="58">
        <v>60</v>
      </c>
      <c r="L76" s="58">
        <v>1</v>
      </c>
      <c r="M76" s="58">
        <v>1</v>
      </c>
      <c r="N76" s="58">
        <v>1</v>
      </c>
      <c r="O76" s="58">
        <v>1</v>
      </c>
      <c r="P76" s="58">
        <v>1</v>
      </c>
    </row>
    <row r="77" s="58" customFormat="1" ht="16" spans="1:16">
      <c r="A77" s="58" t="s">
        <v>451</v>
      </c>
      <c r="B77" s="58" t="s">
        <v>118</v>
      </c>
      <c r="C77" s="58" t="s">
        <v>453</v>
      </c>
      <c r="D77" s="58" t="s">
        <v>324</v>
      </c>
      <c r="E77" s="58"/>
      <c r="F77" s="58" t="s">
        <v>325</v>
      </c>
      <c r="G77" s="58" t="s">
        <v>326</v>
      </c>
      <c r="H77" s="109" t="s">
        <v>206</v>
      </c>
      <c r="I77" s="109" t="s">
        <v>207</v>
      </c>
      <c r="J77" s="58">
        <v>67</v>
      </c>
      <c r="K77" s="58">
        <v>60</v>
      </c>
      <c r="L77" s="58">
        <v>1</v>
      </c>
      <c r="M77" s="58">
        <v>1</v>
      </c>
      <c r="N77" s="58">
        <v>1</v>
      </c>
      <c r="O77" s="58">
        <v>1</v>
      </c>
      <c r="P77" s="58">
        <v>1</v>
      </c>
    </row>
    <row r="78" s="58" customFormat="1" ht="76" spans="1:16">
      <c r="A78" s="58" t="s">
        <v>451</v>
      </c>
      <c r="B78" s="58" t="s">
        <v>118</v>
      </c>
      <c r="C78" s="58" t="s">
        <v>454</v>
      </c>
      <c r="D78" s="58" t="s">
        <v>386</v>
      </c>
      <c r="E78" s="58"/>
      <c r="F78" s="58" t="s">
        <v>329</v>
      </c>
      <c r="G78" s="58" t="s">
        <v>330</v>
      </c>
      <c r="H78" s="109" t="s">
        <v>388</v>
      </c>
      <c r="I78" s="109" t="s">
        <v>389</v>
      </c>
      <c r="J78" s="58">
        <v>2</v>
      </c>
      <c r="K78" s="58">
        <v>60</v>
      </c>
      <c r="L78" s="58">
        <v>1</v>
      </c>
      <c r="M78" s="58">
        <v>1</v>
      </c>
      <c r="N78" s="58">
        <v>1</v>
      </c>
      <c r="O78" s="58">
        <v>1</v>
      </c>
      <c r="P78" s="58">
        <v>1</v>
      </c>
    </row>
    <row r="79" s="58" customFormat="1" ht="16" spans="1:16">
      <c r="A79" s="58" t="s">
        <v>455</v>
      </c>
      <c r="B79" s="58" t="s">
        <v>90</v>
      </c>
      <c r="C79" s="58" t="s">
        <v>456</v>
      </c>
      <c r="D79" s="58" t="s">
        <v>324</v>
      </c>
      <c r="E79" s="58"/>
      <c r="F79" s="58" t="s">
        <v>321</v>
      </c>
      <c r="G79" s="58" t="s">
        <v>326</v>
      </c>
      <c r="H79" s="109" t="s">
        <v>206</v>
      </c>
      <c r="I79" s="109" t="s">
        <v>207</v>
      </c>
      <c r="J79" s="58">
        <v>67</v>
      </c>
      <c r="K79" s="58">
        <v>60</v>
      </c>
      <c r="L79" s="58">
        <v>1</v>
      </c>
      <c r="M79" s="58">
        <v>1</v>
      </c>
      <c r="N79" s="58">
        <v>1</v>
      </c>
      <c r="O79" s="58">
        <v>1</v>
      </c>
      <c r="P79" s="58">
        <v>1</v>
      </c>
    </row>
    <row r="80" s="58" customFormat="1" spans="1:16">
      <c r="A80" s="58" t="s">
        <v>455</v>
      </c>
      <c r="B80" s="58" t="s">
        <v>90</v>
      </c>
      <c r="C80" s="58" t="s">
        <v>457</v>
      </c>
      <c r="D80" s="58" t="s">
        <v>436</v>
      </c>
      <c r="E80" s="58"/>
      <c r="F80" s="58" t="s">
        <v>325</v>
      </c>
      <c r="G80" s="58" t="s">
        <v>330</v>
      </c>
      <c r="H80" s="110" t="s">
        <v>237</v>
      </c>
      <c r="I80" s="110" t="s">
        <v>238</v>
      </c>
      <c r="J80" s="58">
        <v>2</v>
      </c>
      <c r="K80" s="58">
        <v>60</v>
      </c>
      <c r="L80" s="58">
        <v>1</v>
      </c>
      <c r="M80" s="58">
        <v>1</v>
      </c>
      <c r="N80" s="58">
        <v>1</v>
      </c>
      <c r="O80" s="58">
        <v>1</v>
      </c>
      <c r="P80" s="58">
        <v>1</v>
      </c>
    </row>
    <row r="81" s="58" customFormat="1" ht="76" spans="1:16">
      <c r="A81" s="58" t="s">
        <v>455</v>
      </c>
      <c r="B81" s="58" t="s">
        <v>90</v>
      </c>
      <c r="C81" s="58" t="s">
        <v>458</v>
      </c>
      <c r="D81" s="58" t="s">
        <v>386</v>
      </c>
      <c r="E81" s="58"/>
      <c r="F81" s="58" t="s">
        <v>329</v>
      </c>
      <c r="G81" s="58" t="s">
        <v>330</v>
      </c>
      <c r="H81" s="109" t="s">
        <v>388</v>
      </c>
      <c r="I81" s="109" t="s">
        <v>389</v>
      </c>
      <c r="J81" s="58">
        <v>1</v>
      </c>
      <c r="K81" s="58">
        <v>60</v>
      </c>
      <c r="L81" s="58">
        <v>1</v>
      </c>
      <c r="M81" s="58">
        <v>1</v>
      </c>
      <c r="N81" s="58">
        <v>1</v>
      </c>
      <c r="O81" s="58">
        <v>1</v>
      </c>
      <c r="P81" s="58">
        <v>1</v>
      </c>
    </row>
    <row r="82" s="58" customFormat="1" ht="16" spans="1:16">
      <c r="A82" s="58" t="s">
        <v>459</v>
      </c>
      <c r="B82" s="58" t="s">
        <v>96</v>
      </c>
      <c r="C82" s="58" t="s">
        <v>460</v>
      </c>
      <c r="D82" s="58" t="s">
        <v>324</v>
      </c>
      <c r="E82" s="58"/>
      <c r="F82" s="58" t="s">
        <v>321</v>
      </c>
      <c r="G82" s="58" t="s">
        <v>326</v>
      </c>
      <c r="H82" s="109" t="s">
        <v>206</v>
      </c>
      <c r="I82" s="109" t="s">
        <v>207</v>
      </c>
      <c r="J82" s="58">
        <v>67</v>
      </c>
      <c r="K82" s="58">
        <v>60</v>
      </c>
      <c r="L82" s="58">
        <v>1</v>
      </c>
      <c r="M82" s="58">
        <v>1</v>
      </c>
      <c r="N82" s="58">
        <v>1</v>
      </c>
      <c r="O82" s="58">
        <v>1</v>
      </c>
      <c r="P82" s="58">
        <v>1</v>
      </c>
    </row>
    <row r="83" s="58" customFormat="1" spans="1:16">
      <c r="A83" s="58" t="s">
        <v>459</v>
      </c>
      <c r="B83" s="58" t="s">
        <v>96</v>
      </c>
      <c r="C83" s="58" t="s">
        <v>461</v>
      </c>
      <c r="D83" s="58" t="s">
        <v>436</v>
      </c>
      <c r="E83" s="58"/>
      <c r="F83" s="58" t="s">
        <v>325</v>
      </c>
      <c r="G83" s="58" t="s">
        <v>330</v>
      </c>
      <c r="H83" s="110" t="s">
        <v>237</v>
      </c>
      <c r="I83" s="110" t="s">
        <v>238</v>
      </c>
      <c r="J83" s="58">
        <v>2</v>
      </c>
      <c r="K83" s="58">
        <v>60</v>
      </c>
      <c r="L83" s="58">
        <v>1</v>
      </c>
      <c r="M83" s="58">
        <v>1</v>
      </c>
      <c r="N83" s="58">
        <v>1</v>
      </c>
      <c r="O83" s="58">
        <v>1</v>
      </c>
      <c r="P83" s="58">
        <v>1</v>
      </c>
    </row>
    <row r="84" s="58" customFormat="1" ht="76" spans="1:16">
      <c r="A84" s="58" t="s">
        <v>459</v>
      </c>
      <c r="B84" s="58" t="s">
        <v>96</v>
      </c>
      <c r="C84" s="58" t="s">
        <v>462</v>
      </c>
      <c r="D84" s="58" t="s">
        <v>386</v>
      </c>
      <c r="E84" s="58"/>
      <c r="F84" s="58" t="s">
        <v>329</v>
      </c>
      <c r="G84" s="58" t="s">
        <v>330</v>
      </c>
      <c r="H84" s="109" t="s">
        <v>388</v>
      </c>
      <c r="I84" s="109" t="s">
        <v>389</v>
      </c>
      <c r="J84" s="58">
        <v>1</v>
      </c>
      <c r="K84" s="58">
        <v>60</v>
      </c>
      <c r="L84" s="58">
        <v>1</v>
      </c>
      <c r="M84" s="58">
        <v>1</v>
      </c>
      <c r="N84" s="58">
        <v>1</v>
      </c>
      <c r="O84" s="58">
        <v>1</v>
      </c>
      <c r="P84" s="58">
        <v>1</v>
      </c>
    </row>
    <row r="85" s="58" customFormat="1" ht="16" spans="1:16">
      <c r="A85" s="58" t="s">
        <v>463</v>
      </c>
      <c r="B85" s="58" t="s">
        <v>99</v>
      </c>
      <c r="C85" s="58" t="s">
        <v>464</v>
      </c>
      <c r="D85" s="58" t="s">
        <v>320</v>
      </c>
      <c r="E85" s="58"/>
      <c r="F85" s="58" t="s">
        <v>321</v>
      </c>
      <c r="G85" s="58" t="s">
        <v>322</v>
      </c>
      <c r="H85" s="109" t="s">
        <v>199</v>
      </c>
      <c r="I85" s="109" t="s">
        <v>200</v>
      </c>
      <c r="J85" s="58">
        <f ca="1">RANDBETWEEN(35,75)</f>
        <v>59</v>
      </c>
      <c r="K85" s="58">
        <v>60</v>
      </c>
      <c r="L85" s="58">
        <v>1</v>
      </c>
      <c r="M85" s="58">
        <v>1</v>
      </c>
      <c r="N85" s="58">
        <v>1</v>
      </c>
      <c r="O85" s="58">
        <v>1</v>
      </c>
      <c r="P85" s="58">
        <v>1</v>
      </c>
    </row>
    <row r="86" s="58" customFormat="1" ht="16" spans="1:16">
      <c r="A86" s="58" t="s">
        <v>463</v>
      </c>
      <c r="B86" s="58" t="s">
        <v>99</v>
      </c>
      <c r="C86" s="58" t="s">
        <v>465</v>
      </c>
      <c r="D86" s="58" t="s">
        <v>324</v>
      </c>
      <c r="E86" s="58"/>
      <c r="F86" s="58" t="s">
        <v>325</v>
      </c>
      <c r="G86" s="58" t="s">
        <v>326</v>
      </c>
      <c r="H86" s="109" t="s">
        <v>206</v>
      </c>
      <c r="I86" s="109" t="s">
        <v>207</v>
      </c>
      <c r="J86" s="58">
        <v>67</v>
      </c>
      <c r="K86" s="58">
        <v>60</v>
      </c>
      <c r="L86" s="58">
        <v>1</v>
      </c>
      <c r="M86" s="58">
        <v>1</v>
      </c>
      <c r="N86" s="58">
        <v>1</v>
      </c>
      <c r="O86" s="58">
        <v>1</v>
      </c>
      <c r="P86" s="58">
        <v>1</v>
      </c>
    </row>
    <row r="87" s="58" customFormat="1" spans="1:16">
      <c r="A87" s="58" t="s">
        <v>463</v>
      </c>
      <c r="B87" s="58" t="s">
        <v>99</v>
      </c>
      <c r="C87" s="58" t="s">
        <v>466</v>
      </c>
      <c r="D87" s="58" t="s">
        <v>436</v>
      </c>
      <c r="E87" s="58"/>
      <c r="F87" s="58" t="s">
        <v>329</v>
      </c>
      <c r="G87" s="58" t="s">
        <v>330</v>
      </c>
      <c r="H87" s="110" t="s">
        <v>237</v>
      </c>
      <c r="I87" s="110" t="s">
        <v>238</v>
      </c>
      <c r="J87" s="58">
        <v>2</v>
      </c>
      <c r="K87" s="58">
        <v>60</v>
      </c>
      <c r="L87" s="58">
        <v>1</v>
      </c>
      <c r="M87" s="58">
        <v>1</v>
      </c>
      <c r="N87" s="58">
        <v>1</v>
      </c>
      <c r="O87" s="58">
        <v>1</v>
      </c>
      <c r="P87" s="58">
        <v>1</v>
      </c>
    </row>
    <row r="88" s="58" customFormat="1" ht="76" spans="1:16">
      <c r="A88" s="58" t="s">
        <v>463</v>
      </c>
      <c r="B88" s="58" t="s">
        <v>99</v>
      </c>
      <c r="C88" s="58" t="s">
        <v>467</v>
      </c>
      <c r="D88" s="58" t="s">
        <v>468</v>
      </c>
      <c r="E88" s="58"/>
      <c r="F88" s="58" t="s">
        <v>387</v>
      </c>
      <c r="G88" s="58" t="s">
        <v>330</v>
      </c>
      <c r="H88" s="109" t="s">
        <v>469</v>
      </c>
      <c r="I88" s="109" t="s">
        <v>470</v>
      </c>
      <c r="J88" s="58">
        <v>1</v>
      </c>
      <c r="K88" s="58">
        <v>60</v>
      </c>
      <c r="L88" s="58">
        <v>1</v>
      </c>
      <c r="M88" s="58">
        <v>1</v>
      </c>
      <c r="N88" s="58">
        <v>1</v>
      </c>
      <c r="O88" s="58">
        <v>1</v>
      </c>
      <c r="P88" s="58">
        <v>1</v>
      </c>
    </row>
    <row r="89" s="58" customFormat="1" ht="76" spans="1:16">
      <c r="A89" s="58" t="s">
        <v>463</v>
      </c>
      <c r="B89" s="58" t="s">
        <v>99</v>
      </c>
      <c r="C89" s="58" t="s">
        <v>471</v>
      </c>
      <c r="D89" s="58" t="s">
        <v>386</v>
      </c>
      <c r="E89" s="58"/>
      <c r="F89" s="58" t="s">
        <v>440</v>
      </c>
      <c r="G89" s="58" t="s">
        <v>330</v>
      </c>
      <c r="H89" s="109" t="s">
        <v>388</v>
      </c>
      <c r="I89" s="109" t="s">
        <v>389</v>
      </c>
      <c r="J89" s="58">
        <v>1</v>
      </c>
      <c r="K89" s="58">
        <v>60</v>
      </c>
      <c r="L89" s="58">
        <v>1</v>
      </c>
      <c r="M89" s="58">
        <v>1</v>
      </c>
      <c r="N89" s="58">
        <v>1</v>
      </c>
      <c r="O89" s="58">
        <v>1</v>
      </c>
      <c r="P89" s="58">
        <v>1</v>
      </c>
    </row>
    <row r="90" s="58" customFormat="1" ht="16" spans="1:16">
      <c r="A90" s="58" t="s">
        <v>472</v>
      </c>
      <c r="B90" s="58" t="s">
        <v>100</v>
      </c>
      <c r="C90" s="58" t="s">
        <v>473</v>
      </c>
      <c r="D90" s="58" t="s">
        <v>324</v>
      </c>
      <c r="E90" s="58"/>
      <c r="F90" s="58" t="s">
        <v>321</v>
      </c>
      <c r="G90" s="58" t="s">
        <v>326</v>
      </c>
      <c r="H90" s="109" t="s">
        <v>206</v>
      </c>
      <c r="I90" s="109" t="s">
        <v>207</v>
      </c>
      <c r="J90" s="58">
        <v>67</v>
      </c>
      <c r="K90" s="58">
        <v>60</v>
      </c>
      <c r="L90" s="58">
        <v>1</v>
      </c>
      <c r="M90" s="58">
        <v>1</v>
      </c>
      <c r="N90" s="58">
        <v>1</v>
      </c>
      <c r="O90" s="58">
        <v>1</v>
      </c>
      <c r="P90" s="58">
        <v>1</v>
      </c>
    </row>
    <row r="91" s="58" customFormat="1" spans="1:16">
      <c r="A91" s="58" t="s">
        <v>472</v>
      </c>
      <c r="B91" s="58" t="s">
        <v>100</v>
      </c>
      <c r="C91" s="58" t="s">
        <v>474</v>
      </c>
      <c r="D91" s="58" t="s">
        <v>436</v>
      </c>
      <c r="E91" s="58"/>
      <c r="F91" s="58" t="s">
        <v>325</v>
      </c>
      <c r="G91" s="58" t="s">
        <v>330</v>
      </c>
      <c r="H91" s="110" t="s">
        <v>237</v>
      </c>
      <c r="I91" s="110" t="s">
        <v>238</v>
      </c>
      <c r="J91" s="58">
        <v>6</v>
      </c>
      <c r="K91" s="58">
        <v>60</v>
      </c>
      <c r="L91" s="58">
        <v>1</v>
      </c>
      <c r="M91" s="58">
        <v>1</v>
      </c>
      <c r="N91" s="58">
        <v>1</v>
      </c>
      <c r="O91" s="58">
        <v>1</v>
      </c>
      <c r="P91" s="58">
        <v>1</v>
      </c>
    </row>
    <row r="92" s="58" customFormat="1" ht="76" spans="1:16">
      <c r="A92" s="58" t="s">
        <v>472</v>
      </c>
      <c r="B92" s="58" t="s">
        <v>100</v>
      </c>
      <c r="C92" s="58" t="s">
        <v>475</v>
      </c>
      <c r="D92" s="58" t="s">
        <v>468</v>
      </c>
      <c r="E92" s="58"/>
      <c r="F92" s="58" t="s">
        <v>329</v>
      </c>
      <c r="G92" s="58" t="s">
        <v>330</v>
      </c>
      <c r="H92" s="109" t="s">
        <v>469</v>
      </c>
      <c r="I92" s="109" t="s">
        <v>470</v>
      </c>
      <c r="J92" s="58">
        <v>1</v>
      </c>
      <c r="K92" s="58">
        <v>60</v>
      </c>
      <c r="L92" s="58">
        <v>1</v>
      </c>
      <c r="M92" s="58">
        <v>1</v>
      </c>
      <c r="N92" s="58">
        <v>1</v>
      </c>
      <c r="O92" s="58">
        <v>1</v>
      </c>
      <c r="P92" s="58">
        <v>1</v>
      </c>
    </row>
    <row r="93" s="58" customFormat="1" ht="16" spans="1:16">
      <c r="A93" s="58" t="s">
        <v>476</v>
      </c>
      <c r="B93" s="58" t="s">
        <v>87</v>
      </c>
      <c r="C93" s="58" t="s">
        <v>477</v>
      </c>
      <c r="D93" s="58" t="s">
        <v>320</v>
      </c>
      <c r="E93" s="58"/>
      <c r="F93" s="58" t="s">
        <v>321</v>
      </c>
      <c r="G93" s="58" t="s">
        <v>322</v>
      </c>
      <c r="H93" s="109" t="s">
        <v>199</v>
      </c>
      <c r="I93" s="109" t="s">
        <v>200</v>
      </c>
      <c r="J93" s="58">
        <f ca="1">RANDBETWEEN(35,75)</f>
        <v>54</v>
      </c>
      <c r="K93" s="58">
        <v>60</v>
      </c>
      <c r="L93" s="58">
        <v>1</v>
      </c>
      <c r="M93" s="58">
        <v>1</v>
      </c>
      <c r="N93" s="58">
        <v>1</v>
      </c>
      <c r="O93" s="58">
        <v>1</v>
      </c>
      <c r="P93" s="58">
        <v>1</v>
      </c>
    </row>
    <row r="94" s="58" customFormat="1" ht="16" spans="1:16">
      <c r="A94" s="58" t="s">
        <v>476</v>
      </c>
      <c r="B94" s="58" t="s">
        <v>87</v>
      </c>
      <c r="C94" s="58" t="s">
        <v>478</v>
      </c>
      <c r="D94" s="58" t="s">
        <v>324</v>
      </c>
      <c r="E94" s="58"/>
      <c r="F94" s="58" t="s">
        <v>325</v>
      </c>
      <c r="G94" s="58" t="s">
        <v>326</v>
      </c>
      <c r="H94" s="109" t="s">
        <v>206</v>
      </c>
      <c r="I94" s="109" t="s">
        <v>207</v>
      </c>
      <c r="J94" s="58">
        <v>67</v>
      </c>
      <c r="K94" s="58">
        <v>60</v>
      </c>
      <c r="L94" s="58">
        <v>1</v>
      </c>
      <c r="M94" s="58">
        <v>1</v>
      </c>
      <c r="N94" s="58">
        <v>1</v>
      </c>
      <c r="O94" s="58">
        <v>1</v>
      </c>
      <c r="P94" s="58">
        <v>1</v>
      </c>
    </row>
    <row r="95" s="58" customFormat="1" ht="76" spans="1:16">
      <c r="A95" s="58" t="s">
        <v>476</v>
      </c>
      <c r="B95" s="58" t="s">
        <v>87</v>
      </c>
      <c r="C95" s="58" t="s">
        <v>479</v>
      </c>
      <c r="D95" s="58" t="s">
        <v>480</v>
      </c>
      <c r="E95" s="58"/>
      <c r="F95" s="58" t="s">
        <v>329</v>
      </c>
      <c r="G95" s="58" t="s">
        <v>330</v>
      </c>
      <c r="H95" s="109" t="s">
        <v>481</v>
      </c>
      <c r="I95" s="109" t="s">
        <v>482</v>
      </c>
      <c r="J95" s="58">
        <v>1</v>
      </c>
      <c r="K95" s="58">
        <v>60</v>
      </c>
      <c r="L95" s="58">
        <v>1</v>
      </c>
      <c r="M95" s="58">
        <v>1</v>
      </c>
      <c r="N95" s="58">
        <v>1</v>
      </c>
      <c r="O95" s="58">
        <v>1</v>
      </c>
      <c r="P95" s="58">
        <v>1</v>
      </c>
    </row>
    <row r="96" s="58" customFormat="1" ht="76" spans="1:16">
      <c r="A96" s="58" t="s">
        <v>476</v>
      </c>
      <c r="B96" s="58" t="s">
        <v>87</v>
      </c>
      <c r="C96" s="58" t="s">
        <v>483</v>
      </c>
      <c r="D96" s="58" t="s">
        <v>386</v>
      </c>
      <c r="E96" s="58"/>
      <c r="F96" s="58" t="s">
        <v>387</v>
      </c>
      <c r="G96" s="58" t="s">
        <v>330</v>
      </c>
      <c r="H96" s="109" t="s">
        <v>388</v>
      </c>
      <c r="I96" s="109" t="s">
        <v>389</v>
      </c>
      <c r="J96" s="58">
        <v>1</v>
      </c>
      <c r="K96" s="58">
        <v>60</v>
      </c>
      <c r="L96" s="58">
        <v>1</v>
      </c>
      <c r="M96" s="58">
        <v>1</v>
      </c>
      <c r="N96" s="58">
        <v>1</v>
      </c>
      <c r="O96" s="58">
        <v>1</v>
      </c>
      <c r="P96" s="58">
        <v>1</v>
      </c>
    </row>
    <row r="97" s="58" customFormat="1" ht="76" spans="1:16">
      <c r="A97" s="58" t="s">
        <v>476</v>
      </c>
      <c r="B97" s="58" t="s">
        <v>87</v>
      </c>
      <c r="C97" s="58" t="s">
        <v>484</v>
      </c>
      <c r="D97" s="58" t="s">
        <v>442</v>
      </c>
      <c r="E97" s="58"/>
      <c r="F97" s="58" t="s">
        <v>440</v>
      </c>
      <c r="G97" s="58" t="s">
        <v>330</v>
      </c>
      <c r="H97" s="109" t="s">
        <v>388</v>
      </c>
      <c r="I97" s="109" t="s">
        <v>389</v>
      </c>
      <c r="J97" s="58">
        <v>1</v>
      </c>
      <c r="K97" s="58">
        <v>60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</row>
    <row r="98" s="58" customFormat="1" ht="16" spans="1:16">
      <c r="A98" s="58" t="s">
        <v>485</v>
      </c>
      <c r="B98" s="58" t="s">
        <v>93</v>
      </c>
      <c r="C98" s="58" t="s">
        <v>486</v>
      </c>
      <c r="D98" s="58" t="s">
        <v>320</v>
      </c>
      <c r="E98" s="58"/>
      <c r="F98" s="58" t="s">
        <v>321</v>
      </c>
      <c r="G98" s="58" t="s">
        <v>322</v>
      </c>
      <c r="H98" s="109" t="s">
        <v>199</v>
      </c>
      <c r="I98" s="109" t="s">
        <v>200</v>
      </c>
      <c r="J98" s="58">
        <f ca="1">RANDBETWEEN(35,75)</f>
        <v>41</v>
      </c>
      <c r="K98" s="58">
        <v>60</v>
      </c>
      <c r="L98" s="58">
        <v>1</v>
      </c>
      <c r="M98" s="58">
        <v>1</v>
      </c>
      <c r="N98" s="58">
        <v>1</v>
      </c>
      <c r="O98" s="58">
        <v>1</v>
      </c>
      <c r="P98" s="58">
        <v>1</v>
      </c>
    </row>
    <row r="99" s="58" customFormat="1" ht="16" spans="1:16">
      <c r="A99" s="58" t="s">
        <v>485</v>
      </c>
      <c r="B99" s="58" t="s">
        <v>93</v>
      </c>
      <c r="C99" s="58" t="s">
        <v>487</v>
      </c>
      <c r="D99" s="58" t="s">
        <v>324</v>
      </c>
      <c r="E99" s="58"/>
      <c r="F99" s="58" t="s">
        <v>325</v>
      </c>
      <c r="G99" s="58" t="s">
        <v>326</v>
      </c>
      <c r="H99" s="109" t="s">
        <v>206</v>
      </c>
      <c r="I99" s="109" t="s">
        <v>207</v>
      </c>
      <c r="J99" s="58">
        <v>67</v>
      </c>
      <c r="K99" s="58">
        <v>60</v>
      </c>
      <c r="L99" s="58">
        <v>1</v>
      </c>
      <c r="M99" s="58">
        <v>1</v>
      </c>
      <c r="N99" s="58">
        <v>1</v>
      </c>
      <c r="O99" s="58">
        <v>1</v>
      </c>
      <c r="P99" s="58">
        <v>1</v>
      </c>
    </row>
    <row r="100" s="58" customFormat="1" ht="76" spans="1:16">
      <c r="A100" s="58" t="s">
        <v>485</v>
      </c>
      <c r="B100" s="58" t="s">
        <v>93</v>
      </c>
      <c r="C100" s="58" t="s">
        <v>488</v>
      </c>
      <c r="D100" s="58" t="s">
        <v>359</v>
      </c>
      <c r="E100" s="58"/>
      <c r="F100" s="58" t="s">
        <v>329</v>
      </c>
      <c r="G100" s="58" t="s">
        <v>330</v>
      </c>
      <c r="H100" s="109" t="s">
        <v>331</v>
      </c>
      <c r="I100" s="109" t="s">
        <v>332</v>
      </c>
      <c r="J100" s="58">
        <v>1</v>
      </c>
      <c r="K100" s="58">
        <v>60</v>
      </c>
      <c r="L100" s="58">
        <v>1</v>
      </c>
      <c r="M100" s="58">
        <v>1</v>
      </c>
      <c r="N100" s="58">
        <v>1</v>
      </c>
      <c r="O100" s="58">
        <v>1</v>
      </c>
      <c r="P100" s="58">
        <v>1</v>
      </c>
    </row>
    <row r="101" s="58" customFormat="1" ht="16" spans="1:16">
      <c r="A101" s="58" t="s">
        <v>489</v>
      </c>
      <c r="B101" s="58" t="s">
        <v>95</v>
      </c>
      <c r="C101" s="58" t="s">
        <v>490</v>
      </c>
      <c r="D101" s="58" t="s">
        <v>320</v>
      </c>
      <c r="E101" s="58"/>
      <c r="F101" s="58" t="s">
        <v>321</v>
      </c>
      <c r="G101" s="58" t="s">
        <v>322</v>
      </c>
      <c r="H101" s="109" t="s">
        <v>199</v>
      </c>
      <c r="I101" s="109" t="s">
        <v>200</v>
      </c>
      <c r="J101" s="58">
        <f ca="1">RANDBETWEEN(35,75)</f>
        <v>74</v>
      </c>
      <c r="K101" s="58">
        <v>60</v>
      </c>
      <c r="L101" s="58">
        <v>1</v>
      </c>
      <c r="M101" s="58">
        <v>1</v>
      </c>
      <c r="N101" s="58">
        <v>1</v>
      </c>
      <c r="O101" s="58">
        <v>1</v>
      </c>
      <c r="P101" s="58">
        <v>1</v>
      </c>
    </row>
    <row r="102" s="58" customFormat="1" ht="16" spans="1:16">
      <c r="A102" s="58" t="s">
        <v>489</v>
      </c>
      <c r="B102" s="58" t="s">
        <v>95</v>
      </c>
      <c r="C102" s="58" t="s">
        <v>491</v>
      </c>
      <c r="D102" s="58" t="s">
        <v>324</v>
      </c>
      <c r="E102" s="58"/>
      <c r="F102" s="58" t="s">
        <v>325</v>
      </c>
      <c r="G102" s="58" t="s">
        <v>326</v>
      </c>
      <c r="H102" s="109" t="s">
        <v>206</v>
      </c>
      <c r="I102" s="109" t="s">
        <v>207</v>
      </c>
      <c r="J102" s="58">
        <v>67</v>
      </c>
      <c r="K102" s="58">
        <v>60</v>
      </c>
      <c r="L102" s="58">
        <v>1</v>
      </c>
      <c r="M102" s="58">
        <v>1</v>
      </c>
      <c r="N102" s="58">
        <v>1</v>
      </c>
      <c r="O102" s="58">
        <v>1</v>
      </c>
      <c r="P102" s="58">
        <v>1</v>
      </c>
    </row>
    <row r="103" s="58" customFormat="1" ht="76" spans="1:16">
      <c r="A103" s="58" t="s">
        <v>489</v>
      </c>
      <c r="B103" s="58" t="s">
        <v>95</v>
      </c>
      <c r="C103" s="58" t="s">
        <v>492</v>
      </c>
      <c r="D103" s="58" t="s">
        <v>359</v>
      </c>
      <c r="E103" s="58"/>
      <c r="F103" s="58" t="s">
        <v>329</v>
      </c>
      <c r="G103" s="58" t="s">
        <v>330</v>
      </c>
      <c r="H103" s="109" t="s">
        <v>331</v>
      </c>
      <c r="I103" s="109" t="s">
        <v>332</v>
      </c>
      <c r="J103" s="58">
        <v>1</v>
      </c>
      <c r="K103" s="58">
        <v>60</v>
      </c>
      <c r="L103" s="58">
        <v>1</v>
      </c>
      <c r="M103" s="58">
        <v>1</v>
      </c>
      <c r="N103" s="58">
        <v>1</v>
      </c>
      <c r="O103" s="58">
        <v>1</v>
      </c>
      <c r="P103" s="58">
        <v>1</v>
      </c>
    </row>
    <row r="104" s="58" customFormat="1" ht="16" spans="1:16">
      <c r="A104" s="58" t="s">
        <v>493</v>
      </c>
      <c r="B104" s="58" t="s">
        <v>88</v>
      </c>
      <c r="C104" s="58" t="s">
        <v>494</v>
      </c>
      <c r="D104" s="58" t="s">
        <v>320</v>
      </c>
      <c r="E104" s="58"/>
      <c r="F104" s="58" t="s">
        <v>321</v>
      </c>
      <c r="G104" s="58" t="s">
        <v>322</v>
      </c>
      <c r="H104" s="109" t="s">
        <v>199</v>
      </c>
      <c r="I104" s="109" t="s">
        <v>200</v>
      </c>
      <c r="J104" s="58">
        <f ca="1">RANDBETWEEN(35,75)</f>
        <v>65</v>
      </c>
      <c r="K104" s="58">
        <v>60</v>
      </c>
      <c r="L104" s="58">
        <v>1</v>
      </c>
      <c r="M104" s="58">
        <v>1</v>
      </c>
      <c r="N104" s="58">
        <v>1</v>
      </c>
      <c r="O104" s="58">
        <v>1</v>
      </c>
      <c r="P104" s="58">
        <v>1</v>
      </c>
    </row>
    <row r="105" s="58" customFormat="1" ht="16" spans="1:16">
      <c r="A105" s="58" t="s">
        <v>493</v>
      </c>
      <c r="B105" s="58" t="s">
        <v>88</v>
      </c>
      <c r="C105" s="58" t="s">
        <v>495</v>
      </c>
      <c r="D105" s="58" t="s">
        <v>324</v>
      </c>
      <c r="E105" s="58"/>
      <c r="F105" s="58" t="s">
        <v>325</v>
      </c>
      <c r="G105" s="58" t="s">
        <v>326</v>
      </c>
      <c r="H105" s="109" t="s">
        <v>206</v>
      </c>
      <c r="I105" s="109" t="s">
        <v>207</v>
      </c>
      <c r="J105" s="58">
        <v>67</v>
      </c>
      <c r="K105" s="58">
        <v>60</v>
      </c>
      <c r="L105" s="58">
        <v>1</v>
      </c>
      <c r="M105" s="58">
        <v>1</v>
      </c>
      <c r="N105" s="58">
        <v>1</v>
      </c>
      <c r="O105" s="58">
        <v>1</v>
      </c>
      <c r="P105" s="58">
        <v>1</v>
      </c>
    </row>
    <row r="106" s="58" customFormat="1" ht="76" spans="1:16">
      <c r="A106" s="58" t="s">
        <v>493</v>
      </c>
      <c r="B106" s="58" t="s">
        <v>88</v>
      </c>
      <c r="C106" s="58" t="s">
        <v>496</v>
      </c>
      <c r="D106" s="58" t="s">
        <v>497</v>
      </c>
      <c r="E106" s="58"/>
      <c r="F106" s="58" t="s">
        <v>329</v>
      </c>
      <c r="G106" s="58" t="s">
        <v>330</v>
      </c>
      <c r="H106" s="109" t="s">
        <v>469</v>
      </c>
      <c r="I106" s="109" t="s">
        <v>470</v>
      </c>
      <c r="J106" s="58">
        <v>1</v>
      </c>
      <c r="K106" s="58">
        <v>60</v>
      </c>
      <c r="L106" s="58">
        <v>1</v>
      </c>
      <c r="M106" s="58">
        <v>1</v>
      </c>
      <c r="N106" s="58">
        <v>1</v>
      </c>
      <c r="O106" s="58">
        <v>1</v>
      </c>
      <c r="P106" s="58">
        <v>1</v>
      </c>
    </row>
    <row r="107" s="58" customFormat="1" ht="16" spans="1:16">
      <c r="A107" s="58" t="s">
        <v>498</v>
      </c>
      <c r="B107" s="58" t="s">
        <v>85</v>
      </c>
      <c r="C107" s="58" t="s">
        <v>499</v>
      </c>
      <c r="D107" s="58" t="s">
        <v>324</v>
      </c>
      <c r="E107" s="58"/>
      <c r="F107" s="58" t="s">
        <v>321</v>
      </c>
      <c r="G107" s="58" t="s">
        <v>326</v>
      </c>
      <c r="H107" s="109" t="s">
        <v>206</v>
      </c>
      <c r="I107" s="109" t="s">
        <v>207</v>
      </c>
      <c r="J107" s="58">
        <v>67</v>
      </c>
      <c r="K107" s="58">
        <v>60</v>
      </c>
      <c r="L107" s="58">
        <v>1</v>
      </c>
      <c r="M107" s="58">
        <v>1</v>
      </c>
      <c r="N107" s="58">
        <v>1</v>
      </c>
      <c r="O107" s="58">
        <v>1</v>
      </c>
      <c r="P107" s="58">
        <v>1</v>
      </c>
    </row>
    <row r="108" s="58" customFormat="1" ht="76" spans="1:16">
      <c r="A108" s="58" t="s">
        <v>498</v>
      </c>
      <c r="B108" s="58" t="s">
        <v>85</v>
      </c>
      <c r="C108" s="58" t="s">
        <v>500</v>
      </c>
      <c r="D108" s="58" t="s">
        <v>328</v>
      </c>
      <c r="E108" s="58"/>
      <c r="F108" s="58" t="s">
        <v>325</v>
      </c>
      <c r="G108" s="58" t="s">
        <v>330</v>
      </c>
      <c r="H108" s="109" t="s">
        <v>331</v>
      </c>
      <c r="I108" s="109" t="s">
        <v>332</v>
      </c>
      <c r="J108" s="58">
        <v>3</v>
      </c>
      <c r="K108" s="58">
        <v>60</v>
      </c>
      <c r="L108" s="58">
        <v>1</v>
      </c>
      <c r="M108" s="58">
        <v>1</v>
      </c>
      <c r="N108" s="58">
        <v>1</v>
      </c>
      <c r="O108" s="58">
        <v>1</v>
      </c>
      <c r="P108" s="58">
        <v>1</v>
      </c>
    </row>
    <row r="109" s="58" customFormat="1" ht="16" spans="1:16">
      <c r="A109" s="58" t="s">
        <v>501</v>
      </c>
      <c r="B109" s="58" t="s">
        <v>104</v>
      </c>
      <c r="C109" s="58" t="s">
        <v>502</v>
      </c>
      <c r="D109" s="58" t="s">
        <v>320</v>
      </c>
      <c r="E109" s="58"/>
      <c r="F109" s="58" t="s">
        <v>321</v>
      </c>
      <c r="G109" s="58" t="s">
        <v>322</v>
      </c>
      <c r="H109" s="109" t="s">
        <v>199</v>
      </c>
      <c r="I109" s="109" t="s">
        <v>200</v>
      </c>
      <c r="J109" s="58">
        <f ca="1">RANDBETWEEN(35,75)</f>
        <v>46</v>
      </c>
      <c r="K109" s="58">
        <v>60</v>
      </c>
      <c r="L109" s="58">
        <v>1</v>
      </c>
      <c r="M109" s="58">
        <v>1</v>
      </c>
      <c r="N109" s="58">
        <v>1</v>
      </c>
      <c r="O109" s="58">
        <v>1</v>
      </c>
      <c r="P109" s="58">
        <v>1</v>
      </c>
    </row>
    <row r="110" s="58" customFormat="1" ht="16" spans="1:16">
      <c r="A110" s="58" t="s">
        <v>501</v>
      </c>
      <c r="B110" s="58" t="s">
        <v>104</v>
      </c>
      <c r="C110" s="58" t="s">
        <v>503</v>
      </c>
      <c r="D110" s="58" t="s">
        <v>324</v>
      </c>
      <c r="E110" s="58"/>
      <c r="F110" s="58" t="s">
        <v>325</v>
      </c>
      <c r="G110" s="58" t="s">
        <v>326</v>
      </c>
      <c r="H110" s="109" t="s">
        <v>206</v>
      </c>
      <c r="I110" s="109" t="s">
        <v>207</v>
      </c>
      <c r="J110" s="58">
        <v>67</v>
      </c>
      <c r="K110" s="58">
        <v>60</v>
      </c>
      <c r="L110" s="58">
        <v>1</v>
      </c>
      <c r="M110" s="58">
        <v>1</v>
      </c>
      <c r="N110" s="58">
        <v>1</v>
      </c>
      <c r="O110" s="58">
        <v>1</v>
      </c>
      <c r="P110" s="58">
        <v>1</v>
      </c>
    </row>
    <row r="111" s="58" customFormat="1" ht="76" spans="1:16">
      <c r="A111" s="58" t="s">
        <v>501</v>
      </c>
      <c r="B111" s="58" t="s">
        <v>104</v>
      </c>
      <c r="C111" s="58" t="s">
        <v>504</v>
      </c>
      <c r="D111" s="58" t="s">
        <v>386</v>
      </c>
      <c r="E111" s="58"/>
      <c r="F111" s="58" t="s">
        <v>329</v>
      </c>
      <c r="G111" s="58" t="s">
        <v>330</v>
      </c>
      <c r="H111" s="109" t="s">
        <v>388</v>
      </c>
      <c r="I111" s="109" t="s">
        <v>389</v>
      </c>
      <c r="J111" s="58">
        <v>1</v>
      </c>
      <c r="K111" s="58">
        <v>60</v>
      </c>
      <c r="L111" s="58">
        <v>1</v>
      </c>
      <c r="M111" s="58">
        <v>1</v>
      </c>
      <c r="N111" s="58">
        <v>1</v>
      </c>
      <c r="O111" s="58">
        <v>1</v>
      </c>
      <c r="P111" s="58">
        <v>1</v>
      </c>
    </row>
    <row r="112" s="58" customFormat="1" ht="16" spans="1:16">
      <c r="A112" s="58" t="s">
        <v>505</v>
      </c>
      <c r="B112" s="58" t="s">
        <v>92</v>
      </c>
      <c r="C112" s="58" t="s">
        <v>506</v>
      </c>
      <c r="D112" s="58" t="s">
        <v>320</v>
      </c>
      <c r="E112" s="58"/>
      <c r="F112" s="58" t="s">
        <v>321</v>
      </c>
      <c r="G112" s="58" t="s">
        <v>322</v>
      </c>
      <c r="H112" s="109" t="s">
        <v>199</v>
      </c>
      <c r="I112" s="109" t="s">
        <v>200</v>
      </c>
      <c r="J112" s="58">
        <f ca="1">RANDBETWEEN(35,75)</f>
        <v>42</v>
      </c>
      <c r="K112" s="58">
        <v>60</v>
      </c>
      <c r="L112" s="58">
        <v>1</v>
      </c>
      <c r="M112" s="58">
        <v>1</v>
      </c>
      <c r="N112" s="58">
        <v>1</v>
      </c>
      <c r="O112" s="58">
        <v>1</v>
      </c>
      <c r="P112" s="58">
        <v>1</v>
      </c>
    </row>
    <row r="113" s="58" customFormat="1" ht="16" spans="1:16">
      <c r="A113" s="58" t="s">
        <v>505</v>
      </c>
      <c r="B113" s="58" t="s">
        <v>92</v>
      </c>
      <c r="C113" s="58" t="s">
        <v>507</v>
      </c>
      <c r="D113" s="58" t="s">
        <v>324</v>
      </c>
      <c r="E113" s="58"/>
      <c r="F113" s="58" t="s">
        <v>325</v>
      </c>
      <c r="G113" s="58" t="s">
        <v>326</v>
      </c>
      <c r="H113" s="109" t="s">
        <v>206</v>
      </c>
      <c r="I113" s="109" t="s">
        <v>207</v>
      </c>
      <c r="J113" s="58">
        <v>67</v>
      </c>
      <c r="K113" s="58">
        <v>60</v>
      </c>
      <c r="L113" s="58">
        <v>1</v>
      </c>
      <c r="M113" s="58">
        <v>1</v>
      </c>
      <c r="N113" s="58">
        <v>1</v>
      </c>
      <c r="O113" s="58">
        <v>1</v>
      </c>
      <c r="P113" s="58">
        <v>1</v>
      </c>
    </row>
    <row r="114" s="58" customFormat="1" spans="1:16">
      <c r="A114" s="58" t="s">
        <v>505</v>
      </c>
      <c r="B114" s="58" t="s">
        <v>92</v>
      </c>
      <c r="C114" s="58" t="s">
        <v>508</v>
      </c>
      <c r="D114" s="58" t="s">
        <v>436</v>
      </c>
      <c r="E114" s="58"/>
      <c r="F114" s="58" t="s">
        <v>329</v>
      </c>
      <c r="G114" s="58" t="s">
        <v>330</v>
      </c>
      <c r="H114" s="110" t="s">
        <v>237</v>
      </c>
      <c r="I114" s="110" t="s">
        <v>238</v>
      </c>
      <c r="J114" s="58">
        <v>2</v>
      </c>
      <c r="K114" s="58">
        <v>60</v>
      </c>
      <c r="L114" s="58">
        <v>1</v>
      </c>
      <c r="M114" s="58">
        <v>1</v>
      </c>
      <c r="N114" s="58">
        <v>1</v>
      </c>
      <c r="O114" s="58">
        <v>1</v>
      </c>
      <c r="P114" s="58">
        <v>1</v>
      </c>
    </row>
    <row r="115" s="58" customFormat="1" ht="76" spans="1:16">
      <c r="A115" s="58" t="s">
        <v>505</v>
      </c>
      <c r="B115" s="58" t="s">
        <v>92</v>
      </c>
      <c r="C115" s="58" t="s">
        <v>509</v>
      </c>
      <c r="D115" s="58" t="s">
        <v>468</v>
      </c>
      <c r="E115" s="58"/>
      <c r="F115" s="58" t="s">
        <v>387</v>
      </c>
      <c r="G115" s="58" t="s">
        <v>330</v>
      </c>
      <c r="H115" s="109" t="s">
        <v>469</v>
      </c>
      <c r="I115" s="109" t="s">
        <v>470</v>
      </c>
      <c r="J115" s="58">
        <v>1</v>
      </c>
      <c r="K115" s="58">
        <v>60</v>
      </c>
      <c r="L115" s="58">
        <v>1</v>
      </c>
      <c r="M115" s="58">
        <v>1</v>
      </c>
      <c r="N115" s="58">
        <v>1</v>
      </c>
      <c r="O115" s="58">
        <v>1</v>
      </c>
      <c r="P115" s="58">
        <v>1</v>
      </c>
    </row>
    <row r="116" s="58" customFormat="1" ht="76" spans="1:16">
      <c r="A116" s="58" t="s">
        <v>505</v>
      </c>
      <c r="B116" s="58" t="s">
        <v>92</v>
      </c>
      <c r="C116" s="58" t="s">
        <v>510</v>
      </c>
      <c r="D116" s="58" t="s">
        <v>386</v>
      </c>
      <c r="E116" s="58"/>
      <c r="F116" s="58" t="s">
        <v>440</v>
      </c>
      <c r="G116" s="58" t="s">
        <v>330</v>
      </c>
      <c r="H116" s="109" t="s">
        <v>388</v>
      </c>
      <c r="I116" s="109" t="s">
        <v>389</v>
      </c>
      <c r="J116" s="58">
        <v>1</v>
      </c>
      <c r="K116" s="58">
        <v>60</v>
      </c>
      <c r="L116" s="58">
        <v>1</v>
      </c>
      <c r="M116" s="58">
        <v>1</v>
      </c>
      <c r="N116" s="58">
        <v>1</v>
      </c>
      <c r="O116" s="58">
        <v>1</v>
      </c>
      <c r="P116" s="58">
        <v>1</v>
      </c>
    </row>
    <row r="117" s="58" customFormat="1" ht="16" spans="1:16">
      <c r="A117" s="58" t="s">
        <v>511</v>
      </c>
      <c r="B117" s="58" t="s">
        <v>98</v>
      </c>
      <c r="C117" s="58" t="s">
        <v>512</v>
      </c>
      <c r="D117" s="58" t="s">
        <v>320</v>
      </c>
      <c r="E117" s="58"/>
      <c r="F117" s="58" t="s">
        <v>321</v>
      </c>
      <c r="G117" s="58" t="s">
        <v>322</v>
      </c>
      <c r="H117" s="109" t="s">
        <v>199</v>
      </c>
      <c r="I117" s="109" t="s">
        <v>200</v>
      </c>
      <c r="J117" s="58">
        <f ca="1">RANDBETWEEN(35,75)</f>
        <v>49</v>
      </c>
      <c r="K117" s="58">
        <v>60</v>
      </c>
      <c r="L117" s="58">
        <v>1</v>
      </c>
      <c r="M117" s="58">
        <v>1</v>
      </c>
      <c r="N117" s="58">
        <v>1</v>
      </c>
      <c r="O117" s="58">
        <v>1</v>
      </c>
      <c r="P117" s="58">
        <v>1</v>
      </c>
    </row>
    <row r="118" s="58" customFormat="1" ht="16" spans="1:16">
      <c r="A118" s="58" t="s">
        <v>511</v>
      </c>
      <c r="B118" s="58" t="s">
        <v>98</v>
      </c>
      <c r="C118" s="58" t="s">
        <v>513</v>
      </c>
      <c r="D118" s="58" t="s">
        <v>324</v>
      </c>
      <c r="E118" s="58"/>
      <c r="F118" s="58" t="s">
        <v>325</v>
      </c>
      <c r="G118" s="58" t="s">
        <v>326</v>
      </c>
      <c r="H118" s="109" t="s">
        <v>206</v>
      </c>
      <c r="I118" s="109" t="s">
        <v>207</v>
      </c>
      <c r="J118" s="58">
        <v>67</v>
      </c>
      <c r="K118" s="58">
        <v>60</v>
      </c>
      <c r="L118" s="58">
        <v>1</v>
      </c>
      <c r="M118" s="58">
        <v>1</v>
      </c>
      <c r="N118" s="58">
        <v>1</v>
      </c>
      <c r="O118" s="58">
        <v>1</v>
      </c>
      <c r="P118" s="58">
        <v>1</v>
      </c>
    </row>
    <row r="119" s="58" customFormat="1" spans="1:16">
      <c r="A119" s="58" t="s">
        <v>511</v>
      </c>
      <c r="B119" s="58" t="s">
        <v>98</v>
      </c>
      <c r="C119" s="58" t="s">
        <v>514</v>
      </c>
      <c r="D119" s="58" t="s">
        <v>436</v>
      </c>
      <c r="E119" s="58"/>
      <c r="F119" s="58" t="s">
        <v>329</v>
      </c>
      <c r="G119" s="58" t="s">
        <v>330</v>
      </c>
      <c r="H119" s="110" t="s">
        <v>237</v>
      </c>
      <c r="I119" s="110" t="s">
        <v>238</v>
      </c>
      <c r="J119" s="58">
        <v>2</v>
      </c>
      <c r="K119" s="58">
        <v>60</v>
      </c>
      <c r="L119" s="58">
        <v>1</v>
      </c>
      <c r="M119" s="58">
        <v>1</v>
      </c>
      <c r="N119" s="58">
        <v>1</v>
      </c>
      <c r="O119" s="58">
        <v>1</v>
      </c>
      <c r="P119" s="58">
        <v>1</v>
      </c>
    </row>
    <row r="120" s="58" customFormat="1" ht="76" spans="1:16">
      <c r="A120" s="58" t="s">
        <v>511</v>
      </c>
      <c r="B120" s="58" t="s">
        <v>98</v>
      </c>
      <c r="C120" s="58" t="s">
        <v>515</v>
      </c>
      <c r="D120" s="58" t="s">
        <v>468</v>
      </c>
      <c r="E120" s="58"/>
      <c r="F120" s="58" t="s">
        <v>387</v>
      </c>
      <c r="G120" s="58" t="s">
        <v>330</v>
      </c>
      <c r="H120" s="109" t="s">
        <v>469</v>
      </c>
      <c r="I120" s="109" t="s">
        <v>470</v>
      </c>
      <c r="J120" s="58">
        <v>1</v>
      </c>
      <c r="K120" s="58">
        <v>60</v>
      </c>
      <c r="L120" s="58">
        <v>1</v>
      </c>
      <c r="M120" s="58">
        <v>1</v>
      </c>
      <c r="N120" s="58">
        <v>1</v>
      </c>
      <c r="O120" s="58">
        <v>1</v>
      </c>
      <c r="P120" s="58">
        <v>1</v>
      </c>
    </row>
    <row r="121" s="58" customFormat="1" ht="76" spans="1:16">
      <c r="A121" s="58" t="s">
        <v>511</v>
      </c>
      <c r="B121" s="58" t="s">
        <v>98</v>
      </c>
      <c r="C121" s="58" t="s">
        <v>516</v>
      </c>
      <c r="D121" s="58" t="s">
        <v>386</v>
      </c>
      <c r="E121" s="58"/>
      <c r="F121" s="58" t="s">
        <v>440</v>
      </c>
      <c r="G121" s="58" t="s">
        <v>330</v>
      </c>
      <c r="H121" s="109" t="s">
        <v>388</v>
      </c>
      <c r="I121" s="109" t="s">
        <v>389</v>
      </c>
      <c r="J121" s="58">
        <v>1</v>
      </c>
      <c r="K121" s="58">
        <v>60</v>
      </c>
      <c r="L121" s="58">
        <v>1</v>
      </c>
      <c r="M121" s="58">
        <v>1</v>
      </c>
      <c r="N121" s="58">
        <v>1</v>
      </c>
      <c r="O121" s="58">
        <v>1</v>
      </c>
      <c r="P121" s="58">
        <v>1</v>
      </c>
    </row>
    <row r="122" s="58" customFormat="1" ht="16" spans="1:16">
      <c r="A122" s="58" t="s">
        <v>517</v>
      </c>
      <c r="B122" s="58" t="s">
        <v>91</v>
      </c>
      <c r="C122" s="58" t="s">
        <v>518</v>
      </c>
      <c r="D122" s="58" t="s">
        <v>324</v>
      </c>
      <c r="E122" s="58"/>
      <c r="F122" s="58" t="s">
        <v>321</v>
      </c>
      <c r="G122" s="58" t="s">
        <v>326</v>
      </c>
      <c r="H122" s="109" t="s">
        <v>206</v>
      </c>
      <c r="I122" s="109" t="s">
        <v>207</v>
      </c>
      <c r="J122" s="58">
        <v>5</v>
      </c>
      <c r="K122" s="58">
        <v>60</v>
      </c>
      <c r="L122" s="58">
        <v>1</v>
      </c>
      <c r="M122" s="58">
        <v>1</v>
      </c>
      <c r="N122" s="58">
        <v>1</v>
      </c>
      <c r="O122" s="58">
        <v>1</v>
      </c>
      <c r="P122" s="58">
        <v>1</v>
      </c>
    </row>
    <row r="123" s="58" customFormat="1" spans="1:16">
      <c r="A123" s="58" t="s">
        <v>517</v>
      </c>
      <c r="B123" s="58" t="s">
        <v>91</v>
      </c>
      <c r="C123" s="58" t="s">
        <v>519</v>
      </c>
      <c r="D123" s="58" t="s">
        <v>436</v>
      </c>
      <c r="E123" s="58"/>
      <c r="F123" s="58" t="s">
        <v>325</v>
      </c>
      <c r="G123" s="58" t="s">
        <v>330</v>
      </c>
      <c r="H123" s="110" t="s">
        <v>237</v>
      </c>
      <c r="I123" s="110" t="s">
        <v>238</v>
      </c>
      <c r="J123" s="58">
        <v>67</v>
      </c>
      <c r="K123" s="58">
        <v>60</v>
      </c>
      <c r="L123" s="58">
        <v>1</v>
      </c>
      <c r="M123" s="58">
        <v>1</v>
      </c>
      <c r="N123" s="58">
        <v>1</v>
      </c>
      <c r="O123" s="58">
        <v>1</v>
      </c>
      <c r="P123" s="58">
        <v>1</v>
      </c>
    </row>
    <row r="124" s="58" customFormat="1" ht="76" spans="1:16">
      <c r="A124" s="58" t="s">
        <v>517</v>
      </c>
      <c r="B124" s="58" t="s">
        <v>91</v>
      </c>
      <c r="C124" s="58" t="s">
        <v>520</v>
      </c>
      <c r="D124" s="58" t="s">
        <v>386</v>
      </c>
      <c r="E124" s="58"/>
      <c r="F124" s="58" t="s">
        <v>329</v>
      </c>
      <c r="G124" s="58" t="s">
        <v>330</v>
      </c>
      <c r="H124" s="109" t="s">
        <v>388</v>
      </c>
      <c r="I124" s="109" t="s">
        <v>389</v>
      </c>
      <c r="J124" s="58">
        <v>1</v>
      </c>
      <c r="K124" s="58">
        <v>60</v>
      </c>
      <c r="L124" s="58">
        <v>1</v>
      </c>
      <c r="M124" s="58">
        <v>1</v>
      </c>
      <c r="N124" s="58">
        <v>1</v>
      </c>
      <c r="O124" s="58">
        <v>1</v>
      </c>
      <c r="P124" s="58">
        <v>1</v>
      </c>
    </row>
    <row r="125" s="58" customFormat="1" ht="16" spans="1:16">
      <c r="A125" s="58" t="s">
        <v>521</v>
      </c>
      <c r="B125" s="58" t="s">
        <v>97</v>
      </c>
      <c r="C125" s="58" t="s">
        <v>522</v>
      </c>
      <c r="D125" s="58" t="s">
        <v>324</v>
      </c>
      <c r="E125" s="58"/>
      <c r="F125" s="58" t="s">
        <v>321</v>
      </c>
      <c r="G125" s="58" t="s">
        <v>326</v>
      </c>
      <c r="H125" s="109" t="s">
        <v>206</v>
      </c>
      <c r="I125" s="109" t="s">
        <v>207</v>
      </c>
      <c r="J125" s="58">
        <v>5</v>
      </c>
      <c r="K125" s="58">
        <v>60</v>
      </c>
      <c r="L125" s="58">
        <v>1</v>
      </c>
      <c r="M125" s="58">
        <v>1</v>
      </c>
      <c r="N125" s="58">
        <v>1</v>
      </c>
      <c r="O125" s="58">
        <v>1</v>
      </c>
      <c r="P125" s="58">
        <v>1</v>
      </c>
    </row>
    <row r="126" s="58" customFormat="1" spans="1:16">
      <c r="A126" s="58" t="s">
        <v>521</v>
      </c>
      <c r="B126" s="58" t="s">
        <v>97</v>
      </c>
      <c r="C126" s="58" t="s">
        <v>523</v>
      </c>
      <c r="D126" s="58" t="s">
        <v>436</v>
      </c>
      <c r="E126" s="58"/>
      <c r="F126" s="58" t="s">
        <v>325</v>
      </c>
      <c r="G126" s="58" t="s">
        <v>330</v>
      </c>
      <c r="H126" s="110" t="s">
        <v>237</v>
      </c>
      <c r="I126" s="110" t="s">
        <v>238</v>
      </c>
      <c r="J126" s="58">
        <v>67</v>
      </c>
      <c r="K126" s="58">
        <v>60</v>
      </c>
      <c r="L126" s="58">
        <v>1</v>
      </c>
      <c r="M126" s="58">
        <v>1</v>
      </c>
      <c r="N126" s="58">
        <v>1</v>
      </c>
      <c r="O126" s="58">
        <v>1</v>
      </c>
      <c r="P126" s="58">
        <v>1</v>
      </c>
    </row>
    <row r="127" s="58" customFormat="1" ht="76" spans="1:16">
      <c r="A127" s="58" t="s">
        <v>521</v>
      </c>
      <c r="B127" s="58" t="s">
        <v>97</v>
      </c>
      <c r="C127" s="58" t="s">
        <v>524</v>
      </c>
      <c r="D127" s="58" t="s">
        <v>386</v>
      </c>
      <c r="E127" s="58"/>
      <c r="F127" s="58" t="s">
        <v>329</v>
      </c>
      <c r="G127" s="58" t="s">
        <v>330</v>
      </c>
      <c r="H127" s="109" t="s">
        <v>388</v>
      </c>
      <c r="I127" s="109" t="s">
        <v>389</v>
      </c>
      <c r="J127" s="58">
        <v>1</v>
      </c>
      <c r="K127" s="58">
        <v>60</v>
      </c>
      <c r="L127" s="58">
        <v>1</v>
      </c>
      <c r="M127" s="58">
        <v>1</v>
      </c>
      <c r="N127" s="58">
        <v>1</v>
      </c>
      <c r="O127" s="58">
        <v>1</v>
      </c>
      <c r="P127" s="58">
        <v>1</v>
      </c>
    </row>
    <row r="128" s="58" customFormat="1" ht="16" spans="1:16">
      <c r="A128" s="58" t="s">
        <v>525</v>
      </c>
      <c r="B128" s="58" t="s">
        <v>89</v>
      </c>
      <c r="C128" s="58" t="s">
        <v>526</v>
      </c>
      <c r="D128" s="58" t="s">
        <v>320</v>
      </c>
      <c r="E128" s="58"/>
      <c r="F128" s="58" t="s">
        <v>321</v>
      </c>
      <c r="G128" s="58" t="s">
        <v>322</v>
      </c>
      <c r="H128" s="109" t="s">
        <v>199</v>
      </c>
      <c r="I128" s="109" t="s">
        <v>200</v>
      </c>
      <c r="J128" s="58">
        <f ca="1">RANDBETWEEN(35,75)</f>
        <v>43</v>
      </c>
      <c r="K128" s="58">
        <v>60</v>
      </c>
      <c r="L128" s="58">
        <v>1</v>
      </c>
      <c r="M128" s="58">
        <v>1</v>
      </c>
      <c r="N128" s="58">
        <v>1</v>
      </c>
      <c r="O128" s="58">
        <v>1</v>
      </c>
      <c r="P128" s="58">
        <v>1</v>
      </c>
    </row>
    <row r="129" s="58" customFormat="1" ht="16" spans="1:16">
      <c r="A129" s="58" t="s">
        <v>525</v>
      </c>
      <c r="B129" s="58" t="s">
        <v>89</v>
      </c>
      <c r="C129" s="58" t="s">
        <v>527</v>
      </c>
      <c r="D129" s="58" t="s">
        <v>324</v>
      </c>
      <c r="E129" s="58"/>
      <c r="F129" s="58" t="s">
        <v>325</v>
      </c>
      <c r="G129" s="58" t="s">
        <v>326</v>
      </c>
      <c r="H129" s="109" t="s">
        <v>206</v>
      </c>
      <c r="I129" s="109" t="s">
        <v>207</v>
      </c>
      <c r="J129" s="58">
        <v>67</v>
      </c>
      <c r="K129" s="58">
        <v>60</v>
      </c>
      <c r="L129" s="58">
        <v>1</v>
      </c>
      <c r="M129" s="58">
        <v>1</v>
      </c>
      <c r="N129" s="58">
        <v>1</v>
      </c>
      <c r="O129" s="58">
        <v>1</v>
      </c>
      <c r="P129" s="58">
        <v>1</v>
      </c>
    </row>
    <row r="130" s="58" customFormat="1" ht="76" spans="1:16">
      <c r="A130" s="58" t="s">
        <v>525</v>
      </c>
      <c r="B130" s="58" t="s">
        <v>89</v>
      </c>
      <c r="C130" s="58" t="s">
        <v>528</v>
      </c>
      <c r="D130" s="58" t="s">
        <v>386</v>
      </c>
      <c r="E130" s="58"/>
      <c r="F130" s="58" t="s">
        <v>329</v>
      </c>
      <c r="G130" s="58" t="s">
        <v>330</v>
      </c>
      <c r="H130" s="109" t="s">
        <v>388</v>
      </c>
      <c r="I130" s="109" t="s">
        <v>389</v>
      </c>
      <c r="J130" s="58">
        <v>1</v>
      </c>
      <c r="K130" s="58">
        <v>60</v>
      </c>
      <c r="L130" s="58">
        <v>1</v>
      </c>
      <c r="M130" s="58">
        <v>1</v>
      </c>
      <c r="N130" s="58">
        <v>1</v>
      </c>
      <c r="O130" s="58">
        <v>1</v>
      </c>
      <c r="P130" s="58">
        <v>1</v>
      </c>
    </row>
    <row r="131" s="58" customFormat="1" ht="16" spans="1:16">
      <c r="A131" s="58" t="s">
        <v>529</v>
      </c>
      <c r="B131" s="58" t="s">
        <v>94</v>
      </c>
      <c r="C131" s="58" t="s">
        <v>530</v>
      </c>
      <c r="D131" s="58" t="s">
        <v>320</v>
      </c>
      <c r="E131" s="58"/>
      <c r="F131" s="58" t="s">
        <v>321</v>
      </c>
      <c r="G131" s="58" t="s">
        <v>322</v>
      </c>
      <c r="H131" s="109" t="s">
        <v>199</v>
      </c>
      <c r="I131" s="109" t="s">
        <v>200</v>
      </c>
      <c r="J131" s="58">
        <f ca="1">RANDBETWEEN(35,75)</f>
        <v>65</v>
      </c>
      <c r="K131" s="58">
        <v>60</v>
      </c>
      <c r="L131" s="58">
        <v>1</v>
      </c>
      <c r="M131" s="58">
        <v>1</v>
      </c>
      <c r="N131" s="58">
        <v>1</v>
      </c>
      <c r="O131" s="58">
        <v>1</v>
      </c>
      <c r="P131" s="58">
        <v>1</v>
      </c>
    </row>
    <row r="132" s="58" customFormat="1" ht="16" spans="1:16">
      <c r="A132" s="58" t="s">
        <v>529</v>
      </c>
      <c r="B132" s="58" t="s">
        <v>94</v>
      </c>
      <c r="C132" s="58" t="s">
        <v>531</v>
      </c>
      <c r="D132" s="58" t="s">
        <v>324</v>
      </c>
      <c r="E132" s="58"/>
      <c r="F132" s="58" t="s">
        <v>325</v>
      </c>
      <c r="G132" s="58" t="s">
        <v>326</v>
      </c>
      <c r="H132" s="109" t="s">
        <v>206</v>
      </c>
      <c r="I132" s="109" t="s">
        <v>207</v>
      </c>
      <c r="J132" s="58">
        <v>67</v>
      </c>
      <c r="K132" s="58">
        <v>60</v>
      </c>
      <c r="L132" s="58">
        <v>1</v>
      </c>
      <c r="M132" s="58">
        <v>1</v>
      </c>
      <c r="N132" s="58">
        <v>1</v>
      </c>
      <c r="O132" s="58">
        <v>1</v>
      </c>
      <c r="P132" s="58">
        <v>1</v>
      </c>
    </row>
    <row r="133" s="58" customFormat="1" ht="16" spans="1:16">
      <c r="A133" s="58" t="s">
        <v>532</v>
      </c>
      <c r="B133" s="58" t="s">
        <v>86</v>
      </c>
      <c r="C133" s="58" t="s">
        <v>533</v>
      </c>
      <c r="D133" s="58" t="s">
        <v>320</v>
      </c>
      <c r="E133" s="58"/>
      <c r="F133" s="58" t="s">
        <v>321</v>
      </c>
      <c r="G133" s="58" t="s">
        <v>322</v>
      </c>
      <c r="H133" s="109" t="s">
        <v>199</v>
      </c>
      <c r="I133" s="109" t="s">
        <v>200</v>
      </c>
      <c r="J133" s="58">
        <f ca="1">RANDBETWEEN(35,75)</f>
        <v>37</v>
      </c>
      <c r="K133" s="58">
        <v>60</v>
      </c>
      <c r="L133" s="58">
        <v>1</v>
      </c>
      <c r="M133" s="58">
        <v>1</v>
      </c>
      <c r="N133" s="58">
        <v>1</v>
      </c>
      <c r="O133" s="58">
        <v>1</v>
      </c>
      <c r="P133" s="58">
        <v>1</v>
      </c>
    </row>
    <row r="134" s="58" customFormat="1" ht="16" spans="1:16">
      <c r="A134" s="58" t="s">
        <v>532</v>
      </c>
      <c r="B134" s="58" t="s">
        <v>86</v>
      </c>
      <c r="C134" s="58" t="s">
        <v>534</v>
      </c>
      <c r="D134" s="58" t="s">
        <v>324</v>
      </c>
      <c r="E134" s="58"/>
      <c r="F134" s="58" t="s">
        <v>325</v>
      </c>
      <c r="G134" s="58" t="s">
        <v>326</v>
      </c>
      <c r="H134" s="109" t="s">
        <v>206</v>
      </c>
      <c r="I134" s="109" t="s">
        <v>207</v>
      </c>
      <c r="J134" s="58">
        <v>67</v>
      </c>
      <c r="K134" s="58">
        <v>60</v>
      </c>
      <c r="L134" s="58">
        <v>1</v>
      </c>
      <c r="M134" s="58">
        <v>1</v>
      </c>
      <c r="N134" s="58">
        <v>1</v>
      </c>
      <c r="O134" s="58">
        <v>1</v>
      </c>
      <c r="P134" s="58">
        <v>1</v>
      </c>
    </row>
    <row r="135" s="58" customFormat="1" ht="76" spans="1:16">
      <c r="A135" s="58" t="s">
        <v>532</v>
      </c>
      <c r="B135" s="58" t="s">
        <v>86</v>
      </c>
      <c r="C135" s="58" t="s">
        <v>535</v>
      </c>
      <c r="D135" s="58" t="s">
        <v>536</v>
      </c>
      <c r="E135" s="58"/>
      <c r="F135" s="58" t="s">
        <v>329</v>
      </c>
      <c r="G135" s="58" t="s">
        <v>330</v>
      </c>
      <c r="H135" s="109" t="s">
        <v>379</v>
      </c>
      <c r="I135" s="109" t="s">
        <v>380</v>
      </c>
      <c r="J135" s="58">
        <v>1</v>
      </c>
      <c r="K135" s="58">
        <v>60</v>
      </c>
      <c r="L135" s="58">
        <v>1</v>
      </c>
      <c r="M135" s="58">
        <v>1</v>
      </c>
      <c r="N135" s="58">
        <v>1</v>
      </c>
      <c r="O135" s="58">
        <v>1</v>
      </c>
      <c r="P135" s="58">
        <v>1</v>
      </c>
    </row>
    <row r="136" s="58" customFormat="1" ht="76" spans="1:16">
      <c r="A136" s="58" t="s">
        <v>532</v>
      </c>
      <c r="B136" s="58" t="s">
        <v>86</v>
      </c>
      <c r="C136" s="58" t="s">
        <v>537</v>
      </c>
      <c r="D136" s="58" t="s">
        <v>480</v>
      </c>
      <c r="E136" s="58"/>
      <c r="F136" s="58" t="s">
        <v>387</v>
      </c>
      <c r="G136" s="58" t="s">
        <v>330</v>
      </c>
      <c r="H136" s="109" t="s">
        <v>481</v>
      </c>
      <c r="I136" s="109" t="s">
        <v>482</v>
      </c>
      <c r="J136" s="58">
        <v>1</v>
      </c>
      <c r="K136" s="58">
        <v>60</v>
      </c>
      <c r="L136" s="58">
        <v>1</v>
      </c>
      <c r="M136" s="58">
        <v>1</v>
      </c>
      <c r="N136" s="58">
        <v>1</v>
      </c>
      <c r="O136" s="58">
        <v>1</v>
      </c>
      <c r="P136" s="58">
        <v>1</v>
      </c>
    </row>
    <row r="137" s="58" customFormat="1" spans="1:16">
      <c r="A137" s="58" t="s">
        <v>532</v>
      </c>
      <c r="B137" s="58" t="s">
        <v>86</v>
      </c>
      <c r="C137" s="58" t="s">
        <v>538</v>
      </c>
      <c r="D137" s="58" t="s">
        <v>539</v>
      </c>
      <c r="E137" s="58"/>
      <c r="F137" s="58" t="s">
        <v>440</v>
      </c>
      <c r="G137" s="58" t="s">
        <v>330</v>
      </c>
      <c r="H137" s="110" t="s">
        <v>274</v>
      </c>
      <c r="I137" s="110" t="s">
        <v>275</v>
      </c>
      <c r="J137" s="58">
        <v>1</v>
      </c>
      <c r="K137" s="58">
        <v>60</v>
      </c>
      <c r="L137" s="58">
        <v>1</v>
      </c>
      <c r="M137" s="58">
        <v>1</v>
      </c>
      <c r="N137" s="58">
        <v>1</v>
      </c>
      <c r="O137" s="58">
        <v>1</v>
      </c>
      <c r="P137" s="58">
        <v>1</v>
      </c>
    </row>
    <row r="138" s="58" customFormat="1" ht="16" spans="1:16">
      <c r="A138" s="58" t="s">
        <v>540</v>
      </c>
      <c r="B138" s="58" t="s">
        <v>105</v>
      </c>
      <c r="C138" s="58" t="s">
        <v>541</v>
      </c>
      <c r="D138" s="58" t="s">
        <v>320</v>
      </c>
      <c r="E138" s="58"/>
      <c r="F138" s="58" t="s">
        <v>321</v>
      </c>
      <c r="G138" s="58" t="s">
        <v>322</v>
      </c>
      <c r="H138" s="109" t="s">
        <v>199</v>
      </c>
      <c r="I138" s="109" t="s">
        <v>200</v>
      </c>
      <c r="J138" s="58">
        <f ca="1">RANDBETWEEN(35,75)</f>
        <v>41</v>
      </c>
      <c r="K138" s="58">
        <v>60</v>
      </c>
      <c r="L138" s="58">
        <v>1</v>
      </c>
      <c r="M138" s="58">
        <v>1</v>
      </c>
      <c r="N138" s="58">
        <v>1</v>
      </c>
      <c r="O138" s="58">
        <v>1</v>
      </c>
      <c r="P138" s="58">
        <v>1</v>
      </c>
    </row>
    <row r="139" s="58" customFormat="1" ht="16" spans="1:16">
      <c r="A139" s="58" t="s">
        <v>540</v>
      </c>
      <c r="B139" s="58" t="s">
        <v>105</v>
      </c>
      <c r="C139" s="58" t="s">
        <v>542</v>
      </c>
      <c r="D139" s="58" t="s">
        <v>543</v>
      </c>
      <c r="E139" s="58"/>
      <c r="F139" s="58" t="s">
        <v>325</v>
      </c>
      <c r="G139" s="58" t="s">
        <v>326</v>
      </c>
      <c r="H139" s="109" t="s">
        <v>206</v>
      </c>
      <c r="I139" s="109" t="s">
        <v>207</v>
      </c>
      <c r="J139" s="58">
        <v>67</v>
      </c>
      <c r="K139" s="58">
        <v>60</v>
      </c>
      <c r="L139" s="58">
        <v>1</v>
      </c>
      <c r="M139" s="58">
        <v>1</v>
      </c>
      <c r="N139" s="58">
        <v>1</v>
      </c>
      <c r="O139" s="58">
        <v>1</v>
      </c>
      <c r="P139" s="58">
        <v>1</v>
      </c>
    </row>
    <row r="140" s="58" customFormat="1" ht="76" spans="1:16">
      <c r="A140" s="58" t="s">
        <v>540</v>
      </c>
      <c r="B140" s="58" t="s">
        <v>105</v>
      </c>
      <c r="C140" s="58" t="s">
        <v>544</v>
      </c>
      <c r="D140" s="58" t="s">
        <v>359</v>
      </c>
      <c r="E140" s="58"/>
      <c r="F140" s="58" t="s">
        <v>329</v>
      </c>
      <c r="G140" s="58" t="s">
        <v>330</v>
      </c>
      <c r="H140" s="109" t="s">
        <v>331</v>
      </c>
      <c r="I140" s="109" t="s">
        <v>332</v>
      </c>
      <c r="J140" s="58">
        <v>2</v>
      </c>
      <c r="K140" s="58">
        <v>60</v>
      </c>
      <c r="L140" s="58">
        <v>1</v>
      </c>
      <c r="M140" s="58">
        <v>1</v>
      </c>
      <c r="N140" s="58">
        <v>1</v>
      </c>
      <c r="O140" s="58">
        <v>1</v>
      </c>
      <c r="P140" s="58">
        <v>1</v>
      </c>
    </row>
    <row r="141" s="58" customFormat="1" ht="16" spans="1:16">
      <c r="A141" s="58" t="s">
        <v>545</v>
      </c>
      <c r="B141" s="58" t="s">
        <v>106</v>
      </c>
      <c r="C141" s="58" t="s">
        <v>546</v>
      </c>
      <c r="D141" s="58" t="s">
        <v>320</v>
      </c>
      <c r="E141" s="58"/>
      <c r="F141" s="58" t="s">
        <v>321</v>
      </c>
      <c r="G141" s="58" t="s">
        <v>322</v>
      </c>
      <c r="H141" s="109" t="s">
        <v>199</v>
      </c>
      <c r="I141" s="109" t="s">
        <v>200</v>
      </c>
      <c r="J141" s="58">
        <f ca="1">RANDBETWEEN(35,75)</f>
        <v>70</v>
      </c>
      <c r="K141" s="58">
        <v>60</v>
      </c>
      <c r="L141" s="58">
        <v>1</v>
      </c>
      <c r="M141" s="58">
        <v>1</v>
      </c>
      <c r="N141" s="58">
        <v>1</v>
      </c>
      <c r="O141" s="58">
        <v>1</v>
      </c>
      <c r="P141" s="58">
        <v>1</v>
      </c>
    </row>
    <row r="142" s="58" customFormat="1" ht="16" spans="1:16">
      <c r="A142" s="58" t="s">
        <v>545</v>
      </c>
      <c r="B142" s="58" t="s">
        <v>106</v>
      </c>
      <c r="C142" s="58" t="s">
        <v>547</v>
      </c>
      <c r="D142" s="58" t="s">
        <v>543</v>
      </c>
      <c r="E142" s="58"/>
      <c r="F142" s="58" t="s">
        <v>325</v>
      </c>
      <c r="G142" s="58" t="s">
        <v>326</v>
      </c>
      <c r="H142" s="109" t="s">
        <v>206</v>
      </c>
      <c r="I142" s="109" t="s">
        <v>207</v>
      </c>
      <c r="J142" s="58">
        <v>67</v>
      </c>
      <c r="K142" s="58">
        <v>60</v>
      </c>
      <c r="L142" s="58">
        <v>1</v>
      </c>
      <c r="M142" s="58">
        <v>1</v>
      </c>
      <c r="N142" s="58">
        <v>1</v>
      </c>
      <c r="O142" s="58">
        <v>1</v>
      </c>
      <c r="P142" s="58">
        <v>1</v>
      </c>
    </row>
    <row r="143" s="58" customFormat="1" ht="16" spans="1:16">
      <c r="A143" s="58" t="s">
        <v>548</v>
      </c>
      <c r="B143" s="58" t="s">
        <v>107</v>
      </c>
      <c r="C143" s="58" t="s">
        <v>549</v>
      </c>
      <c r="D143" s="58" t="s">
        <v>320</v>
      </c>
      <c r="E143" s="58"/>
      <c r="F143" s="58" t="s">
        <v>321</v>
      </c>
      <c r="G143" s="58" t="s">
        <v>322</v>
      </c>
      <c r="H143" s="109" t="s">
        <v>199</v>
      </c>
      <c r="I143" s="109" t="s">
        <v>200</v>
      </c>
      <c r="J143" s="58">
        <f ca="1">RANDBETWEEN(35,75)</f>
        <v>74</v>
      </c>
      <c r="K143" s="58">
        <v>60</v>
      </c>
      <c r="L143" s="58">
        <v>1</v>
      </c>
      <c r="M143" s="58">
        <v>1</v>
      </c>
      <c r="N143" s="58">
        <v>1</v>
      </c>
      <c r="O143" s="58">
        <v>1</v>
      </c>
      <c r="P143" s="58">
        <v>1</v>
      </c>
    </row>
    <row r="144" s="58" customFormat="1" ht="16" spans="1:16">
      <c r="A144" s="58" t="s">
        <v>548</v>
      </c>
      <c r="B144" s="58" t="s">
        <v>107</v>
      </c>
      <c r="C144" s="58" t="s">
        <v>550</v>
      </c>
      <c r="D144" s="58" t="s">
        <v>543</v>
      </c>
      <c r="E144" s="58"/>
      <c r="F144" s="58" t="s">
        <v>325</v>
      </c>
      <c r="G144" s="58" t="s">
        <v>326</v>
      </c>
      <c r="H144" s="109" t="s">
        <v>206</v>
      </c>
      <c r="I144" s="109" t="s">
        <v>207</v>
      </c>
      <c r="J144" s="58">
        <v>67</v>
      </c>
      <c r="K144" s="58">
        <v>60</v>
      </c>
      <c r="L144" s="58">
        <v>1</v>
      </c>
      <c r="M144" s="58">
        <v>1</v>
      </c>
      <c r="N144" s="58">
        <v>1</v>
      </c>
      <c r="O144" s="58">
        <v>1</v>
      </c>
      <c r="P144" s="58">
        <v>1</v>
      </c>
    </row>
    <row r="145" s="58" customFormat="1" ht="16" spans="1:16">
      <c r="A145" s="58" t="s">
        <v>551</v>
      </c>
      <c r="B145" s="58" t="s">
        <v>108</v>
      </c>
      <c r="C145" s="58" t="s">
        <v>552</v>
      </c>
      <c r="D145" s="58" t="s">
        <v>320</v>
      </c>
      <c r="E145" s="58"/>
      <c r="F145" s="58" t="s">
        <v>321</v>
      </c>
      <c r="G145" s="58" t="s">
        <v>322</v>
      </c>
      <c r="H145" s="109" t="s">
        <v>199</v>
      </c>
      <c r="I145" s="109" t="s">
        <v>200</v>
      </c>
      <c r="J145" s="58">
        <f ca="1">RANDBETWEEN(35,75)</f>
        <v>64</v>
      </c>
      <c r="K145" s="58">
        <v>60</v>
      </c>
      <c r="L145" s="58">
        <v>1</v>
      </c>
      <c r="M145" s="58">
        <v>1</v>
      </c>
      <c r="N145" s="58">
        <v>1</v>
      </c>
      <c r="O145" s="58">
        <v>1</v>
      </c>
      <c r="P145" s="58">
        <v>1</v>
      </c>
    </row>
    <row r="146" s="58" customFormat="1" ht="16" spans="1:16">
      <c r="A146" s="58" t="s">
        <v>551</v>
      </c>
      <c r="B146" s="58" t="s">
        <v>108</v>
      </c>
      <c r="C146" s="58" t="s">
        <v>553</v>
      </c>
      <c r="D146" s="58" t="s">
        <v>543</v>
      </c>
      <c r="E146" s="58"/>
      <c r="F146" s="58" t="s">
        <v>325</v>
      </c>
      <c r="G146" s="58" t="s">
        <v>326</v>
      </c>
      <c r="H146" s="109" t="s">
        <v>206</v>
      </c>
      <c r="I146" s="109" t="s">
        <v>207</v>
      </c>
      <c r="J146" s="58">
        <v>67</v>
      </c>
      <c r="K146" s="58">
        <v>60</v>
      </c>
      <c r="L146" s="58">
        <v>1</v>
      </c>
      <c r="M146" s="58">
        <v>1</v>
      </c>
      <c r="N146" s="58">
        <v>1</v>
      </c>
      <c r="O146" s="58">
        <v>1</v>
      </c>
      <c r="P146" s="58">
        <v>1</v>
      </c>
    </row>
    <row r="147" s="58" customFormat="1" ht="16" spans="1:16">
      <c r="A147" s="58" t="s">
        <v>554</v>
      </c>
      <c r="B147" s="58" t="s">
        <v>122</v>
      </c>
      <c r="C147" s="58" t="s">
        <v>555</v>
      </c>
      <c r="D147" s="58" t="s">
        <v>324</v>
      </c>
      <c r="E147" s="58"/>
      <c r="F147" s="58" t="s">
        <v>321</v>
      </c>
      <c r="G147" s="58" t="s">
        <v>326</v>
      </c>
      <c r="H147" s="109" t="s">
        <v>206</v>
      </c>
      <c r="I147" s="109" t="s">
        <v>207</v>
      </c>
      <c r="J147" s="58">
        <v>67</v>
      </c>
      <c r="K147" s="58">
        <v>60</v>
      </c>
      <c r="L147" s="58">
        <v>1</v>
      </c>
      <c r="M147" s="58">
        <v>1</v>
      </c>
      <c r="N147" s="58">
        <v>1</v>
      </c>
      <c r="O147" s="58">
        <v>1</v>
      </c>
      <c r="P147" s="58">
        <v>1</v>
      </c>
    </row>
    <row r="148" s="58" customFormat="1" spans="1:16">
      <c r="A148" s="58" t="s">
        <v>554</v>
      </c>
      <c r="B148" s="58" t="s">
        <v>122</v>
      </c>
      <c r="C148" s="58" t="s">
        <v>556</v>
      </c>
      <c r="D148" s="58" t="s">
        <v>436</v>
      </c>
      <c r="E148" s="58"/>
      <c r="F148" s="58" t="s">
        <v>325</v>
      </c>
      <c r="G148" s="58" t="s">
        <v>330</v>
      </c>
      <c r="H148" s="110" t="s">
        <v>237</v>
      </c>
      <c r="I148" s="110" t="s">
        <v>238</v>
      </c>
      <c r="J148" s="58">
        <v>3</v>
      </c>
      <c r="K148" s="58">
        <v>60</v>
      </c>
      <c r="L148" s="58">
        <v>1</v>
      </c>
      <c r="M148" s="58">
        <v>1</v>
      </c>
      <c r="N148" s="58">
        <v>1</v>
      </c>
      <c r="O148" s="58">
        <v>1</v>
      </c>
      <c r="P148" s="58">
        <v>1</v>
      </c>
    </row>
    <row r="149" s="58" customFormat="1" ht="16" spans="1:16">
      <c r="A149" s="58" t="s">
        <v>557</v>
      </c>
      <c r="B149" s="58" t="s">
        <v>119</v>
      </c>
      <c r="C149" s="58" t="s">
        <v>558</v>
      </c>
      <c r="D149" s="58" t="s">
        <v>324</v>
      </c>
      <c r="E149" s="58"/>
      <c r="F149" s="58" t="s">
        <v>321</v>
      </c>
      <c r="G149" s="58" t="s">
        <v>326</v>
      </c>
      <c r="H149" s="109" t="s">
        <v>206</v>
      </c>
      <c r="I149" s="109" t="s">
        <v>207</v>
      </c>
      <c r="J149" s="58">
        <v>67</v>
      </c>
      <c r="K149" s="58">
        <v>60</v>
      </c>
      <c r="L149" s="58">
        <v>1</v>
      </c>
      <c r="M149" s="58">
        <v>1</v>
      </c>
      <c r="N149" s="58">
        <v>1</v>
      </c>
      <c r="O149" s="58">
        <v>1</v>
      </c>
      <c r="P149" s="58">
        <v>1</v>
      </c>
    </row>
    <row r="150" s="58" customFormat="1" ht="76" spans="1:16">
      <c r="A150" s="58" t="s">
        <v>557</v>
      </c>
      <c r="B150" s="58" t="s">
        <v>119</v>
      </c>
      <c r="C150" s="58" t="s">
        <v>559</v>
      </c>
      <c r="D150" s="58" t="s">
        <v>386</v>
      </c>
      <c r="E150" s="58"/>
      <c r="F150" s="58" t="s">
        <v>325</v>
      </c>
      <c r="G150" s="58" t="s">
        <v>330</v>
      </c>
      <c r="H150" s="109" t="s">
        <v>388</v>
      </c>
      <c r="I150" s="109" t="s">
        <v>389</v>
      </c>
      <c r="J150" s="58">
        <v>1</v>
      </c>
      <c r="K150" s="58">
        <v>60</v>
      </c>
      <c r="L150" s="58">
        <v>1</v>
      </c>
      <c r="M150" s="58">
        <v>1</v>
      </c>
      <c r="N150" s="58">
        <v>1</v>
      </c>
      <c r="O150" s="58">
        <v>1</v>
      </c>
      <c r="P150" s="58">
        <v>1</v>
      </c>
    </row>
    <row r="151" s="58" customFormat="1" ht="16" spans="1:16">
      <c r="A151" s="58" t="s">
        <v>560</v>
      </c>
      <c r="B151" s="58" t="s">
        <v>117</v>
      </c>
      <c r="C151" s="58" t="s">
        <v>561</v>
      </c>
      <c r="D151" s="58" t="s">
        <v>320</v>
      </c>
      <c r="E151" s="58"/>
      <c r="F151" s="58" t="s">
        <v>321</v>
      </c>
      <c r="G151" s="58" t="s">
        <v>322</v>
      </c>
      <c r="H151" s="109" t="s">
        <v>199</v>
      </c>
      <c r="I151" s="109" t="s">
        <v>200</v>
      </c>
      <c r="J151" s="58">
        <f ca="1">RANDBETWEEN(35,75)</f>
        <v>64</v>
      </c>
      <c r="K151" s="58">
        <v>60</v>
      </c>
      <c r="L151" s="58">
        <v>1</v>
      </c>
      <c r="M151" s="58">
        <v>1</v>
      </c>
      <c r="N151" s="58">
        <v>1</v>
      </c>
      <c r="O151" s="58">
        <v>1</v>
      </c>
      <c r="P151" s="58">
        <v>1</v>
      </c>
    </row>
    <row r="152" s="58" customFormat="1" ht="16" spans="1:16">
      <c r="A152" s="58" t="s">
        <v>560</v>
      </c>
      <c r="B152" s="58" t="s">
        <v>117</v>
      </c>
      <c r="C152" s="58" t="s">
        <v>562</v>
      </c>
      <c r="D152" s="58" t="s">
        <v>324</v>
      </c>
      <c r="E152" s="58"/>
      <c r="F152" s="58" t="s">
        <v>325</v>
      </c>
      <c r="G152" s="58" t="s">
        <v>326</v>
      </c>
      <c r="H152" s="109" t="s">
        <v>206</v>
      </c>
      <c r="I152" s="109" t="s">
        <v>207</v>
      </c>
      <c r="J152" s="58">
        <v>67</v>
      </c>
      <c r="K152" s="58">
        <v>60</v>
      </c>
      <c r="L152" s="58">
        <v>1</v>
      </c>
      <c r="M152" s="58">
        <v>1</v>
      </c>
      <c r="N152" s="58">
        <v>1</v>
      </c>
      <c r="O152" s="58">
        <v>1</v>
      </c>
      <c r="P152" s="58">
        <v>1</v>
      </c>
    </row>
    <row r="153" s="58" customFormat="1" ht="76" spans="1:16">
      <c r="A153" s="58" t="s">
        <v>560</v>
      </c>
      <c r="B153" s="58" t="s">
        <v>117</v>
      </c>
      <c r="C153" s="58" t="s">
        <v>563</v>
      </c>
      <c r="D153" s="58" t="s">
        <v>386</v>
      </c>
      <c r="E153" s="58"/>
      <c r="F153" s="58" t="s">
        <v>329</v>
      </c>
      <c r="G153" s="58" t="s">
        <v>330</v>
      </c>
      <c r="H153" s="109" t="s">
        <v>388</v>
      </c>
      <c r="I153" s="109" t="s">
        <v>389</v>
      </c>
      <c r="J153" s="58">
        <v>1</v>
      </c>
      <c r="K153" s="58">
        <v>60</v>
      </c>
      <c r="L153" s="58">
        <v>1</v>
      </c>
      <c r="M153" s="58">
        <v>1</v>
      </c>
      <c r="N153" s="58">
        <v>1</v>
      </c>
      <c r="O153" s="58">
        <v>1</v>
      </c>
      <c r="P153" s="58">
        <v>1</v>
      </c>
    </row>
    <row r="154" s="58" customFormat="1" ht="76" spans="1:16">
      <c r="A154" s="58" t="s">
        <v>560</v>
      </c>
      <c r="B154" s="58" t="s">
        <v>117</v>
      </c>
      <c r="C154" s="58" t="s">
        <v>564</v>
      </c>
      <c r="D154" s="58" t="s">
        <v>442</v>
      </c>
      <c r="E154" s="58"/>
      <c r="F154" s="58" t="s">
        <v>387</v>
      </c>
      <c r="G154" s="58" t="s">
        <v>330</v>
      </c>
      <c r="H154" s="109" t="s">
        <v>388</v>
      </c>
      <c r="I154" s="109" t="s">
        <v>389</v>
      </c>
      <c r="J154" s="58">
        <v>1</v>
      </c>
      <c r="K154" s="58">
        <v>60</v>
      </c>
      <c r="L154" s="58">
        <v>1</v>
      </c>
      <c r="M154" s="58">
        <v>1</v>
      </c>
      <c r="N154" s="58">
        <v>1</v>
      </c>
      <c r="O154" s="58">
        <v>1</v>
      </c>
      <c r="P154" s="58">
        <v>1</v>
      </c>
    </row>
    <row r="155" s="58" customFormat="1" ht="16" spans="1:16">
      <c r="A155" s="58" t="s">
        <v>565</v>
      </c>
      <c r="B155" s="58" t="s">
        <v>70</v>
      </c>
      <c r="C155" s="58" t="s">
        <v>566</v>
      </c>
      <c r="D155" s="58" t="s">
        <v>320</v>
      </c>
      <c r="E155" s="58"/>
      <c r="F155" s="58" t="s">
        <v>321</v>
      </c>
      <c r="G155" s="58" t="s">
        <v>322</v>
      </c>
      <c r="H155" s="109" t="s">
        <v>199</v>
      </c>
      <c r="I155" s="109" t="s">
        <v>200</v>
      </c>
      <c r="J155" s="58">
        <f ca="1">RANDBETWEEN(35,75)</f>
        <v>46</v>
      </c>
      <c r="K155" s="58">
        <v>60</v>
      </c>
      <c r="L155" s="58">
        <v>1</v>
      </c>
      <c r="M155" s="58">
        <v>1</v>
      </c>
      <c r="N155" s="58">
        <v>1</v>
      </c>
      <c r="O155" s="58">
        <v>1</v>
      </c>
      <c r="P155" s="58">
        <v>1</v>
      </c>
    </row>
    <row r="156" s="58" customFormat="1" ht="16" spans="1:16">
      <c r="A156" s="58" t="s">
        <v>565</v>
      </c>
      <c r="B156" s="58" t="s">
        <v>70</v>
      </c>
      <c r="C156" s="58" t="s">
        <v>567</v>
      </c>
      <c r="D156" s="58" t="s">
        <v>324</v>
      </c>
      <c r="E156" s="58"/>
      <c r="F156" s="58" t="s">
        <v>325</v>
      </c>
      <c r="G156" s="58" t="s">
        <v>326</v>
      </c>
      <c r="H156" s="109" t="s">
        <v>206</v>
      </c>
      <c r="I156" s="109" t="s">
        <v>207</v>
      </c>
      <c r="J156" s="58">
        <v>67</v>
      </c>
      <c r="K156" s="58">
        <v>60</v>
      </c>
      <c r="L156" s="58">
        <v>1</v>
      </c>
      <c r="M156" s="58">
        <v>1</v>
      </c>
      <c r="N156" s="58">
        <v>1</v>
      </c>
      <c r="O156" s="58">
        <v>1</v>
      </c>
      <c r="P156" s="58">
        <v>1</v>
      </c>
    </row>
    <row r="157" s="58" customFormat="1" ht="16" spans="1:16">
      <c r="A157" s="58" t="s">
        <v>568</v>
      </c>
      <c r="B157" s="58" t="s">
        <v>71</v>
      </c>
      <c r="C157" s="58" t="s">
        <v>569</v>
      </c>
      <c r="D157" s="58" t="s">
        <v>320</v>
      </c>
      <c r="E157" s="58"/>
      <c r="F157" s="58" t="s">
        <v>321</v>
      </c>
      <c r="G157" s="58" t="s">
        <v>322</v>
      </c>
      <c r="H157" s="109" t="s">
        <v>199</v>
      </c>
      <c r="I157" s="109" t="s">
        <v>200</v>
      </c>
      <c r="J157" s="58">
        <f ca="1">RANDBETWEEN(35,75)</f>
        <v>55</v>
      </c>
      <c r="K157" s="58">
        <v>60</v>
      </c>
      <c r="L157" s="58">
        <v>1</v>
      </c>
      <c r="M157" s="58">
        <v>1</v>
      </c>
      <c r="N157" s="58">
        <v>1</v>
      </c>
      <c r="O157" s="58">
        <v>1</v>
      </c>
      <c r="P157" s="58">
        <v>1</v>
      </c>
    </row>
    <row r="158" s="58" customFormat="1" ht="16" spans="1:16">
      <c r="A158" s="58" t="s">
        <v>568</v>
      </c>
      <c r="B158" s="58" t="s">
        <v>71</v>
      </c>
      <c r="C158" s="58" t="s">
        <v>570</v>
      </c>
      <c r="D158" s="58" t="s">
        <v>324</v>
      </c>
      <c r="E158" s="58"/>
      <c r="F158" s="58" t="s">
        <v>325</v>
      </c>
      <c r="G158" s="58" t="s">
        <v>326</v>
      </c>
      <c r="H158" s="109" t="s">
        <v>206</v>
      </c>
      <c r="I158" s="109" t="s">
        <v>207</v>
      </c>
      <c r="J158" s="58">
        <v>67</v>
      </c>
      <c r="K158" s="58">
        <v>60</v>
      </c>
      <c r="L158" s="58">
        <v>1</v>
      </c>
      <c r="M158" s="58">
        <v>1</v>
      </c>
      <c r="N158" s="58">
        <v>1</v>
      </c>
      <c r="O158" s="58">
        <v>1</v>
      </c>
      <c r="P158" s="58">
        <v>1</v>
      </c>
    </row>
    <row r="159" s="58" customFormat="1" ht="76" spans="1:16">
      <c r="A159" s="58" t="s">
        <v>568</v>
      </c>
      <c r="B159" s="58" t="s">
        <v>71</v>
      </c>
      <c r="C159" s="58" t="s">
        <v>571</v>
      </c>
      <c r="D159" s="58" t="s">
        <v>536</v>
      </c>
      <c r="E159" s="58"/>
      <c r="F159" s="58" t="s">
        <v>329</v>
      </c>
      <c r="G159" s="58" t="s">
        <v>330</v>
      </c>
      <c r="H159" s="109" t="s">
        <v>379</v>
      </c>
      <c r="I159" s="109" t="s">
        <v>380</v>
      </c>
      <c r="J159" s="58">
        <v>1</v>
      </c>
      <c r="K159" s="58">
        <v>60</v>
      </c>
      <c r="L159" s="58">
        <v>1</v>
      </c>
      <c r="M159" s="58">
        <v>1</v>
      </c>
      <c r="N159" s="58">
        <v>1</v>
      </c>
      <c r="O159" s="58">
        <v>1</v>
      </c>
      <c r="P159" s="58">
        <v>1</v>
      </c>
    </row>
    <row r="160" s="58" customFormat="1" ht="16" spans="1:16">
      <c r="A160" s="58" t="s">
        <v>572</v>
      </c>
      <c r="B160" s="58" t="s">
        <v>133</v>
      </c>
      <c r="C160" s="58" t="s">
        <v>573</v>
      </c>
      <c r="D160" s="58" t="s">
        <v>320</v>
      </c>
      <c r="E160" s="58"/>
      <c r="F160" s="58" t="s">
        <v>321</v>
      </c>
      <c r="G160" s="58" t="s">
        <v>322</v>
      </c>
      <c r="H160" s="109" t="s">
        <v>199</v>
      </c>
      <c r="I160" s="109" t="s">
        <v>200</v>
      </c>
      <c r="J160" s="58">
        <f ca="1">RANDBETWEEN(35,75)</f>
        <v>44</v>
      </c>
      <c r="K160" s="58">
        <v>60</v>
      </c>
      <c r="L160" s="58">
        <v>1</v>
      </c>
      <c r="M160" s="58">
        <v>1</v>
      </c>
      <c r="N160" s="58">
        <v>1</v>
      </c>
      <c r="O160" s="58">
        <v>1</v>
      </c>
      <c r="P160" s="58">
        <v>1</v>
      </c>
    </row>
    <row r="161" s="58" customFormat="1" ht="16" spans="1:16">
      <c r="A161" s="58" t="s">
        <v>572</v>
      </c>
      <c r="B161" s="58" t="s">
        <v>133</v>
      </c>
      <c r="C161" s="58" t="s">
        <v>574</v>
      </c>
      <c r="D161" s="58" t="s">
        <v>324</v>
      </c>
      <c r="E161" s="58"/>
      <c r="F161" s="58" t="s">
        <v>325</v>
      </c>
      <c r="G161" s="58" t="s">
        <v>326</v>
      </c>
      <c r="H161" s="109" t="s">
        <v>206</v>
      </c>
      <c r="I161" s="109" t="s">
        <v>207</v>
      </c>
      <c r="J161" s="58">
        <v>67</v>
      </c>
      <c r="K161" s="58">
        <v>60</v>
      </c>
      <c r="L161" s="58">
        <v>1</v>
      </c>
      <c r="M161" s="58">
        <v>1</v>
      </c>
      <c r="N161" s="58">
        <v>1</v>
      </c>
      <c r="O161" s="58">
        <v>1</v>
      </c>
      <c r="P161" s="58">
        <v>1</v>
      </c>
    </row>
    <row r="162" s="58" customFormat="1" ht="76" spans="1:16">
      <c r="A162" s="58" t="s">
        <v>572</v>
      </c>
      <c r="B162" s="58" t="s">
        <v>133</v>
      </c>
      <c r="C162" s="58" t="s">
        <v>575</v>
      </c>
      <c r="D162" s="58" t="s">
        <v>536</v>
      </c>
      <c r="E162" s="58"/>
      <c r="F162" s="58" t="s">
        <v>329</v>
      </c>
      <c r="G162" s="58" t="s">
        <v>330</v>
      </c>
      <c r="H162" s="109" t="s">
        <v>379</v>
      </c>
      <c r="I162" s="109" t="s">
        <v>380</v>
      </c>
      <c r="J162" s="58">
        <v>1</v>
      </c>
      <c r="K162" s="58">
        <v>60</v>
      </c>
      <c r="L162" s="58">
        <v>1</v>
      </c>
      <c r="M162" s="58">
        <v>1</v>
      </c>
      <c r="N162" s="58">
        <v>1</v>
      </c>
      <c r="O162" s="58">
        <v>1</v>
      </c>
      <c r="P162" s="58">
        <v>1</v>
      </c>
    </row>
    <row r="163" s="58" customFormat="1" ht="16" spans="1:16">
      <c r="A163" s="58" t="s">
        <v>576</v>
      </c>
      <c r="B163" s="58" t="s">
        <v>114</v>
      </c>
      <c r="C163" s="58" t="s">
        <v>577</v>
      </c>
      <c r="D163" s="58" t="s">
        <v>324</v>
      </c>
      <c r="E163" s="58"/>
      <c r="F163" s="58" t="s">
        <v>321</v>
      </c>
      <c r="G163" s="58" t="s">
        <v>326</v>
      </c>
      <c r="H163" s="109" t="s">
        <v>206</v>
      </c>
      <c r="I163" s="109" t="s">
        <v>207</v>
      </c>
      <c r="J163" s="58">
        <v>67</v>
      </c>
      <c r="K163" s="58">
        <v>60</v>
      </c>
      <c r="L163" s="58">
        <v>1</v>
      </c>
      <c r="M163" s="58">
        <v>1</v>
      </c>
      <c r="N163" s="58">
        <v>1</v>
      </c>
      <c r="O163" s="58">
        <v>1</v>
      </c>
      <c r="P163" s="58">
        <v>1</v>
      </c>
    </row>
    <row r="164" s="58" customFormat="1" ht="76" spans="1:16">
      <c r="A164" s="58" t="s">
        <v>576</v>
      </c>
      <c r="B164" s="58" t="s">
        <v>114</v>
      </c>
      <c r="C164" s="58" t="s">
        <v>578</v>
      </c>
      <c r="D164" s="58" t="s">
        <v>536</v>
      </c>
      <c r="E164" s="58"/>
      <c r="F164" s="58" t="s">
        <v>325</v>
      </c>
      <c r="G164" s="58" t="s">
        <v>330</v>
      </c>
      <c r="H164" s="109" t="s">
        <v>379</v>
      </c>
      <c r="I164" s="109" t="s">
        <v>380</v>
      </c>
      <c r="J164" s="58">
        <v>1</v>
      </c>
      <c r="K164" s="58">
        <v>60</v>
      </c>
      <c r="L164" s="58">
        <v>1</v>
      </c>
      <c r="M164" s="58">
        <v>1</v>
      </c>
      <c r="N164" s="58">
        <v>1</v>
      </c>
      <c r="O164" s="58">
        <v>1</v>
      </c>
      <c r="P164" s="58">
        <v>1</v>
      </c>
    </row>
    <row r="165" s="58" customFormat="1" spans="1:16">
      <c r="A165" s="58" t="s">
        <v>576</v>
      </c>
      <c r="B165" s="58" t="s">
        <v>114</v>
      </c>
      <c r="C165" s="58" t="s">
        <v>579</v>
      </c>
      <c r="D165" s="58" t="s">
        <v>539</v>
      </c>
      <c r="E165" s="58"/>
      <c r="F165" s="58" t="s">
        <v>329</v>
      </c>
      <c r="G165" s="58" t="s">
        <v>330</v>
      </c>
      <c r="H165" s="110" t="s">
        <v>274</v>
      </c>
      <c r="I165" s="110" t="s">
        <v>275</v>
      </c>
      <c r="J165" s="58">
        <v>6</v>
      </c>
      <c r="K165" s="58">
        <v>60</v>
      </c>
      <c r="L165" s="58">
        <v>1</v>
      </c>
      <c r="M165" s="58">
        <v>1</v>
      </c>
      <c r="N165" s="58">
        <v>1</v>
      </c>
      <c r="O165" s="58">
        <v>1</v>
      </c>
      <c r="P165" s="58">
        <v>1</v>
      </c>
    </row>
    <row r="166" s="58" customFormat="1" ht="76" spans="1:16">
      <c r="A166" s="58" t="s">
        <v>576</v>
      </c>
      <c r="B166" s="58" t="s">
        <v>114</v>
      </c>
      <c r="C166" s="58" t="s">
        <v>580</v>
      </c>
      <c r="D166" s="58" t="s">
        <v>581</v>
      </c>
      <c r="E166" s="58"/>
      <c r="F166" s="58" t="s">
        <v>387</v>
      </c>
      <c r="G166" s="58" t="s">
        <v>330</v>
      </c>
      <c r="H166" s="109" t="s">
        <v>481</v>
      </c>
      <c r="I166" s="109" t="s">
        <v>482</v>
      </c>
      <c r="J166" s="58">
        <v>1</v>
      </c>
      <c r="K166" s="58">
        <v>60</v>
      </c>
      <c r="L166" s="58">
        <v>1</v>
      </c>
      <c r="M166" s="58">
        <v>1</v>
      </c>
      <c r="N166" s="58">
        <v>1</v>
      </c>
      <c r="O166" s="58">
        <v>1</v>
      </c>
      <c r="P166" s="58">
        <v>1</v>
      </c>
    </row>
    <row r="167" s="58" customFormat="1" ht="16" spans="1:16">
      <c r="A167" s="58" t="s">
        <v>582</v>
      </c>
      <c r="B167" s="58" t="s">
        <v>72</v>
      </c>
      <c r="C167" s="58" t="s">
        <v>583</v>
      </c>
      <c r="D167" s="58" t="s">
        <v>320</v>
      </c>
      <c r="E167" s="58"/>
      <c r="F167" s="58" t="s">
        <v>321</v>
      </c>
      <c r="G167" s="58" t="s">
        <v>322</v>
      </c>
      <c r="H167" s="109" t="s">
        <v>199</v>
      </c>
      <c r="I167" s="109" t="s">
        <v>200</v>
      </c>
      <c r="J167" s="58">
        <f ca="1">RANDBETWEEN(35,75)</f>
        <v>35</v>
      </c>
      <c r="K167" s="58">
        <v>60</v>
      </c>
      <c r="L167" s="58">
        <v>1</v>
      </c>
      <c r="M167" s="58">
        <v>1</v>
      </c>
      <c r="N167" s="58">
        <v>1</v>
      </c>
      <c r="O167" s="58">
        <v>1</v>
      </c>
      <c r="P167" s="58">
        <v>1</v>
      </c>
    </row>
    <row r="168" s="58" customFormat="1" ht="16" spans="1:16">
      <c r="A168" s="58" t="s">
        <v>582</v>
      </c>
      <c r="B168" s="58" t="s">
        <v>72</v>
      </c>
      <c r="C168" s="58" t="s">
        <v>584</v>
      </c>
      <c r="D168" s="58" t="s">
        <v>324</v>
      </c>
      <c r="E168" s="58"/>
      <c r="F168" s="58" t="s">
        <v>325</v>
      </c>
      <c r="G168" s="58" t="s">
        <v>326</v>
      </c>
      <c r="H168" s="109" t="s">
        <v>206</v>
      </c>
      <c r="I168" s="109" t="s">
        <v>207</v>
      </c>
      <c r="J168" s="58">
        <v>67</v>
      </c>
      <c r="K168" s="58">
        <v>60</v>
      </c>
      <c r="L168" s="58">
        <v>1</v>
      </c>
      <c r="M168" s="58">
        <v>1</v>
      </c>
      <c r="N168" s="58">
        <v>1</v>
      </c>
      <c r="O168" s="58">
        <v>1</v>
      </c>
      <c r="P168" s="58">
        <v>1</v>
      </c>
    </row>
    <row r="169" s="58" customFormat="1" ht="61" spans="1:16">
      <c r="A169" s="58" t="s">
        <v>582</v>
      </c>
      <c r="B169" s="58" t="s">
        <v>72</v>
      </c>
      <c r="C169" s="58" t="s">
        <v>585</v>
      </c>
      <c r="D169" s="58" t="s">
        <v>586</v>
      </c>
      <c r="E169" s="58"/>
      <c r="F169" s="58" t="s">
        <v>329</v>
      </c>
      <c r="G169" s="58" t="s">
        <v>330</v>
      </c>
      <c r="H169" s="109" t="s">
        <v>587</v>
      </c>
      <c r="I169" s="109" t="s">
        <v>588</v>
      </c>
      <c r="J169" s="58">
        <v>1</v>
      </c>
      <c r="K169" s="58">
        <v>60</v>
      </c>
      <c r="L169" s="58">
        <v>1</v>
      </c>
      <c r="M169" s="58">
        <v>1</v>
      </c>
      <c r="N169" s="58">
        <v>1</v>
      </c>
      <c r="O169" s="58">
        <v>1</v>
      </c>
      <c r="P169" s="58">
        <v>1</v>
      </c>
    </row>
    <row r="170" s="58" customFormat="1" ht="16" spans="1:16">
      <c r="A170" s="58" t="s">
        <v>589</v>
      </c>
      <c r="B170" s="58" t="s">
        <v>82</v>
      </c>
      <c r="C170" s="58" t="s">
        <v>590</v>
      </c>
      <c r="D170" s="58" t="s">
        <v>320</v>
      </c>
      <c r="E170" s="58"/>
      <c r="F170" s="58" t="s">
        <v>321</v>
      </c>
      <c r="G170" s="58" t="s">
        <v>322</v>
      </c>
      <c r="H170" s="109" t="s">
        <v>199</v>
      </c>
      <c r="I170" s="109" t="s">
        <v>200</v>
      </c>
      <c r="J170" s="58">
        <f ca="1">RANDBETWEEN(35,75)</f>
        <v>45</v>
      </c>
      <c r="K170" s="58">
        <v>60</v>
      </c>
      <c r="L170" s="58">
        <v>1</v>
      </c>
      <c r="M170" s="58">
        <v>1</v>
      </c>
      <c r="N170" s="58">
        <v>1</v>
      </c>
      <c r="O170" s="58">
        <v>1</v>
      </c>
      <c r="P170" s="58">
        <v>1</v>
      </c>
    </row>
    <row r="171" s="58" customFormat="1" ht="16" spans="1:16">
      <c r="A171" s="58" t="s">
        <v>589</v>
      </c>
      <c r="B171" s="58" t="s">
        <v>82</v>
      </c>
      <c r="C171" s="58" t="s">
        <v>591</v>
      </c>
      <c r="D171" s="58" t="s">
        <v>324</v>
      </c>
      <c r="E171" s="58"/>
      <c r="F171" s="58" t="s">
        <v>325</v>
      </c>
      <c r="G171" s="58" t="s">
        <v>326</v>
      </c>
      <c r="H171" s="109" t="s">
        <v>206</v>
      </c>
      <c r="I171" s="109" t="s">
        <v>207</v>
      </c>
      <c r="J171" s="58">
        <v>67</v>
      </c>
      <c r="K171" s="58">
        <v>60</v>
      </c>
      <c r="L171" s="58">
        <v>1</v>
      </c>
      <c r="M171" s="58">
        <v>1</v>
      </c>
      <c r="N171" s="58">
        <v>1</v>
      </c>
      <c r="O171" s="58">
        <v>1</v>
      </c>
      <c r="P171" s="58">
        <v>1</v>
      </c>
    </row>
    <row r="172" s="58" customFormat="1" ht="61" spans="1:16">
      <c r="A172" s="58" t="s">
        <v>589</v>
      </c>
      <c r="B172" s="58" t="s">
        <v>82</v>
      </c>
      <c r="C172" s="58" t="s">
        <v>592</v>
      </c>
      <c r="D172" s="58" t="s">
        <v>586</v>
      </c>
      <c r="E172" s="58"/>
      <c r="F172" s="58" t="s">
        <v>329</v>
      </c>
      <c r="G172" s="58" t="s">
        <v>330</v>
      </c>
      <c r="H172" s="109" t="s">
        <v>587</v>
      </c>
      <c r="I172" s="109" t="s">
        <v>588</v>
      </c>
      <c r="J172" s="58">
        <v>1</v>
      </c>
      <c r="K172" s="58">
        <v>60</v>
      </c>
      <c r="L172" s="58">
        <v>1</v>
      </c>
      <c r="M172" s="58">
        <v>1</v>
      </c>
      <c r="N172" s="58">
        <v>1</v>
      </c>
      <c r="O172" s="58">
        <v>1</v>
      </c>
      <c r="P172" s="58">
        <v>1</v>
      </c>
    </row>
    <row r="173" s="58" customFormat="1" ht="16" spans="1:16">
      <c r="A173" s="58" t="s">
        <v>593</v>
      </c>
      <c r="B173" s="58" t="s">
        <v>73</v>
      </c>
      <c r="C173" s="58" t="s">
        <v>594</v>
      </c>
      <c r="D173" s="58" t="s">
        <v>320</v>
      </c>
      <c r="E173" s="58"/>
      <c r="F173" s="58" t="s">
        <v>321</v>
      </c>
      <c r="G173" s="58" t="s">
        <v>322</v>
      </c>
      <c r="H173" s="109" t="s">
        <v>199</v>
      </c>
      <c r="I173" s="109" t="s">
        <v>200</v>
      </c>
      <c r="J173" s="58">
        <f ca="1">RANDBETWEEN(35,75)</f>
        <v>62</v>
      </c>
      <c r="K173" s="58">
        <v>60</v>
      </c>
      <c r="L173" s="58">
        <v>1</v>
      </c>
      <c r="M173" s="58">
        <v>1</v>
      </c>
      <c r="N173" s="58">
        <v>1</v>
      </c>
      <c r="O173" s="58">
        <v>1</v>
      </c>
      <c r="P173" s="58">
        <v>1</v>
      </c>
    </row>
    <row r="174" s="58" customFormat="1" ht="16" spans="1:16">
      <c r="A174" s="58" t="s">
        <v>593</v>
      </c>
      <c r="B174" s="58" t="s">
        <v>73</v>
      </c>
      <c r="C174" s="58" t="s">
        <v>595</v>
      </c>
      <c r="D174" s="58" t="s">
        <v>324</v>
      </c>
      <c r="E174" s="58"/>
      <c r="F174" s="58" t="s">
        <v>325</v>
      </c>
      <c r="G174" s="58" t="s">
        <v>326</v>
      </c>
      <c r="H174" s="109" t="s">
        <v>206</v>
      </c>
      <c r="I174" s="109" t="s">
        <v>207</v>
      </c>
      <c r="J174" s="58">
        <v>67</v>
      </c>
      <c r="K174" s="58">
        <v>60</v>
      </c>
      <c r="L174" s="58">
        <v>1</v>
      </c>
      <c r="M174" s="58">
        <v>1</v>
      </c>
      <c r="N174" s="58">
        <v>1</v>
      </c>
      <c r="O174" s="58">
        <v>1</v>
      </c>
      <c r="P174" s="58">
        <v>1</v>
      </c>
    </row>
    <row r="175" s="58" customFormat="1" ht="76" spans="1:16">
      <c r="A175" s="58" t="s">
        <v>593</v>
      </c>
      <c r="B175" s="58" t="s">
        <v>73</v>
      </c>
      <c r="C175" s="58" t="s">
        <v>596</v>
      </c>
      <c r="D175" s="58" t="s">
        <v>386</v>
      </c>
      <c r="E175" s="58"/>
      <c r="F175" s="58" t="s">
        <v>329</v>
      </c>
      <c r="G175" s="58" t="s">
        <v>330</v>
      </c>
      <c r="H175" s="109" t="s">
        <v>388</v>
      </c>
      <c r="I175" s="109" t="s">
        <v>389</v>
      </c>
      <c r="J175" s="58">
        <v>1</v>
      </c>
      <c r="K175" s="58">
        <v>60</v>
      </c>
      <c r="L175" s="58">
        <v>1</v>
      </c>
      <c r="M175" s="58">
        <v>1</v>
      </c>
      <c r="N175" s="58">
        <v>1</v>
      </c>
      <c r="O175" s="58">
        <v>1</v>
      </c>
      <c r="P175" s="58">
        <v>1</v>
      </c>
    </row>
    <row r="176" s="58" customFormat="1" ht="76" spans="1:16">
      <c r="A176" s="58" t="s">
        <v>593</v>
      </c>
      <c r="B176" s="58" t="s">
        <v>73</v>
      </c>
      <c r="C176" s="58" t="s">
        <v>597</v>
      </c>
      <c r="D176" s="58" t="s">
        <v>442</v>
      </c>
      <c r="E176" s="58"/>
      <c r="F176" s="58" t="s">
        <v>387</v>
      </c>
      <c r="G176" s="58" t="s">
        <v>330</v>
      </c>
      <c r="H176" s="109" t="s">
        <v>388</v>
      </c>
      <c r="I176" s="109" t="s">
        <v>389</v>
      </c>
      <c r="J176" s="58">
        <v>1</v>
      </c>
      <c r="K176" s="58">
        <v>60</v>
      </c>
      <c r="L176" s="58">
        <v>1</v>
      </c>
      <c r="M176" s="58">
        <v>1</v>
      </c>
      <c r="N176" s="58">
        <v>1</v>
      </c>
      <c r="O176" s="58">
        <v>1</v>
      </c>
      <c r="P176" s="58">
        <v>1</v>
      </c>
    </row>
    <row r="177" s="58" customFormat="1" ht="16" spans="1:16">
      <c r="A177" s="58" t="s">
        <v>598</v>
      </c>
      <c r="B177" s="58" t="s">
        <v>74</v>
      </c>
      <c r="C177" s="58" t="s">
        <v>599</v>
      </c>
      <c r="D177" s="58" t="s">
        <v>320</v>
      </c>
      <c r="E177" s="58"/>
      <c r="F177" s="58" t="s">
        <v>321</v>
      </c>
      <c r="G177" s="58" t="s">
        <v>322</v>
      </c>
      <c r="H177" s="109" t="s">
        <v>199</v>
      </c>
      <c r="I177" s="109" t="s">
        <v>200</v>
      </c>
      <c r="J177" s="58">
        <f ca="1">RANDBETWEEN(35,75)</f>
        <v>37</v>
      </c>
      <c r="K177" s="58">
        <v>60</v>
      </c>
      <c r="L177" s="58">
        <v>1</v>
      </c>
      <c r="M177" s="58">
        <v>1</v>
      </c>
      <c r="N177" s="58">
        <v>1</v>
      </c>
      <c r="O177" s="58">
        <v>1</v>
      </c>
      <c r="P177" s="58">
        <v>1</v>
      </c>
    </row>
    <row r="178" s="58" customFormat="1" ht="16" spans="1:16">
      <c r="A178" s="58" t="s">
        <v>598</v>
      </c>
      <c r="B178" s="58" t="s">
        <v>74</v>
      </c>
      <c r="C178" s="58" t="s">
        <v>600</v>
      </c>
      <c r="D178" s="58" t="s">
        <v>324</v>
      </c>
      <c r="E178" s="58"/>
      <c r="F178" s="58" t="s">
        <v>325</v>
      </c>
      <c r="G178" s="58" t="s">
        <v>326</v>
      </c>
      <c r="H178" s="109" t="s">
        <v>206</v>
      </c>
      <c r="I178" s="109" t="s">
        <v>207</v>
      </c>
      <c r="J178" s="58">
        <v>67</v>
      </c>
      <c r="K178" s="58">
        <v>60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</row>
    <row r="179" s="58" customFormat="1" ht="76" spans="1:16">
      <c r="A179" s="58" t="s">
        <v>598</v>
      </c>
      <c r="B179" s="58" t="s">
        <v>74</v>
      </c>
      <c r="C179" s="58" t="s">
        <v>601</v>
      </c>
      <c r="D179" s="58" t="s">
        <v>386</v>
      </c>
      <c r="E179" s="58"/>
      <c r="F179" s="58" t="s">
        <v>329</v>
      </c>
      <c r="G179" s="58" t="s">
        <v>330</v>
      </c>
      <c r="H179" s="109" t="s">
        <v>388</v>
      </c>
      <c r="I179" s="109" t="s">
        <v>389</v>
      </c>
      <c r="J179" s="58">
        <v>1</v>
      </c>
      <c r="K179" s="58">
        <v>60</v>
      </c>
      <c r="L179" s="58">
        <v>1</v>
      </c>
      <c r="M179" s="58">
        <v>1</v>
      </c>
      <c r="N179" s="58">
        <v>1</v>
      </c>
      <c r="O179" s="58">
        <v>1</v>
      </c>
      <c r="P179" s="58">
        <v>1</v>
      </c>
    </row>
    <row r="180" s="58" customFormat="1" ht="76" spans="1:16">
      <c r="A180" s="58" t="s">
        <v>598</v>
      </c>
      <c r="B180" s="58" t="s">
        <v>74</v>
      </c>
      <c r="C180" s="58" t="s">
        <v>602</v>
      </c>
      <c r="D180" s="58" t="s">
        <v>442</v>
      </c>
      <c r="E180" s="58"/>
      <c r="F180" s="58" t="s">
        <v>387</v>
      </c>
      <c r="G180" s="58" t="s">
        <v>330</v>
      </c>
      <c r="H180" s="109" t="s">
        <v>388</v>
      </c>
      <c r="I180" s="109" t="s">
        <v>389</v>
      </c>
      <c r="J180" s="58">
        <v>1</v>
      </c>
      <c r="K180" s="58">
        <v>60</v>
      </c>
      <c r="L180" s="58">
        <v>1</v>
      </c>
      <c r="M180" s="58">
        <v>1</v>
      </c>
      <c r="N180" s="58">
        <v>1</v>
      </c>
      <c r="O180" s="58">
        <v>1</v>
      </c>
      <c r="P180" s="58">
        <v>1</v>
      </c>
    </row>
    <row r="181" s="58" customFormat="1" ht="16" spans="1:16">
      <c r="A181" s="58" t="s">
        <v>603</v>
      </c>
      <c r="B181" s="58" t="s">
        <v>75</v>
      </c>
      <c r="C181" s="58" t="s">
        <v>604</v>
      </c>
      <c r="D181" s="58" t="s">
        <v>320</v>
      </c>
      <c r="E181" s="58"/>
      <c r="F181" s="58" t="s">
        <v>321</v>
      </c>
      <c r="G181" s="58" t="s">
        <v>322</v>
      </c>
      <c r="H181" s="109" t="s">
        <v>199</v>
      </c>
      <c r="I181" s="109" t="s">
        <v>200</v>
      </c>
      <c r="J181" s="58">
        <f ca="1">RANDBETWEEN(35,75)</f>
        <v>73</v>
      </c>
      <c r="K181" s="58">
        <v>60</v>
      </c>
      <c r="L181" s="58">
        <v>1</v>
      </c>
      <c r="M181" s="58">
        <v>1</v>
      </c>
      <c r="N181" s="58">
        <v>1</v>
      </c>
      <c r="O181" s="58">
        <v>1</v>
      </c>
      <c r="P181" s="58">
        <v>1</v>
      </c>
    </row>
    <row r="182" s="58" customFormat="1" ht="16" spans="1:16">
      <c r="A182" s="58" t="s">
        <v>603</v>
      </c>
      <c r="B182" s="58" t="s">
        <v>75</v>
      </c>
      <c r="C182" s="58" t="s">
        <v>605</v>
      </c>
      <c r="D182" s="58" t="s">
        <v>324</v>
      </c>
      <c r="E182" s="58"/>
      <c r="F182" s="58" t="s">
        <v>325</v>
      </c>
      <c r="G182" s="58" t="s">
        <v>326</v>
      </c>
      <c r="H182" s="109" t="s">
        <v>206</v>
      </c>
      <c r="I182" s="109" t="s">
        <v>207</v>
      </c>
      <c r="J182" s="58">
        <v>67</v>
      </c>
      <c r="K182" s="58">
        <v>60</v>
      </c>
      <c r="L182" s="58">
        <v>1</v>
      </c>
      <c r="M182" s="58">
        <v>1</v>
      </c>
      <c r="N182" s="58">
        <v>1</v>
      </c>
      <c r="O182" s="58">
        <v>1</v>
      </c>
      <c r="P182" s="58">
        <v>1</v>
      </c>
    </row>
    <row r="183" s="58" customFormat="1" ht="76" spans="1:16">
      <c r="A183" s="58" t="s">
        <v>603</v>
      </c>
      <c r="B183" s="58" t="s">
        <v>75</v>
      </c>
      <c r="C183" s="58" t="s">
        <v>606</v>
      </c>
      <c r="D183" s="58" t="s">
        <v>328</v>
      </c>
      <c r="E183" s="58"/>
      <c r="F183" s="58" t="s">
        <v>329</v>
      </c>
      <c r="G183" s="58" t="s">
        <v>330</v>
      </c>
      <c r="H183" s="109" t="s">
        <v>331</v>
      </c>
      <c r="I183" s="109" t="s">
        <v>332</v>
      </c>
      <c r="J183" s="58">
        <v>1</v>
      </c>
      <c r="K183" s="58">
        <v>60</v>
      </c>
      <c r="L183" s="58">
        <v>1</v>
      </c>
      <c r="M183" s="58">
        <v>1</v>
      </c>
      <c r="N183" s="58">
        <v>1</v>
      </c>
      <c r="O183" s="58">
        <v>1</v>
      </c>
      <c r="P183" s="58">
        <v>1</v>
      </c>
    </row>
    <row r="184" s="58" customFormat="1" ht="76" spans="1:16">
      <c r="A184" s="58" t="s">
        <v>603</v>
      </c>
      <c r="B184" s="58" t="s">
        <v>75</v>
      </c>
      <c r="C184" s="58" t="s">
        <v>607</v>
      </c>
      <c r="D184" s="58" t="s">
        <v>386</v>
      </c>
      <c r="E184" s="58"/>
      <c r="F184" s="58" t="s">
        <v>387</v>
      </c>
      <c r="G184" s="58" t="s">
        <v>330</v>
      </c>
      <c r="H184" s="109" t="s">
        <v>388</v>
      </c>
      <c r="I184" s="109" t="s">
        <v>389</v>
      </c>
      <c r="J184" s="58">
        <v>1</v>
      </c>
      <c r="K184" s="58">
        <v>60</v>
      </c>
      <c r="L184" s="58">
        <v>1</v>
      </c>
      <c r="M184" s="58">
        <v>1</v>
      </c>
      <c r="N184" s="58">
        <v>1</v>
      </c>
      <c r="O184" s="58">
        <v>1</v>
      </c>
      <c r="P184" s="58">
        <v>1</v>
      </c>
    </row>
    <row r="185" s="58" customFormat="1" ht="16" spans="1:16">
      <c r="A185" s="58" t="s">
        <v>608</v>
      </c>
      <c r="B185" s="58" t="s">
        <v>76</v>
      </c>
      <c r="C185" s="58" t="s">
        <v>609</v>
      </c>
      <c r="D185" s="58" t="s">
        <v>324</v>
      </c>
      <c r="E185" s="58"/>
      <c r="F185" s="58" t="s">
        <v>321</v>
      </c>
      <c r="G185" s="58" t="s">
        <v>326</v>
      </c>
      <c r="H185" s="109" t="s">
        <v>206</v>
      </c>
      <c r="I185" s="109" t="s">
        <v>207</v>
      </c>
      <c r="J185" s="58">
        <v>67</v>
      </c>
      <c r="K185" s="58">
        <v>60</v>
      </c>
      <c r="L185" s="58">
        <v>1</v>
      </c>
      <c r="M185" s="58">
        <v>1</v>
      </c>
      <c r="N185" s="58">
        <v>1</v>
      </c>
      <c r="O185" s="58">
        <v>1</v>
      </c>
      <c r="P185" s="58">
        <v>1</v>
      </c>
    </row>
    <row r="186" s="58" customFormat="1" ht="61" spans="1:16">
      <c r="A186" s="58" t="s">
        <v>608</v>
      </c>
      <c r="B186" s="58" t="s">
        <v>76</v>
      </c>
      <c r="C186" s="58" t="s">
        <v>610</v>
      </c>
      <c r="D186" s="58" t="s">
        <v>611</v>
      </c>
      <c r="E186" s="58"/>
      <c r="F186" s="58" t="s">
        <v>325</v>
      </c>
      <c r="G186" s="58" t="s">
        <v>330</v>
      </c>
      <c r="H186" s="109" t="s">
        <v>587</v>
      </c>
      <c r="I186" s="109" t="s">
        <v>588</v>
      </c>
      <c r="J186" s="58">
        <f ca="1">RANDBETWEEN(35,75)</f>
        <v>44</v>
      </c>
      <c r="K186" s="58">
        <v>60</v>
      </c>
      <c r="L186" s="58">
        <v>1</v>
      </c>
      <c r="M186" s="58">
        <v>1</v>
      </c>
      <c r="N186" s="58">
        <v>1</v>
      </c>
      <c r="O186" s="58">
        <v>1</v>
      </c>
      <c r="P186" s="58">
        <v>1</v>
      </c>
    </row>
    <row r="187" s="58" customFormat="1" ht="16" spans="1:16">
      <c r="A187" s="58" t="s">
        <v>612</v>
      </c>
      <c r="B187" s="58" t="s">
        <v>129</v>
      </c>
      <c r="C187" s="58" t="s">
        <v>613</v>
      </c>
      <c r="D187" s="58" t="s">
        <v>324</v>
      </c>
      <c r="E187" s="58"/>
      <c r="F187" s="58" t="s">
        <v>321</v>
      </c>
      <c r="G187" s="58" t="s">
        <v>326</v>
      </c>
      <c r="H187" s="109" t="s">
        <v>206</v>
      </c>
      <c r="I187" s="109" t="s">
        <v>207</v>
      </c>
      <c r="J187" s="58">
        <v>67</v>
      </c>
      <c r="K187" s="58">
        <v>60</v>
      </c>
      <c r="L187" s="58">
        <v>1</v>
      </c>
      <c r="M187" s="58">
        <v>1</v>
      </c>
      <c r="N187" s="58">
        <v>1</v>
      </c>
      <c r="O187" s="58">
        <v>1</v>
      </c>
      <c r="P187" s="58">
        <v>1</v>
      </c>
    </row>
    <row r="188" s="58" customFormat="1" ht="61" spans="1:16">
      <c r="A188" s="58" t="s">
        <v>612</v>
      </c>
      <c r="B188" s="58" t="s">
        <v>129</v>
      </c>
      <c r="C188" s="58" t="s">
        <v>614</v>
      </c>
      <c r="D188" s="58" t="s">
        <v>611</v>
      </c>
      <c r="E188" s="58"/>
      <c r="F188" s="58" t="s">
        <v>325</v>
      </c>
      <c r="G188" s="58" t="s">
        <v>330</v>
      </c>
      <c r="H188" s="109" t="s">
        <v>587</v>
      </c>
      <c r="I188" s="109" t="s">
        <v>588</v>
      </c>
      <c r="J188" s="58">
        <f ca="1">RANDBETWEEN(35,75)</f>
        <v>65</v>
      </c>
      <c r="K188" s="58">
        <v>60</v>
      </c>
      <c r="L188" s="58">
        <v>1</v>
      </c>
      <c r="M188" s="58">
        <v>1</v>
      </c>
      <c r="N188" s="58">
        <v>1</v>
      </c>
      <c r="O188" s="58">
        <v>1</v>
      </c>
      <c r="P188" s="58">
        <v>1</v>
      </c>
    </row>
    <row r="189" s="58" customFormat="1" ht="16" spans="1:16">
      <c r="A189" s="58" t="s">
        <v>615</v>
      </c>
      <c r="B189" s="58" t="s">
        <v>134</v>
      </c>
      <c r="C189" s="58" t="s">
        <v>616</v>
      </c>
      <c r="D189" s="58" t="s">
        <v>324</v>
      </c>
      <c r="E189" s="58"/>
      <c r="F189" s="58" t="s">
        <v>321</v>
      </c>
      <c r="G189" s="58" t="s">
        <v>326</v>
      </c>
      <c r="H189" s="109" t="s">
        <v>206</v>
      </c>
      <c r="I189" s="109" t="s">
        <v>207</v>
      </c>
      <c r="J189" s="58">
        <v>67</v>
      </c>
      <c r="K189" s="58">
        <v>60</v>
      </c>
      <c r="L189" s="58">
        <v>1</v>
      </c>
      <c r="M189" s="58">
        <v>1</v>
      </c>
      <c r="N189" s="58">
        <v>1</v>
      </c>
      <c r="O189" s="58">
        <v>1</v>
      </c>
      <c r="P189" s="58">
        <v>1</v>
      </c>
    </row>
    <row r="190" s="58" customFormat="1" ht="76" spans="1:16">
      <c r="A190" s="58" t="s">
        <v>615</v>
      </c>
      <c r="B190" s="58" t="s">
        <v>134</v>
      </c>
      <c r="C190" s="58" t="s">
        <v>617</v>
      </c>
      <c r="D190" s="58" t="s">
        <v>386</v>
      </c>
      <c r="E190" s="58"/>
      <c r="F190" s="58" t="s">
        <v>325</v>
      </c>
      <c r="G190" s="58" t="s">
        <v>330</v>
      </c>
      <c r="H190" s="109" t="s">
        <v>388</v>
      </c>
      <c r="I190" s="109" t="s">
        <v>389</v>
      </c>
      <c r="J190" s="58">
        <v>1</v>
      </c>
      <c r="K190" s="58">
        <v>60</v>
      </c>
      <c r="L190" s="58">
        <v>1</v>
      </c>
      <c r="M190" s="58">
        <v>1</v>
      </c>
      <c r="N190" s="58">
        <v>1</v>
      </c>
      <c r="O190" s="58">
        <v>1</v>
      </c>
      <c r="P190" s="58">
        <v>1</v>
      </c>
    </row>
    <row r="191" s="58" customFormat="1" ht="61" spans="1:16">
      <c r="A191" s="58" t="s">
        <v>615</v>
      </c>
      <c r="B191" s="58" t="s">
        <v>134</v>
      </c>
      <c r="C191" s="58" t="s">
        <v>618</v>
      </c>
      <c r="D191" s="58" t="s">
        <v>619</v>
      </c>
      <c r="E191" s="58"/>
      <c r="F191" s="58" t="s">
        <v>329</v>
      </c>
      <c r="G191" s="58" t="s">
        <v>330</v>
      </c>
      <c r="H191" s="109" t="s">
        <v>587</v>
      </c>
      <c r="I191" s="109" t="s">
        <v>588</v>
      </c>
      <c r="J191" s="58">
        <v>1</v>
      </c>
      <c r="K191" s="58">
        <v>60</v>
      </c>
      <c r="L191" s="58">
        <v>1</v>
      </c>
      <c r="M191" s="58">
        <v>1</v>
      </c>
      <c r="N191" s="58">
        <v>1</v>
      </c>
      <c r="O191" s="58">
        <v>1</v>
      </c>
      <c r="P191" s="58">
        <v>1</v>
      </c>
    </row>
    <row r="192" s="58" customFormat="1" ht="16" spans="1:16">
      <c r="A192" s="58" t="s">
        <v>620</v>
      </c>
      <c r="B192" s="58" t="s">
        <v>135</v>
      </c>
      <c r="C192" s="58" t="s">
        <v>621</v>
      </c>
      <c r="D192" s="58" t="s">
        <v>324</v>
      </c>
      <c r="E192" s="58"/>
      <c r="F192" s="58" t="s">
        <v>321</v>
      </c>
      <c r="G192" s="58" t="s">
        <v>326</v>
      </c>
      <c r="H192" s="109" t="s">
        <v>206</v>
      </c>
      <c r="I192" s="109" t="s">
        <v>207</v>
      </c>
      <c r="J192" s="58">
        <v>67</v>
      </c>
      <c r="K192" s="58">
        <v>60</v>
      </c>
      <c r="L192" s="58">
        <v>1</v>
      </c>
      <c r="M192" s="58">
        <v>1</v>
      </c>
      <c r="N192" s="58">
        <v>1</v>
      </c>
      <c r="O192" s="58">
        <v>1</v>
      </c>
      <c r="P192" s="58">
        <v>1</v>
      </c>
    </row>
    <row r="193" s="58" customFormat="1" ht="76" spans="1:16">
      <c r="A193" s="58" t="s">
        <v>620</v>
      </c>
      <c r="B193" s="58" t="s">
        <v>135</v>
      </c>
      <c r="C193" s="58" t="s">
        <v>622</v>
      </c>
      <c r="D193" s="58" t="s">
        <v>386</v>
      </c>
      <c r="E193" s="58"/>
      <c r="F193" s="58" t="s">
        <v>325</v>
      </c>
      <c r="G193" s="58" t="s">
        <v>330</v>
      </c>
      <c r="H193" s="109" t="s">
        <v>388</v>
      </c>
      <c r="I193" s="109" t="s">
        <v>389</v>
      </c>
      <c r="J193" s="58">
        <v>2</v>
      </c>
      <c r="K193" s="58">
        <v>60</v>
      </c>
      <c r="L193" s="58">
        <v>1</v>
      </c>
      <c r="M193" s="58">
        <v>1</v>
      </c>
      <c r="N193" s="58">
        <v>1</v>
      </c>
      <c r="O193" s="58">
        <v>1</v>
      </c>
      <c r="P193" s="58">
        <v>1</v>
      </c>
    </row>
    <row r="194" s="58" customFormat="1" ht="61" spans="1:16">
      <c r="A194" s="58" t="s">
        <v>620</v>
      </c>
      <c r="B194" s="58" t="s">
        <v>135</v>
      </c>
      <c r="C194" s="58" t="s">
        <v>623</v>
      </c>
      <c r="D194" s="58" t="s">
        <v>619</v>
      </c>
      <c r="E194" s="58"/>
      <c r="F194" s="58" t="s">
        <v>329</v>
      </c>
      <c r="G194" s="58" t="s">
        <v>330</v>
      </c>
      <c r="H194" s="109" t="s">
        <v>587</v>
      </c>
      <c r="I194" s="109" t="s">
        <v>588</v>
      </c>
      <c r="J194" s="58">
        <v>2</v>
      </c>
      <c r="K194" s="58">
        <v>60</v>
      </c>
      <c r="L194" s="58">
        <v>1</v>
      </c>
      <c r="M194" s="58">
        <v>1</v>
      </c>
      <c r="N194" s="58">
        <v>1</v>
      </c>
      <c r="O194" s="58">
        <v>1</v>
      </c>
      <c r="P194" s="58">
        <v>1</v>
      </c>
    </row>
    <row r="195" s="58" customFormat="1" spans="1:16">
      <c r="A195" s="58" t="s">
        <v>620</v>
      </c>
      <c r="B195" s="58" t="s">
        <v>135</v>
      </c>
      <c r="C195" s="58" t="s">
        <v>624</v>
      </c>
      <c r="D195" s="58" t="s">
        <v>539</v>
      </c>
      <c r="E195" s="58"/>
      <c r="F195" s="58" t="s">
        <v>387</v>
      </c>
      <c r="G195" s="58" t="s">
        <v>330</v>
      </c>
      <c r="H195" s="110" t="s">
        <v>274</v>
      </c>
      <c r="I195" s="110" t="s">
        <v>275</v>
      </c>
      <c r="J195" s="58">
        <v>2</v>
      </c>
      <c r="K195" s="58">
        <v>60</v>
      </c>
      <c r="L195" s="58">
        <v>1</v>
      </c>
      <c r="M195" s="58">
        <v>1</v>
      </c>
      <c r="N195" s="58">
        <v>1</v>
      </c>
      <c r="O195" s="58">
        <v>1</v>
      </c>
      <c r="P195" s="58">
        <v>1</v>
      </c>
    </row>
    <row r="196" s="58" customFormat="1" ht="16" spans="1:16">
      <c r="A196" s="58" t="s">
        <v>625</v>
      </c>
      <c r="B196" s="58" t="s">
        <v>77</v>
      </c>
      <c r="C196" s="58" t="s">
        <v>626</v>
      </c>
      <c r="D196" s="58" t="s">
        <v>320</v>
      </c>
      <c r="E196" s="58"/>
      <c r="F196" s="58" t="s">
        <v>321</v>
      </c>
      <c r="G196" s="58" t="s">
        <v>322</v>
      </c>
      <c r="H196" s="109" t="s">
        <v>199</v>
      </c>
      <c r="I196" s="109" t="s">
        <v>200</v>
      </c>
      <c r="J196" s="58">
        <f ca="1">RANDBETWEEN(35,75)</f>
        <v>72</v>
      </c>
      <c r="K196" s="58">
        <v>60</v>
      </c>
      <c r="L196" s="58">
        <v>1</v>
      </c>
      <c r="M196" s="58">
        <v>1</v>
      </c>
      <c r="N196" s="58">
        <v>1</v>
      </c>
      <c r="O196" s="58">
        <v>1</v>
      </c>
      <c r="P196" s="58">
        <v>1</v>
      </c>
    </row>
    <row r="197" s="58" customFormat="1" ht="16" spans="1:16">
      <c r="A197" s="58" t="s">
        <v>625</v>
      </c>
      <c r="B197" s="58" t="s">
        <v>77</v>
      </c>
      <c r="C197" s="58" t="s">
        <v>627</v>
      </c>
      <c r="D197" s="58" t="s">
        <v>324</v>
      </c>
      <c r="E197" s="58"/>
      <c r="F197" s="58" t="s">
        <v>325</v>
      </c>
      <c r="G197" s="58" t="s">
        <v>326</v>
      </c>
      <c r="H197" s="109" t="s">
        <v>206</v>
      </c>
      <c r="I197" s="109" t="s">
        <v>207</v>
      </c>
      <c r="J197" s="58">
        <v>67</v>
      </c>
      <c r="K197" s="58">
        <v>60</v>
      </c>
      <c r="L197" s="58">
        <v>1</v>
      </c>
      <c r="M197" s="58">
        <v>1</v>
      </c>
      <c r="N197" s="58">
        <v>1</v>
      </c>
      <c r="O197" s="58">
        <v>1</v>
      </c>
      <c r="P197" s="58">
        <v>1</v>
      </c>
    </row>
    <row r="198" s="58" customFormat="1" ht="76" spans="1:16">
      <c r="A198" s="58" t="s">
        <v>625</v>
      </c>
      <c r="B198" s="58" t="s">
        <v>77</v>
      </c>
      <c r="C198" s="58" t="s">
        <v>628</v>
      </c>
      <c r="D198" s="58" t="s">
        <v>629</v>
      </c>
      <c r="E198" s="58"/>
      <c r="F198" s="58" t="s">
        <v>329</v>
      </c>
      <c r="G198" s="58" t="s">
        <v>330</v>
      </c>
      <c r="H198" s="109" t="s">
        <v>379</v>
      </c>
      <c r="I198" s="109" t="s">
        <v>380</v>
      </c>
      <c r="J198" s="58">
        <f ca="1">RANDBETWEEN(35,75)</f>
        <v>75</v>
      </c>
      <c r="K198" s="58">
        <v>60</v>
      </c>
      <c r="L198" s="58">
        <v>1</v>
      </c>
      <c r="M198" s="58">
        <v>1</v>
      </c>
      <c r="N198" s="58">
        <v>1</v>
      </c>
      <c r="O198" s="58">
        <v>1</v>
      </c>
      <c r="P198" s="58">
        <v>1</v>
      </c>
    </row>
    <row r="199" s="58" customFormat="1" ht="16" spans="1:16">
      <c r="A199" s="58" t="s">
        <v>630</v>
      </c>
      <c r="B199" s="58" t="s">
        <v>77</v>
      </c>
      <c r="C199" s="58" t="s">
        <v>631</v>
      </c>
      <c r="D199" s="58" t="s">
        <v>320</v>
      </c>
      <c r="E199" s="58"/>
      <c r="F199" s="58" t="s">
        <v>321</v>
      </c>
      <c r="G199" s="58" t="s">
        <v>322</v>
      </c>
      <c r="H199" s="109" t="s">
        <v>199</v>
      </c>
      <c r="I199" s="109" t="s">
        <v>200</v>
      </c>
      <c r="J199" s="58">
        <f ca="1">RANDBETWEEN(35,75)</f>
        <v>67</v>
      </c>
      <c r="K199" s="58">
        <v>60</v>
      </c>
      <c r="L199" s="58">
        <v>1</v>
      </c>
      <c r="M199" s="58">
        <v>1</v>
      </c>
      <c r="N199" s="58">
        <v>1</v>
      </c>
      <c r="O199" s="58">
        <v>1</v>
      </c>
      <c r="P199" s="58">
        <v>1</v>
      </c>
    </row>
    <row r="200" s="58" customFormat="1" ht="16" spans="1:16">
      <c r="A200" s="58" t="s">
        <v>630</v>
      </c>
      <c r="B200" s="58" t="s">
        <v>77</v>
      </c>
      <c r="C200" s="58" t="s">
        <v>632</v>
      </c>
      <c r="D200" s="58" t="s">
        <v>324</v>
      </c>
      <c r="E200" s="58"/>
      <c r="F200" s="58" t="s">
        <v>325</v>
      </c>
      <c r="G200" s="58" t="s">
        <v>326</v>
      </c>
      <c r="H200" s="109" t="s">
        <v>206</v>
      </c>
      <c r="I200" s="109" t="s">
        <v>207</v>
      </c>
      <c r="J200" s="58">
        <v>67</v>
      </c>
      <c r="K200" s="58">
        <v>60</v>
      </c>
      <c r="L200" s="58">
        <v>1</v>
      </c>
      <c r="M200" s="58">
        <v>1</v>
      </c>
      <c r="N200" s="58">
        <v>1</v>
      </c>
      <c r="O200" s="58">
        <v>1</v>
      </c>
      <c r="P200" s="58">
        <v>1</v>
      </c>
    </row>
    <row r="201" s="58" customFormat="1" ht="76" spans="1:16">
      <c r="A201" s="58" t="s">
        <v>630</v>
      </c>
      <c r="B201" s="58" t="s">
        <v>77</v>
      </c>
      <c r="C201" s="58" t="s">
        <v>633</v>
      </c>
      <c r="D201" s="58" t="s">
        <v>386</v>
      </c>
      <c r="E201" s="58"/>
      <c r="F201" s="58" t="s">
        <v>329</v>
      </c>
      <c r="G201" s="58" t="s">
        <v>330</v>
      </c>
      <c r="H201" s="109" t="s">
        <v>388</v>
      </c>
      <c r="I201" s="109" t="s">
        <v>389</v>
      </c>
      <c r="J201" s="58">
        <v>1</v>
      </c>
      <c r="K201" s="58">
        <v>60</v>
      </c>
      <c r="L201" s="58">
        <v>1</v>
      </c>
      <c r="M201" s="58">
        <v>1</v>
      </c>
      <c r="N201" s="58">
        <v>1</v>
      </c>
      <c r="O201" s="58">
        <v>1</v>
      </c>
      <c r="P201" s="58">
        <v>1</v>
      </c>
    </row>
    <row r="202" s="58" customFormat="1" ht="76" spans="1:16">
      <c r="A202" s="58" t="s">
        <v>630</v>
      </c>
      <c r="B202" s="58" t="s">
        <v>77</v>
      </c>
      <c r="C202" s="58" t="s">
        <v>634</v>
      </c>
      <c r="D202" s="58" t="s">
        <v>442</v>
      </c>
      <c r="E202" s="58"/>
      <c r="F202" s="58" t="s">
        <v>387</v>
      </c>
      <c r="G202" s="58" t="s">
        <v>330</v>
      </c>
      <c r="H202" s="109" t="s">
        <v>388</v>
      </c>
      <c r="I202" s="109" t="s">
        <v>389</v>
      </c>
      <c r="J202" s="58">
        <v>1</v>
      </c>
      <c r="K202" s="58">
        <v>60</v>
      </c>
      <c r="L202" s="58">
        <v>1</v>
      </c>
      <c r="M202" s="58">
        <v>1</v>
      </c>
      <c r="N202" s="58">
        <v>1</v>
      </c>
      <c r="O202" s="58">
        <v>1</v>
      </c>
      <c r="P202" s="58">
        <v>1</v>
      </c>
    </row>
    <row r="203" s="58" customFormat="1" ht="16" spans="1:16">
      <c r="A203" s="58" t="s">
        <v>635</v>
      </c>
      <c r="B203" s="58" t="s">
        <v>111</v>
      </c>
      <c r="C203" s="58" t="s">
        <v>636</v>
      </c>
      <c r="D203" s="58" t="s">
        <v>320</v>
      </c>
      <c r="E203" s="58"/>
      <c r="F203" s="58" t="s">
        <v>321</v>
      </c>
      <c r="G203" s="58" t="s">
        <v>322</v>
      </c>
      <c r="H203" s="109" t="s">
        <v>199</v>
      </c>
      <c r="I203" s="109" t="s">
        <v>200</v>
      </c>
      <c r="J203" s="58">
        <f ca="1">RANDBETWEEN(35,75)</f>
        <v>43</v>
      </c>
      <c r="K203" s="58">
        <v>60</v>
      </c>
      <c r="L203" s="58">
        <v>1</v>
      </c>
      <c r="M203" s="58">
        <v>1</v>
      </c>
      <c r="N203" s="58">
        <v>1</v>
      </c>
      <c r="O203" s="58">
        <v>1</v>
      </c>
      <c r="P203" s="58">
        <v>1</v>
      </c>
    </row>
    <row r="204" s="58" customFormat="1" ht="16" spans="1:16">
      <c r="A204" s="58" t="s">
        <v>635</v>
      </c>
      <c r="B204" s="58" t="s">
        <v>111</v>
      </c>
      <c r="C204" s="58" t="s">
        <v>637</v>
      </c>
      <c r="D204" s="58" t="s">
        <v>324</v>
      </c>
      <c r="E204" s="58"/>
      <c r="F204" s="58" t="s">
        <v>325</v>
      </c>
      <c r="G204" s="58" t="s">
        <v>326</v>
      </c>
      <c r="H204" s="109" t="s">
        <v>206</v>
      </c>
      <c r="I204" s="109" t="s">
        <v>207</v>
      </c>
      <c r="J204" s="58">
        <v>67</v>
      </c>
      <c r="K204" s="58">
        <v>60</v>
      </c>
      <c r="L204" s="58">
        <v>1</v>
      </c>
      <c r="M204" s="58">
        <v>1</v>
      </c>
      <c r="N204" s="58">
        <v>1</v>
      </c>
      <c r="O204" s="58">
        <v>1</v>
      </c>
      <c r="P204" s="58">
        <v>1</v>
      </c>
    </row>
    <row r="205" s="58" customFormat="1" ht="76" spans="1:16">
      <c r="A205" s="58" t="s">
        <v>635</v>
      </c>
      <c r="B205" s="58" t="s">
        <v>111</v>
      </c>
      <c r="C205" s="58" t="s">
        <v>638</v>
      </c>
      <c r="D205" s="58" t="s">
        <v>629</v>
      </c>
      <c r="E205" s="58"/>
      <c r="F205" s="58" t="s">
        <v>329</v>
      </c>
      <c r="G205" s="58" t="s">
        <v>330</v>
      </c>
      <c r="H205" s="109" t="s">
        <v>379</v>
      </c>
      <c r="I205" s="109" t="s">
        <v>380</v>
      </c>
      <c r="J205" s="58">
        <f ca="1">RANDBETWEEN(35,75)</f>
        <v>48</v>
      </c>
      <c r="K205" s="58">
        <v>60</v>
      </c>
      <c r="L205" s="58">
        <v>1</v>
      </c>
      <c r="M205" s="58">
        <v>1</v>
      </c>
      <c r="N205" s="58">
        <v>1</v>
      </c>
      <c r="O205" s="58">
        <v>1</v>
      </c>
      <c r="P205" s="58">
        <v>1</v>
      </c>
    </row>
    <row r="206" s="58" customFormat="1" ht="16" spans="1:16">
      <c r="A206" s="58" t="s">
        <v>639</v>
      </c>
      <c r="B206" s="58" t="s">
        <v>111</v>
      </c>
      <c r="C206" s="58" t="s">
        <v>640</v>
      </c>
      <c r="D206" s="58" t="s">
        <v>320</v>
      </c>
      <c r="E206" s="58"/>
      <c r="F206" s="58" t="s">
        <v>321</v>
      </c>
      <c r="G206" s="58" t="s">
        <v>322</v>
      </c>
      <c r="H206" s="109" t="s">
        <v>199</v>
      </c>
      <c r="I206" s="109" t="s">
        <v>200</v>
      </c>
      <c r="J206" s="58">
        <f ca="1">RANDBETWEEN(35,75)</f>
        <v>46</v>
      </c>
      <c r="K206" s="58">
        <v>60</v>
      </c>
      <c r="L206" s="58">
        <v>1</v>
      </c>
      <c r="M206" s="58">
        <v>1</v>
      </c>
      <c r="N206" s="58">
        <v>1</v>
      </c>
      <c r="O206" s="58">
        <v>1</v>
      </c>
      <c r="P206" s="58">
        <v>1</v>
      </c>
    </row>
    <row r="207" s="58" customFormat="1" ht="16" spans="1:16">
      <c r="A207" s="58" t="s">
        <v>639</v>
      </c>
      <c r="B207" s="58" t="s">
        <v>111</v>
      </c>
      <c r="C207" s="58" t="s">
        <v>641</v>
      </c>
      <c r="D207" s="58" t="s">
        <v>324</v>
      </c>
      <c r="E207" s="58"/>
      <c r="F207" s="58" t="s">
        <v>325</v>
      </c>
      <c r="G207" s="58" t="s">
        <v>326</v>
      </c>
      <c r="H207" s="109" t="s">
        <v>206</v>
      </c>
      <c r="I207" s="109" t="s">
        <v>207</v>
      </c>
      <c r="J207" s="58">
        <v>67</v>
      </c>
      <c r="K207" s="58">
        <v>60</v>
      </c>
      <c r="L207" s="58">
        <v>1</v>
      </c>
      <c r="M207" s="58">
        <v>1</v>
      </c>
      <c r="N207" s="58">
        <v>1</v>
      </c>
      <c r="O207" s="58">
        <v>1</v>
      </c>
      <c r="P207" s="58">
        <v>1</v>
      </c>
    </row>
    <row r="208" s="58" customFormat="1" ht="76" spans="1:16">
      <c r="A208" s="58" t="s">
        <v>639</v>
      </c>
      <c r="B208" s="58" t="s">
        <v>111</v>
      </c>
      <c r="C208" s="58" t="s">
        <v>642</v>
      </c>
      <c r="D208" s="58" t="s">
        <v>386</v>
      </c>
      <c r="E208" s="58"/>
      <c r="F208" s="58" t="s">
        <v>329</v>
      </c>
      <c r="G208" s="58" t="s">
        <v>330</v>
      </c>
      <c r="H208" s="109" t="s">
        <v>388</v>
      </c>
      <c r="I208" s="109" t="s">
        <v>389</v>
      </c>
      <c r="J208" s="58">
        <v>1</v>
      </c>
      <c r="K208" s="58">
        <v>60</v>
      </c>
      <c r="L208" s="58">
        <v>1</v>
      </c>
      <c r="M208" s="58">
        <v>1</v>
      </c>
      <c r="N208" s="58">
        <v>1</v>
      </c>
      <c r="O208" s="58">
        <v>1</v>
      </c>
      <c r="P208" s="58">
        <v>1</v>
      </c>
    </row>
    <row r="209" s="58" customFormat="1" ht="76" spans="1:16">
      <c r="A209" s="58" t="s">
        <v>639</v>
      </c>
      <c r="B209" s="58" t="s">
        <v>111</v>
      </c>
      <c r="C209" s="58" t="s">
        <v>643</v>
      </c>
      <c r="D209" s="58" t="s">
        <v>442</v>
      </c>
      <c r="E209" s="58"/>
      <c r="F209" s="58" t="s">
        <v>387</v>
      </c>
      <c r="G209" s="58" t="s">
        <v>330</v>
      </c>
      <c r="H209" s="109" t="s">
        <v>388</v>
      </c>
      <c r="I209" s="109" t="s">
        <v>389</v>
      </c>
      <c r="J209" s="58">
        <v>1</v>
      </c>
      <c r="K209" s="58">
        <v>60</v>
      </c>
      <c r="L209" s="58">
        <v>1</v>
      </c>
      <c r="M209" s="58">
        <v>1</v>
      </c>
      <c r="N209" s="58">
        <v>1</v>
      </c>
      <c r="O209" s="58">
        <v>1</v>
      </c>
      <c r="P209" s="58">
        <v>1</v>
      </c>
    </row>
    <row r="210" s="58" customFormat="1" ht="16" spans="1:16">
      <c r="A210" s="58" t="s">
        <v>644</v>
      </c>
      <c r="B210" s="58" t="s">
        <v>78</v>
      </c>
      <c r="C210" s="58" t="s">
        <v>645</v>
      </c>
      <c r="D210" s="58" t="s">
        <v>324</v>
      </c>
      <c r="E210" s="58"/>
      <c r="F210" s="58" t="s">
        <v>321</v>
      </c>
      <c r="G210" s="58" t="s">
        <v>326</v>
      </c>
      <c r="H210" s="109" t="s">
        <v>206</v>
      </c>
      <c r="I210" s="109" t="s">
        <v>207</v>
      </c>
      <c r="J210" s="58">
        <v>67</v>
      </c>
      <c r="K210" s="58">
        <v>60</v>
      </c>
      <c r="L210" s="58">
        <v>1</v>
      </c>
      <c r="M210" s="58">
        <v>1</v>
      </c>
      <c r="N210" s="58">
        <v>1</v>
      </c>
      <c r="O210" s="58">
        <v>1</v>
      </c>
      <c r="P210" s="58">
        <v>1</v>
      </c>
    </row>
    <row r="211" s="58" customFormat="1" ht="61" spans="1:16">
      <c r="A211" s="58" t="s">
        <v>644</v>
      </c>
      <c r="B211" s="58" t="s">
        <v>78</v>
      </c>
      <c r="C211" s="58" t="s">
        <v>646</v>
      </c>
      <c r="D211" s="58" t="s">
        <v>647</v>
      </c>
      <c r="E211" s="58"/>
      <c r="F211" s="58" t="s">
        <v>325</v>
      </c>
      <c r="G211" s="58" t="s">
        <v>330</v>
      </c>
      <c r="H211" s="109" t="s">
        <v>587</v>
      </c>
      <c r="I211" s="109" t="s">
        <v>588</v>
      </c>
      <c r="J211" s="58">
        <f ca="1">RANDBETWEEN(35,75)</f>
        <v>41</v>
      </c>
      <c r="K211" s="58">
        <v>60</v>
      </c>
      <c r="L211" s="58">
        <v>1</v>
      </c>
      <c r="M211" s="58">
        <v>1</v>
      </c>
      <c r="N211" s="58">
        <v>1</v>
      </c>
      <c r="O211" s="58">
        <v>1</v>
      </c>
      <c r="P211" s="58">
        <v>1</v>
      </c>
    </row>
    <row r="212" s="58" customFormat="1" ht="16" spans="1:16">
      <c r="A212" s="58" t="s">
        <v>648</v>
      </c>
      <c r="B212" s="58" t="s">
        <v>109</v>
      </c>
      <c r="C212" s="58" t="s">
        <v>649</v>
      </c>
      <c r="D212" s="58" t="s">
        <v>324</v>
      </c>
      <c r="E212" s="58"/>
      <c r="F212" s="58" t="s">
        <v>321</v>
      </c>
      <c r="G212" s="58" t="s">
        <v>326</v>
      </c>
      <c r="H212" s="109" t="s">
        <v>206</v>
      </c>
      <c r="I212" s="109" t="s">
        <v>207</v>
      </c>
      <c r="J212" s="58">
        <v>67</v>
      </c>
      <c r="K212" s="58">
        <v>60</v>
      </c>
      <c r="L212" s="58">
        <v>1</v>
      </c>
      <c r="M212" s="58">
        <v>1</v>
      </c>
      <c r="N212" s="58">
        <v>1</v>
      </c>
      <c r="O212" s="58">
        <v>1</v>
      </c>
      <c r="P212" s="58">
        <v>1</v>
      </c>
    </row>
    <row r="213" s="58" customFormat="1" ht="61" spans="1:16">
      <c r="A213" s="58" t="s">
        <v>648</v>
      </c>
      <c r="B213" s="58" t="s">
        <v>109</v>
      </c>
      <c r="C213" s="58" t="s">
        <v>650</v>
      </c>
      <c r="D213" s="58" t="s">
        <v>647</v>
      </c>
      <c r="E213" s="58"/>
      <c r="F213" s="58" t="s">
        <v>325</v>
      </c>
      <c r="G213" s="58" t="s">
        <v>330</v>
      </c>
      <c r="H213" s="109" t="s">
        <v>587</v>
      </c>
      <c r="I213" s="109" t="s">
        <v>588</v>
      </c>
      <c r="J213" s="58">
        <f ca="1">RANDBETWEEN(35,75)</f>
        <v>62</v>
      </c>
      <c r="K213" s="58">
        <v>60</v>
      </c>
      <c r="L213" s="58">
        <v>1</v>
      </c>
      <c r="M213" s="58">
        <v>1</v>
      </c>
      <c r="N213" s="58">
        <v>1</v>
      </c>
      <c r="O213" s="58">
        <v>1</v>
      </c>
      <c r="P213" s="58">
        <v>1</v>
      </c>
    </row>
    <row r="214" s="58" customFormat="1" ht="16" spans="1:16">
      <c r="A214" s="58" t="s">
        <v>651</v>
      </c>
      <c r="B214" s="58" t="s">
        <v>127</v>
      </c>
      <c r="C214" s="58" t="s">
        <v>652</v>
      </c>
      <c r="D214" s="58" t="s">
        <v>324</v>
      </c>
      <c r="E214" s="58"/>
      <c r="F214" s="58" t="s">
        <v>321</v>
      </c>
      <c r="G214" s="58" t="s">
        <v>326</v>
      </c>
      <c r="H214" s="109" t="s">
        <v>206</v>
      </c>
      <c r="I214" s="109" t="s">
        <v>207</v>
      </c>
      <c r="J214" s="58">
        <v>67</v>
      </c>
      <c r="K214" s="58">
        <v>60</v>
      </c>
      <c r="L214" s="58">
        <v>1</v>
      </c>
      <c r="M214" s="58">
        <v>1</v>
      </c>
      <c r="N214" s="58">
        <v>1</v>
      </c>
      <c r="O214" s="58">
        <v>1</v>
      </c>
      <c r="P214" s="58">
        <v>1</v>
      </c>
    </row>
    <row r="215" s="58" customFormat="1" ht="61" spans="1:16">
      <c r="A215" s="58" t="s">
        <v>651</v>
      </c>
      <c r="B215" s="58" t="s">
        <v>127</v>
      </c>
      <c r="C215" s="58" t="s">
        <v>653</v>
      </c>
      <c r="D215" s="58" t="s">
        <v>647</v>
      </c>
      <c r="E215" s="58"/>
      <c r="F215" s="58" t="s">
        <v>325</v>
      </c>
      <c r="G215" s="58" t="s">
        <v>330</v>
      </c>
      <c r="H215" s="109" t="s">
        <v>587</v>
      </c>
      <c r="I215" s="109" t="s">
        <v>588</v>
      </c>
      <c r="J215" s="58">
        <f ca="1">RANDBETWEEN(35,75)</f>
        <v>75</v>
      </c>
      <c r="K215" s="58">
        <v>60</v>
      </c>
      <c r="L215" s="58">
        <v>1</v>
      </c>
      <c r="M215" s="58">
        <v>1</v>
      </c>
      <c r="N215" s="58">
        <v>1</v>
      </c>
      <c r="O215" s="58">
        <v>1</v>
      </c>
      <c r="P215" s="58">
        <v>1</v>
      </c>
    </row>
    <row r="216" s="58" customFormat="1" ht="16" spans="1:16">
      <c r="A216" s="58" t="s">
        <v>654</v>
      </c>
      <c r="B216" s="58" t="s">
        <v>79</v>
      </c>
      <c r="C216" s="58" t="s">
        <v>655</v>
      </c>
      <c r="D216" s="58" t="s">
        <v>320</v>
      </c>
      <c r="E216" s="58"/>
      <c r="F216" s="58" t="s">
        <v>321</v>
      </c>
      <c r="G216" s="58" t="s">
        <v>322</v>
      </c>
      <c r="H216" s="109" t="s">
        <v>199</v>
      </c>
      <c r="I216" s="109" t="s">
        <v>200</v>
      </c>
      <c r="J216" s="58">
        <f ca="1">RANDBETWEEN(35,75)</f>
        <v>51</v>
      </c>
      <c r="K216" s="58">
        <v>60</v>
      </c>
      <c r="L216" s="58">
        <v>1</v>
      </c>
      <c r="M216" s="58">
        <v>1</v>
      </c>
      <c r="N216" s="58">
        <v>1</v>
      </c>
      <c r="O216" s="58">
        <v>1</v>
      </c>
      <c r="P216" s="58">
        <v>1</v>
      </c>
    </row>
    <row r="217" s="58" customFormat="1" ht="16" spans="1:16">
      <c r="A217" s="58" t="s">
        <v>654</v>
      </c>
      <c r="B217" s="58" t="s">
        <v>79</v>
      </c>
      <c r="C217" s="58" t="s">
        <v>656</v>
      </c>
      <c r="D217" s="58" t="s">
        <v>543</v>
      </c>
      <c r="E217" s="58"/>
      <c r="F217" s="58" t="s">
        <v>325</v>
      </c>
      <c r="G217" s="58" t="s">
        <v>326</v>
      </c>
      <c r="H217" s="109" t="s">
        <v>206</v>
      </c>
      <c r="I217" s="109" t="s">
        <v>207</v>
      </c>
      <c r="J217" s="58">
        <v>67</v>
      </c>
      <c r="K217" s="58">
        <v>60</v>
      </c>
      <c r="L217" s="58">
        <v>1</v>
      </c>
      <c r="M217" s="58">
        <v>1</v>
      </c>
      <c r="N217" s="58">
        <v>1</v>
      </c>
      <c r="O217" s="58">
        <v>1</v>
      </c>
      <c r="P217" s="58">
        <v>1</v>
      </c>
    </row>
    <row r="218" s="58" customFormat="1" ht="76" spans="1:16">
      <c r="A218" s="58" t="s">
        <v>657</v>
      </c>
      <c r="B218" s="58" t="s">
        <v>102</v>
      </c>
      <c r="C218" s="58" t="s">
        <v>658</v>
      </c>
      <c r="D218" s="58" t="s">
        <v>386</v>
      </c>
      <c r="E218" s="58"/>
      <c r="F218" s="58" t="s">
        <v>321</v>
      </c>
      <c r="G218" s="58" t="s">
        <v>330</v>
      </c>
      <c r="H218" s="109" t="s">
        <v>388</v>
      </c>
      <c r="I218" s="109" t="s">
        <v>389</v>
      </c>
      <c r="J218" s="58">
        <v>2</v>
      </c>
      <c r="K218" s="58">
        <v>60</v>
      </c>
      <c r="L218" s="58">
        <v>1</v>
      </c>
      <c r="M218" s="58">
        <v>1</v>
      </c>
      <c r="N218" s="58">
        <v>1</v>
      </c>
      <c r="O218" s="58">
        <v>1</v>
      </c>
      <c r="P218" s="58">
        <v>1</v>
      </c>
    </row>
    <row r="219" s="58" customFormat="1" ht="61" spans="1:16">
      <c r="A219" s="58" t="s">
        <v>657</v>
      </c>
      <c r="B219" s="58" t="s">
        <v>102</v>
      </c>
      <c r="C219" s="58" t="s">
        <v>659</v>
      </c>
      <c r="D219" s="58" t="s">
        <v>660</v>
      </c>
      <c r="E219" s="58"/>
      <c r="F219" s="58" t="s">
        <v>325</v>
      </c>
      <c r="G219" s="58" t="s">
        <v>330</v>
      </c>
      <c r="H219" s="109" t="s">
        <v>661</v>
      </c>
      <c r="I219" s="109" t="s">
        <v>662</v>
      </c>
      <c r="J219" s="58">
        <v>1</v>
      </c>
      <c r="K219" s="58">
        <v>60</v>
      </c>
      <c r="L219" s="58">
        <v>1</v>
      </c>
      <c r="M219" s="58">
        <v>1</v>
      </c>
      <c r="N219" s="58">
        <v>1</v>
      </c>
      <c r="O219" s="58">
        <v>1</v>
      </c>
      <c r="P219" s="58">
        <v>1</v>
      </c>
    </row>
    <row r="220" s="58" customFormat="1" ht="76" spans="1:16">
      <c r="A220" s="58" t="s">
        <v>663</v>
      </c>
      <c r="B220" s="58" t="s">
        <v>121</v>
      </c>
      <c r="C220" s="58" t="s">
        <v>664</v>
      </c>
      <c r="D220" s="58" t="s">
        <v>386</v>
      </c>
      <c r="E220" s="58"/>
      <c r="F220" s="58" t="s">
        <v>321</v>
      </c>
      <c r="G220" s="58" t="s">
        <v>330</v>
      </c>
      <c r="H220" s="109" t="s">
        <v>388</v>
      </c>
      <c r="I220" s="109" t="s">
        <v>389</v>
      </c>
      <c r="J220" s="58">
        <v>1</v>
      </c>
      <c r="K220" s="58">
        <v>60</v>
      </c>
      <c r="L220" s="58">
        <v>1</v>
      </c>
      <c r="M220" s="58">
        <v>1</v>
      </c>
      <c r="N220" s="58">
        <v>1</v>
      </c>
      <c r="O220" s="58">
        <v>1</v>
      </c>
      <c r="P220" s="58">
        <v>1</v>
      </c>
    </row>
    <row r="221" s="58" customFormat="1" ht="61" spans="1:16">
      <c r="A221" s="58" t="s">
        <v>663</v>
      </c>
      <c r="B221" s="58" t="s">
        <v>121</v>
      </c>
      <c r="C221" s="58" t="s">
        <v>665</v>
      </c>
      <c r="D221" s="58" t="s">
        <v>660</v>
      </c>
      <c r="E221" s="58"/>
      <c r="F221" s="58" t="s">
        <v>325</v>
      </c>
      <c r="G221" s="58" t="s">
        <v>330</v>
      </c>
      <c r="H221" s="109" t="s">
        <v>661</v>
      </c>
      <c r="I221" s="109" t="s">
        <v>662</v>
      </c>
      <c r="J221" s="58">
        <v>1</v>
      </c>
      <c r="K221" s="58">
        <v>60</v>
      </c>
      <c r="L221" s="58">
        <v>1</v>
      </c>
      <c r="M221" s="58">
        <v>1</v>
      </c>
      <c r="N221" s="58">
        <v>1</v>
      </c>
      <c r="O221" s="58">
        <v>1</v>
      </c>
      <c r="P221" s="58">
        <v>1</v>
      </c>
    </row>
    <row r="222" s="58" customFormat="1" ht="16" spans="1:16">
      <c r="A222" s="58" t="s">
        <v>666</v>
      </c>
      <c r="B222" s="58" t="s">
        <v>80</v>
      </c>
      <c r="C222" s="58" t="s">
        <v>667</v>
      </c>
      <c r="D222" s="58" t="s">
        <v>324</v>
      </c>
      <c r="E222" s="58"/>
      <c r="F222" s="58" t="s">
        <v>321</v>
      </c>
      <c r="G222" s="58" t="s">
        <v>326</v>
      </c>
      <c r="H222" s="109" t="s">
        <v>206</v>
      </c>
      <c r="I222" s="109" t="s">
        <v>207</v>
      </c>
      <c r="J222" s="58">
        <v>67</v>
      </c>
      <c r="K222" s="58">
        <v>60</v>
      </c>
      <c r="L222" s="58">
        <v>1</v>
      </c>
      <c r="M222" s="58">
        <v>1</v>
      </c>
      <c r="N222" s="58">
        <v>1</v>
      </c>
      <c r="O222" s="58">
        <v>1</v>
      </c>
      <c r="P222" s="58">
        <v>1</v>
      </c>
    </row>
    <row r="223" s="58" customFormat="1" ht="16" spans="1:16">
      <c r="A223" s="58" t="s">
        <v>668</v>
      </c>
      <c r="B223" s="58" t="s">
        <v>125</v>
      </c>
      <c r="C223" s="58" t="s">
        <v>669</v>
      </c>
      <c r="D223" s="58" t="s">
        <v>324</v>
      </c>
      <c r="E223" s="58"/>
      <c r="F223" s="58" t="s">
        <v>321</v>
      </c>
      <c r="G223" s="58" t="s">
        <v>326</v>
      </c>
      <c r="H223" s="109" t="s">
        <v>206</v>
      </c>
      <c r="I223" s="109" t="s">
        <v>207</v>
      </c>
      <c r="J223" s="58">
        <v>67</v>
      </c>
      <c r="K223" s="58">
        <v>60</v>
      </c>
      <c r="L223" s="58">
        <v>1</v>
      </c>
      <c r="M223" s="58">
        <v>1</v>
      </c>
      <c r="N223" s="58">
        <v>1</v>
      </c>
      <c r="O223" s="58">
        <v>1</v>
      </c>
      <c r="P223" s="58">
        <v>1</v>
      </c>
    </row>
    <row r="224" s="58" customFormat="1" ht="16" spans="1:16">
      <c r="A224" s="58" t="s">
        <v>670</v>
      </c>
      <c r="B224" s="58" t="s">
        <v>81</v>
      </c>
      <c r="C224" s="58" t="s">
        <v>671</v>
      </c>
      <c r="D224" s="58" t="s">
        <v>320</v>
      </c>
      <c r="E224" s="58"/>
      <c r="F224" s="58" t="s">
        <v>321</v>
      </c>
      <c r="G224" s="58" t="s">
        <v>322</v>
      </c>
      <c r="H224" s="109" t="s">
        <v>199</v>
      </c>
      <c r="I224" s="109" t="s">
        <v>200</v>
      </c>
      <c r="J224" s="58">
        <f ca="1">RANDBETWEEN(35,75)</f>
        <v>49</v>
      </c>
      <c r="K224" s="58">
        <v>60</v>
      </c>
      <c r="L224" s="58">
        <v>1</v>
      </c>
      <c r="M224" s="58">
        <v>1</v>
      </c>
      <c r="N224" s="58">
        <v>1</v>
      </c>
      <c r="O224" s="58">
        <v>1</v>
      </c>
      <c r="P224" s="58">
        <v>1</v>
      </c>
    </row>
    <row r="225" s="58" customFormat="1" ht="16" spans="1:16">
      <c r="A225" s="58" t="s">
        <v>670</v>
      </c>
      <c r="B225" s="58" t="s">
        <v>81</v>
      </c>
      <c r="C225" s="58" t="s">
        <v>672</v>
      </c>
      <c r="D225" s="58" t="s">
        <v>324</v>
      </c>
      <c r="E225" s="58"/>
      <c r="F225" s="58" t="s">
        <v>325</v>
      </c>
      <c r="G225" s="58" t="s">
        <v>326</v>
      </c>
      <c r="H225" s="109" t="s">
        <v>206</v>
      </c>
      <c r="I225" s="109" t="s">
        <v>207</v>
      </c>
      <c r="J225" s="58">
        <v>67</v>
      </c>
      <c r="K225" s="58">
        <v>60</v>
      </c>
      <c r="L225" s="58">
        <v>1</v>
      </c>
      <c r="M225" s="58">
        <v>1</v>
      </c>
      <c r="N225" s="58">
        <v>1</v>
      </c>
      <c r="O225" s="58">
        <v>1</v>
      </c>
      <c r="P225" s="58">
        <v>1</v>
      </c>
    </row>
    <row r="226" s="58" customFormat="1" spans="1:16">
      <c r="A226" s="58" t="s">
        <v>670</v>
      </c>
      <c r="B226" s="58" t="s">
        <v>81</v>
      </c>
      <c r="C226" s="58" t="s">
        <v>673</v>
      </c>
      <c r="D226" s="58" t="s">
        <v>436</v>
      </c>
      <c r="E226" s="58"/>
      <c r="F226" s="58" t="s">
        <v>329</v>
      </c>
      <c r="G226" s="58" t="s">
        <v>330</v>
      </c>
      <c r="H226" s="110" t="s">
        <v>237</v>
      </c>
      <c r="I226" s="110" t="s">
        <v>238</v>
      </c>
      <c r="J226" s="58">
        <v>6</v>
      </c>
      <c r="K226" s="58">
        <v>60</v>
      </c>
      <c r="L226" s="58">
        <v>1</v>
      </c>
      <c r="M226" s="58">
        <v>1</v>
      </c>
      <c r="N226" s="58">
        <v>1</v>
      </c>
      <c r="O226" s="58">
        <v>1</v>
      </c>
      <c r="P226" s="58">
        <v>1</v>
      </c>
    </row>
    <row r="227" s="58" customFormat="1" ht="76" spans="1:16">
      <c r="A227" s="58" t="s">
        <v>670</v>
      </c>
      <c r="B227" s="58" t="s">
        <v>81</v>
      </c>
      <c r="C227" s="58" t="s">
        <v>674</v>
      </c>
      <c r="D227" s="58" t="s">
        <v>675</v>
      </c>
      <c r="E227" s="58"/>
      <c r="F227" s="58" t="s">
        <v>387</v>
      </c>
      <c r="G227" s="58" t="s">
        <v>330</v>
      </c>
      <c r="H227" s="109" t="s">
        <v>469</v>
      </c>
      <c r="I227" s="109" t="s">
        <v>470</v>
      </c>
      <c r="J227" s="58">
        <v>1</v>
      </c>
      <c r="K227" s="58">
        <v>60</v>
      </c>
      <c r="L227" s="58">
        <v>1</v>
      </c>
      <c r="M227" s="58">
        <v>1</v>
      </c>
      <c r="N227" s="58">
        <v>1</v>
      </c>
      <c r="O227" s="58">
        <v>1</v>
      </c>
      <c r="P227" s="58">
        <v>1</v>
      </c>
    </row>
    <row r="228" s="58" customFormat="1" ht="16" spans="1:16">
      <c r="A228" s="58" t="s">
        <v>676</v>
      </c>
      <c r="B228" s="58" t="s">
        <v>131</v>
      </c>
      <c r="C228" s="58" t="s">
        <v>677</v>
      </c>
      <c r="D228" s="58" t="s">
        <v>320</v>
      </c>
      <c r="E228" s="58"/>
      <c r="F228" s="58" t="s">
        <v>321</v>
      </c>
      <c r="G228" s="58" t="s">
        <v>322</v>
      </c>
      <c r="H228" s="109" t="s">
        <v>199</v>
      </c>
      <c r="I228" s="109" t="s">
        <v>200</v>
      </c>
      <c r="J228" s="58">
        <f ca="1">RANDBETWEEN(35,75)</f>
        <v>50</v>
      </c>
      <c r="K228" s="58">
        <v>60</v>
      </c>
      <c r="L228" s="58">
        <v>1</v>
      </c>
      <c r="M228" s="58">
        <v>1</v>
      </c>
      <c r="N228" s="58">
        <v>1</v>
      </c>
      <c r="O228" s="58">
        <v>1</v>
      </c>
      <c r="P228" s="58">
        <v>1</v>
      </c>
    </row>
    <row r="229" s="58" customFormat="1" ht="16" spans="1:16">
      <c r="A229" s="58" t="s">
        <v>676</v>
      </c>
      <c r="B229" s="58" t="s">
        <v>131</v>
      </c>
      <c r="C229" s="58" t="s">
        <v>678</v>
      </c>
      <c r="D229" s="58" t="s">
        <v>324</v>
      </c>
      <c r="E229" s="58"/>
      <c r="F229" s="58" t="s">
        <v>325</v>
      </c>
      <c r="G229" s="58" t="s">
        <v>326</v>
      </c>
      <c r="H229" s="109" t="s">
        <v>206</v>
      </c>
      <c r="I229" s="109" t="s">
        <v>207</v>
      </c>
      <c r="J229" s="58">
        <v>67</v>
      </c>
      <c r="K229" s="58">
        <v>60</v>
      </c>
      <c r="L229" s="58">
        <v>1</v>
      </c>
      <c r="M229" s="58">
        <v>1</v>
      </c>
      <c r="N229" s="58">
        <v>1</v>
      </c>
      <c r="O229" s="58">
        <v>1</v>
      </c>
      <c r="P229" s="58">
        <v>1</v>
      </c>
    </row>
    <row r="230" s="58" customFormat="1" spans="1:16">
      <c r="A230" s="58" t="s">
        <v>676</v>
      </c>
      <c r="B230" s="58" t="s">
        <v>131</v>
      </c>
      <c r="C230" s="58" t="s">
        <v>679</v>
      </c>
      <c r="D230" s="58" t="s">
        <v>436</v>
      </c>
      <c r="E230" s="58"/>
      <c r="F230" s="58" t="s">
        <v>329</v>
      </c>
      <c r="G230" s="58" t="s">
        <v>330</v>
      </c>
      <c r="H230" s="110" t="s">
        <v>237</v>
      </c>
      <c r="I230" s="110" t="s">
        <v>238</v>
      </c>
      <c r="J230" s="58">
        <v>6</v>
      </c>
      <c r="K230" s="58">
        <v>60</v>
      </c>
      <c r="L230" s="58">
        <v>1</v>
      </c>
      <c r="M230" s="58">
        <v>1</v>
      </c>
      <c r="N230" s="58">
        <v>1</v>
      </c>
      <c r="O230" s="58">
        <v>1</v>
      </c>
      <c r="P230" s="58">
        <v>1</v>
      </c>
    </row>
    <row r="231" s="58" customFormat="1" ht="76" spans="1:16">
      <c r="A231" s="58" t="s">
        <v>676</v>
      </c>
      <c r="B231" s="58" t="s">
        <v>131</v>
      </c>
      <c r="C231" s="58" t="s">
        <v>680</v>
      </c>
      <c r="D231" s="58" t="s">
        <v>675</v>
      </c>
      <c r="E231" s="58"/>
      <c r="F231" s="58" t="s">
        <v>387</v>
      </c>
      <c r="G231" s="58" t="s">
        <v>330</v>
      </c>
      <c r="H231" s="109" t="s">
        <v>469</v>
      </c>
      <c r="I231" s="109" t="s">
        <v>470</v>
      </c>
      <c r="J231" s="58">
        <v>1</v>
      </c>
      <c r="K231" s="58">
        <v>60</v>
      </c>
      <c r="L231" s="58">
        <v>1</v>
      </c>
      <c r="M231" s="58">
        <v>1</v>
      </c>
      <c r="N231" s="58">
        <v>1</v>
      </c>
      <c r="O231" s="58">
        <v>1</v>
      </c>
      <c r="P231" s="58">
        <v>1</v>
      </c>
    </row>
    <row r="232" s="58" customFormat="1" ht="76" spans="1:16">
      <c r="A232" s="58" t="s">
        <v>681</v>
      </c>
      <c r="B232" s="58" t="s">
        <v>136</v>
      </c>
      <c r="C232" s="58" t="s">
        <v>682</v>
      </c>
      <c r="D232" s="58" t="s">
        <v>683</v>
      </c>
      <c r="E232" s="58"/>
      <c r="F232" s="58" t="s">
        <v>321</v>
      </c>
      <c r="G232" s="58" t="s">
        <v>684</v>
      </c>
      <c r="H232" s="109" t="s">
        <v>685</v>
      </c>
      <c r="I232" s="109" t="s">
        <v>686</v>
      </c>
      <c r="J232" s="58">
        <v>72</v>
      </c>
      <c r="K232" s="58">
        <v>60</v>
      </c>
      <c r="L232" s="58">
        <v>1</v>
      </c>
      <c r="M232" s="58">
        <v>1</v>
      </c>
      <c r="N232" s="58">
        <v>1</v>
      </c>
      <c r="O232" s="58">
        <v>1</v>
      </c>
      <c r="P232" s="58">
        <v>1</v>
      </c>
    </row>
    <row r="233" s="58" customFormat="1" ht="16" spans="1:16">
      <c r="A233" s="58" t="s">
        <v>681</v>
      </c>
      <c r="B233" s="58" t="s">
        <v>136</v>
      </c>
      <c r="C233" s="58" t="s">
        <v>687</v>
      </c>
      <c r="D233" s="58" t="s">
        <v>688</v>
      </c>
      <c r="E233" s="58"/>
      <c r="F233" s="58" t="s">
        <v>325</v>
      </c>
      <c r="G233" s="58" t="s">
        <v>684</v>
      </c>
      <c r="H233" s="109" t="s">
        <v>286</v>
      </c>
      <c r="I233" s="109" t="s">
        <v>287</v>
      </c>
      <c r="J233" s="58">
        <v>3600</v>
      </c>
      <c r="K233" s="58">
        <v>60</v>
      </c>
      <c r="L233" s="58">
        <v>1</v>
      </c>
      <c r="M233" s="58">
        <v>1</v>
      </c>
      <c r="N233" s="58">
        <v>1</v>
      </c>
      <c r="O233" s="58">
        <v>1</v>
      </c>
      <c r="P233" s="58">
        <v>1</v>
      </c>
    </row>
    <row r="234" s="58" customFormat="1" ht="76" spans="1:16">
      <c r="A234" s="58" t="s">
        <v>689</v>
      </c>
      <c r="B234" s="58" t="s">
        <v>137</v>
      </c>
      <c r="C234" s="58" t="s">
        <v>690</v>
      </c>
      <c r="D234" s="58" t="s">
        <v>683</v>
      </c>
      <c r="E234" s="58"/>
      <c r="F234" s="58" t="s">
        <v>321</v>
      </c>
      <c r="G234" s="58" t="s">
        <v>684</v>
      </c>
      <c r="H234" s="109" t="s">
        <v>685</v>
      </c>
      <c r="I234" s="109" t="s">
        <v>686</v>
      </c>
      <c r="J234" s="58">
        <v>514</v>
      </c>
      <c r="K234" s="58">
        <v>60</v>
      </c>
      <c r="L234" s="58">
        <v>1</v>
      </c>
      <c r="M234" s="58">
        <v>1</v>
      </c>
      <c r="N234" s="58">
        <v>1</v>
      </c>
      <c r="O234" s="58">
        <v>1</v>
      </c>
      <c r="P234" s="58">
        <v>1</v>
      </c>
    </row>
    <row r="235" s="58" customFormat="1" ht="16" spans="1:16">
      <c r="A235" s="58" t="s">
        <v>689</v>
      </c>
      <c r="B235" s="58" t="s">
        <v>137</v>
      </c>
      <c r="C235" s="58" t="s">
        <v>691</v>
      </c>
      <c r="D235" s="58" t="s">
        <v>688</v>
      </c>
      <c r="E235" s="58"/>
      <c r="F235" s="58" t="s">
        <v>325</v>
      </c>
      <c r="G235" s="58" t="s">
        <v>684</v>
      </c>
      <c r="H235" s="109" t="s">
        <v>286</v>
      </c>
      <c r="I235" s="109" t="s">
        <v>287</v>
      </c>
      <c r="J235" s="58">
        <v>3600</v>
      </c>
      <c r="K235" s="58">
        <v>60</v>
      </c>
      <c r="L235" s="58">
        <v>1</v>
      </c>
      <c r="M235" s="58">
        <v>1</v>
      </c>
      <c r="N235" s="58">
        <v>1</v>
      </c>
      <c r="O235" s="58">
        <v>1</v>
      </c>
      <c r="P235" s="58">
        <v>1</v>
      </c>
    </row>
    <row r="236" s="58" customFormat="1" ht="76" spans="1:16">
      <c r="A236" s="58" t="s">
        <v>692</v>
      </c>
      <c r="B236" s="58" t="s">
        <v>139</v>
      </c>
      <c r="C236" s="58" t="s">
        <v>693</v>
      </c>
      <c r="D236" s="58" t="s">
        <v>683</v>
      </c>
      <c r="E236" s="58"/>
      <c r="F236" s="58" t="s">
        <v>321</v>
      </c>
      <c r="G236" s="58" t="s">
        <v>684</v>
      </c>
      <c r="H236" s="109" t="s">
        <v>685</v>
      </c>
      <c r="I236" s="109" t="s">
        <v>686</v>
      </c>
      <c r="J236" s="58">
        <v>327</v>
      </c>
      <c r="K236" s="58">
        <v>60</v>
      </c>
      <c r="L236" s="58">
        <v>1</v>
      </c>
      <c r="M236" s="58">
        <v>1</v>
      </c>
      <c r="N236" s="58">
        <v>1</v>
      </c>
      <c r="O236" s="58">
        <v>1</v>
      </c>
      <c r="P236" s="58">
        <v>1</v>
      </c>
    </row>
    <row r="237" s="58" customFormat="1" ht="16" spans="1:16">
      <c r="A237" s="58" t="s">
        <v>692</v>
      </c>
      <c r="B237" s="58" t="s">
        <v>139</v>
      </c>
      <c r="C237" s="58" t="s">
        <v>694</v>
      </c>
      <c r="D237" s="58" t="s">
        <v>688</v>
      </c>
      <c r="E237" s="58"/>
      <c r="F237" s="58" t="s">
        <v>325</v>
      </c>
      <c r="G237" s="58" t="s">
        <v>684</v>
      </c>
      <c r="H237" s="109" t="s">
        <v>286</v>
      </c>
      <c r="I237" s="109" t="s">
        <v>287</v>
      </c>
      <c r="J237" s="58">
        <v>3600</v>
      </c>
      <c r="K237" s="58">
        <v>60</v>
      </c>
      <c r="L237" s="58">
        <v>1</v>
      </c>
      <c r="M237" s="58">
        <v>1</v>
      </c>
      <c r="N237" s="58">
        <v>1</v>
      </c>
      <c r="O237" s="58">
        <v>1</v>
      </c>
      <c r="P237" s="58">
        <v>1</v>
      </c>
    </row>
    <row r="238" s="58" customFormat="1" ht="76" spans="1:16">
      <c r="A238" s="58" t="s">
        <v>695</v>
      </c>
      <c r="B238" s="58" t="s">
        <v>140</v>
      </c>
      <c r="C238" s="58" t="s">
        <v>696</v>
      </c>
      <c r="D238" s="58" t="s">
        <v>683</v>
      </c>
      <c r="E238" s="58"/>
      <c r="F238" s="58" t="s">
        <v>321</v>
      </c>
      <c r="G238" s="58" t="s">
        <v>684</v>
      </c>
      <c r="H238" s="109" t="s">
        <v>685</v>
      </c>
      <c r="I238" s="109" t="s">
        <v>686</v>
      </c>
      <c r="J238" s="58">
        <v>327</v>
      </c>
      <c r="K238" s="58">
        <v>60</v>
      </c>
      <c r="L238" s="58">
        <v>1</v>
      </c>
      <c r="M238" s="58">
        <v>1</v>
      </c>
      <c r="N238" s="58">
        <v>1</v>
      </c>
      <c r="O238" s="58">
        <v>1</v>
      </c>
      <c r="P238" s="58">
        <v>1</v>
      </c>
    </row>
    <row r="239" s="58" customFormat="1" ht="16" spans="1:16">
      <c r="A239" s="58" t="s">
        <v>695</v>
      </c>
      <c r="B239" s="58" t="s">
        <v>140</v>
      </c>
      <c r="C239" s="58" t="s">
        <v>697</v>
      </c>
      <c r="D239" s="58" t="s">
        <v>688</v>
      </c>
      <c r="E239" s="58"/>
      <c r="F239" s="58" t="s">
        <v>325</v>
      </c>
      <c r="G239" s="58" t="s">
        <v>684</v>
      </c>
      <c r="H239" s="109" t="s">
        <v>286</v>
      </c>
      <c r="I239" s="109" t="s">
        <v>287</v>
      </c>
      <c r="J239" s="58">
        <v>3600</v>
      </c>
      <c r="K239" s="58">
        <v>60</v>
      </c>
      <c r="L239" s="58">
        <v>1</v>
      </c>
      <c r="M239" s="58">
        <v>1</v>
      </c>
      <c r="N239" s="58">
        <v>1</v>
      </c>
      <c r="O239" s="58">
        <v>1</v>
      </c>
      <c r="P239" s="58">
        <v>1</v>
      </c>
    </row>
    <row r="240" s="58" customFormat="1" ht="76" spans="1:16">
      <c r="A240" s="58" t="s">
        <v>698</v>
      </c>
      <c r="B240" s="58" t="s">
        <v>157</v>
      </c>
      <c r="C240" s="58" t="s">
        <v>699</v>
      </c>
      <c r="D240" s="58" t="s">
        <v>683</v>
      </c>
      <c r="E240" s="58"/>
      <c r="F240" s="58" t="s">
        <v>321</v>
      </c>
      <c r="G240" s="58" t="s">
        <v>684</v>
      </c>
      <c r="H240" s="109" t="s">
        <v>685</v>
      </c>
      <c r="I240" s="109" t="s">
        <v>686</v>
      </c>
      <c r="J240" s="58">
        <v>62</v>
      </c>
      <c r="K240" s="58">
        <v>60</v>
      </c>
      <c r="L240" s="58">
        <v>1</v>
      </c>
      <c r="M240" s="58">
        <v>1</v>
      </c>
      <c r="N240" s="58">
        <v>1</v>
      </c>
      <c r="O240" s="58">
        <v>1</v>
      </c>
      <c r="P240" s="58">
        <v>1</v>
      </c>
    </row>
    <row r="241" s="58" customFormat="1" ht="76" spans="1:16">
      <c r="A241" s="58" t="s">
        <v>698</v>
      </c>
      <c r="B241" s="58" t="s">
        <v>157</v>
      </c>
      <c r="C241" s="58" t="s">
        <v>700</v>
      </c>
      <c r="D241" s="58" t="s">
        <v>701</v>
      </c>
      <c r="E241" s="58"/>
      <c r="F241" s="58" t="s">
        <v>325</v>
      </c>
      <c r="G241" s="58" t="s">
        <v>428</v>
      </c>
      <c r="H241" s="109" t="s">
        <v>702</v>
      </c>
      <c r="I241" s="109" t="s">
        <v>703</v>
      </c>
      <c r="J241" s="58">
        <f ca="1">RANDBETWEEN(90,130)</f>
        <v>103</v>
      </c>
      <c r="K241" s="58">
        <v>60</v>
      </c>
      <c r="L241" s="58">
        <v>1</v>
      </c>
      <c r="M241" s="58">
        <v>1</v>
      </c>
      <c r="N241" s="58">
        <v>1</v>
      </c>
      <c r="O241" s="58">
        <v>1</v>
      </c>
      <c r="P241" s="58">
        <v>1</v>
      </c>
    </row>
    <row r="242" s="58" customFormat="1" ht="76" spans="1:16">
      <c r="A242" s="58" t="s">
        <v>698</v>
      </c>
      <c r="B242" s="58" t="s">
        <v>157</v>
      </c>
      <c r="C242" s="58" t="s">
        <v>704</v>
      </c>
      <c r="D242" s="58" t="s">
        <v>705</v>
      </c>
      <c r="E242" s="58"/>
      <c r="F242" s="58" t="s">
        <v>325</v>
      </c>
      <c r="G242" s="58" t="s">
        <v>428</v>
      </c>
      <c r="H242" s="109" t="s">
        <v>702</v>
      </c>
      <c r="I242" s="109" t="s">
        <v>703</v>
      </c>
      <c r="J242" s="58">
        <f ca="1">RANDBETWEEN(90,130)</f>
        <v>120</v>
      </c>
      <c r="K242" s="58">
        <v>60</v>
      </c>
      <c r="L242" s="58">
        <v>1</v>
      </c>
      <c r="M242" s="58">
        <v>1</v>
      </c>
      <c r="N242" s="58">
        <v>1</v>
      </c>
      <c r="O242" s="58">
        <v>1</v>
      </c>
      <c r="P242" s="58">
        <v>1</v>
      </c>
    </row>
    <row r="243" s="58" customFormat="1" ht="76" spans="1:16">
      <c r="A243" s="58" t="s">
        <v>698</v>
      </c>
      <c r="B243" s="58" t="s">
        <v>157</v>
      </c>
      <c r="C243" s="58" t="s">
        <v>706</v>
      </c>
      <c r="D243" s="58" t="s">
        <v>707</v>
      </c>
      <c r="E243" s="58"/>
      <c r="F243" s="58" t="s">
        <v>325</v>
      </c>
      <c r="G243" s="58" t="s">
        <v>428</v>
      </c>
      <c r="H243" s="109" t="s">
        <v>702</v>
      </c>
      <c r="I243" s="109" t="s">
        <v>703</v>
      </c>
      <c r="J243" s="58">
        <f ca="1">RANDBETWEEN(90,130)</f>
        <v>107</v>
      </c>
      <c r="K243" s="58">
        <v>60</v>
      </c>
      <c r="L243" s="58">
        <v>1</v>
      </c>
      <c r="M243" s="58">
        <v>1</v>
      </c>
      <c r="N243" s="58">
        <v>1</v>
      </c>
      <c r="O243" s="58">
        <v>1</v>
      </c>
      <c r="P243" s="58">
        <v>1</v>
      </c>
    </row>
    <row r="244" s="58" customFormat="1" ht="76" spans="1:16">
      <c r="A244" s="58" t="s">
        <v>708</v>
      </c>
      <c r="B244" s="58" t="s">
        <v>141</v>
      </c>
      <c r="C244" s="58" t="s">
        <v>709</v>
      </c>
      <c r="D244" s="58" t="s">
        <v>683</v>
      </c>
      <c r="E244" s="58"/>
      <c r="F244" s="58" t="s">
        <v>321</v>
      </c>
      <c r="G244" s="58" t="s">
        <v>684</v>
      </c>
      <c r="H244" s="109" t="s">
        <v>685</v>
      </c>
      <c r="I244" s="109" t="s">
        <v>686</v>
      </c>
      <c r="J244" s="58">
        <v>57</v>
      </c>
      <c r="K244" s="58">
        <v>60</v>
      </c>
      <c r="L244" s="58">
        <v>1</v>
      </c>
      <c r="M244" s="58">
        <v>1</v>
      </c>
      <c r="N244" s="58">
        <v>1</v>
      </c>
      <c r="O244" s="58">
        <v>1</v>
      </c>
      <c r="P244" s="58">
        <v>1</v>
      </c>
    </row>
    <row r="245" s="58" customFormat="1" ht="76" spans="1:16">
      <c r="A245" s="58" t="s">
        <v>708</v>
      </c>
      <c r="B245" s="58" t="s">
        <v>141</v>
      </c>
      <c r="C245" s="58" t="s">
        <v>710</v>
      </c>
      <c r="D245" s="58" t="s">
        <v>705</v>
      </c>
      <c r="E245" s="58"/>
      <c r="F245" s="58" t="s">
        <v>325</v>
      </c>
      <c r="G245" s="58" t="s">
        <v>428</v>
      </c>
      <c r="H245" s="109" t="s">
        <v>702</v>
      </c>
      <c r="I245" s="109" t="s">
        <v>703</v>
      </c>
      <c r="J245" s="58">
        <f ca="1">RANDBETWEEN(90,130)</f>
        <v>123</v>
      </c>
      <c r="K245" s="58">
        <v>60</v>
      </c>
      <c r="L245" s="58">
        <v>1</v>
      </c>
      <c r="M245" s="58">
        <v>1</v>
      </c>
      <c r="N245" s="58">
        <v>1</v>
      </c>
      <c r="O245" s="58">
        <v>1</v>
      </c>
      <c r="P245" s="58">
        <v>1</v>
      </c>
    </row>
    <row r="246" s="58" customFormat="1" ht="76" spans="1:16">
      <c r="A246" s="58" t="s">
        <v>708</v>
      </c>
      <c r="B246" s="58" t="s">
        <v>141</v>
      </c>
      <c r="C246" s="58" t="s">
        <v>711</v>
      </c>
      <c r="D246" s="58" t="s">
        <v>701</v>
      </c>
      <c r="E246" s="58"/>
      <c r="F246" s="58" t="s">
        <v>325</v>
      </c>
      <c r="G246" s="58" t="s">
        <v>428</v>
      </c>
      <c r="H246" s="109" t="s">
        <v>702</v>
      </c>
      <c r="I246" s="109" t="s">
        <v>703</v>
      </c>
      <c r="J246" s="58">
        <f ca="1">RANDBETWEEN(90,130)</f>
        <v>112</v>
      </c>
      <c r="K246" s="58">
        <v>60</v>
      </c>
      <c r="L246" s="58">
        <v>1</v>
      </c>
      <c r="M246" s="58">
        <v>1</v>
      </c>
      <c r="N246" s="58">
        <v>1</v>
      </c>
      <c r="O246" s="58">
        <v>1</v>
      </c>
      <c r="P246" s="58">
        <v>1</v>
      </c>
    </row>
    <row r="247" s="58" customFormat="1" ht="76" spans="1:16">
      <c r="A247" s="58" t="s">
        <v>708</v>
      </c>
      <c r="B247" s="58" t="s">
        <v>141</v>
      </c>
      <c r="C247" s="58" t="s">
        <v>712</v>
      </c>
      <c r="D247" s="58" t="s">
        <v>707</v>
      </c>
      <c r="E247" s="58"/>
      <c r="F247" s="58" t="s">
        <v>325</v>
      </c>
      <c r="G247" s="58" t="s">
        <v>428</v>
      </c>
      <c r="H247" s="109" t="s">
        <v>702</v>
      </c>
      <c r="I247" s="109" t="s">
        <v>703</v>
      </c>
      <c r="J247" s="58">
        <f ca="1">RANDBETWEEN(90,130)</f>
        <v>101</v>
      </c>
      <c r="K247" s="58">
        <v>60</v>
      </c>
      <c r="L247" s="58">
        <v>1</v>
      </c>
      <c r="M247" s="58">
        <v>1</v>
      </c>
      <c r="N247" s="58">
        <v>1</v>
      </c>
      <c r="O247" s="58">
        <v>1</v>
      </c>
      <c r="P247" s="58">
        <v>1</v>
      </c>
    </row>
    <row r="248" s="58" customFormat="1" ht="76" spans="1:16">
      <c r="A248" s="58" t="s">
        <v>713</v>
      </c>
      <c r="B248" s="58" t="s">
        <v>171</v>
      </c>
      <c r="C248" s="58" t="s">
        <v>714</v>
      </c>
      <c r="D248" s="58" t="s">
        <v>683</v>
      </c>
      <c r="E248" s="58"/>
      <c r="F248" s="58" t="s">
        <v>321</v>
      </c>
      <c r="G248" s="58" t="s">
        <v>684</v>
      </c>
      <c r="H248" s="109" t="s">
        <v>685</v>
      </c>
      <c r="I248" s="109" t="s">
        <v>686</v>
      </c>
      <c r="J248" s="58">
        <v>57</v>
      </c>
      <c r="K248" s="58">
        <v>60</v>
      </c>
      <c r="L248" s="58">
        <v>1</v>
      </c>
      <c r="M248" s="58">
        <v>1</v>
      </c>
      <c r="N248" s="58">
        <v>1</v>
      </c>
      <c r="O248" s="58">
        <v>1</v>
      </c>
      <c r="P248" s="58">
        <v>1</v>
      </c>
    </row>
    <row r="249" s="58" customFormat="1" ht="76" spans="1:16">
      <c r="A249" s="58" t="s">
        <v>713</v>
      </c>
      <c r="B249" s="58" t="s">
        <v>171</v>
      </c>
      <c r="C249" s="58" t="s">
        <v>715</v>
      </c>
      <c r="D249" s="58" t="s">
        <v>701</v>
      </c>
      <c r="E249" s="58"/>
      <c r="F249" s="58" t="s">
        <v>325</v>
      </c>
      <c r="G249" s="58" t="s">
        <v>428</v>
      </c>
      <c r="H249" s="109" t="s">
        <v>702</v>
      </c>
      <c r="I249" s="109" t="s">
        <v>703</v>
      </c>
      <c r="J249" s="58">
        <f ca="1">RANDBETWEEN(90,130)</f>
        <v>127</v>
      </c>
      <c r="K249" s="58">
        <v>60</v>
      </c>
      <c r="L249" s="58">
        <v>1</v>
      </c>
      <c r="M249" s="58">
        <v>1</v>
      </c>
      <c r="N249" s="58">
        <v>1</v>
      </c>
      <c r="O249" s="58">
        <v>1</v>
      </c>
      <c r="P249" s="58">
        <v>1</v>
      </c>
    </row>
    <row r="250" s="58" customFormat="1" ht="76" spans="1:16">
      <c r="A250" s="58" t="s">
        <v>713</v>
      </c>
      <c r="B250" s="58" t="s">
        <v>171</v>
      </c>
      <c r="C250" s="58" t="s">
        <v>716</v>
      </c>
      <c r="D250" s="58" t="s">
        <v>707</v>
      </c>
      <c r="E250" s="58"/>
      <c r="F250" s="58" t="s">
        <v>325</v>
      </c>
      <c r="G250" s="58" t="s">
        <v>428</v>
      </c>
      <c r="H250" s="109" t="s">
        <v>702</v>
      </c>
      <c r="I250" s="109" t="s">
        <v>703</v>
      </c>
      <c r="J250" s="58">
        <f ca="1">RANDBETWEEN(90,130)</f>
        <v>126</v>
      </c>
      <c r="K250" s="58">
        <v>60</v>
      </c>
      <c r="L250" s="58">
        <v>1</v>
      </c>
      <c r="M250" s="58">
        <v>1</v>
      </c>
      <c r="N250" s="58">
        <v>1</v>
      </c>
      <c r="O250" s="58">
        <v>1</v>
      </c>
      <c r="P250" s="58">
        <v>1</v>
      </c>
    </row>
    <row r="251" s="58" customFormat="1" ht="76" spans="1:16">
      <c r="A251" s="58" t="s">
        <v>717</v>
      </c>
      <c r="B251" s="58" t="s">
        <v>183</v>
      </c>
      <c r="C251" s="58" t="s">
        <v>718</v>
      </c>
      <c r="D251" s="58" t="s">
        <v>683</v>
      </c>
      <c r="E251" s="58"/>
      <c r="F251" s="58" t="s">
        <v>321</v>
      </c>
      <c r="G251" s="58" t="s">
        <v>684</v>
      </c>
      <c r="H251" s="109" t="s">
        <v>685</v>
      </c>
      <c r="I251" s="109" t="s">
        <v>686</v>
      </c>
      <c r="J251" s="58">
        <v>62</v>
      </c>
      <c r="K251" s="58">
        <v>60</v>
      </c>
      <c r="L251" s="58">
        <v>1</v>
      </c>
      <c r="M251" s="58">
        <v>1</v>
      </c>
      <c r="N251" s="58">
        <v>1</v>
      </c>
      <c r="O251" s="58">
        <v>1</v>
      </c>
      <c r="P251" s="58">
        <v>1</v>
      </c>
    </row>
    <row r="252" s="58" customFormat="1" ht="76" spans="1:16">
      <c r="A252" s="58" t="s">
        <v>717</v>
      </c>
      <c r="B252" s="58" t="s">
        <v>183</v>
      </c>
      <c r="C252" s="58" t="s">
        <v>719</v>
      </c>
      <c r="D252" s="58" t="s">
        <v>701</v>
      </c>
      <c r="E252" s="58"/>
      <c r="F252" s="58" t="s">
        <v>325</v>
      </c>
      <c r="G252" s="58" t="s">
        <v>428</v>
      </c>
      <c r="H252" s="109" t="s">
        <v>702</v>
      </c>
      <c r="I252" s="109" t="s">
        <v>703</v>
      </c>
      <c r="J252" s="58">
        <f ca="1">RANDBETWEEN(90,130)</f>
        <v>113</v>
      </c>
      <c r="K252" s="58">
        <v>60</v>
      </c>
      <c r="L252" s="58">
        <v>1</v>
      </c>
      <c r="M252" s="58">
        <v>1</v>
      </c>
      <c r="N252" s="58">
        <v>1</v>
      </c>
      <c r="O252" s="58">
        <v>1</v>
      </c>
      <c r="P252" s="58">
        <v>1</v>
      </c>
    </row>
    <row r="253" s="58" customFormat="1" ht="76" spans="1:16">
      <c r="A253" s="58" t="s">
        <v>717</v>
      </c>
      <c r="B253" s="58" t="s">
        <v>183</v>
      </c>
      <c r="C253" s="58" t="s">
        <v>720</v>
      </c>
      <c r="D253" s="58" t="s">
        <v>705</v>
      </c>
      <c r="E253" s="58"/>
      <c r="F253" s="58" t="s">
        <v>325</v>
      </c>
      <c r="G253" s="58" t="s">
        <v>428</v>
      </c>
      <c r="H253" s="109" t="s">
        <v>702</v>
      </c>
      <c r="I253" s="109" t="s">
        <v>703</v>
      </c>
      <c r="J253" s="58">
        <f ca="1">RANDBETWEEN(90,130)</f>
        <v>95</v>
      </c>
      <c r="K253" s="58">
        <v>60</v>
      </c>
      <c r="L253" s="58">
        <v>1</v>
      </c>
      <c r="M253" s="58">
        <v>1</v>
      </c>
      <c r="N253" s="58">
        <v>1</v>
      </c>
      <c r="O253" s="58">
        <v>1</v>
      </c>
      <c r="P253" s="58">
        <v>1</v>
      </c>
    </row>
    <row r="254" s="58" customFormat="1" ht="76" spans="1:16">
      <c r="A254" s="58" t="s">
        <v>717</v>
      </c>
      <c r="B254" s="58" t="s">
        <v>183</v>
      </c>
      <c r="C254" s="58" t="s">
        <v>721</v>
      </c>
      <c r="D254" s="58" t="s">
        <v>707</v>
      </c>
      <c r="E254" s="58"/>
      <c r="F254" s="58" t="s">
        <v>325</v>
      </c>
      <c r="G254" s="58" t="s">
        <v>428</v>
      </c>
      <c r="H254" s="109" t="s">
        <v>702</v>
      </c>
      <c r="I254" s="109" t="s">
        <v>703</v>
      </c>
      <c r="J254" s="58">
        <f ca="1">RANDBETWEEN(90,130)</f>
        <v>92</v>
      </c>
      <c r="K254" s="58">
        <v>60</v>
      </c>
      <c r="L254" s="58">
        <v>1</v>
      </c>
      <c r="M254" s="58">
        <v>1</v>
      </c>
      <c r="N254" s="58">
        <v>1</v>
      </c>
      <c r="O254" s="58">
        <v>1</v>
      </c>
      <c r="P254" s="58">
        <v>1</v>
      </c>
    </row>
    <row r="255" s="58" customFormat="1" ht="76" spans="1:16">
      <c r="A255" s="58" t="s">
        <v>722</v>
      </c>
      <c r="B255" s="58" t="s">
        <v>158</v>
      </c>
      <c r="C255" s="58" t="s">
        <v>723</v>
      </c>
      <c r="D255" s="58" t="s">
        <v>683</v>
      </c>
      <c r="E255" s="58"/>
      <c r="F255" s="58" t="s">
        <v>321</v>
      </c>
      <c r="G255" s="58" t="s">
        <v>684</v>
      </c>
      <c r="H255" s="109" t="s">
        <v>685</v>
      </c>
      <c r="I255" s="109" t="s">
        <v>686</v>
      </c>
      <c r="J255" s="58">
        <v>64</v>
      </c>
      <c r="K255" s="58">
        <v>60</v>
      </c>
      <c r="L255" s="58">
        <v>1</v>
      </c>
      <c r="M255" s="58">
        <v>1</v>
      </c>
      <c r="N255" s="58">
        <v>1</v>
      </c>
      <c r="O255" s="58">
        <v>1</v>
      </c>
      <c r="P255" s="58">
        <v>1</v>
      </c>
    </row>
    <row r="256" s="58" customFormat="1" ht="76" spans="1:16">
      <c r="A256" s="58" t="s">
        <v>722</v>
      </c>
      <c r="B256" s="58" t="s">
        <v>158</v>
      </c>
      <c r="C256" s="58" t="s">
        <v>724</v>
      </c>
      <c r="D256" s="58" t="s">
        <v>701</v>
      </c>
      <c r="E256" s="58"/>
      <c r="F256" s="58" t="s">
        <v>325</v>
      </c>
      <c r="G256" s="58" t="s">
        <v>428</v>
      </c>
      <c r="H256" s="109" t="s">
        <v>702</v>
      </c>
      <c r="I256" s="109" t="s">
        <v>703</v>
      </c>
      <c r="J256" s="58">
        <f ca="1">RANDBETWEEN(90,130)</f>
        <v>119</v>
      </c>
      <c r="K256" s="58">
        <v>60</v>
      </c>
      <c r="L256" s="58">
        <v>1</v>
      </c>
      <c r="M256" s="58">
        <v>1</v>
      </c>
      <c r="N256" s="58">
        <v>1</v>
      </c>
      <c r="O256" s="58">
        <v>1</v>
      </c>
      <c r="P256" s="58">
        <v>1</v>
      </c>
    </row>
    <row r="257" s="58" customFormat="1" ht="76" spans="1:16">
      <c r="A257" s="58" t="s">
        <v>722</v>
      </c>
      <c r="B257" s="58" t="s">
        <v>158</v>
      </c>
      <c r="C257" s="58" t="s">
        <v>725</v>
      </c>
      <c r="D257" s="58" t="s">
        <v>707</v>
      </c>
      <c r="E257" s="58"/>
      <c r="F257" s="58" t="s">
        <v>325</v>
      </c>
      <c r="G257" s="58" t="s">
        <v>428</v>
      </c>
      <c r="H257" s="109" t="s">
        <v>702</v>
      </c>
      <c r="I257" s="109" t="s">
        <v>703</v>
      </c>
      <c r="J257" s="58">
        <f ca="1">RANDBETWEEN(90,130)</f>
        <v>126</v>
      </c>
      <c r="K257" s="58">
        <v>60</v>
      </c>
      <c r="L257" s="58">
        <v>1</v>
      </c>
      <c r="M257" s="58">
        <v>1</v>
      </c>
      <c r="N257" s="58">
        <v>1</v>
      </c>
      <c r="O257" s="58">
        <v>1</v>
      </c>
      <c r="P257" s="58">
        <v>1</v>
      </c>
    </row>
    <row r="258" s="58" customFormat="1" ht="76" spans="1:16">
      <c r="A258" s="58" t="s">
        <v>726</v>
      </c>
      <c r="B258" s="58" t="s">
        <v>142</v>
      </c>
      <c r="C258" s="58" t="s">
        <v>727</v>
      </c>
      <c r="D258" s="58" t="s">
        <v>683</v>
      </c>
      <c r="E258" s="58"/>
      <c r="F258" s="58" t="s">
        <v>321</v>
      </c>
      <c r="G258" s="58" t="s">
        <v>684</v>
      </c>
      <c r="H258" s="109" t="s">
        <v>685</v>
      </c>
      <c r="I258" s="109" t="s">
        <v>686</v>
      </c>
      <c r="J258" s="58">
        <v>57</v>
      </c>
      <c r="K258" s="58">
        <v>60</v>
      </c>
      <c r="L258" s="58">
        <v>1</v>
      </c>
      <c r="M258" s="58">
        <v>1</v>
      </c>
      <c r="N258" s="58">
        <v>1</v>
      </c>
      <c r="O258" s="58">
        <v>1</v>
      </c>
      <c r="P258" s="58">
        <v>1</v>
      </c>
    </row>
    <row r="259" s="58" customFormat="1" ht="76" spans="1:16">
      <c r="A259" s="58" t="s">
        <v>726</v>
      </c>
      <c r="B259" s="58" t="s">
        <v>142</v>
      </c>
      <c r="C259" s="58" t="s">
        <v>728</v>
      </c>
      <c r="D259" s="58" t="s">
        <v>427</v>
      </c>
      <c r="E259" s="58"/>
      <c r="F259" s="58" t="s">
        <v>325</v>
      </c>
      <c r="G259" s="58" t="s">
        <v>428</v>
      </c>
      <c r="H259" s="109" t="s">
        <v>429</v>
      </c>
      <c r="I259" s="109" t="s">
        <v>430</v>
      </c>
      <c r="J259" s="58">
        <v>100</v>
      </c>
      <c r="K259" s="58">
        <v>60</v>
      </c>
      <c r="L259" s="58">
        <v>1</v>
      </c>
      <c r="M259" s="58">
        <v>1</v>
      </c>
      <c r="N259" s="58">
        <v>1</v>
      </c>
      <c r="O259" s="58">
        <v>1</v>
      </c>
      <c r="P259" s="58">
        <v>1</v>
      </c>
    </row>
    <row r="260" s="58" customFormat="1" ht="76" spans="1:16">
      <c r="A260" s="58" t="s">
        <v>726</v>
      </c>
      <c r="B260" s="58" t="s">
        <v>142</v>
      </c>
      <c r="C260" s="58" t="s">
        <v>729</v>
      </c>
      <c r="D260" s="58" t="s">
        <v>432</v>
      </c>
      <c r="E260" s="58"/>
      <c r="F260" s="58" t="s">
        <v>325</v>
      </c>
      <c r="G260" s="58" t="s">
        <v>428</v>
      </c>
      <c r="H260" s="109" t="s">
        <v>429</v>
      </c>
      <c r="I260" s="109" t="s">
        <v>430</v>
      </c>
      <c r="J260" s="58">
        <v>100</v>
      </c>
      <c r="K260" s="58">
        <v>60</v>
      </c>
      <c r="L260" s="58">
        <v>1</v>
      </c>
      <c r="M260" s="58">
        <v>1</v>
      </c>
      <c r="N260" s="58">
        <v>1</v>
      </c>
      <c r="O260" s="58">
        <v>1</v>
      </c>
      <c r="P260" s="58">
        <v>1</v>
      </c>
    </row>
    <row r="261" s="58" customFormat="1" ht="76" spans="1:16">
      <c r="A261" s="58" t="s">
        <v>726</v>
      </c>
      <c r="B261" s="58" t="s">
        <v>142</v>
      </c>
      <c r="C261" s="58" t="s">
        <v>730</v>
      </c>
      <c r="D261" s="58" t="s">
        <v>434</v>
      </c>
      <c r="E261" s="58"/>
      <c r="F261" s="58" t="s">
        <v>325</v>
      </c>
      <c r="G261" s="58" t="s">
        <v>428</v>
      </c>
      <c r="H261" s="109" t="s">
        <v>429</v>
      </c>
      <c r="I261" s="109" t="s">
        <v>430</v>
      </c>
      <c r="J261" s="58">
        <v>100</v>
      </c>
      <c r="K261" s="58">
        <v>60</v>
      </c>
      <c r="L261" s="58">
        <v>1</v>
      </c>
      <c r="M261" s="58">
        <v>1</v>
      </c>
      <c r="N261" s="58">
        <v>1</v>
      </c>
      <c r="O261" s="58">
        <v>1</v>
      </c>
      <c r="P261" s="58">
        <v>1</v>
      </c>
    </row>
    <row r="262" s="58" customFormat="1" ht="76" spans="1:16">
      <c r="A262" s="58" t="s">
        <v>731</v>
      </c>
      <c r="B262" s="58" t="s">
        <v>191</v>
      </c>
      <c r="C262" s="58" t="s">
        <v>732</v>
      </c>
      <c r="D262" s="58" t="s">
        <v>683</v>
      </c>
      <c r="E262" s="58"/>
      <c r="F262" s="58" t="s">
        <v>321</v>
      </c>
      <c r="G262" s="58" t="s">
        <v>684</v>
      </c>
      <c r="H262" s="109" t="s">
        <v>685</v>
      </c>
      <c r="I262" s="109" t="s">
        <v>686</v>
      </c>
      <c r="J262" s="58">
        <v>62</v>
      </c>
      <c r="K262" s="58">
        <v>60</v>
      </c>
      <c r="L262" s="58">
        <v>1</v>
      </c>
      <c r="M262" s="58">
        <v>1</v>
      </c>
      <c r="N262" s="58">
        <v>1</v>
      </c>
      <c r="O262" s="58">
        <v>1</v>
      </c>
      <c r="P262" s="58">
        <v>1</v>
      </c>
    </row>
    <row r="263" s="58" customFormat="1" ht="76" spans="1:16">
      <c r="A263" s="58" t="s">
        <v>731</v>
      </c>
      <c r="B263" s="58" t="s">
        <v>191</v>
      </c>
      <c r="C263" s="58" t="s">
        <v>733</v>
      </c>
      <c r="D263" s="58" t="s">
        <v>701</v>
      </c>
      <c r="E263" s="58"/>
      <c r="F263" s="58" t="s">
        <v>325</v>
      </c>
      <c r="G263" s="58" t="s">
        <v>428</v>
      </c>
      <c r="H263" s="109" t="s">
        <v>702</v>
      </c>
      <c r="I263" s="109" t="s">
        <v>703</v>
      </c>
      <c r="J263" s="58">
        <f ca="1">RANDBETWEEN(90,130)</f>
        <v>123</v>
      </c>
      <c r="K263" s="58">
        <v>60</v>
      </c>
      <c r="L263" s="58">
        <v>1</v>
      </c>
      <c r="M263" s="58">
        <v>1</v>
      </c>
      <c r="N263" s="58">
        <v>1</v>
      </c>
      <c r="O263" s="58">
        <v>1</v>
      </c>
      <c r="P263" s="58">
        <v>1</v>
      </c>
    </row>
    <row r="264" s="58" customFormat="1" ht="76" spans="1:16">
      <c r="A264" s="58" t="s">
        <v>731</v>
      </c>
      <c r="B264" s="58" t="s">
        <v>191</v>
      </c>
      <c r="C264" s="58" t="s">
        <v>734</v>
      </c>
      <c r="D264" s="58" t="s">
        <v>707</v>
      </c>
      <c r="E264" s="58"/>
      <c r="F264" s="58" t="s">
        <v>325</v>
      </c>
      <c r="G264" s="58" t="s">
        <v>428</v>
      </c>
      <c r="H264" s="109" t="s">
        <v>702</v>
      </c>
      <c r="I264" s="109" t="s">
        <v>703</v>
      </c>
      <c r="J264" s="58">
        <f ca="1">RANDBETWEEN(90,130)</f>
        <v>130</v>
      </c>
      <c r="K264" s="58">
        <v>60</v>
      </c>
      <c r="L264" s="58">
        <v>1</v>
      </c>
      <c r="M264" s="58">
        <v>1</v>
      </c>
      <c r="N264" s="58">
        <v>1</v>
      </c>
      <c r="O264" s="58">
        <v>1</v>
      </c>
      <c r="P264" s="58">
        <v>1</v>
      </c>
    </row>
    <row r="265" s="58" customFormat="1" ht="76" spans="1:16">
      <c r="A265" s="58" t="s">
        <v>731</v>
      </c>
      <c r="B265" s="58" t="s">
        <v>191</v>
      </c>
      <c r="C265" s="58" t="s">
        <v>735</v>
      </c>
      <c r="D265" s="58" t="s">
        <v>705</v>
      </c>
      <c r="E265" s="58"/>
      <c r="F265" s="58" t="s">
        <v>325</v>
      </c>
      <c r="G265" s="58" t="s">
        <v>428</v>
      </c>
      <c r="H265" s="109" t="s">
        <v>702</v>
      </c>
      <c r="I265" s="109" t="s">
        <v>703</v>
      </c>
      <c r="J265" s="58">
        <f ca="1">RANDBETWEEN(90,130)</f>
        <v>98</v>
      </c>
      <c r="K265" s="58">
        <v>60</v>
      </c>
      <c r="L265" s="58">
        <v>1</v>
      </c>
      <c r="M265" s="58">
        <v>1</v>
      </c>
      <c r="N265" s="58">
        <v>1</v>
      </c>
      <c r="O265" s="58">
        <v>1</v>
      </c>
      <c r="P265" s="58">
        <v>1</v>
      </c>
    </row>
    <row r="266" s="58" customFormat="1" ht="76" spans="1:16">
      <c r="A266" s="58" t="s">
        <v>736</v>
      </c>
      <c r="B266" s="58" t="s">
        <v>164</v>
      </c>
      <c r="C266" s="58" t="s">
        <v>737</v>
      </c>
      <c r="D266" s="58" t="s">
        <v>683</v>
      </c>
      <c r="E266" s="58"/>
      <c r="F266" s="58" t="s">
        <v>321</v>
      </c>
      <c r="G266" s="58" t="s">
        <v>684</v>
      </c>
      <c r="H266" s="109" t="s">
        <v>685</v>
      </c>
      <c r="I266" s="109" t="s">
        <v>686</v>
      </c>
      <c r="J266" s="58">
        <v>57</v>
      </c>
      <c r="K266" s="58">
        <v>60</v>
      </c>
      <c r="L266" s="58">
        <v>1</v>
      </c>
      <c r="M266" s="58">
        <v>1</v>
      </c>
      <c r="N266" s="58">
        <v>1</v>
      </c>
      <c r="O266" s="58">
        <v>1</v>
      </c>
      <c r="P266" s="58">
        <v>1</v>
      </c>
    </row>
    <row r="267" s="58" customFormat="1" ht="76" spans="1:16">
      <c r="A267" s="58" t="s">
        <v>736</v>
      </c>
      <c r="B267" s="58" t="s">
        <v>164</v>
      </c>
      <c r="C267" s="58" t="s">
        <v>738</v>
      </c>
      <c r="D267" s="58" t="s">
        <v>701</v>
      </c>
      <c r="E267" s="58"/>
      <c r="F267" s="58" t="s">
        <v>325</v>
      </c>
      <c r="G267" s="58" t="s">
        <v>428</v>
      </c>
      <c r="H267" s="109" t="s">
        <v>702</v>
      </c>
      <c r="I267" s="109" t="s">
        <v>703</v>
      </c>
      <c r="J267" s="58">
        <f ca="1">RANDBETWEEN(90,130)</f>
        <v>93</v>
      </c>
      <c r="K267" s="58">
        <v>60</v>
      </c>
      <c r="L267" s="58">
        <v>1</v>
      </c>
      <c r="M267" s="58">
        <v>1</v>
      </c>
      <c r="N267" s="58">
        <v>1</v>
      </c>
      <c r="O267" s="58">
        <v>1</v>
      </c>
      <c r="P267" s="58">
        <v>1</v>
      </c>
    </row>
    <row r="268" s="58" customFormat="1" ht="76" spans="1:16">
      <c r="A268" s="58" t="s">
        <v>736</v>
      </c>
      <c r="B268" s="58" t="s">
        <v>164</v>
      </c>
      <c r="C268" s="58" t="s">
        <v>739</v>
      </c>
      <c r="D268" s="58" t="s">
        <v>707</v>
      </c>
      <c r="E268" s="58"/>
      <c r="F268" s="58" t="s">
        <v>325</v>
      </c>
      <c r="G268" s="58" t="s">
        <v>428</v>
      </c>
      <c r="H268" s="109" t="s">
        <v>702</v>
      </c>
      <c r="I268" s="109" t="s">
        <v>703</v>
      </c>
      <c r="J268" s="58">
        <f ca="1">RANDBETWEEN(90,130)</f>
        <v>129</v>
      </c>
      <c r="K268" s="58">
        <v>60</v>
      </c>
      <c r="L268" s="58">
        <v>1</v>
      </c>
      <c r="M268" s="58">
        <v>1</v>
      </c>
      <c r="N268" s="58">
        <v>1</v>
      </c>
      <c r="O268" s="58">
        <v>1</v>
      </c>
      <c r="P268" s="58">
        <v>1</v>
      </c>
    </row>
    <row r="269" s="58" customFormat="1" ht="76" spans="1:16">
      <c r="A269" s="58" t="s">
        <v>736</v>
      </c>
      <c r="B269" s="58" t="s">
        <v>164</v>
      </c>
      <c r="C269" s="58" t="s">
        <v>740</v>
      </c>
      <c r="D269" s="58" t="s">
        <v>427</v>
      </c>
      <c r="E269" s="58"/>
      <c r="F269" s="58" t="s">
        <v>329</v>
      </c>
      <c r="G269" s="58" t="s">
        <v>428</v>
      </c>
      <c r="H269" s="109" t="s">
        <v>429</v>
      </c>
      <c r="I269" s="109" t="s">
        <v>430</v>
      </c>
      <c r="J269" s="58">
        <v>27</v>
      </c>
      <c r="K269" s="58">
        <v>60</v>
      </c>
      <c r="L269" s="58">
        <v>1</v>
      </c>
      <c r="M269" s="58">
        <v>1</v>
      </c>
      <c r="N269" s="58">
        <v>1</v>
      </c>
      <c r="O269" s="58">
        <v>1</v>
      </c>
      <c r="P269" s="58">
        <v>1</v>
      </c>
    </row>
    <row r="270" s="58" customFormat="1" ht="76" spans="1:16">
      <c r="A270" s="58" t="s">
        <v>741</v>
      </c>
      <c r="B270" s="58" t="s">
        <v>169</v>
      </c>
      <c r="C270" s="58" t="s">
        <v>742</v>
      </c>
      <c r="D270" s="58" t="s">
        <v>683</v>
      </c>
      <c r="E270" s="58"/>
      <c r="F270" s="58" t="s">
        <v>321</v>
      </c>
      <c r="G270" s="58" t="s">
        <v>684</v>
      </c>
      <c r="H270" s="109" t="s">
        <v>685</v>
      </c>
      <c r="I270" s="109" t="s">
        <v>686</v>
      </c>
      <c r="J270" s="58">
        <v>67</v>
      </c>
      <c r="K270" s="58">
        <v>60</v>
      </c>
      <c r="L270" s="58">
        <v>1</v>
      </c>
      <c r="M270" s="58">
        <v>1</v>
      </c>
      <c r="N270" s="58">
        <v>1</v>
      </c>
      <c r="O270" s="58">
        <v>1</v>
      </c>
      <c r="P270" s="58">
        <v>1</v>
      </c>
    </row>
    <row r="271" s="58" customFormat="1" ht="76" spans="1:16">
      <c r="A271" s="58" t="s">
        <v>741</v>
      </c>
      <c r="B271" s="58" t="s">
        <v>169</v>
      </c>
      <c r="C271" s="58" t="s">
        <v>743</v>
      </c>
      <c r="D271" s="58" t="s">
        <v>427</v>
      </c>
      <c r="E271" s="58"/>
      <c r="F271" s="58" t="s">
        <v>325</v>
      </c>
      <c r="G271" s="58" t="s">
        <v>428</v>
      </c>
      <c r="H271" s="109" t="s">
        <v>429</v>
      </c>
      <c r="I271" s="109" t="s">
        <v>430</v>
      </c>
      <c r="J271" s="58">
        <v>120</v>
      </c>
      <c r="K271" s="58">
        <v>60</v>
      </c>
      <c r="L271" s="58">
        <v>1</v>
      </c>
      <c r="M271" s="58">
        <v>1</v>
      </c>
      <c r="N271" s="58">
        <v>1</v>
      </c>
      <c r="O271" s="58">
        <v>1</v>
      </c>
      <c r="P271" s="58">
        <v>1</v>
      </c>
    </row>
    <row r="272" s="58" customFormat="1" ht="76" spans="1:16">
      <c r="A272" s="58" t="s">
        <v>741</v>
      </c>
      <c r="B272" s="58" t="s">
        <v>169</v>
      </c>
      <c r="C272" s="58" t="s">
        <v>744</v>
      </c>
      <c r="D272" s="58" t="s">
        <v>432</v>
      </c>
      <c r="E272" s="58"/>
      <c r="F272" s="58" t="s">
        <v>325</v>
      </c>
      <c r="G272" s="58" t="s">
        <v>428</v>
      </c>
      <c r="H272" s="109" t="s">
        <v>429</v>
      </c>
      <c r="I272" s="109" t="s">
        <v>430</v>
      </c>
      <c r="J272" s="58">
        <v>120</v>
      </c>
      <c r="K272" s="58">
        <v>60</v>
      </c>
      <c r="L272" s="58">
        <v>1</v>
      </c>
      <c r="M272" s="58">
        <v>1</v>
      </c>
      <c r="N272" s="58">
        <v>1</v>
      </c>
      <c r="O272" s="58">
        <v>1</v>
      </c>
      <c r="P272" s="58">
        <v>1</v>
      </c>
    </row>
    <row r="273" s="58" customFormat="1" ht="76" spans="1:16">
      <c r="A273" s="58" t="s">
        <v>741</v>
      </c>
      <c r="B273" s="58" t="s">
        <v>169</v>
      </c>
      <c r="C273" s="58" t="s">
        <v>745</v>
      </c>
      <c r="D273" s="58" t="s">
        <v>434</v>
      </c>
      <c r="E273" s="58"/>
      <c r="F273" s="58" t="s">
        <v>325</v>
      </c>
      <c r="G273" s="58" t="s">
        <v>428</v>
      </c>
      <c r="H273" s="109" t="s">
        <v>429</v>
      </c>
      <c r="I273" s="109" t="s">
        <v>430</v>
      </c>
      <c r="J273" s="58">
        <v>120</v>
      </c>
      <c r="K273" s="58">
        <v>60</v>
      </c>
      <c r="L273" s="58">
        <v>1</v>
      </c>
      <c r="M273" s="58">
        <v>1</v>
      </c>
      <c r="N273" s="58">
        <v>1</v>
      </c>
      <c r="O273" s="58">
        <v>1</v>
      </c>
      <c r="P273" s="58">
        <v>1</v>
      </c>
    </row>
    <row r="274" s="58" customFormat="1" ht="76" spans="1:16">
      <c r="A274" s="58" t="s">
        <v>746</v>
      </c>
      <c r="B274" s="58" t="s">
        <v>170</v>
      </c>
      <c r="C274" s="58" t="s">
        <v>747</v>
      </c>
      <c r="D274" s="58" t="s">
        <v>683</v>
      </c>
      <c r="E274" s="58"/>
      <c r="F274" s="58" t="s">
        <v>321</v>
      </c>
      <c r="G274" s="58" t="s">
        <v>684</v>
      </c>
      <c r="H274" s="109" t="s">
        <v>685</v>
      </c>
      <c r="I274" s="109" t="s">
        <v>686</v>
      </c>
      <c r="J274" s="58">
        <v>277</v>
      </c>
      <c r="K274" s="58">
        <v>60</v>
      </c>
      <c r="L274" s="58">
        <v>1</v>
      </c>
      <c r="M274" s="58">
        <v>1</v>
      </c>
      <c r="N274" s="58">
        <v>1</v>
      </c>
      <c r="O274" s="58">
        <v>1</v>
      </c>
      <c r="P274" s="58">
        <v>1</v>
      </c>
    </row>
    <row r="275" s="58" customFormat="1" ht="76" spans="1:16">
      <c r="A275" s="58" t="s">
        <v>746</v>
      </c>
      <c r="B275" s="58" t="s">
        <v>170</v>
      </c>
      <c r="C275" s="58" t="s">
        <v>748</v>
      </c>
      <c r="D275" s="58" t="s">
        <v>427</v>
      </c>
      <c r="E275" s="58"/>
      <c r="F275" s="58" t="s">
        <v>325</v>
      </c>
      <c r="G275" s="58" t="s">
        <v>428</v>
      </c>
      <c r="H275" s="109" t="s">
        <v>429</v>
      </c>
      <c r="I275" s="109" t="s">
        <v>430</v>
      </c>
      <c r="J275" s="58">
        <v>108</v>
      </c>
      <c r="K275" s="58">
        <v>60</v>
      </c>
      <c r="L275" s="58">
        <v>1</v>
      </c>
      <c r="M275" s="58">
        <v>1</v>
      </c>
      <c r="N275" s="58">
        <v>1</v>
      </c>
      <c r="O275" s="58">
        <v>1</v>
      </c>
      <c r="P275" s="58">
        <v>1</v>
      </c>
    </row>
    <row r="276" s="58" customFormat="1" ht="76" spans="1:16">
      <c r="A276" s="58" t="s">
        <v>746</v>
      </c>
      <c r="B276" s="58" t="s">
        <v>170</v>
      </c>
      <c r="C276" s="58" t="s">
        <v>749</v>
      </c>
      <c r="D276" s="58" t="s">
        <v>432</v>
      </c>
      <c r="E276" s="58"/>
      <c r="F276" s="58" t="s">
        <v>325</v>
      </c>
      <c r="G276" s="58" t="s">
        <v>428</v>
      </c>
      <c r="H276" s="109" t="s">
        <v>429</v>
      </c>
      <c r="I276" s="109" t="s">
        <v>430</v>
      </c>
      <c r="J276" s="58">
        <v>108</v>
      </c>
      <c r="K276" s="58">
        <v>60</v>
      </c>
      <c r="L276" s="58">
        <v>1</v>
      </c>
      <c r="M276" s="58">
        <v>1</v>
      </c>
      <c r="N276" s="58">
        <v>1</v>
      </c>
      <c r="O276" s="58">
        <v>1</v>
      </c>
      <c r="P276" s="58">
        <v>1</v>
      </c>
    </row>
    <row r="277" s="58" customFormat="1" ht="76" spans="1:16">
      <c r="A277" s="58" t="s">
        <v>750</v>
      </c>
      <c r="B277" s="58" t="s">
        <v>161</v>
      </c>
      <c r="C277" s="58" t="s">
        <v>751</v>
      </c>
      <c r="D277" s="58" t="s">
        <v>683</v>
      </c>
      <c r="E277" s="58"/>
      <c r="F277" s="58" t="s">
        <v>321</v>
      </c>
      <c r="G277" s="58" t="s">
        <v>684</v>
      </c>
      <c r="H277" s="109" t="s">
        <v>685</v>
      </c>
      <c r="I277" s="109" t="s">
        <v>686</v>
      </c>
      <c r="J277" s="58">
        <v>129</v>
      </c>
      <c r="K277" s="58">
        <v>60</v>
      </c>
      <c r="L277" s="58">
        <v>1</v>
      </c>
      <c r="M277" s="58">
        <v>1</v>
      </c>
      <c r="N277" s="58">
        <v>1</v>
      </c>
      <c r="O277" s="58">
        <v>1</v>
      </c>
      <c r="P277" s="58">
        <v>1</v>
      </c>
    </row>
    <row r="278" s="58" customFormat="1" ht="16" spans="1:16">
      <c r="A278" s="58" t="s">
        <v>750</v>
      </c>
      <c r="B278" s="58" t="s">
        <v>161</v>
      </c>
      <c r="C278" s="58" t="s">
        <v>752</v>
      </c>
      <c r="D278" s="58" t="s">
        <v>753</v>
      </c>
      <c r="E278" s="58"/>
      <c r="F278" s="58" t="s">
        <v>325</v>
      </c>
      <c r="G278" s="58" t="s">
        <v>684</v>
      </c>
      <c r="H278" s="109" t="s">
        <v>286</v>
      </c>
      <c r="I278" s="109" t="s">
        <v>287</v>
      </c>
      <c r="J278" s="58">
        <v>3600</v>
      </c>
      <c r="K278" s="58">
        <v>60</v>
      </c>
      <c r="L278" s="58">
        <v>1</v>
      </c>
      <c r="M278" s="58">
        <v>1</v>
      </c>
      <c r="N278" s="58">
        <v>1</v>
      </c>
      <c r="O278" s="58">
        <v>1</v>
      </c>
      <c r="P278" s="58">
        <v>1</v>
      </c>
    </row>
    <row r="279" s="58" customFormat="1" ht="76" spans="1:16">
      <c r="A279" s="58" t="s">
        <v>750</v>
      </c>
      <c r="B279" s="58" t="s">
        <v>161</v>
      </c>
      <c r="C279" s="58" t="s">
        <v>754</v>
      </c>
      <c r="D279" s="58" t="s">
        <v>427</v>
      </c>
      <c r="E279" s="58"/>
      <c r="F279" s="58" t="s">
        <v>329</v>
      </c>
      <c r="G279" s="58" t="s">
        <v>428</v>
      </c>
      <c r="H279" s="109" t="s">
        <v>429</v>
      </c>
      <c r="I279" s="109" t="s">
        <v>430</v>
      </c>
      <c r="J279" s="58">
        <v>300</v>
      </c>
      <c r="K279" s="58">
        <v>60</v>
      </c>
      <c r="L279" s="58">
        <v>1</v>
      </c>
      <c r="M279" s="58">
        <v>1</v>
      </c>
      <c r="N279" s="58">
        <v>1</v>
      </c>
      <c r="O279" s="58">
        <v>1</v>
      </c>
      <c r="P279" s="58">
        <v>1</v>
      </c>
    </row>
    <row r="280" s="58" customFormat="1" ht="76" spans="1:16">
      <c r="A280" s="58" t="s">
        <v>750</v>
      </c>
      <c r="B280" s="58" t="s">
        <v>161</v>
      </c>
      <c r="C280" s="58" t="s">
        <v>755</v>
      </c>
      <c r="D280" s="58" t="s">
        <v>432</v>
      </c>
      <c r="E280" s="58"/>
      <c r="F280" s="58" t="s">
        <v>329</v>
      </c>
      <c r="G280" s="58" t="s">
        <v>428</v>
      </c>
      <c r="H280" s="109" t="s">
        <v>429</v>
      </c>
      <c r="I280" s="109" t="s">
        <v>430</v>
      </c>
      <c r="J280" s="58">
        <v>300</v>
      </c>
      <c r="K280" s="58">
        <v>60</v>
      </c>
      <c r="L280" s="58">
        <v>1</v>
      </c>
      <c r="M280" s="58">
        <v>1</v>
      </c>
      <c r="N280" s="58">
        <v>1</v>
      </c>
      <c r="O280" s="58">
        <v>1</v>
      </c>
      <c r="P280" s="58">
        <v>1</v>
      </c>
    </row>
    <row r="281" s="58" customFormat="1" ht="76" spans="1:16">
      <c r="A281" s="58" t="s">
        <v>750</v>
      </c>
      <c r="B281" s="58" t="s">
        <v>161</v>
      </c>
      <c r="C281" s="58" t="s">
        <v>756</v>
      </c>
      <c r="D281" s="58" t="s">
        <v>434</v>
      </c>
      <c r="E281" s="58"/>
      <c r="F281" s="58" t="s">
        <v>329</v>
      </c>
      <c r="G281" s="58" t="s">
        <v>428</v>
      </c>
      <c r="H281" s="109" t="s">
        <v>429</v>
      </c>
      <c r="I281" s="109" t="s">
        <v>430</v>
      </c>
      <c r="J281" s="58">
        <v>300</v>
      </c>
      <c r="K281" s="58">
        <v>60</v>
      </c>
      <c r="L281" s="58">
        <v>1</v>
      </c>
      <c r="M281" s="58">
        <v>1</v>
      </c>
      <c r="N281" s="58">
        <v>1</v>
      </c>
      <c r="O281" s="58">
        <v>1</v>
      </c>
      <c r="P281" s="58">
        <v>1</v>
      </c>
    </row>
    <row r="282" s="58" customFormat="1" ht="76" spans="1:16">
      <c r="A282" s="58" t="s">
        <v>757</v>
      </c>
      <c r="B282" s="58" t="s">
        <v>162</v>
      </c>
      <c r="C282" s="58" t="s">
        <v>758</v>
      </c>
      <c r="D282" s="58" t="s">
        <v>683</v>
      </c>
      <c r="E282" s="58"/>
      <c r="F282" s="58" t="s">
        <v>321</v>
      </c>
      <c r="G282" s="58" t="s">
        <v>684</v>
      </c>
      <c r="H282" s="109" t="s">
        <v>685</v>
      </c>
      <c r="I282" s="109" t="s">
        <v>686</v>
      </c>
      <c r="J282" s="58">
        <v>62</v>
      </c>
      <c r="K282" s="58">
        <v>60</v>
      </c>
      <c r="L282" s="58">
        <v>1</v>
      </c>
      <c r="M282" s="58">
        <v>1</v>
      </c>
      <c r="N282" s="58">
        <v>1</v>
      </c>
      <c r="O282" s="58">
        <v>1</v>
      </c>
      <c r="P282" s="58">
        <v>1</v>
      </c>
    </row>
    <row r="283" s="58" customFormat="1" ht="76" spans="1:16">
      <c r="A283" s="58" t="s">
        <v>757</v>
      </c>
      <c r="B283" s="58" t="s">
        <v>162</v>
      </c>
      <c r="C283" s="58" t="s">
        <v>759</v>
      </c>
      <c r="D283" s="58" t="s">
        <v>701</v>
      </c>
      <c r="E283" s="58"/>
      <c r="F283" s="58" t="s">
        <v>325</v>
      </c>
      <c r="G283" s="58" t="s">
        <v>428</v>
      </c>
      <c r="H283" s="109" t="s">
        <v>702</v>
      </c>
      <c r="I283" s="109" t="s">
        <v>703</v>
      </c>
      <c r="J283" s="58">
        <f ca="1">RANDBETWEEN(90,130)</f>
        <v>122</v>
      </c>
      <c r="K283" s="58">
        <v>60</v>
      </c>
      <c r="L283" s="58">
        <v>1</v>
      </c>
      <c r="M283" s="58">
        <v>1</v>
      </c>
      <c r="N283" s="58">
        <v>1</v>
      </c>
      <c r="O283" s="58">
        <v>1</v>
      </c>
      <c r="P283" s="58">
        <v>1</v>
      </c>
    </row>
    <row r="284" s="58" customFormat="1" ht="76" spans="1:16">
      <c r="A284" s="58" t="s">
        <v>757</v>
      </c>
      <c r="B284" s="58" t="s">
        <v>162</v>
      </c>
      <c r="C284" s="58" t="s">
        <v>760</v>
      </c>
      <c r="D284" s="58" t="s">
        <v>707</v>
      </c>
      <c r="E284" s="58"/>
      <c r="F284" s="58" t="s">
        <v>325</v>
      </c>
      <c r="G284" s="58" t="s">
        <v>428</v>
      </c>
      <c r="H284" s="109" t="s">
        <v>702</v>
      </c>
      <c r="I284" s="109" t="s">
        <v>703</v>
      </c>
      <c r="J284" s="58">
        <f ca="1">RANDBETWEEN(90,130)</f>
        <v>127</v>
      </c>
      <c r="K284" s="58">
        <v>60</v>
      </c>
      <c r="L284" s="58">
        <v>1</v>
      </c>
      <c r="M284" s="58">
        <v>1</v>
      </c>
      <c r="N284" s="58">
        <v>1</v>
      </c>
      <c r="O284" s="58">
        <v>1</v>
      </c>
      <c r="P284" s="58">
        <v>1</v>
      </c>
    </row>
    <row r="285" s="58" customFormat="1" ht="76" spans="1:16">
      <c r="A285" s="58" t="s">
        <v>761</v>
      </c>
      <c r="B285" s="58" t="s">
        <v>174</v>
      </c>
      <c r="C285" s="58" t="s">
        <v>762</v>
      </c>
      <c r="D285" s="58" t="s">
        <v>683</v>
      </c>
      <c r="E285" s="58"/>
      <c r="F285" s="58" t="s">
        <v>321</v>
      </c>
      <c r="G285" s="58" t="s">
        <v>684</v>
      </c>
      <c r="H285" s="109" t="s">
        <v>685</v>
      </c>
      <c r="I285" s="109" t="s">
        <v>686</v>
      </c>
      <c r="J285" s="58">
        <v>138</v>
      </c>
      <c r="K285" s="58">
        <v>60</v>
      </c>
      <c r="L285" s="58">
        <v>1</v>
      </c>
      <c r="M285" s="58">
        <v>1</v>
      </c>
      <c r="N285" s="58">
        <v>1</v>
      </c>
      <c r="O285" s="58">
        <v>1</v>
      </c>
      <c r="P285" s="58">
        <v>1</v>
      </c>
    </row>
    <row r="286" s="58" customFormat="1" ht="76" spans="1:16">
      <c r="A286" s="58" t="s">
        <v>761</v>
      </c>
      <c r="B286" s="58" t="s">
        <v>174</v>
      </c>
      <c r="C286" s="58" t="s">
        <v>763</v>
      </c>
      <c r="D286" s="58" t="s">
        <v>427</v>
      </c>
      <c r="E286" s="58"/>
      <c r="F286" s="58" t="s">
        <v>325</v>
      </c>
      <c r="G286" s="58" t="s">
        <v>428</v>
      </c>
      <c r="H286" s="109" t="s">
        <v>429</v>
      </c>
      <c r="I286" s="109" t="s">
        <v>430</v>
      </c>
      <c r="J286" s="58">
        <v>188</v>
      </c>
      <c r="K286" s="58">
        <v>60</v>
      </c>
      <c r="L286" s="58">
        <v>1</v>
      </c>
      <c r="M286" s="58">
        <v>1</v>
      </c>
      <c r="N286" s="58">
        <v>1</v>
      </c>
      <c r="O286" s="58">
        <v>1</v>
      </c>
      <c r="P286" s="58">
        <v>1</v>
      </c>
    </row>
    <row r="287" s="58" customFormat="1" ht="76" spans="1:16">
      <c r="A287" s="58" t="s">
        <v>761</v>
      </c>
      <c r="B287" s="58" t="s">
        <v>174</v>
      </c>
      <c r="C287" s="58" t="s">
        <v>764</v>
      </c>
      <c r="D287" s="58" t="s">
        <v>432</v>
      </c>
      <c r="E287" s="58"/>
      <c r="F287" s="58" t="s">
        <v>325</v>
      </c>
      <c r="G287" s="58" t="s">
        <v>428</v>
      </c>
      <c r="H287" s="109" t="s">
        <v>429</v>
      </c>
      <c r="I287" s="109" t="s">
        <v>430</v>
      </c>
      <c r="J287" s="58">
        <v>188</v>
      </c>
      <c r="K287" s="58">
        <v>60</v>
      </c>
      <c r="L287" s="58">
        <v>1</v>
      </c>
      <c r="M287" s="58">
        <v>1</v>
      </c>
      <c r="N287" s="58">
        <v>1</v>
      </c>
      <c r="O287" s="58">
        <v>1</v>
      </c>
      <c r="P287" s="58">
        <v>1</v>
      </c>
    </row>
    <row r="288" s="58" customFormat="1" ht="76" spans="1:16">
      <c r="A288" s="58" t="s">
        <v>761</v>
      </c>
      <c r="B288" s="58" t="s">
        <v>174</v>
      </c>
      <c r="C288" s="58" t="s">
        <v>765</v>
      </c>
      <c r="D288" s="58" t="s">
        <v>434</v>
      </c>
      <c r="E288" s="58"/>
      <c r="F288" s="58" t="s">
        <v>325</v>
      </c>
      <c r="G288" s="58" t="s">
        <v>428</v>
      </c>
      <c r="H288" s="109" t="s">
        <v>429</v>
      </c>
      <c r="I288" s="109" t="s">
        <v>430</v>
      </c>
      <c r="J288" s="58">
        <v>188</v>
      </c>
      <c r="K288" s="58">
        <v>60</v>
      </c>
      <c r="L288" s="58">
        <v>1</v>
      </c>
      <c r="M288" s="58">
        <v>1</v>
      </c>
      <c r="N288" s="58">
        <v>1</v>
      </c>
      <c r="O288" s="58">
        <v>1</v>
      </c>
      <c r="P288" s="58">
        <v>1</v>
      </c>
    </row>
    <row r="289" s="58" customFormat="1" ht="76" spans="1:16">
      <c r="A289" s="58" t="s">
        <v>766</v>
      </c>
      <c r="B289" s="58" t="s">
        <v>163</v>
      </c>
      <c r="C289" s="58" t="s">
        <v>767</v>
      </c>
      <c r="D289" s="58" t="s">
        <v>683</v>
      </c>
      <c r="E289" s="58"/>
      <c r="F289" s="58" t="s">
        <v>321</v>
      </c>
      <c r="G289" s="58" t="s">
        <v>684</v>
      </c>
      <c r="H289" s="109" t="s">
        <v>685</v>
      </c>
      <c r="I289" s="109" t="s">
        <v>686</v>
      </c>
      <c r="J289" s="58">
        <v>72</v>
      </c>
      <c r="K289" s="58">
        <v>60</v>
      </c>
      <c r="L289" s="58">
        <v>1</v>
      </c>
      <c r="M289" s="58">
        <v>1</v>
      </c>
      <c r="N289" s="58">
        <v>1</v>
      </c>
      <c r="O289" s="58">
        <v>1</v>
      </c>
      <c r="P289" s="58">
        <v>1</v>
      </c>
    </row>
    <row r="290" s="58" customFormat="1" ht="76" spans="1:16">
      <c r="A290" s="58" t="s">
        <v>766</v>
      </c>
      <c r="B290" s="58" t="s">
        <v>163</v>
      </c>
      <c r="C290" s="58" t="s">
        <v>768</v>
      </c>
      <c r="D290" s="58" t="s">
        <v>427</v>
      </c>
      <c r="E290" s="58"/>
      <c r="F290" s="58" t="s">
        <v>325</v>
      </c>
      <c r="G290" s="58" t="s">
        <v>428</v>
      </c>
      <c r="H290" s="109" t="s">
        <v>429</v>
      </c>
      <c r="I290" s="109" t="s">
        <v>430</v>
      </c>
      <c r="J290" s="58">
        <v>360</v>
      </c>
      <c r="K290" s="58">
        <v>60</v>
      </c>
      <c r="L290" s="58">
        <v>1</v>
      </c>
      <c r="M290" s="58">
        <v>1</v>
      </c>
      <c r="N290" s="58">
        <v>1</v>
      </c>
      <c r="O290" s="58">
        <v>1</v>
      </c>
      <c r="P290" s="58">
        <v>1</v>
      </c>
    </row>
    <row r="291" s="58" customFormat="1" ht="76" spans="1:16">
      <c r="A291" s="58" t="s">
        <v>766</v>
      </c>
      <c r="B291" s="58" t="s">
        <v>163</v>
      </c>
      <c r="C291" s="58" t="s">
        <v>769</v>
      </c>
      <c r="D291" s="58" t="s">
        <v>432</v>
      </c>
      <c r="E291" s="58"/>
      <c r="F291" s="58" t="s">
        <v>325</v>
      </c>
      <c r="G291" s="58" t="s">
        <v>428</v>
      </c>
      <c r="H291" s="109" t="s">
        <v>429</v>
      </c>
      <c r="I291" s="109" t="s">
        <v>430</v>
      </c>
      <c r="J291" s="58">
        <v>360</v>
      </c>
      <c r="K291" s="58">
        <v>60</v>
      </c>
      <c r="L291" s="58">
        <v>1</v>
      </c>
      <c r="M291" s="58">
        <v>1</v>
      </c>
      <c r="N291" s="58">
        <v>1</v>
      </c>
      <c r="O291" s="58">
        <v>1</v>
      </c>
      <c r="P291" s="58">
        <v>1</v>
      </c>
    </row>
    <row r="292" s="58" customFormat="1" ht="76" spans="1:16">
      <c r="A292" s="58" t="s">
        <v>766</v>
      </c>
      <c r="B292" s="58" t="s">
        <v>163</v>
      </c>
      <c r="C292" s="58" t="s">
        <v>770</v>
      </c>
      <c r="D292" s="58" t="s">
        <v>434</v>
      </c>
      <c r="E292" s="58"/>
      <c r="F292" s="58" t="s">
        <v>325</v>
      </c>
      <c r="G292" s="58" t="s">
        <v>428</v>
      </c>
      <c r="H292" s="109" t="s">
        <v>429</v>
      </c>
      <c r="I292" s="109" t="s">
        <v>430</v>
      </c>
      <c r="J292" s="58">
        <v>360</v>
      </c>
      <c r="K292" s="58">
        <v>60</v>
      </c>
      <c r="L292" s="58">
        <v>1</v>
      </c>
      <c r="M292" s="58">
        <v>1</v>
      </c>
      <c r="N292" s="58">
        <v>1</v>
      </c>
      <c r="O292" s="58">
        <v>1</v>
      </c>
      <c r="P292" s="58">
        <v>1</v>
      </c>
    </row>
    <row r="293" s="58" customFormat="1" ht="76" spans="1:16">
      <c r="A293" s="58" t="s">
        <v>771</v>
      </c>
      <c r="B293" s="58" t="s">
        <v>168</v>
      </c>
      <c r="C293" s="58" t="s">
        <v>772</v>
      </c>
      <c r="D293" s="58" t="s">
        <v>683</v>
      </c>
      <c r="E293" s="58"/>
      <c r="F293" s="58" t="s">
        <v>321</v>
      </c>
      <c r="G293" s="58" t="s">
        <v>684</v>
      </c>
      <c r="H293" s="109" t="s">
        <v>685</v>
      </c>
      <c r="I293" s="109" t="s">
        <v>686</v>
      </c>
      <c r="J293" s="58">
        <v>257</v>
      </c>
      <c r="K293" s="58">
        <v>60</v>
      </c>
      <c r="L293" s="58">
        <v>1</v>
      </c>
      <c r="M293" s="58">
        <v>1</v>
      </c>
      <c r="N293" s="58">
        <v>1</v>
      </c>
      <c r="O293" s="58">
        <v>1</v>
      </c>
      <c r="P293" s="58">
        <v>1</v>
      </c>
    </row>
    <row r="294" s="58" customFormat="1" ht="16" spans="1:16">
      <c r="A294" s="58" t="s">
        <v>771</v>
      </c>
      <c r="B294" s="58" t="s">
        <v>168</v>
      </c>
      <c r="C294" s="58" t="s">
        <v>773</v>
      </c>
      <c r="D294" s="58" t="s">
        <v>688</v>
      </c>
      <c r="E294" s="58"/>
      <c r="F294" s="58" t="s">
        <v>325</v>
      </c>
      <c r="G294" s="58" t="s">
        <v>684</v>
      </c>
      <c r="H294" s="109" t="s">
        <v>286</v>
      </c>
      <c r="I294" s="109" t="s">
        <v>287</v>
      </c>
      <c r="J294" s="58">
        <v>3600</v>
      </c>
      <c r="K294" s="58">
        <v>60</v>
      </c>
      <c r="L294" s="58">
        <v>1</v>
      </c>
      <c r="M294" s="58">
        <v>1</v>
      </c>
      <c r="N294" s="58">
        <v>1</v>
      </c>
      <c r="O294" s="58">
        <v>1</v>
      </c>
      <c r="P294" s="58">
        <v>1</v>
      </c>
    </row>
    <row r="295" s="58" customFormat="1" ht="76" spans="1:16">
      <c r="A295" s="58" t="s">
        <v>771</v>
      </c>
      <c r="B295" s="58" t="s">
        <v>168</v>
      </c>
      <c r="C295" s="58" t="s">
        <v>774</v>
      </c>
      <c r="D295" s="58" t="s">
        <v>427</v>
      </c>
      <c r="E295" s="58"/>
      <c r="F295" s="58" t="s">
        <v>329</v>
      </c>
      <c r="G295" s="58" t="s">
        <v>428</v>
      </c>
      <c r="H295" s="109" t="s">
        <v>429</v>
      </c>
      <c r="I295" s="109" t="s">
        <v>430</v>
      </c>
      <c r="J295" s="58">
        <v>120</v>
      </c>
      <c r="K295" s="58">
        <v>60</v>
      </c>
      <c r="L295" s="58">
        <v>1</v>
      </c>
      <c r="M295" s="58">
        <v>1</v>
      </c>
      <c r="N295" s="58">
        <v>1</v>
      </c>
      <c r="O295" s="58">
        <v>1</v>
      </c>
      <c r="P295" s="58">
        <v>1</v>
      </c>
    </row>
    <row r="296" s="58" customFormat="1" ht="76" spans="1:16">
      <c r="A296" s="58" t="s">
        <v>771</v>
      </c>
      <c r="B296" s="58" t="s">
        <v>168</v>
      </c>
      <c r="C296" s="58" t="s">
        <v>775</v>
      </c>
      <c r="D296" s="58" t="s">
        <v>432</v>
      </c>
      <c r="E296" s="58"/>
      <c r="F296" s="58" t="s">
        <v>329</v>
      </c>
      <c r="G296" s="58" t="s">
        <v>428</v>
      </c>
      <c r="H296" s="109" t="s">
        <v>429</v>
      </c>
      <c r="I296" s="109" t="s">
        <v>430</v>
      </c>
      <c r="J296" s="58">
        <v>120</v>
      </c>
      <c r="K296" s="58">
        <v>60</v>
      </c>
      <c r="L296" s="58">
        <v>1</v>
      </c>
      <c r="M296" s="58">
        <v>1</v>
      </c>
      <c r="N296" s="58">
        <v>1</v>
      </c>
      <c r="O296" s="58">
        <v>1</v>
      </c>
      <c r="P296" s="58">
        <v>1</v>
      </c>
    </row>
    <row r="297" s="58" customFormat="1" ht="76" spans="1:16">
      <c r="A297" s="58" t="s">
        <v>776</v>
      </c>
      <c r="B297" s="58" t="s">
        <v>160</v>
      </c>
      <c r="C297" s="58" t="s">
        <v>777</v>
      </c>
      <c r="D297" s="58" t="s">
        <v>683</v>
      </c>
      <c r="E297" s="58"/>
      <c r="F297" s="58" t="s">
        <v>321</v>
      </c>
      <c r="G297" s="58" t="s">
        <v>684</v>
      </c>
      <c r="H297" s="109" t="s">
        <v>685</v>
      </c>
      <c r="I297" s="109" t="s">
        <v>686</v>
      </c>
      <c r="J297" s="58">
        <v>67</v>
      </c>
      <c r="K297" s="58">
        <v>60</v>
      </c>
      <c r="L297" s="58">
        <v>1</v>
      </c>
      <c r="M297" s="58">
        <v>1</v>
      </c>
      <c r="N297" s="58">
        <v>1</v>
      </c>
      <c r="O297" s="58">
        <v>1</v>
      </c>
      <c r="P297" s="58">
        <v>1</v>
      </c>
    </row>
    <row r="298" s="58" customFormat="1" ht="76" spans="1:16">
      <c r="A298" s="58" t="s">
        <v>776</v>
      </c>
      <c r="B298" s="58" t="s">
        <v>160</v>
      </c>
      <c r="C298" s="58" t="s">
        <v>778</v>
      </c>
      <c r="D298" s="58" t="s">
        <v>427</v>
      </c>
      <c r="E298" s="58"/>
      <c r="F298" s="58" t="s">
        <v>325</v>
      </c>
      <c r="G298" s="58" t="s">
        <v>428</v>
      </c>
      <c r="H298" s="109" t="s">
        <v>429</v>
      </c>
      <c r="I298" s="109" t="s">
        <v>430</v>
      </c>
      <c r="J298" s="58">
        <v>200</v>
      </c>
      <c r="K298" s="58">
        <v>60</v>
      </c>
      <c r="L298" s="58">
        <v>1</v>
      </c>
      <c r="M298" s="58">
        <v>1</v>
      </c>
      <c r="N298" s="58">
        <v>1</v>
      </c>
      <c r="O298" s="58">
        <v>1</v>
      </c>
      <c r="P298" s="58">
        <v>1</v>
      </c>
    </row>
    <row r="299" s="58" customFormat="1" ht="76" spans="1:16">
      <c r="A299" s="58" t="s">
        <v>776</v>
      </c>
      <c r="B299" s="58" t="s">
        <v>160</v>
      </c>
      <c r="C299" s="58" t="s">
        <v>779</v>
      </c>
      <c r="D299" s="58" t="s">
        <v>432</v>
      </c>
      <c r="E299" s="58"/>
      <c r="F299" s="58" t="s">
        <v>325</v>
      </c>
      <c r="G299" s="58" t="s">
        <v>428</v>
      </c>
      <c r="H299" s="109" t="s">
        <v>429</v>
      </c>
      <c r="I299" s="109" t="s">
        <v>430</v>
      </c>
      <c r="J299" s="58">
        <v>200</v>
      </c>
      <c r="K299" s="58">
        <v>60</v>
      </c>
      <c r="L299" s="58">
        <v>1</v>
      </c>
      <c r="M299" s="58">
        <v>1</v>
      </c>
      <c r="N299" s="58">
        <v>1</v>
      </c>
      <c r="O299" s="58">
        <v>1</v>
      </c>
      <c r="P299" s="58">
        <v>1</v>
      </c>
    </row>
    <row r="300" s="58" customFormat="1" ht="76" spans="1:16">
      <c r="A300" s="58" t="s">
        <v>776</v>
      </c>
      <c r="B300" s="58" t="s">
        <v>160</v>
      </c>
      <c r="C300" s="58" t="s">
        <v>780</v>
      </c>
      <c r="D300" s="58" t="s">
        <v>781</v>
      </c>
      <c r="E300" s="58"/>
      <c r="F300" s="58" t="s">
        <v>325</v>
      </c>
      <c r="G300" s="58" t="s">
        <v>428</v>
      </c>
      <c r="H300" s="109" t="s">
        <v>429</v>
      </c>
      <c r="I300" s="109" t="s">
        <v>430</v>
      </c>
      <c r="J300" s="58">
        <v>200</v>
      </c>
      <c r="K300" s="58">
        <v>60</v>
      </c>
      <c r="L300" s="58">
        <v>1</v>
      </c>
      <c r="M300" s="58">
        <v>1</v>
      </c>
      <c r="N300" s="58">
        <v>1</v>
      </c>
      <c r="O300" s="58">
        <v>1</v>
      </c>
      <c r="P300" s="58">
        <v>1</v>
      </c>
    </row>
    <row r="301" s="58" customFormat="1" ht="76" spans="1:16">
      <c r="A301" s="58" t="s">
        <v>776</v>
      </c>
      <c r="B301" s="58" t="s">
        <v>160</v>
      </c>
      <c r="C301" s="58" t="s">
        <v>782</v>
      </c>
      <c r="D301" s="58" t="s">
        <v>434</v>
      </c>
      <c r="E301" s="58"/>
      <c r="F301" s="58" t="s">
        <v>325</v>
      </c>
      <c r="G301" s="58" t="s">
        <v>428</v>
      </c>
      <c r="H301" s="109" t="s">
        <v>429</v>
      </c>
      <c r="I301" s="109" t="s">
        <v>430</v>
      </c>
      <c r="J301" s="58">
        <v>200</v>
      </c>
      <c r="K301" s="58">
        <v>60</v>
      </c>
      <c r="L301" s="58">
        <v>1</v>
      </c>
      <c r="M301" s="58">
        <v>1</v>
      </c>
      <c r="N301" s="58">
        <v>1</v>
      </c>
      <c r="O301" s="58">
        <v>1</v>
      </c>
      <c r="P301" s="58">
        <v>1</v>
      </c>
    </row>
    <row r="302" s="58" customFormat="1" ht="76" spans="1:16">
      <c r="A302" s="58" t="s">
        <v>783</v>
      </c>
      <c r="B302" s="58" t="s">
        <v>175</v>
      </c>
      <c r="C302" s="58" t="s">
        <v>784</v>
      </c>
      <c r="D302" s="58" t="s">
        <v>683</v>
      </c>
      <c r="E302" s="58"/>
      <c r="F302" s="58" t="s">
        <v>321</v>
      </c>
      <c r="G302" s="58" t="s">
        <v>684</v>
      </c>
      <c r="H302" s="109" t="s">
        <v>685</v>
      </c>
      <c r="I302" s="109" t="s">
        <v>686</v>
      </c>
      <c r="J302" s="58">
        <v>514</v>
      </c>
      <c r="K302" s="58">
        <v>60</v>
      </c>
      <c r="L302" s="58">
        <v>1</v>
      </c>
      <c r="M302" s="58">
        <v>1</v>
      </c>
      <c r="N302" s="58">
        <v>1</v>
      </c>
      <c r="O302" s="58">
        <v>1</v>
      </c>
      <c r="P302" s="58">
        <v>1</v>
      </c>
    </row>
    <row r="303" s="58" customFormat="1" ht="16" spans="1:16">
      <c r="A303" s="58" t="s">
        <v>783</v>
      </c>
      <c r="B303" s="58" t="s">
        <v>175</v>
      </c>
      <c r="C303" s="58" t="s">
        <v>785</v>
      </c>
      <c r="D303" s="58" t="s">
        <v>688</v>
      </c>
      <c r="E303" s="58"/>
      <c r="F303" s="58" t="s">
        <v>325</v>
      </c>
      <c r="G303" s="58" t="s">
        <v>684</v>
      </c>
      <c r="H303" s="109" t="s">
        <v>286</v>
      </c>
      <c r="I303" s="109" t="s">
        <v>287</v>
      </c>
      <c r="J303" s="58">
        <v>3600</v>
      </c>
      <c r="K303" s="58">
        <v>60</v>
      </c>
      <c r="L303" s="58">
        <v>1</v>
      </c>
      <c r="M303" s="58">
        <v>1</v>
      </c>
      <c r="N303" s="58">
        <v>1</v>
      </c>
      <c r="O303" s="58">
        <v>1</v>
      </c>
      <c r="P303" s="58">
        <v>1</v>
      </c>
    </row>
    <row r="304" s="58" customFormat="1" ht="76" spans="1:16">
      <c r="A304" s="58" t="s">
        <v>783</v>
      </c>
      <c r="B304" s="58" t="s">
        <v>175</v>
      </c>
      <c r="C304" s="58" t="s">
        <v>786</v>
      </c>
      <c r="D304" s="58" t="s">
        <v>432</v>
      </c>
      <c r="E304" s="58"/>
      <c r="F304" s="58" t="s">
        <v>329</v>
      </c>
      <c r="G304" s="58" t="s">
        <v>428</v>
      </c>
      <c r="H304" s="109" t="s">
        <v>429</v>
      </c>
      <c r="I304" s="109" t="s">
        <v>430</v>
      </c>
      <c r="J304" s="58">
        <v>621</v>
      </c>
      <c r="K304" s="58">
        <v>60</v>
      </c>
      <c r="L304" s="58">
        <v>1</v>
      </c>
      <c r="M304" s="58">
        <v>1</v>
      </c>
      <c r="N304" s="58">
        <v>1</v>
      </c>
      <c r="O304" s="58">
        <v>1</v>
      </c>
      <c r="P304" s="58">
        <v>1</v>
      </c>
    </row>
    <row r="305" s="58" customFormat="1" ht="76" spans="1:16">
      <c r="A305" s="58" t="s">
        <v>787</v>
      </c>
      <c r="B305" s="58" t="s">
        <v>176</v>
      </c>
      <c r="C305" s="58" t="s">
        <v>788</v>
      </c>
      <c r="D305" s="58" t="s">
        <v>683</v>
      </c>
      <c r="E305" s="58"/>
      <c r="F305" s="58" t="s">
        <v>321</v>
      </c>
      <c r="G305" s="58" t="s">
        <v>684</v>
      </c>
      <c r="H305" s="109" t="s">
        <v>685</v>
      </c>
      <c r="I305" s="109" t="s">
        <v>686</v>
      </c>
      <c r="J305" s="58">
        <v>600</v>
      </c>
      <c r="K305" s="58">
        <v>60</v>
      </c>
      <c r="L305" s="58">
        <v>1</v>
      </c>
      <c r="M305" s="58">
        <v>1</v>
      </c>
      <c r="N305" s="58">
        <v>1</v>
      </c>
      <c r="O305" s="58">
        <v>1</v>
      </c>
      <c r="P305" s="58">
        <v>1</v>
      </c>
    </row>
    <row r="306" s="58" customFormat="1" ht="76" spans="1:16">
      <c r="A306" s="58" t="s">
        <v>787</v>
      </c>
      <c r="B306" s="58" t="s">
        <v>176</v>
      </c>
      <c r="C306" s="58" t="s">
        <v>789</v>
      </c>
      <c r="D306" s="58" t="s">
        <v>432</v>
      </c>
      <c r="E306" s="58"/>
      <c r="F306" s="58" t="s">
        <v>325</v>
      </c>
      <c r="G306" s="58" t="s">
        <v>428</v>
      </c>
      <c r="H306" s="109" t="s">
        <v>429</v>
      </c>
      <c r="I306" s="109" t="s">
        <v>430</v>
      </c>
      <c r="J306" s="58">
        <v>621</v>
      </c>
      <c r="K306" s="58">
        <v>60</v>
      </c>
      <c r="L306" s="58">
        <v>1</v>
      </c>
      <c r="M306" s="58">
        <v>1</v>
      </c>
      <c r="N306" s="58">
        <v>1</v>
      </c>
      <c r="O306" s="58">
        <v>1</v>
      </c>
      <c r="P306" s="58">
        <v>1</v>
      </c>
    </row>
    <row r="307" s="58" customFormat="1" ht="76" spans="1:16">
      <c r="A307" s="58" t="s">
        <v>790</v>
      </c>
      <c r="B307" s="58" t="s">
        <v>177</v>
      </c>
      <c r="C307" s="58" t="s">
        <v>791</v>
      </c>
      <c r="D307" s="58" t="s">
        <v>683</v>
      </c>
      <c r="E307" s="58"/>
      <c r="F307" s="58" t="s">
        <v>321</v>
      </c>
      <c r="G307" s="58" t="s">
        <v>684</v>
      </c>
      <c r="H307" s="109" t="s">
        <v>685</v>
      </c>
      <c r="I307" s="109" t="s">
        <v>686</v>
      </c>
      <c r="J307" s="58">
        <v>257</v>
      </c>
      <c r="K307" s="58">
        <v>60</v>
      </c>
      <c r="L307" s="58">
        <v>1</v>
      </c>
      <c r="M307" s="58">
        <v>1</v>
      </c>
      <c r="N307" s="58">
        <v>1</v>
      </c>
      <c r="O307" s="58">
        <v>1</v>
      </c>
      <c r="P307" s="58">
        <v>1</v>
      </c>
    </row>
    <row r="308" s="58" customFormat="1" ht="16" spans="1:16">
      <c r="A308" s="58" t="s">
        <v>790</v>
      </c>
      <c r="B308" s="58" t="s">
        <v>177</v>
      </c>
      <c r="C308" s="58" t="s">
        <v>792</v>
      </c>
      <c r="D308" s="58" t="s">
        <v>688</v>
      </c>
      <c r="E308" s="58"/>
      <c r="F308" s="58" t="s">
        <v>325</v>
      </c>
      <c r="G308" s="58" t="s">
        <v>684</v>
      </c>
      <c r="H308" s="109" t="s">
        <v>286</v>
      </c>
      <c r="I308" s="109" t="s">
        <v>287</v>
      </c>
      <c r="J308" s="58">
        <v>3600</v>
      </c>
      <c r="K308" s="58">
        <v>60</v>
      </c>
      <c r="L308" s="58">
        <v>1</v>
      </c>
      <c r="M308" s="58">
        <v>1</v>
      </c>
      <c r="N308" s="58">
        <v>1</v>
      </c>
      <c r="O308" s="58">
        <v>1</v>
      </c>
      <c r="P308" s="58">
        <v>1</v>
      </c>
    </row>
    <row r="309" s="58" customFormat="1" ht="76" spans="1:16">
      <c r="A309" s="58" t="s">
        <v>790</v>
      </c>
      <c r="B309" s="58" t="s">
        <v>177</v>
      </c>
      <c r="C309" s="58" t="s">
        <v>793</v>
      </c>
      <c r="D309" s="58" t="s">
        <v>432</v>
      </c>
      <c r="E309" s="58"/>
      <c r="F309" s="58" t="s">
        <v>329</v>
      </c>
      <c r="G309" s="58" t="s">
        <v>428</v>
      </c>
      <c r="H309" s="109" t="s">
        <v>429</v>
      </c>
      <c r="I309" s="109" t="s">
        <v>430</v>
      </c>
      <c r="J309" s="58">
        <v>621</v>
      </c>
      <c r="K309" s="58">
        <v>60</v>
      </c>
      <c r="L309" s="58">
        <v>1</v>
      </c>
      <c r="M309" s="58">
        <v>1</v>
      </c>
      <c r="N309" s="58">
        <v>1</v>
      </c>
      <c r="O309" s="58">
        <v>1</v>
      </c>
      <c r="P309" s="58">
        <v>1</v>
      </c>
    </row>
    <row r="310" s="58" customFormat="1" ht="76" spans="1:16">
      <c r="A310" s="58" t="s">
        <v>794</v>
      </c>
      <c r="B310" s="58" t="s">
        <v>189</v>
      </c>
      <c r="C310" s="58" t="s">
        <v>795</v>
      </c>
      <c r="D310" s="58" t="s">
        <v>683</v>
      </c>
      <c r="E310" s="58"/>
      <c r="F310" s="58" t="s">
        <v>321</v>
      </c>
      <c r="G310" s="58" t="s">
        <v>684</v>
      </c>
      <c r="H310" s="109" t="s">
        <v>685</v>
      </c>
      <c r="I310" s="109" t="s">
        <v>686</v>
      </c>
      <c r="J310" s="58">
        <v>67</v>
      </c>
      <c r="K310" s="58">
        <v>60</v>
      </c>
      <c r="L310" s="58">
        <v>1</v>
      </c>
      <c r="M310" s="58">
        <v>1</v>
      </c>
      <c r="N310" s="58">
        <v>1</v>
      </c>
      <c r="O310" s="58">
        <v>1</v>
      </c>
      <c r="P310" s="58">
        <v>1</v>
      </c>
    </row>
    <row r="311" s="58" customFormat="1" ht="76" spans="1:16">
      <c r="A311" s="58" t="s">
        <v>794</v>
      </c>
      <c r="B311" s="58" t="s">
        <v>189</v>
      </c>
      <c r="C311" s="58" t="s">
        <v>796</v>
      </c>
      <c r="D311" s="58" t="s">
        <v>701</v>
      </c>
      <c r="E311" s="58"/>
      <c r="F311" s="58" t="s">
        <v>325</v>
      </c>
      <c r="G311" s="58" t="s">
        <v>428</v>
      </c>
      <c r="H311" s="109" t="s">
        <v>702</v>
      </c>
      <c r="I311" s="109" t="s">
        <v>703</v>
      </c>
      <c r="J311" s="58">
        <f ca="1">RANDBETWEEN(90,130)</f>
        <v>97</v>
      </c>
      <c r="K311" s="58">
        <v>60</v>
      </c>
      <c r="L311" s="58">
        <v>1</v>
      </c>
      <c r="M311" s="58">
        <v>1</v>
      </c>
      <c r="N311" s="58">
        <v>1</v>
      </c>
      <c r="O311" s="58">
        <v>1</v>
      </c>
      <c r="P311" s="58">
        <v>1</v>
      </c>
    </row>
    <row r="312" s="58" customFormat="1" ht="76" spans="1:16">
      <c r="A312" s="58" t="s">
        <v>794</v>
      </c>
      <c r="B312" s="58" t="s">
        <v>189</v>
      </c>
      <c r="C312" s="58" t="s">
        <v>797</v>
      </c>
      <c r="D312" s="58" t="s">
        <v>705</v>
      </c>
      <c r="E312" s="58"/>
      <c r="F312" s="58" t="s">
        <v>325</v>
      </c>
      <c r="G312" s="58" t="s">
        <v>428</v>
      </c>
      <c r="H312" s="109" t="s">
        <v>702</v>
      </c>
      <c r="I312" s="109" t="s">
        <v>703</v>
      </c>
      <c r="J312" s="58">
        <f ca="1">RANDBETWEEN(90,130)</f>
        <v>99</v>
      </c>
      <c r="K312" s="58">
        <v>60</v>
      </c>
      <c r="L312" s="58">
        <v>1</v>
      </c>
      <c r="M312" s="58">
        <v>1</v>
      </c>
      <c r="N312" s="58">
        <v>1</v>
      </c>
      <c r="O312" s="58">
        <v>1</v>
      </c>
      <c r="P312" s="58">
        <v>1</v>
      </c>
    </row>
    <row r="313" s="58" customFormat="1" ht="76" spans="1:16">
      <c r="A313" s="58" t="s">
        <v>798</v>
      </c>
      <c r="B313" s="58" t="s">
        <v>153</v>
      </c>
      <c r="C313" s="58" t="s">
        <v>799</v>
      </c>
      <c r="D313" s="58" t="s">
        <v>683</v>
      </c>
      <c r="E313" s="58"/>
      <c r="F313" s="58" t="s">
        <v>321</v>
      </c>
      <c r="G313" s="58" t="s">
        <v>684</v>
      </c>
      <c r="H313" s="109" t="s">
        <v>685</v>
      </c>
      <c r="I313" s="109" t="s">
        <v>686</v>
      </c>
      <c r="J313" s="58">
        <v>92</v>
      </c>
      <c r="K313" s="58">
        <v>60</v>
      </c>
      <c r="L313" s="58">
        <v>1</v>
      </c>
      <c r="M313" s="58">
        <v>1</v>
      </c>
      <c r="N313" s="58">
        <v>1</v>
      </c>
      <c r="O313" s="58">
        <v>1</v>
      </c>
      <c r="P313" s="58">
        <v>1</v>
      </c>
    </row>
    <row r="314" s="58" customFormat="1" ht="16" spans="1:16">
      <c r="A314" s="58" t="s">
        <v>798</v>
      </c>
      <c r="B314" s="58" t="s">
        <v>153</v>
      </c>
      <c r="C314" s="58" t="s">
        <v>800</v>
      </c>
      <c r="D314" s="58" t="s">
        <v>688</v>
      </c>
      <c r="E314" s="58"/>
      <c r="F314" s="58" t="s">
        <v>325</v>
      </c>
      <c r="G314" s="58" t="s">
        <v>684</v>
      </c>
      <c r="H314" s="109" t="s">
        <v>286</v>
      </c>
      <c r="I314" s="109" t="s">
        <v>287</v>
      </c>
      <c r="J314" s="58">
        <v>3600</v>
      </c>
      <c r="K314" s="58">
        <v>60</v>
      </c>
      <c r="L314" s="58">
        <v>1</v>
      </c>
      <c r="M314" s="58">
        <v>1</v>
      </c>
      <c r="N314" s="58">
        <v>1</v>
      </c>
      <c r="O314" s="58">
        <v>1</v>
      </c>
      <c r="P314" s="58">
        <v>1</v>
      </c>
    </row>
    <row r="315" s="58" customFormat="1" ht="76" spans="1:16">
      <c r="A315" s="58" t="s">
        <v>798</v>
      </c>
      <c r="B315" s="58" t="s">
        <v>153</v>
      </c>
      <c r="C315" s="58" t="s">
        <v>801</v>
      </c>
      <c r="D315" s="58" t="s">
        <v>427</v>
      </c>
      <c r="E315" s="58"/>
      <c r="F315" s="58" t="s">
        <v>329</v>
      </c>
      <c r="G315" s="58" t="s">
        <v>428</v>
      </c>
      <c r="H315" s="109" t="s">
        <v>429</v>
      </c>
      <c r="I315" s="109" t="s">
        <v>430</v>
      </c>
      <c r="J315" s="58">
        <v>500</v>
      </c>
      <c r="K315" s="58">
        <v>60</v>
      </c>
      <c r="L315" s="58">
        <v>1</v>
      </c>
      <c r="M315" s="58">
        <v>1</v>
      </c>
      <c r="N315" s="58">
        <v>1</v>
      </c>
      <c r="O315" s="58">
        <v>1</v>
      </c>
      <c r="P315" s="58">
        <v>1</v>
      </c>
    </row>
    <row r="316" s="58" customFormat="1" ht="76" spans="1:16">
      <c r="A316" s="58" t="s">
        <v>798</v>
      </c>
      <c r="B316" s="58" t="s">
        <v>153</v>
      </c>
      <c r="C316" s="58" t="s">
        <v>802</v>
      </c>
      <c r="D316" s="58" t="s">
        <v>432</v>
      </c>
      <c r="E316" s="58"/>
      <c r="F316" s="58" t="s">
        <v>329</v>
      </c>
      <c r="G316" s="58" t="s">
        <v>428</v>
      </c>
      <c r="H316" s="109" t="s">
        <v>429</v>
      </c>
      <c r="I316" s="109" t="s">
        <v>430</v>
      </c>
      <c r="J316" s="58">
        <v>500</v>
      </c>
      <c r="K316" s="58">
        <v>60</v>
      </c>
      <c r="L316" s="58">
        <v>1</v>
      </c>
      <c r="M316" s="58">
        <v>1</v>
      </c>
      <c r="N316" s="58">
        <v>1</v>
      </c>
      <c r="O316" s="58">
        <v>1</v>
      </c>
      <c r="P316" s="58">
        <v>1</v>
      </c>
    </row>
    <row r="317" s="58" customFormat="1" ht="76" spans="1:16">
      <c r="A317" s="58" t="s">
        <v>803</v>
      </c>
      <c r="B317" s="58" t="s">
        <v>184</v>
      </c>
      <c r="C317" s="58" t="s">
        <v>804</v>
      </c>
      <c r="D317" s="58" t="s">
        <v>683</v>
      </c>
      <c r="E317" s="58"/>
      <c r="F317" s="58" t="s">
        <v>321</v>
      </c>
      <c r="G317" s="58" t="s">
        <v>684</v>
      </c>
      <c r="H317" s="109" t="s">
        <v>685</v>
      </c>
      <c r="I317" s="109" t="s">
        <v>686</v>
      </c>
      <c r="J317" s="58">
        <v>67</v>
      </c>
      <c r="K317" s="58">
        <v>60</v>
      </c>
      <c r="L317" s="58">
        <v>1</v>
      </c>
      <c r="M317" s="58">
        <v>1</v>
      </c>
      <c r="N317" s="58">
        <v>1</v>
      </c>
      <c r="O317" s="58">
        <v>1</v>
      </c>
      <c r="P317" s="58">
        <v>1</v>
      </c>
    </row>
    <row r="318" s="58" customFormat="1" ht="76" spans="1:16">
      <c r="A318" s="58" t="s">
        <v>803</v>
      </c>
      <c r="B318" s="58" t="s">
        <v>184</v>
      </c>
      <c r="C318" s="58" t="s">
        <v>805</v>
      </c>
      <c r="D318" s="58" t="s">
        <v>781</v>
      </c>
      <c r="E318" s="58"/>
      <c r="F318" s="58" t="s">
        <v>325</v>
      </c>
      <c r="G318" s="58" t="s">
        <v>428</v>
      </c>
      <c r="H318" s="109" t="s">
        <v>429</v>
      </c>
      <c r="I318" s="109" t="s">
        <v>430</v>
      </c>
      <c r="J318" s="58">
        <v>103</v>
      </c>
      <c r="K318" s="58">
        <v>60</v>
      </c>
      <c r="L318" s="58">
        <v>1</v>
      </c>
      <c r="M318" s="58">
        <v>1</v>
      </c>
      <c r="N318" s="58">
        <v>1</v>
      </c>
      <c r="O318" s="58">
        <v>1</v>
      </c>
      <c r="P318" s="58">
        <v>1</v>
      </c>
    </row>
    <row r="319" s="58" customFormat="1" ht="76" spans="1:16">
      <c r="A319" s="58" t="s">
        <v>803</v>
      </c>
      <c r="B319" s="58" t="s">
        <v>184</v>
      </c>
      <c r="C319" s="58" t="s">
        <v>806</v>
      </c>
      <c r="D319" s="58" t="s">
        <v>427</v>
      </c>
      <c r="E319" s="58"/>
      <c r="F319" s="58" t="s">
        <v>325</v>
      </c>
      <c r="G319" s="58" t="s">
        <v>428</v>
      </c>
      <c r="H319" s="109" t="s">
        <v>429</v>
      </c>
      <c r="I319" s="109" t="s">
        <v>430</v>
      </c>
      <c r="J319" s="58">
        <v>100</v>
      </c>
      <c r="K319" s="58">
        <v>60</v>
      </c>
      <c r="L319" s="58">
        <v>1</v>
      </c>
      <c r="M319" s="58">
        <v>1</v>
      </c>
      <c r="N319" s="58">
        <v>1</v>
      </c>
      <c r="O319" s="58">
        <v>1</v>
      </c>
      <c r="P319" s="58">
        <v>1</v>
      </c>
    </row>
    <row r="320" s="58" customFormat="1" ht="76" spans="1:16">
      <c r="A320" s="58" t="s">
        <v>803</v>
      </c>
      <c r="B320" s="58" t="s">
        <v>184</v>
      </c>
      <c r="C320" s="58" t="s">
        <v>807</v>
      </c>
      <c r="D320" s="58" t="s">
        <v>432</v>
      </c>
      <c r="E320" s="58"/>
      <c r="F320" s="58" t="s">
        <v>325</v>
      </c>
      <c r="G320" s="58" t="s">
        <v>428</v>
      </c>
      <c r="H320" s="109" t="s">
        <v>429</v>
      </c>
      <c r="I320" s="109" t="s">
        <v>430</v>
      </c>
      <c r="J320" s="58">
        <v>100</v>
      </c>
      <c r="K320" s="58">
        <v>60</v>
      </c>
      <c r="L320" s="58">
        <v>1</v>
      </c>
      <c r="M320" s="58">
        <v>1</v>
      </c>
      <c r="N320" s="58">
        <v>1</v>
      </c>
      <c r="O320" s="58">
        <v>1</v>
      </c>
      <c r="P320" s="58">
        <v>1</v>
      </c>
    </row>
    <row r="321" s="58" customFormat="1" ht="76" spans="1:16">
      <c r="A321" s="58" t="s">
        <v>808</v>
      </c>
      <c r="B321" s="58" t="s">
        <v>144</v>
      </c>
      <c r="C321" s="58" t="s">
        <v>809</v>
      </c>
      <c r="D321" s="58" t="s">
        <v>683</v>
      </c>
      <c r="E321" s="58"/>
      <c r="F321" s="58" t="s">
        <v>321</v>
      </c>
      <c r="G321" s="58" t="s">
        <v>684</v>
      </c>
      <c r="H321" s="109" t="s">
        <v>685</v>
      </c>
      <c r="I321" s="109" t="s">
        <v>686</v>
      </c>
      <c r="J321" s="58">
        <v>72</v>
      </c>
      <c r="K321" s="58">
        <v>60</v>
      </c>
      <c r="L321" s="58">
        <v>1</v>
      </c>
      <c r="M321" s="58">
        <v>1</v>
      </c>
      <c r="N321" s="58">
        <v>1</v>
      </c>
      <c r="O321" s="58">
        <v>1</v>
      </c>
      <c r="P321" s="58">
        <v>1</v>
      </c>
    </row>
    <row r="322" s="58" customFormat="1" ht="76" spans="1:16">
      <c r="A322" s="58" t="s">
        <v>808</v>
      </c>
      <c r="B322" s="58" t="s">
        <v>144</v>
      </c>
      <c r="C322" s="58" t="s">
        <v>810</v>
      </c>
      <c r="D322" s="58" t="s">
        <v>427</v>
      </c>
      <c r="E322" s="58"/>
      <c r="F322" s="58" t="s">
        <v>325</v>
      </c>
      <c r="G322" s="58" t="s">
        <v>428</v>
      </c>
      <c r="H322" s="109" t="s">
        <v>429</v>
      </c>
      <c r="I322" s="109" t="s">
        <v>430</v>
      </c>
      <c r="J322" s="58">
        <v>113</v>
      </c>
      <c r="K322" s="58">
        <v>60</v>
      </c>
      <c r="L322" s="58">
        <v>1</v>
      </c>
      <c r="M322" s="58">
        <v>1</v>
      </c>
      <c r="N322" s="58">
        <v>1</v>
      </c>
      <c r="O322" s="58">
        <v>1</v>
      </c>
      <c r="P322" s="58">
        <v>1</v>
      </c>
    </row>
    <row r="323" s="58" customFormat="1" ht="76" spans="1:16">
      <c r="A323" s="58" t="s">
        <v>808</v>
      </c>
      <c r="B323" s="58" t="s">
        <v>144</v>
      </c>
      <c r="C323" s="58" t="s">
        <v>811</v>
      </c>
      <c r="D323" s="58" t="s">
        <v>432</v>
      </c>
      <c r="E323" s="58"/>
      <c r="F323" s="58" t="s">
        <v>325</v>
      </c>
      <c r="G323" s="58" t="s">
        <v>428</v>
      </c>
      <c r="H323" s="109" t="s">
        <v>429</v>
      </c>
      <c r="I323" s="109" t="s">
        <v>430</v>
      </c>
      <c r="J323" s="58">
        <v>113</v>
      </c>
      <c r="K323" s="58">
        <v>60</v>
      </c>
      <c r="L323" s="58">
        <v>1</v>
      </c>
      <c r="M323" s="58">
        <v>1</v>
      </c>
      <c r="N323" s="58">
        <v>1</v>
      </c>
      <c r="O323" s="58">
        <v>1</v>
      </c>
      <c r="P323" s="58">
        <v>1</v>
      </c>
    </row>
    <row r="324" s="58" customFormat="1" ht="76" spans="1:16">
      <c r="A324" s="58" t="s">
        <v>808</v>
      </c>
      <c r="B324" s="58" t="s">
        <v>144</v>
      </c>
      <c r="C324" s="58" t="s">
        <v>812</v>
      </c>
      <c r="D324" s="58" t="s">
        <v>781</v>
      </c>
      <c r="E324" s="58"/>
      <c r="F324" s="58" t="s">
        <v>325</v>
      </c>
      <c r="G324" s="58" t="s">
        <v>428</v>
      </c>
      <c r="H324" s="109" t="s">
        <v>429</v>
      </c>
      <c r="I324" s="109" t="s">
        <v>430</v>
      </c>
      <c r="J324" s="58">
        <v>113</v>
      </c>
      <c r="K324" s="58">
        <v>60</v>
      </c>
      <c r="L324" s="58">
        <v>1</v>
      </c>
      <c r="M324" s="58">
        <v>1</v>
      </c>
      <c r="N324" s="58">
        <v>1</v>
      </c>
      <c r="O324" s="58">
        <v>1</v>
      </c>
      <c r="P324" s="58">
        <v>1</v>
      </c>
    </row>
    <row r="325" s="58" customFormat="1" ht="76" spans="1:16">
      <c r="A325" s="58" t="s">
        <v>808</v>
      </c>
      <c r="B325" s="58" t="s">
        <v>144</v>
      </c>
      <c r="C325" s="58" t="s">
        <v>813</v>
      </c>
      <c r="D325" s="58" t="s">
        <v>434</v>
      </c>
      <c r="E325" s="58"/>
      <c r="F325" s="58" t="s">
        <v>325</v>
      </c>
      <c r="G325" s="58" t="s">
        <v>428</v>
      </c>
      <c r="H325" s="109" t="s">
        <v>429</v>
      </c>
      <c r="I325" s="109" t="s">
        <v>430</v>
      </c>
      <c r="J325" s="58">
        <v>113</v>
      </c>
      <c r="K325" s="58">
        <v>60</v>
      </c>
      <c r="L325" s="58">
        <v>1</v>
      </c>
      <c r="M325" s="58">
        <v>1</v>
      </c>
      <c r="N325" s="58">
        <v>1</v>
      </c>
      <c r="O325" s="58">
        <v>1</v>
      </c>
      <c r="P325" s="58">
        <v>1</v>
      </c>
    </row>
    <row r="326" s="58" customFormat="1" ht="76" spans="1:16">
      <c r="A326" s="58" t="s">
        <v>814</v>
      </c>
      <c r="B326" s="58" t="s">
        <v>148</v>
      </c>
      <c r="C326" s="58" t="s">
        <v>815</v>
      </c>
      <c r="D326" s="58" t="s">
        <v>683</v>
      </c>
      <c r="E326" s="58"/>
      <c r="F326" s="58" t="s">
        <v>321</v>
      </c>
      <c r="G326" s="58" t="s">
        <v>684</v>
      </c>
      <c r="H326" s="109" t="s">
        <v>685</v>
      </c>
      <c r="I326" s="109" t="s">
        <v>686</v>
      </c>
      <c r="J326" s="58">
        <v>138</v>
      </c>
      <c r="K326" s="58">
        <v>60</v>
      </c>
      <c r="L326" s="58">
        <v>1</v>
      </c>
      <c r="M326" s="58">
        <v>1</v>
      </c>
      <c r="N326" s="58">
        <v>1</v>
      </c>
      <c r="O326" s="58">
        <v>1</v>
      </c>
      <c r="P326" s="58">
        <v>1</v>
      </c>
    </row>
    <row r="327" s="58" customFormat="1" ht="76" spans="1:16">
      <c r="A327" s="58" t="s">
        <v>814</v>
      </c>
      <c r="B327" s="58" t="s">
        <v>148</v>
      </c>
      <c r="C327" s="58" t="s">
        <v>816</v>
      </c>
      <c r="D327" s="58" t="s">
        <v>701</v>
      </c>
      <c r="E327" s="58"/>
      <c r="F327" s="58" t="s">
        <v>325</v>
      </c>
      <c r="G327" s="58" t="s">
        <v>428</v>
      </c>
      <c r="H327" s="109" t="s">
        <v>702</v>
      </c>
      <c r="I327" s="109" t="s">
        <v>703</v>
      </c>
      <c r="J327" s="58">
        <f ca="1">RANDBETWEEN(90,130)</f>
        <v>122</v>
      </c>
      <c r="K327" s="58">
        <v>60</v>
      </c>
      <c r="L327" s="58">
        <v>1</v>
      </c>
      <c r="M327" s="58">
        <v>1</v>
      </c>
      <c r="N327" s="58">
        <v>1</v>
      </c>
      <c r="O327" s="58">
        <v>1</v>
      </c>
      <c r="P327" s="58">
        <v>1</v>
      </c>
    </row>
    <row r="328" s="58" customFormat="1" ht="76" spans="1:16">
      <c r="A328" s="58" t="s">
        <v>814</v>
      </c>
      <c r="B328" s="58" t="s">
        <v>148</v>
      </c>
      <c r="C328" s="58" t="s">
        <v>817</v>
      </c>
      <c r="D328" s="58" t="s">
        <v>705</v>
      </c>
      <c r="E328" s="58"/>
      <c r="F328" s="58" t="s">
        <v>325</v>
      </c>
      <c r="G328" s="58" t="s">
        <v>428</v>
      </c>
      <c r="H328" s="109" t="s">
        <v>702</v>
      </c>
      <c r="I328" s="109" t="s">
        <v>703</v>
      </c>
      <c r="J328" s="58">
        <f ca="1">RANDBETWEEN(90,130)</f>
        <v>103</v>
      </c>
      <c r="K328" s="58">
        <v>60</v>
      </c>
      <c r="L328" s="58">
        <v>1</v>
      </c>
      <c r="M328" s="58">
        <v>1</v>
      </c>
      <c r="N328" s="58">
        <v>1</v>
      </c>
      <c r="O328" s="58">
        <v>1</v>
      </c>
      <c r="P328" s="58">
        <v>1</v>
      </c>
    </row>
    <row r="329" s="58" customFormat="1" ht="76" spans="1:16">
      <c r="A329" s="58" t="s">
        <v>814</v>
      </c>
      <c r="B329" s="58" t="s">
        <v>148</v>
      </c>
      <c r="C329" s="58" t="s">
        <v>818</v>
      </c>
      <c r="D329" s="58" t="s">
        <v>707</v>
      </c>
      <c r="E329" s="58"/>
      <c r="F329" s="58" t="s">
        <v>325</v>
      </c>
      <c r="G329" s="58" t="s">
        <v>428</v>
      </c>
      <c r="H329" s="109" t="s">
        <v>702</v>
      </c>
      <c r="I329" s="109" t="s">
        <v>703</v>
      </c>
      <c r="J329" s="58">
        <f ca="1">RANDBETWEEN(90,130)</f>
        <v>94</v>
      </c>
      <c r="K329" s="58">
        <v>60</v>
      </c>
      <c r="L329" s="58">
        <v>1</v>
      </c>
      <c r="M329" s="58">
        <v>1</v>
      </c>
      <c r="N329" s="58">
        <v>1</v>
      </c>
      <c r="O329" s="58">
        <v>1</v>
      </c>
      <c r="P329" s="58">
        <v>1</v>
      </c>
    </row>
    <row r="330" s="58" customFormat="1" ht="76" spans="1:16">
      <c r="A330" s="58" t="s">
        <v>819</v>
      </c>
      <c r="B330" s="58" t="s">
        <v>181</v>
      </c>
      <c r="C330" s="58" t="s">
        <v>820</v>
      </c>
      <c r="D330" s="58" t="s">
        <v>683</v>
      </c>
      <c r="E330" s="58"/>
      <c r="F330" s="58" t="s">
        <v>321</v>
      </c>
      <c r="G330" s="58" t="s">
        <v>684</v>
      </c>
      <c r="H330" s="109" t="s">
        <v>685</v>
      </c>
      <c r="I330" s="109" t="s">
        <v>686</v>
      </c>
      <c r="J330" s="58">
        <v>67</v>
      </c>
      <c r="K330" s="58">
        <v>60</v>
      </c>
      <c r="L330" s="58">
        <v>1</v>
      </c>
      <c r="M330" s="58">
        <v>1</v>
      </c>
      <c r="N330" s="58">
        <v>1</v>
      </c>
      <c r="O330" s="58">
        <v>1</v>
      </c>
      <c r="P330" s="58">
        <v>1</v>
      </c>
    </row>
    <row r="331" s="58" customFormat="1" ht="76" spans="1:16">
      <c r="A331" s="58" t="s">
        <v>819</v>
      </c>
      <c r="B331" s="58" t="s">
        <v>181</v>
      </c>
      <c r="C331" s="58" t="s">
        <v>821</v>
      </c>
      <c r="D331" s="58" t="s">
        <v>427</v>
      </c>
      <c r="E331" s="58"/>
      <c r="F331" s="58" t="s">
        <v>325</v>
      </c>
      <c r="G331" s="58" t="s">
        <v>428</v>
      </c>
      <c r="H331" s="109" t="s">
        <v>429</v>
      </c>
      <c r="I331" s="109" t="s">
        <v>430</v>
      </c>
      <c r="J331" s="58">
        <v>82</v>
      </c>
      <c r="K331" s="58">
        <v>60</v>
      </c>
      <c r="L331" s="58">
        <v>1</v>
      </c>
      <c r="M331" s="58">
        <v>1</v>
      </c>
      <c r="N331" s="58">
        <v>1</v>
      </c>
      <c r="O331" s="58">
        <v>1</v>
      </c>
      <c r="P331" s="58">
        <v>1</v>
      </c>
    </row>
    <row r="332" s="58" customFormat="1" ht="76" spans="1:16">
      <c r="A332" s="58" t="s">
        <v>819</v>
      </c>
      <c r="B332" s="58" t="s">
        <v>181</v>
      </c>
      <c r="C332" s="58" t="s">
        <v>822</v>
      </c>
      <c r="D332" s="58" t="s">
        <v>432</v>
      </c>
      <c r="E332" s="58"/>
      <c r="F332" s="58" t="s">
        <v>325</v>
      </c>
      <c r="G332" s="58" t="s">
        <v>428</v>
      </c>
      <c r="H332" s="109" t="s">
        <v>429</v>
      </c>
      <c r="I332" s="109" t="s">
        <v>430</v>
      </c>
      <c r="J332" s="58">
        <v>82</v>
      </c>
      <c r="K332" s="58">
        <v>60</v>
      </c>
      <c r="L332" s="58">
        <v>1</v>
      </c>
      <c r="M332" s="58">
        <v>1</v>
      </c>
      <c r="N332" s="58">
        <v>1</v>
      </c>
      <c r="O332" s="58">
        <v>1</v>
      </c>
      <c r="P332" s="58">
        <v>1</v>
      </c>
    </row>
    <row r="333" s="58" customFormat="1" ht="76" spans="1:16">
      <c r="A333" s="58" t="s">
        <v>823</v>
      </c>
      <c r="B333" s="58" t="s">
        <v>156</v>
      </c>
      <c r="C333" s="58" t="s">
        <v>824</v>
      </c>
      <c r="D333" s="58" t="s">
        <v>683</v>
      </c>
      <c r="E333" s="58"/>
      <c r="F333" s="58" t="s">
        <v>321</v>
      </c>
      <c r="G333" s="58" t="s">
        <v>684</v>
      </c>
      <c r="H333" s="109" t="s">
        <v>685</v>
      </c>
      <c r="I333" s="109" t="s">
        <v>686</v>
      </c>
      <c r="J333" s="58">
        <v>64</v>
      </c>
      <c r="K333" s="58">
        <v>60</v>
      </c>
      <c r="L333" s="58">
        <v>1</v>
      </c>
      <c r="M333" s="58">
        <v>1</v>
      </c>
      <c r="N333" s="58">
        <v>1</v>
      </c>
      <c r="O333" s="58">
        <v>1</v>
      </c>
      <c r="P333" s="58">
        <v>1</v>
      </c>
    </row>
    <row r="334" s="58" customFormat="1" ht="76" spans="1:16">
      <c r="A334" s="58" t="s">
        <v>823</v>
      </c>
      <c r="B334" s="58" t="s">
        <v>156</v>
      </c>
      <c r="C334" s="58" t="s">
        <v>825</v>
      </c>
      <c r="D334" s="58" t="s">
        <v>427</v>
      </c>
      <c r="E334" s="58"/>
      <c r="F334" s="58" t="s">
        <v>325</v>
      </c>
      <c r="G334" s="58" t="s">
        <v>428</v>
      </c>
      <c r="H334" s="109" t="s">
        <v>429</v>
      </c>
      <c r="I334" s="109" t="s">
        <v>430</v>
      </c>
      <c r="J334" s="58">
        <v>120</v>
      </c>
      <c r="K334" s="58">
        <v>60</v>
      </c>
      <c r="L334" s="58">
        <v>1</v>
      </c>
      <c r="M334" s="58">
        <v>1</v>
      </c>
      <c r="N334" s="58">
        <v>1</v>
      </c>
      <c r="O334" s="58">
        <v>1</v>
      </c>
      <c r="P334" s="58">
        <v>1</v>
      </c>
    </row>
    <row r="335" s="58" customFormat="1" ht="76" spans="1:16">
      <c r="A335" s="58" t="s">
        <v>823</v>
      </c>
      <c r="B335" s="58" t="s">
        <v>156</v>
      </c>
      <c r="C335" s="58" t="s">
        <v>826</v>
      </c>
      <c r="D335" s="58" t="s">
        <v>432</v>
      </c>
      <c r="E335" s="58"/>
      <c r="F335" s="58" t="s">
        <v>325</v>
      </c>
      <c r="G335" s="58" t="s">
        <v>428</v>
      </c>
      <c r="H335" s="109" t="s">
        <v>429</v>
      </c>
      <c r="I335" s="109" t="s">
        <v>430</v>
      </c>
      <c r="J335" s="58">
        <v>120</v>
      </c>
      <c r="K335" s="58">
        <v>60</v>
      </c>
      <c r="L335" s="58">
        <v>1</v>
      </c>
      <c r="M335" s="58">
        <v>1</v>
      </c>
      <c r="N335" s="58">
        <v>1</v>
      </c>
      <c r="O335" s="58">
        <v>1</v>
      </c>
      <c r="P335" s="58">
        <v>1</v>
      </c>
    </row>
    <row r="336" s="58" customFormat="1" ht="76" spans="1:16">
      <c r="A336" s="58" t="s">
        <v>823</v>
      </c>
      <c r="B336" s="58" t="s">
        <v>156</v>
      </c>
      <c r="C336" s="58" t="s">
        <v>827</v>
      </c>
      <c r="D336" s="58" t="s">
        <v>781</v>
      </c>
      <c r="E336" s="58"/>
      <c r="F336" s="58" t="s">
        <v>325</v>
      </c>
      <c r="G336" s="58" t="s">
        <v>428</v>
      </c>
      <c r="H336" s="109" t="s">
        <v>429</v>
      </c>
      <c r="I336" s="109" t="s">
        <v>430</v>
      </c>
      <c r="J336" s="58">
        <v>120</v>
      </c>
      <c r="K336" s="58">
        <v>60</v>
      </c>
      <c r="L336" s="58">
        <v>1</v>
      </c>
      <c r="M336" s="58">
        <v>1</v>
      </c>
      <c r="N336" s="58">
        <v>1</v>
      </c>
      <c r="O336" s="58">
        <v>1</v>
      </c>
      <c r="P336" s="58">
        <v>1</v>
      </c>
    </row>
    <row r="337" s="58" customFormat="1" ht="76" spans="1:16">
      <c r="A337" s="58" t="s">
        <v>823</v>
      </c>
      <c r="B337" s="58" t="s">
        <v>156</v>
      </c>
      <c r="C337" s="58" t="s">
        <v>828</v>
      </c>
      <c r="D337" s="58" t="s">
        <v>434</v>
      </c>
      <c r="E337" s="58"/>
      <c r="F337" s="58" t="s">
        <v>325</v>
      </c>
      <c r="G337" s="58" t="s">
        <v>428</v>
      </c>
      <c r="H337" s="109" t="s">
        <v>429</v>
      </c>
      <c r="I337" s="109" t="s">
        <v>430</v>
      </c>
      <c r="J337" s="58">
        <v>120</v>
      </c>
      <c r="K337" s="58">
        <v>60</v>
      </c>
      <c r="L337" s="58">
        <v>1</v>
      </c>
      <c r="M337" s="58">
        <v>1</v>
      </c>
      <c r="N337" s="58">
        <v>1</v>
      </c>
      <c r="O337" s="58">
        <v>1</v>
      </c>
      <c r="P337" s="58">
        <v>1</v>
      </c>
    </row>
    <row r="338" s="58" customFormat="1" ht="76" spans="1:16">
      <c r="A338" s="58" t="s">
        <v>829</v>
      </c>
      <c r="B338" s="58" t="s">
        <v>150</v>
      </c>
      <c r="C338" s="58" t="s">
        <v>830</v>
      </c>
      <c r="D338" s="58" t="s">
        <v>683</v>
      </c>
      <c r="E338" s="58"/>
      <c r="F338" s="58" t="s">
        <v>321</v>
      </c>
      <c r="G338" s="58" t="s">
        <v>684</v>
      </c>
      <c r="H338" s="109" t="s">
        <v>685</v>
      </c>
      <c r="I338" s="109" t="s">
        <v>686</v>
      </c>
      <c r="J338" s="58">
        <v>67</v>
      </c>
      <c r="K338" s="58">
        <v>60</v>
      </c>
      <c r="L338" s="58">
        <v>1</v>
      </c>
      <c r="M338" s="58">
        <v>1</v>
      </c>
      <c r="N338" s="58">
        <v>1</v>
      </c>
      <c r="O338" s="58">
        <v>1</v>
      </c>
      <c r="P338" s="58">
        <v>1</v>
      </c>
    </row>
    <row r="339" s="58" customFormat="1" ht="76" spans="1:16">
      <c r="A339" s="58" t="s">
        <v>829</v>
      </c>
      <c r="B339" s="58" t="s">
        <v>150</v>
      </c>
      <c r="C339" s="58" t="s">
        <v>831</v>
      </c>
      <c r="D339" s="58" t="s">
        <v>427</v>
      </c>
      <c r="E339" s="58"/>
      <c r="F339" s="58" t="s">
        <v>325</v>
      </c>
      <c r="G339" s="58" t="s">
        <v>428</v>
      </c>
      <c r="H339" s="109" t="s">
        <v>429</v>
      </c>
      <c r="I339" s="109" t="s">
        <v>430</v>
      </c>
      <c r="J339" s="58">
        <v>240</v>
      </c>
      <c r="K339" s="58">
        <v>60</v>
      </c>
      <c r="L339" s="58">
        <v>1</v>
      </c>
      <c r="M339" s="58">
        <v>1</v>
      </c>
      <c r="N339" s="58">
        <v>1</v>
      </c>
      <c r="O339" s="58">
        <v>1</v>
      </c>
      <c r="P339" s="58">
        <v>1</v>
      </c>
    </row>
    <row r="340" s="58" customFormat="1" ht="76" spans="1:16">
      <c r="A340" s="58" t="s">
        <v>829</v>
      </c>
      <c r="B340" s="58" t="s">
        <v>150</v>
      </c>
      <c r="C340" s="58" t="s">
        <v>832</v>
      </c>
      <c r="D340" s="58" t="s">
        <v>432</v>
      </c>
      <c r="E340" s="58"/>
      <c r="F340" s="58" t="s">
        <v>325</v>
      </c>
      <c r="G340" s="58" t="s">
        <v>428</v>
      </c>
      <c r="H340" s="109" t="s">
        <v>429</v>
      </c>
      <c r="I340" s="109" t="s">
        <v>430</v>
      </c>
      <c r="J340" s="58">
        <v>240</v>
      </c>
      <c r="K340" s="58">
        <v>60</v>
      </c>
      <c r="L340" s="58">
        <v>1</v>
      </c>
      <c r="M340" s="58">
        <v>1</v>
      </c>
      <c r="N340" s="58">
        <v>1</v>
      </c>
      <c r="O340" s="58">
        <v>1</v>
      </c>
      <c r="P340" s="58">
        <v>1</v>
      </c>
    </row>
    <row r="341" s="58" customFormat="1" ht="76" spans="1:16">
      <c r="A341" s="58" t="s">
        <v>829</v>
      </c>
      <c r="B341" s="58" t="s">
        <v>150</v>
      </c>
      <c r="C341" s="58" t="s">
        <v>833</v>
      </c>
      <c r="D341" s="58" t="s">
        <v>781</v>
      </c>
      <c r="E341" s="58"/>
      <c r="F341" s="58" t="s">
        <v>325</v>
      </c>
      <c r="G341" s="58" t="s">
        <v>428</v>
      </c>
      <c r="H341" s="109" t="s">
        <v>429</v>
      </c>
      <c r="I341" s="109" t="s">
        <v>430</v>
      </c>
      <c r="J341" s="58">
        <v>240</v>
      </c>
      <c r="K341" s="58">
        <v>60</v>
      </c>
      <c r="L341" s="58">
        <v>1</v>
      </c>
      <c r="M341" s="58">
        <v>1</v>
      </c>
      <c r="N341" s="58">
        <v>1</v>
      </c>
      <c r="O341" s="58">
        <v>1</v>
      </c>
      <c r="P341" s="58">
        <v>1</v>
      </c>
    </row>
    <row r="342" s="58" customFormat="1" ht="76" spans="1:16">
      <c r="A342" s="58" t="s">
        <v>829</v>
      </c>
      <c r="B342" s="58" t="s">
        <v>150</v>
      </c>
      <c r="C342" s="58" t="s">
        <v>834</v>
      </c>
      <c r="D342" s="58" t="s">
        <v>434</v>
      </c>
      <c r="E342" s="58"/>
      <c r="F342" s="58" t="s">
        <v>325</v>
      </c>
      <c r="G342" s="58" t="s">
        <v>428</v>
      </c>
      <c r="H342" s="109" t="s">
        <v>429</v>
      </c>
      <c r="I342" s="109" t="s">
        <v>430</v>
      </c>
      <c r="J342" s="58">
        <v>240</v>
      </c>
      <c r="K342" s="58">
        <v>60</v>
      </c>
      <c r="L342" s="58">
        <v>1</v>
      </c>
      <c r="M342" s="58">
        <v>1</v>
      </c>
      <c r="N342" s="58">
        <v>1</v>
      </c>
      <c r="O342" s="58">
        <v>1</v>
      </c>
      <c r="P342" s="58">
        <v>1</v>
      </c>
    </row>
    <row r="343" s="58" customFormat="1" ht="76" spans="1:16">
      <c r="A343" s="58" t="s">
        <v>835</v>
      </c>
      <c r="B343" s="58" t="s">
        <v>193</v>
      </c>
      <c r="C343" s="58" t="s">
        <v>836</v>
      </c>
      <c r="D343" s="58" t="s">
        <v>683</v>
      </c>
      <c r="E343" s="58"/>
      <c r="F343" s="58" t="s">
        <v>321</v>
      </c>
      <c r="G343" s="58" t="s">
        <v>684</v>
      </c>
      <c r="H343" s="109" t="s">
        <v>685</v>
      </c>
      <c r="I343" s="109" t="s">
        <v>686</v>
      </c>
      <c r="J343" s="58">
        <v>64</v>
      </c>
      <c r="K343" s="58">
        <v>60</v>
      </c>
      <c r="L343" s="58">
        <v>1</v>
      </c>
      <c r="M343" s="58">
        <v>1</v>
      </c>
      <c r="N343" s="58">
        <v>1</v>
      </c>
      <c r="O343" s="58">
        <v>1</v>
      </c>
      <c r="P343" s="58">
        <v>1</v>
      </c>
    </row>
    <row r="344" s="58" customFormat="1" ht="76" spans="1:16">
      <c r="A344" s="58" t="s">
        <v>835</v>
      </c>
      <c r="B344" s="58" t="s">
        <v>193</v>
      </c>
      <c r="C344" s="58" t="s">
        <v>837</v>
      </c>
      <c r="D344" s="58" t="s">
        <v>427</v>
      </c>
      <c r="E344" s="58"/>
      <c r="F344" s="58" t="s">
        <v>325</v>
      </c>
      <c r="G344" s="58" t="s">
        <v>428</v>
      </c>
      <c r="H344" s="109" t="s">
        <v>429</v>
      </c>
      <c r="I344" s="109" t="s">
        <v>430</v>
      </c>
      <c r="J344" s="58">
        <v>100</v>
      </c>
      <c r="K344" s="58">
        <v>60</v>
      </c>
      <c r="L344" s="58">
        <v>1</v>
      </c>
      <c r="M344" s="58">
        <v>1</v>
      </c>
      <c r="N344" s="58">
        <v>1</v>
      </c>
      <c r="O344" s="58">
        <v>1</v>
      </c>
      <c r="P344" s="58">
        <v>1</v>
      </c>
    </row>
    <row r="345" s="58" customFormat="1" ht="76" spans="1:16">
      <c r="A345" s="58" t="s">
        <v>835</v>
      </c>
      <c r="B345" s="58" t="s">
        <v>193</v>
      </c>
      <c r="C345" s="58" t="s">
        <v>838</v>
      </c>
      <c r="D345" s="58" t="s">
        <v>432</v>
      </c>
      <c r="E345" s="58"/>
      <c r="F345" s="58" t="s">
        <v>325</v>
      </c>
      <c r="G345" s="58" t="s">
        <v>428</v>
      </c>
      <c r="H345" s="109" t="s">
        <v>429</v>
      </c>
      <c r="I345" s="109" t="s">
        <v>430</v>
      </c>
      <c r="J345" s="58">
        <v>100</v>
      </c>
      <c r="K345" s="58">
        <v>60</v>
      </c>
      <c r="L345" s="58">
        <v>1</v>
      </c>
      <c r="M345" s="58">
        <v>1</v>
      </c>
      <c r="N345" s="58">
        <v>1</v>
      </c>
      <c r="O345" s="58">
        <v>1</v>
      </c>
      <c r="P345" s="58">
        <v>1</v>
      </c>
    </row>
    <row r="346" s="58" customFormat="1" ht="76" spans="1:16">
      <c r="A346" s="58" t="s">
        <v>835</v>
      </c>
      <c r="B346" s="58" t="s">
        <v>193</v>
      </c>
      <c r="C346" s="58" t="s">
        <v>839</v>
      </c>
      <c r="D346" s="58" t="s">
        <v>781</v>
      </c>
      <c r="E346" s="58"/>
      <c r="F346" s="58" t="s">
        <v>325</v>
      </c>
      <c r="G346" s="58" t="s">
        <v>428</v>
      </c>
      <c r="H346" s="109" t="s">
        <v>429</v>
      </c>
      <c r="I346" s="109" t="s">
        <v>430</v>
      </c>
      <c r="J346" s="58">
        <v>100</v>
      </c>
      <c r="K346" s="58">
        <v>60</v>
      </c>
      <c r="L346" s="58">
        <v>1</v>
      </c>
      <c r="M346" s="58">
        <v>1</v>
      </c>
      <c r="N346" s="58">
        <v>1</v>
      </c>
      <c r="O346" s="58">
        <v>1</v>
      </c>
      <c r="P346" s="58">
        <v>1</v>
      </c>
    </row>
    <row r="347" s="58" customFormat="1" ht="76" spans="1:16">
      <c r="A347" s="58" t="s">
        <v>835</v>
      </c>
      <c r="B347" s="58" t="s">
        <v>193</v>
      </c>
      <c r="C347" s="58" t="s">
        <v>840</v>
      </c>
      <c r="D347" s="58" t="s">
        <v>434</v>
      </c>
      <c r="E347" s="58"/>
      <c r="F347" s="58" t="s">
        <v>325</v>
      </c>
      <c r="G347" s="58" t="s">
        <v>428</v>
      </c>
      <c r="H347" s="109" t="s">
        <v>429</v>
      </c>
      <c r="I347" s="109" t="s">
        <v>430</v>
      </c>
      <c r="J347" s="58">
        <v>100</v>
      </c>
      <c r="K347" s="58">
        <v>60</v>
      </c>
      <c r="L347" s="58">
        <v>1</v>
      </c>
      <c r="M347" s="58">
        <v>1</v>
      </c>
      <c r="N347" s="58">
        <v>1</v>
      </c>
      <c r="O347" s="58">
        <v>1</v>
      </c>
      <c r="P347" s="58">
        <v>1</v>
      </c>
    </row>
    <row r="348" s="58" customFormat="1" ht="76" spans="1:16">
      <c r="A348" s="58" t="s">
        <v>841</v>
      </c>
      <c r="B348" s="58" t="s">
        <v>151</v>
      </c>
      <c r="C348" s="58" t="s">
        <v>842</v>
      </c>
      <c r="D348" s="58" t="s">
        <v>683</v>
      </c>
      <c r="E348" s="58"/>
      <c r="F348" s="58" t="s">
        <v>321</v>
      </c>
      <c r="G348" s="58" t="s">
        <v>684</v>
      </c>
      <c r="H348" s="109" t="s">
        <v>685</v>
      </c>
      <c r="I348" s="109" t="s">
        <v>686</v>
      </c>
      <c r="J348" s="58">
        <v>67</v>
      </c>
      <c r="K348" s="58">
        <v>60</v>
      </c>
      <c r="L348" s="58">
        <v>1</v>
      </c>
      <c r="M348" s="58">
        <v>1</v>
      </c>
      <c r="N348" s="58">
        <v>1</v>
      </c>
      <c r="O348" s="58">
        <v>1</v>
      </c>
      <c r="P348" s="58">
        <v>1</v>
      </c>
    </row>
    <row r="349" s="58" customFormat="1" ht="76" spans="1:16">
      <c r="A349" s="58" t="s">
        <v>841</v>
      </c>
      <c r="B349" s="58" t="s">
        <v>151</v>
      </c>
      <c r="C349" s="58" t="s">
        <v>843</v>
      </c>
      <c r="D349" s="58" t="s">
        <v>427</v>
      </c>
      <c r="E349" s="58"/>
      <c r="F349" s="58" t="s">
        <v>325</v>
      </c>
      <c r="G349" s="58" t="s">
        <v>428</v>
      </c>
      <c r="H349" s="109" t="s">
        <v>429</v>
      </c>
      <c r="I349" s="109" t="s">
        <v>430</v>
      </c>
      <c r="J349" s="58">
        <v>125</v>
      </c>
      <c r="K349" s="58">
        <v>60</v>
      </c>
      <c r="L349" s="58">
        <v>1</v>
      </c>
      <c r="M349" s="58">
        <v>1</v>
      </c>
      <c r="N349" s="58">
        <v>1</v>
      </c>
      <c r="O349" s="58">
        <v>1</v>
      </c>
      <c r="P349" s="58">
        <v>1</v>
      </c>
    </row>
    <row r="350" s="58" customFormat="1" ht="76" spans="1:16">
      <c r="A350" s="58" t="s">
        <v>841</v>
      </c>
      <c r="B350" s="58" t="s">
        <v>151</v>
      </c>
      <c r="C350" s="58" t="s">
        <v>844</v>
      </c>
      <c r="D350" s="58" t="s">
        <v>432</v>
      </c>
      <c r="E350" s="58"/>
      <c r="F350" s="58" t="s">
        <v>325</v>
      </c>
      <c r="G350" s="58" t="s">
        <v>428</v>
      </c>
      <c r="H350" s="109" t="s">
        <v>429</v>
      </c>
      <c r="I350" s="109" t="s">
        <v>430</v>
      </c>
      <c r="J350" s="58">
        <v>125</v>
      </c>
      <c r="K350" s="58">
        <v>60</v>
      </c>
      <c r="L350" s="58">
        <v>1</v>
      </c>
      <c r="M350" s="58">
        <v>1</v>
      </c>
      <c r="N350" s="58">
        <v>1</v>
      </c>
      <c r="O350" s="58">
        <v>1</v>
      </c>
      <c r="P350" s="58">
        <v>1</v>
      </c>
    </row>
    <row r="351" s="58" customFormat="1" ht="76" spans="1:16">
      <c r="A351" s="58" t="s">
        <v>841</v>
      </c>
      <c r="B351" s="58" t="s">
        <v>151</v>
      </c>
      <c r="C351" s="58" t="s">
        <v>845</v>
      </c>
      <c r="D351" s="58" t="s">
        <v>781</v>
      </c>
      <c r="E351" s="58"/>
      <c r="F351" s="58" t="s">
        <v>325</v>
      </c>
      <c r="G351" s="58" t="s">
        <v>428</v>
      </c>
      <c r="H351" s="109" t="s">
        <v>429</v>
      </c>
      <c r="I351" s="109" t="s">
        <v>430</v>
      </c>
      <c r="J351" s="58">
        <v>125</v>
      </c>
      <c r="K351" s="58">
        <v>60</v>
      </c>
      <c r="L351" s="58">
        <v>1</v>
      </c>
      <c r="M351" s="58">
        <v>1</v>
      </c>
      <c r="N351" s="58">
        <v>1</v>
      </c>
      <c r="O351" s="58">
        <v>1</v>
      </c>
      <c r="P351" s="58">
        <v>1</v>
      </c>
    </row>
    <row r="352" s="58" customFormat="1" ht="76" spans="1:16">
      <c r="A352" s="58" t="s">
        <v>841</v>
      </c>
      <c r="B352" s="58" t="s">
        <v>151</v>
      </c>
      <c r="C352" s="58" t="s">
        <v>846</v>
      </c>
      <c r="D352" s="58" t="s">
        <v>434</v>
      </c>
      <c r="E352" s="58"/>
      <c r="F352" s="58" t="s">
        <v>325</v>
      </c>
      <c r="G352" s="58" t="s">
        <v>428</v>
      </c>
      <c r="H352" s="109" t="s">
        <v>429</v>
      </c>
      <c r="I352" s="109" t="s">
        <v>430</v>
      </c>
      <c r="J352" s="58">
        <v>125</v>
      </c>
      <c r="K352" s="58">
        <v>60</v>
      </c>
      <c r="L352" s="58">
        <v>1</v>
      </c>
      <c r="M352" s="58">
        <v>1</v>
      </c>
      <c r="N352" s="58">
        <v>1</v>
      </c>
      <c r="O352" s="58">
        <v>1</v>
      </c>
      <c r="P352" s="58">
        <v>1</v>
      </c>
    </row>
    <row r="353" s="58" customFormat="1" ht="76" spans="1:16">
      <c r="A353" s="58" t="s">
        <v>847</v>
      </c>
      <c r="B353" s="58" t="s">
        <v>152</v>
      </c>
      <c r="C353" s="58" t="s">
        <v>848</v>
      </c>
      <c r="D353" s="58" t="s">
        <v>683</v>
      </c>
      <c r="E353" s="58"/>
      <c r="F353" s="58" t="s">
        <v>321</v>
      </c>
      <c r="G353" s="58" t="s">
        <v>684</v>
      </c>
      <c r="H353" s="109" t="s">
        <v>685</v>
      </c>
      <c r="I353" s="109" t="s">
        <v>686</v>
      </c>
      <c r="J353" s="58">
        <v>67</v>
      </c>
      <c r="K353" s="58">
        <v>60</v>
      </c>
      <c r="L353" s="58">
        <v>1</v>
      </c>
      <c r="M353" s="58">
        <v>1</v>
      </c>
      <c r="N353" s="58">
        <v>1</v>
      </c>
      <c r="O353" s="58">
        <v>1</v>
      </c>
      <c r="P353" s="58">
        <v>1</v>
      </c>
    </row>
    <row r="354" s="58" customFormat="1" ht="76" spans="1:16">
      <c r="A354" s="58" t="s">
        <v>847</v>
      </c>
      <c r="B354" s="58" t="s">
        <v>152</v>
      </c>
      <c r="C354" s="58" t="s">
        <v>849</v>
      </c>
      <c r="D354" s="58" t="s">
        <v>427</v>
      </c>
      <c r="E354" s="58"/>
      <c r="F354" s="58" t="s">
        <v>325</v>
      </c>
      <c r="G354" s="58" t="s">
        <v>428</v>
      </c>
      <c r="H354" s="109" t="s">
        <v>429</v>
      </c>
      <c r="I354" s="109" t="s">
        <v>430</v>
      </c>
      <c r="J354" s="58">
        <v>125</v>
      </c>
      <c r="K354" s="58">
        <v>60</v>
      </c>
      <c r="L354" s="58">
        <v>1</v>
      </c>
      <c r="M354" s="58">
        <v>1</v>
      </c>
      <c r="N354" s="58">
        <v>1</v>
      </c>
      <c r="O354" s="58">
        <v>1</v>
      </c>
      <c r="P354" s="58">
        <v>1</v>
      </c>
    </row>
    <row r="355" s="58" customFormat="1" ht="76" spans="1:16">
      <c r="A355" s="58" t="s">
        <v>847</v>
      </c>
      <c r="B355" s="58" t="s">
        <v>152</v>
      </c>
      <c r="C355" s="58" t="s">
        <v>850</v>
      </c>
      <c r="D355" s="58" t="s">
        <v>432</v>
      </c>
      <c r="E355" s="58"/>
      <c r="F355" s="58" t="s">
        <v>325</v>
      </c>
      <c r="G355" s="58" t="s">
        <v>428</v>
      </c>
      <c r="H355" s="109" t="s">
        <v>429</v>
      </c>
      <c r="I355" s="109" t="s">
        <v>430</v>
      </c>
      <c r="J355" s="58">
        <v>125</v>
      </c>
      <c r="K355" s="58">
        <v>60</v>
      </c>
      <c r="L355" s="58">
        <v>1</v>
      </c>
      <c r="M355" s="58">
        <v>1</v>
      </c>
      <c r="N355" s="58">
        <v>1</v>
      </c>
      <c r="O355" s="58">
        <v>1</v>
      </c>
      <c r="P355" s="58">
        <v>1</v>
      </c>
    </row>
    <row r="356" s="58" customFormat="1" ht="76" spans="1:16">
      <c r="A356" s="58" t="s">
        <v>847</v>
      </c>
      <c r="B356" s="58" t="s">
        <v>152</v>
      </c>
      <c r="C356" s="58" t="s">
        <v>851</v>
      </c>
      <c r="D356" s="58" t="s">
        <v>781</v>
      </c>
      <c r="E356" s="58"/>
      <c r="F356" s="58" t="s">
        <v>325</v>
      </c>
      <c r="G356" s="58" t="s">
        <v>428</v>
      </c>
      <c r="H356" s="109" t="s">
        <v>429</v>
      </c>
      <c r="I356" s="109" t="s">
        <v>430</v>
      </c>
      <c r="J356" s="58">
        <v>125</v>
      </c>
      <c r="K356" s="58">
        <v>60</v>
      </c>
      <c r="L356" s="58">
        <v>1</v>
      </c>
      <c r="M356" s="58">
        <v>1</v>
      </c>
      <c r="N356" s="58">
        <v>1</v>
      </c>
      <c r="O356" s="58">
        <v>1</v>
      </c>
      <c r="P356" s="58">
        <v>1</v>
      </c>
    </row>
    <row r="357" s="58" customFormat="1" ht="76" spans="1:16">
      <c r="A357" s="58" t="s">
        <v>847</v>
      </c>
      <c r="B357" s="58" t="s">
        <v>152</v>
      </c>
      <c r="C357" s="58" t="s">
        <v>852</v>
      </c>
      <c r="D357" s="58" t="s">
        <v>434</v>
      </c>
      <c r="E357" s="58"/>
      <c r="F357" s="58" t="s">
        <v>325</v>
      </c>
      <c r="G357" s="58" t="s">
        <v>428</v>
      </c>
      <c r="H357" s="109" t="s">
        <v>429</v>
      </c>
      <c r="I357" s="109" t="s">
        <v>430</v>
      </c>
      <c r="J357" s="58">
        <v>125</v>
      </c>
      <c r="K357" s="58">
        <v>60</v>
      </c>
      <c r="L357" s="58">
        <v>1</v>
      </c>
      <c r="M357" s="58">
        <v>1</v>
      </c>
      <c r="N357" s="58">
        <v>1</v>
      </c>
      <c r="O357" s="58">
        <v>1</v>
      </c>
      <c r="P357" s="58">
        <v>1</v>
      </c>
    </row>
    <row r="358" s="58" customFormat="1" ht="76" spans="1:16">
      <c r="A358" s="58" t="s">
        <v>853</v>
      </c>
      <c r="B358" s="58" t="s">
        <v>172</v>
      </c>
      <c r="C358" s="58" t="s">
        <v>854</v>
      </c>
      <c r="D358" s="58" t="s">
        <v>683</v>
      </c>
      <c r="E358" s="58"/>
      <c r="F358" s="58" t="s">
        <v>321</v>
      </c>
      <c r="G358" s="58" t="s">
        <v>684</v>
      </c>
      <c r="H358" s="109" t="s">
        <v>685</v>
      </c>
      <c r="I358" s="109" t="s">
        <v>686</v>
      </c>
      <c r="J358" s="58">
        <v>72</v>
      </c>
      <c r="K358" s="58">
        <v>60</v>
      </c>
      <c r="L358" s="58">
        <v>1</v>
      </c>
      <c r="M358" s="58">
        <v>1</v>
      </c>
      <c r="N358" s="58">
        <v>1</v>
      </c>
      <c r="O358" s="58">
        <v>1</v>
      </c>
      <c r="P358" s="58">
        <v>1</v>
      </c>
    </row>
    <row r="359" s="58" customFormat="1" ht="76" spans="1:16">
      <c r="A359" s="58" t="s">
        <v>853</v>
      </c>
      <c r="B359" s="58" t="s">
        <v>172</v>
      </c>
      <c r="C359" s="58" t="s">
        <v>855</v>
      </c>
      <c r="D359" s="58" t="s">
        <v>432</v>
      </c>
      <c r="E359" s="58"/>
      <c r="F359" s="58" t="s">
        <v>325</v>
      </c>
      <c r="G359" s="58" t="s">
        <v>428</v>
      </c>
      <c r="H359" s="109" t="s">
        <v>429</v>
      </c>
      <c r="I359" s="109" t="s">
        <v>430</v>
      </c>
      <c r="J359" s="58">
        <v>150</v>
      </c>
      <c r="K359" s="58">
        <v>60</v>
      </c>
      <c r="L359" s="58">
        <v>1</v>
      </c>
      <c r="M359" s="58">
        <v>1</v>
      </c>
      <c r="N359" s="58">
        <v>1</v>
      </c>
      <c r="O359" s="58">
        <v>1</v>
      </c>
      <c r="P359" s="58">
        <v>1</v>
      </c>
    </row>
    <row r="360" s="58" customFormat="1" ht="76" spans="1:16">
      <c r="A360" s="58" t="s">
        <v>856</v>
      </c>
      <c r="B360" s="58" t="s">
        <v>154</v>
      </c>
      <c r="C360" s="58" t="s">
        <v>857</v>
      </c>
      <c r="D360" s="58" t="s">
        <v>683</v>
      </c>
      <c r="E360" s="58"/>
      <c r="F360" s="58" t="s">
        <v>321</v>
      </c>
      <c r="G360" s="58" t="s">
        <v>684</v>
      </c>
      <c r="H360" s="109" t="s">
        <v>685</v>
      </c>
      <c r="I360" s="109" t="s">
        <v>686</v>
      </c>
      <c r="J360" s="58">
        <v>67</v>
      </c>
      <c r="K360" s="58">
        <v>60</v>
      </c>
      <c r="L360" s="58">
        <v>1</v>
      </c>
      <c r="M360" s="58">
        <v>1</v>
      </c>
      <c r="N360" s="58">
        <v>1</v>
      </c>
      <c r="O360" s="58">
        <v>1</v>
      </c>
      <c r="P360" s="58">
        <v>1</v>
      </c>
    </row>
    <row r="361" s="58" customFormat="1" ht="16" spans="1:16">
      <c r="A361" s="58" t="s">
        <v>856</v>
      </c>
      <c r="B361" s="58" t="s">
        <v>154</v>
      </c>
      <c r="C361" s="58" t="s">
        <v>858</v>
      </c>
      <c r="D361" s="58" t="s">
        <v>688</v>
      </c>
      <c r="E361" s="58"/>
      <c r="F361" s="58" t="s">
        <v>325</v>
      </c>
      <c r="G361" s="58" t="s">
        <v>684</v>
      </c>
      <c r="H361" s="109" t="s">
        <v>286</v>
      </c>
      <c r="I361" s="109" t="s">
        <v>287</v>
      </c>
      <c r="J361" s="58">
        <v>3600</v>
      </c>
      <c r="K361" s="58">
        <v>60</v>
      </c>
      <c r="L361" s="58">
        <v>1</v>
      </c>
      <c r="M361" s="58">
        <v>1</v>
      </c>
      <c r="N361" s="58">
        <v>1</v>
      </c>
      <c r="O361" s="58">
        <v>1</v>
      </c>
      <c r="P361" s="58">
        <v>1</v>
      </c>
    </row>
    <row r="362" s="58" customFormat="1" ht="76" spans="1:16">
      <c r="A362" s="58" t="s">
        <v>856</v>
      </c>
      <c r="B362" s="58" t="s">
        <v>154</v>
      </c>
      <c r="C362" s="58" t="s">
        <v>859</v>
      </c>
      <c r="D362" s="58" t="s">
        <v>427</v>
      </c>
      <c r="E362" s="58"/>
      <c r="F362" s="58" t="s">
        <v>329</v>
      </c>
      <c r="G362" s="58" t="s">
        <v>428</v>
      </c>
      <c r="H362" s="109" t="s">
        <v>429</v>
      </c>
      <c r="I362" s="109" t="s">
        <v>430</v>
      </c>
      <c r="J362" s="58">
        <v>500</v>
      </c>
      <c r="K362" s="58">
        <v>60</v>
      </c>
      <c r="L362" s="58">
        <v>1</v>
      </c>
      <c r="M362" s="58">
        <v>1</v>
      </c>
      <c r="N362" s="58">
        <v>1</v>
      </c>
      <c r="O362" s="58">
        <v>1</v>
      </c>
      <c r="P362" s="58">
        <v>1</v>
      </c>
    </row>
    <row r="363" s="58" customFormat="1" ht="76" spans="1:16">
      <c r="A363" s="58" t="s">
        <v>860</v>
      </c>
      <c r="B363" s="58" t="s">
        <v>192</v>
      </c>
      <c r="C363" s="58" t="s">
        <v>861</v>
      </c>
      <c r="D363" s="58" t="s">
        <v>683</v>
      </c>
      <c r="E363" s="58"/>
      <c r="F363" s="58" t="s">
        <v>321</v>
      </c>
      <c r="G363" s="58" t="s">
        <v>684</v>
      </c>
      <c r="H363" s="109" t="s">
        <v>685</v>
      </c>
      <c r="I363" s="109" t="s">
        <v>686</v>
      </c>
      <c r="J363" s="58">
        <v>327</v>
      </c>
      <c r="K363" s="58">
        <v>60</v>
      </c>
      <c r="L363" s="58">
        <v>1</v>
      </c>
      <c r="M363" s="58">
        <v>1</v>
      </c>
      <c r="N363" s="58">
        <v>1</v>
      </c>
      <c r="O363" s="58">
        <v>1</v>
      </c>
      <c r="P363" s="58">
        <v>1</v>
      </c>
    </row>
    <row r="364" s="58" customFormat="1" ht="16" spans="1:16">
      <c r="A364" s="58" t="s">
        <v>860</v>
      </c>
      <c r="B364" s="58" t="s">
        <v>192</v>
      </c>
      <c r="C364" s="58" t="s">
        <v>862</v>
      </c>
      <c r="D364" s="58" t="s">
        <v>753</v>
      </c>
      <c r="E364" s="58"/>
      <c r="F364" s="58" t="s">
        <v>325</v>
      </c>
      <c r="G364" s="58" t="s">
        <v>684</v>
      </c>
      <c r="H364" s="109" t="s">
        <v>286</v>
      </c>
      <c r="I364" s="109" t="s">
        <v>287</v>
      </c>
      <c r="J364" s="58">
        <v>3600</v>
      </c>
      <c r="K364" s="58">
        <v>60</v>
      </c>
      <c r="L364" s="58">
        <v>1</v>
      </c>
      <c r="M364" s="58">
        <v>1</v>
      </c>
      <c r="N364" s="58">
        <v>1</v>
      </c>
      <c r="O364" s="58">
        <v>1</v>
      </c>
      <c r="P364" s="58">
        <v>1</v>
      </c>
    </row>
    <row r="365" s="58" customFormat="1" ht="76" spans="1:16">
      <c r="A365" s="58" t="s">
        <v>863</v>
      </c>
      <c r="B365" s="58" t="s">
        <v>155</v>
      </c>
      <c r="C365" s="58" t="s">
        <v>864</v>
      </c>
      <c r="D365" s="58" t="s">
        <v>683</v>
      </c>
      <c r="E365" s="58"/>
      <c r="F365" s="58" t="s">
        <v>321</v>
      </c>
      <c r="G365" s="58" t="s">
        <v>684</v>
      </c>
      <c r="H365" s="109" t="s">
        <v>685</v>
      </c>
      <c r="I365" s="109" t="s">
        <v>686</v>
      </c>
      <c r="J365" s="58">
        <v>72</v>
      </c>
      <c r="K365" s="58">
        <v>60</v>
      </c>
      <c r="L365" s="58">
        <v>1</v>
      </c>
      <c r="M365" s="58">
        <v>1</v>
      </c>
      <c r="N365" s="58">
        <v>1</v>
      </c>
      <c r="O365" s="58">
        <v>1</v>
      </c>
      <c r="P365" s="58">
        <v>1</v>
      </c>
    </row>
    <row r="366" s="58" customFormat="1" ht="76" spans="1:16">
      <c r="A366" s="58" t="s">
        <v>863</v>
      </c>
      <c r="B366" s="58" t="s">
        <v>155</v>
      </c>
      <c r="C366" s="58" t="s">
        <v>865</v>
      </c>
      <c r="D366" s="58" t="s">
        <v>427</v>
      </c>
      <c r="E366" s="58"/>
      <c r="F366" s="58" t="s">
        <v>325</v>
      </c>
      <c r="G366" s="58" t="s">
        <v>428</v>
      </c>
      <c r="H366" s="109" t="s">
        <v>429</v>
      </c>
      <c r="I366" s="109" t="s">
        <v>430</v>
      </c>
      <c r="J366" s="58">
        <v>300</v>
      </c>
      <c r="K366" s="58">
        <v>60</v>
      </c>
      <c r="L366" s="58">
        <v>1</v>
      </c>
      <c r="M366" s="58">
        <v>1</v>
      </c>
      <c r="N366" s="58">
        <v>1</v>
      </c>
      <c r="O366" s="58">
        <v>1</v>
      </c>
      <c r="P366" s="58">
        <v>1</v>
      </c>
    </row>
    <row r="367" s="58" customFormat="1" ht="76" spans="1:16">
      <c r="A367" s="58" t="s">
        <v>863</v>
      </c>
      <c r="B367" s="58" t="s">
        <v>155</v>
      </c>
      <c r="C367" s="58" t="s">
        <v>866</v>
      </c>
      <c r="D367" s="58" t="s">
        <v>432</v>
      </c>
      <c r="E367" s="58"/>
      <c r="F367" s="58" t="s">
        <v>325</v>
      </c>
      <c r="G367" s="58" t="s">
        <v>428</v>
      </c>
      <c r="H367" s="109" t="s">
        <v>429</v>
      </c>
      <c r="I367" s="109" t="s">
        <v>430</v>
      </c>
      <c r="J367" s="58">
        <v>300</v>
      </c>
      <c r="K367" s="58">
        <v>60</v>
      </c>
      <c r="L367" s="58">
        <v>1</v>
      </c>
      <c r="M367" s="58">
        <v>1</v>
      </c>
      <c r="N367" s="58">
        <v>1</v>
      </c>
      <c r="O367" s="58">
        <v>1</v>
      </c>
      <c r="P367" s="58">
        <v>1</v>
      </c>
    </row>
    <row r="368" s="58" customFormat="1" ht="76" spans="1:16">
      <c r="A368" s="58" t="s">
        <v>863</v>
      </c>
      <c r="B368" s="58" t="s">
        <v>155</v>
      </c>
      <c r="C368" s="58" t="s">
        <v>867</v>
      </c>
      <c r="D368" s="58" t="s">
        <v>434</v>
      </c>
      <c r="E368" s="58"/>
      <c r="F368" s="58" t="s">
        <v>325</v>
      </c>
      <c r="G368" s="58" t="s">
        <v>428</v>
      </c>
      <c r="H368" s="109" t="s">
        <v>429</v>
      </c>
      <c r="I368" s="109" t="s">
        <v>430</v>
      </c>
      <c r="J368" s="58">
        <v>300</v>
      </c>
      <c r="K368" s="58">
        <v>60</v>
      </c>
      <c r="L368" s="58">
        <v>1</v>
      </c>
      <c r="M368" s="58">
        <v>1</v>
      </c>
      <c r="N368" s="58">
        <v>1</v>
      </c>
      <c r="O368" s="58">
        <v>1</v>
      </c>
      <c r="P368" s="58">
        <v>1</v>
      </c>
    </row>
    <row r="369" spans="3:3">
      <c r="C369" s="58"/>
    </row>
    <row r="370" spans="3:3">
      <c r="C370" s="58"/>
    </row>
    <row r="371" spans="3:3">
      <c r="C371" s="58"/>
    </row>
    <row r="372" spans="3:3">
      <c r="C372" s="58"/>
    </row>
    <row r="373" spans="3:3">
      <c r="C373" s="58"/>
    </row>
    <row r="374" spans="3:3">
      <c r="C374" s="58"/>
    </row>
    <row r="375" spans="3:3">
      <c r="C375" s="58"/>
    </row>
    <row r="376" spans="3:3">
      <c r="C376" s="58"/>
    </row>
    <row r="377" spans="3:3">
      <c r="C377" s="58"/>
    </row>
    <row r="378" spans="3:3">
      <c r="C378" s="58"/>
    </row>
    <row r="379" spans="3:3">
      <c r="C379" s="58"/>
    </row>
    <row r="380" spans="3:3">
      <c r="C380" s="58"/>
    </row>
    <row r="381" spans="3:3">
      <c r="C381" s="58"/>
    </row>
    <row r="382" spans="3:3">
      <c r="C382" s="58"/>
    </row>
    <row r="383" spans="3:3">
      <c r="C383" s="58"/>
    </row>
    <row r="384" spans="3:3">
      <c r="C384" s="58"/>
    </row>
    <row r="385" spans="3:3">
      <c r="C385" s="58"/>
    </row>
    <row r="386" spans="3:3">
      <c r="C386" s="58"/>
    </row>
    <row r="387" spans="3:3">
      <c r="C387" s="58"/>
    </row>
    <row r="388" spans="3:3">
      <c r="C388" s="58"/>
    </row>
    <row r="389" spans="3:3">
      <c r="C389" s="58"/>
    </row>
    <row r="390" spans="3:3">
      <c r="C390" s="58"/>
    </row>
    <row r="391" spans="3:3">
      <c r="C391" s="58"/>
    </row>
    <row r="392" spans="3:3">
      <c r="C392" s="58"/>
    </row>
    <row r="393" spans="3:3">
      <c r="C393" s="58"/>
    </row>
    <row r="394" spans="3:3">
      <c r="C394" s="58"/>
    </row>
    <row r="395" spans="3:3">
      <c r="C395" s="58"/>
    </row>
    <row r="396" spans="3:3">
      <c r="C396" s="58"/>
    </row>
    <row r="397" spans="3:3">
      <c r="C397" s="58"/>
    </row>
    <row r="398" spans="3:3">
      <c r="C398" s="58"/>
    </row>
    <row r="399" spans="3:3">
      <c r="C399" s="58"/>
    </row>
    <row r="400" spans="3:3">
      <c r="C400" s="58"/>
    </row>
    <row r="401" spans="3:3">
      <c r="C401" s="58"/>
    </row>
    <row r="402" spans="3:3">
      <c r="C402" s="58"/>
    </row>
    <row r="403" spans="3:3">
      <c r="C403" s="58"/>
    </row>
    <row r="404" spans="3:3">
      <c r="C404" s="58"/>
    </row>
    <row r="405" spans="3:3">
      <c r="C405" s="58"/>
    </row>
    <row r="406" spans="3:3">
      <c r="C406" s="58"/>
    </row>
    <row r="407" spans="3:3">
      <c r="C407" s="58"/>
    </row>
    <row r="408" spans="3:3">
      <c r="C408" s="58"/>
    </row>
    <row r="409" spans="3:3">
      <c r="C409" s="58"/>
    </row>
    <row r="410" spans="3:3">
      <c r="C410" s="58"/>
    </row>
    <row r="411" spans="3:3">
      <c r="C411" s="58"/>
    </row>
    <row r="412" spans="3:3">
      <c r="C412" s="58"/>
    </row>
    <row r="413" spans="3:3">
      <c r="C413" s="58"/>
    </row>
    <row r="414" spans="3:3">
      <c r="C414" s="58"/>
    </row>
    <row r="415" spans="3:3">
      <c r="C415" s="58"/>
    </row>
  </sheetData>
  <autoFilter xmlns:etc="http://www.wps.cn/officeDocument/2017/etCustomData" ref="A1:P368" etc:filterBottomFollowUsedRange="0">
    <extLst/>
  </autoFilter>
  <sortState ref="A233:P369">
    <sortCondition ref="A233:A369"/>
    <sortCondition ref="F233:F369"/>
  </sortState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279"/>
  <sheetViews>
    <sheetView workbookViewId="0">
      <selection activeCell="F18" sqref="F18"/>
    </sheetView>
  </sheetViews>
  <sheetFormatPr defaultColWidth="8.75" defaultRowHeight="15.2" outlineLevelCol="5"/>
  <cols>
    <col min="1" max="1" width="14.625" style="28" customWidth="1"/>
    <col min="2" max="2" width="16.125" style="28" customWidth="1"/>
    <col min="3" max="5" width="22.25" style="28" customWidth="1"/>
    <col min="6" max="6" width="16.375" style="28" customWidth="1"/>
    <col min="7" max="16384" width="8.75" style="28"/>
  </cols>
  <sheetData>
    <row r="1" s="106" customFormat="1" ht="18.95" customHeight="1" spans="1:6">
      <c r="A1" s="103" t="s">
        <v>868</v>
      </c>
      <c r="B1" s="103" t="s">
        <v>869</v>
      </c>
      <c r="C1" s="103" t="s">
        <v>870</v>
      </c>
      <c r="D1" s="103" t="s">
        <v>871</v>
      </c>
      <c r="E1" s="103" t="s">
        <v>872</v>
      </c>
      <c r="F1" s="103" t="s">
        <v>873</v>
      </c>
    </row>
    <row r="2" spans="1:6">
      <c r="A2" s="104" t="s">
        <v>874</v>
      </c>
      <c r="B2" s="104" t="s">
        <v>875</v>
      </c>
      <c r="C2" s="104" t="s">
        <v>876</v>
      </c>
      <c r="D2" s="104" t="s">
        <v>875</v>
      </c>
      <c r="E2" s="104" t="s">
        <v>877</v>
      </c>
      <c r="F2" s="104">
        <v>100</v>
      </c>
    </row>
    <row r="3" spans="1:6">
      <c r="A3" s="104" t="s">
        <v>874</v>
      </c>
      <c r="B3" s="104" t="s">
        <v>875</v>
      </c>
      <c r="C3" s="104" t="s">
        <v>876</v>
      </c>
      <c r="D3" s="104" t="s">
        <v>878</v>
      </c>
      <c r="E3" s="104" t="s">
        <v>876</v>
      </c>
      <c r="F3" s="104">
        <v>200</v>
      </c>
    </row>
    <row r="4" spans="1:6">
      <c r="A4" s="58"/>
      <c r="B4" s="107"/>
      <c r="C4" s="58"/>
      <c r="D4" s="58"/>
      <c r="E4" s="58"/>
      <c r="F4" s="58"/>
    </row>
    <row r="5" spans="1:6">
      <c r="A5" s="58"/>
      <c r="B5" s="107"/>
      <c r="C5" s="58"/>
      <c r="D5" s="58"/>
      <c r="E5" s="58"/>
      <c r="F5" s="58"/>
    </row>
    <row r="6" spans="2:6">
      <c r="B6" s="107"/>
      <c r="C6" s="58"/>
      <c r="D6" s="58"/>
      <c r="E6" s="58"/>
      <c r="F6" s="58"/>
    </row>
    <row r="7" spans="2:6">
      <c r="B7" s="107"/>
      <c r="C7" s="58"/>
      <c r="D7" s="58"/>
      <c r="E7" s="58"/>
      <c r="F7" s="58"/>
    </row>
    <row r="8" spans="2:6">
      <c r="B8" s="107"/>
      <c r="C8" s="58"/>
      <c r="D8" s="58"/>
      <c r="E8" s="58"/>
      <c r="F8" s="58"/>
    </row>
    <row r="9" spans="1:6">
      <c r="A9" s="58"/>
      <c r="B9" s="107"/>
      <c r="C9" s="58"/>
      <c r="D9" s="58"/>
      <c r="E9" s="58"/>
      <c r="F9" s="58"/>
    </row>
    <row r="10" spans="1:6">
      <c r="A10" s="58"/>
      <c r="B10" s="107"/>
      <c r="C10" s="58"/>
      <c r="D10" s="58"/>
      <c r="E10" s="58"/>
      <c r="F10" s="58"/>
    </row>
    <row r="11" spans="1:6">
      <c r="A11" s="58"/>
      <c r="C11" s="58"/>
      <c r="D11" s="58"/>
      <c r="E11" s="58"/>
      <c r="F11" s="58"/>
    </row>
    <row r="12" spans="1:6">
      <c r="A12" s="58"/>
      <c r="C12" s="58"/>
      <c r="D12" s="58"/>
      <c r="E12" s="58"/>
      <c r="F12" s="58"/>
    </row>
    <row r="13" spans="1:6">
      <c r="A13" s="58"/>
      <c r="C13" s="58"/>
      <c r="D13" s="58"/>
      <c r="E13" s="58"/>
      <c r="F13" s="58"/>
    </row>
    <row r="14" spans="1:6">
      <c r="A14" s="58"/>
      <c r="C14" s="58"/>
      <c r="D14" s="58"/>
      <c r="E14" s="58"/>
      <c r="F14" s="58"/>
    </row>
    <row r="15" spans="1:6">
      <c r="A15" s="58"/>
      <c r="C15" s="58"/>
      <c r="D15" s="58"/>
      <c r="E15" s="58"/>
      <c r="F15" s="58"/>
    </row>
    <row r="16" spans="1:6">
      <c r="A16" s="58"/>
      <c r="C16" s="58"/>
      <c r="D16" s="58"/>
      <c r="E16" s="58"/>
      <c r="F16" s="58"/>
    </row>
    <row r="17" spans="1:6">
      <c r="A17" s="58"/>
      <c r="C17" s="58"/>
      <c r="D17" s="58"/>
      <c r="E17" s="58"/>
      <c r="F17" s="58"/>
    </row>
    <row r="18" spans="1:6">
      <c r="A18" s="58"/>
      <c r="C18" s="58"/>
      <c r="D18" s="58"/>
      <c r="E18" s="58"/>
      <c r="F18" s="58"/>
    </row>
    <row r="19" spans="1:6">
      <c r="A19" s="58"/>
      <c r="C19" s="58"/>
      <c r="D19" s="58"/>
      <c r="E19" s="58"/>
      <c r="F19" s="58"/>
    </row>
    <row r="20" spans="1:6">
      <c r="A20" s="58"/>
      <c r="C20" s="58"/>
      <c r="D20" s="58"/>
      <c r="E20" s="58"/>
      <c r="F20" s="58"/>
    </row>
    <row r="21" spans="1:6">
      <c r="A21" s="58"/>
      <c r="C21" s="58"/>
      <c r="D21" s="58"/>
      <c r="E21" s="58"/>
      <c r="F21" s="58"/>
    </row>
    <row r="22" spans="1:6">
      <c r="A22" s="58"/>
      <c r="C22" s="58"/>
      <c r="D22" s="58"/>
      <c r="E22" s="58"/>
      <c r="F22" s="58"/>
    </row>
    <row r="23" spans="1:6">
      <c r="A23" s="58"/>
      <c r="C23" s="58"/>
      <c r="D23" s="58"/>
      <c r="E23" s="58"/>
      <c r="F23" s="58"/>
    </row>
    <row r="24" spans="1:6">
      <c r="A24" s="58"/>
      <c r="C24" s="58"/>
      <c r="D24" s="58"/>
      <c r="E24" s="58"/>
      <c r="F24" s="58"/>
    </row>
    <row r="25" spans="1:6">
      <c r="A25" s="58"/>
      <c r="C25" s="58"/>
      <c r="D25" s="58"/>
      <c r="E25" s="58"/>
      <c r="F25" s="58"/>
    </row>
    <row r="26" spans="1:6">
      <c r="A26" s="58"/>
      <c r="C26" s="58"/>
      <c r="D26" s="58"/>
      <c r="E26" s="58"/>
      <c r="F26" s="58"/>
    </row>
    <row r="27" spans="1:6">
      <c r="A27" s="58"/>
      <c r="C27" s="58"/>
      <c r="D27" s="58"/>
      <c r="E27" s="58"/>
      <c r="F27" s="58"/>
    </row>
    <row r="28" spans="1:6">
      <c r="A28" s="58"/>
      <c r="C28" s="58"/>
      <c r="D28" s="58"/>
      <c r="E28" s="58"/>
      <c r="F28" s="58"/>
    </row>
    <row r="29" spans="1:6">
      <c r="A29" s="58"/>
      <c r="C29" s="58"/>
      <c r="D29" s="58"/>
      <c r="E29" s="58"/>
      <c r="F29" s="58"/>
    </row>
    <row r="30" spans="1:6">
      <c r="A30" s="58"/>
      <c r="C30" s="58"/>
      <c r="D30" s="58"/>
      <c r="E30" s="58"/>
      <c r="F30" s="58"/>
    </row>
    <row r="31" spans="1:6">
      <c r="A31" s="58"/>
      <c r="C31" s="58"/>
      <c r="D31" s="58"/>
      <c r="E31" s="58"/>
      <c r="F31" s="58"/>
    </row>
    <row r="32" spans="1:6">
      <c r="A32" s="58"/>
      <c r="C32" s="58"/>
      <c r="D32" s="58"/>
      <c r="E32" s="58"/>
      <c r="F32" s="58"/>
    </row>
    <row r="33" spans="1:6">
      <c r="A33" s="58"/>
      <c r="C33" s="58"/>
      <c r="D33" s="58"/>
      <c r="E33" s="58"/>
      <c r="F33" s="58"/>
    </row>
    <row r="34" spans="1:6">
      <c r="A34" s="58"/>
      <c r="C34" s="58"/>
      <c r="D34" s="58"/>
      <c r="E34" s="58"/>
      <c r="F34" s="58"/>
    </row>
    <row r="35" spans="1:6">
      <c r="A35" s="58"/>
      <c r="C35" s="58"/>
      <c r="D35" s="58"/>
      <c r="E35" s="58"/>
      <c r="F35" s="58"/>
    </row>
    <row r="36" spans="1:6">
      <c r="A36" s="58"/>
      <c r="C36" s="58"/>
      <c r="D36" s="58"/>
      <c r="E36" s="58"/>
      <c r="F36" s="58"/>
    </row>
    <row r="37" spans="1:6">
      <c r="A37" s="58"/>
      <c r="C37" s="58"/>
      <c r="D37" s="58"/>
      <c r="E37" s="58"/>
      <c r="F37" s="58"/>
    </row>
    <row r="38" spans="1:6">
      <c r="A38" s="58"/>
      <c r="C38" s="58"/>
      <c r="D38" s="58"/>
      <c r="E38" s="58"/>
      <c r="F38" s="58"/>
    </row>
    <row r="39" spans="1:6">
      <c r="A39" s="58"/>
      <c r="C39" s="58"/>
      <c r="D39" s="58"/>
      <c r="E39" s="58"/>
      <c r="F39" s="58"/>
    </row>
    <row r="40" spans="1:6">
      <c r="A40" s="58"/>
      <c r="C40" s="58"/>
      <c r="D40" s="58"/>
      <c r="E40" s="58"/>
      <c r="F40" s="58"/>
    </row>
    <row r="41" spans="1:6">
      <c r="A41" s="58"/>
      <c r="C41" s="58"/>
      <c r="D41" s="58"/>
      <c r="E41" s="58"/>
      <c r="F41" s="58"/>
    </row>
    <row r="42" spans="1:6">
      <c r="A42" s="58"/>
      <c r="C42" s="58"/>
      <c r="D42" s="58"/>
      <c r="E42" s="58"/>
      <c r="F42" s="58"/>
    </row>
    <row r="43" spans="1:6">
      <c r="A43" s="58"/>
      <c r="C43" s="58"/>
      <c r="D43" s="58"/>
      <c r="E43" s="58"/>
      <c r="F43" s="58"/>
    </row>
    <row r="44" spans="1:6">
      <c r="A44" s="58"/>
      <c r="C44" s="58"/>
      <c r="D44" s="58"/>
      <c r="E44" s="58"/>
      <c r="F44" s="58"/>
    </row>
    <row r="45" spans="1:6">
      <c r="A45" s="58"/>
      <c r="C45" s="58"/>
      <c r="D45" s="58"/>
      <c r="E45" s="58"/>
      <c r="F45" s="58"/>
    </row>
    <row r="46" spans="1:6">
      <c r="A46" s="58"/>
      <c r="C46" s="58"/>
      <c r="D46" s="58"/>
      <c r="E46" s="58"/>
      <c r="F46" s="58"/>
    </row>
    <row r="47" spans="1:6">
      <c r="A47" s="58"/>
      <c r="C47" s="58"/>
      <c r="D47" s="58"/>
      <c r="E47" s="58"/>
      <c r="F47" s="58"/>
    </row>
    <row r="48" spans="1:6">
      <c r="A48" s="58"/>
      <c r="C48" s="58"/>
      <c r="D48" s="58"/>
      <c r="E48" s="58"/>
      <c r="F48" s="58"/>
    </row>
    <row r="49" spans="1:6">
      <c r="A49" s="58"/>
      <c r="C49" s="58"/>
      <c r="D49" s="58"/>
      <c r="E49" s="58"/>
      <c r="F49" s="58"/>
    </row>
    <row r="50" spans="1:6">
      <c r="A50" s="58"/>
      <c r="C50" s="58"/>
      <c r="D50" s="58"/>
      <c r="E50" s="58"/>
      <c r="F50" s="58"/>
    </row>
    <row r="51" spans="1:6">
      <c r="A51" s="58"/>
      <c r="C51" s="58"/>
      <c r="D51" s="58"/>
      <c r="E51" s="58"/>
      <c r="F51" s="58"/>
    </row>
    <row r="52" spans="1:6">
      <c r="A52" s="58"/>
      <c r="C52" s="58"/>
      <c r="D52" s="58"/>
      <c r="E52" s="58"/>
      <c r="F52" s="58"/>
    </row>
    <row r="53" spans="1:6">
      <c r="A53" s="58"/>
      <c r="C53" s="58"/>
      <c r="D53" s="58"/>
      <c r="E53" s="58"/>
      <c r="F53" s="58"/>
    </row>
    <row r="54" spans="1:6">
      <c r="A54" s="58"/>
      <c r="C54" s="58"/>
      <c r="D54" s="58"/>
      <c r="E54" s="58"/>
      <c r="F54" s="58"/>
    </row>
    <row r="55" spans="1:6">
      <c r="A55" s="58"/>
      <c r="C55" s="58"/>
      <c r="D55" s="58"/>
      <c r="E55" s="58"/>
      <c r="F55" s="58"/>
    </row>
    <row r="56" spans="1:6">
      <c r="A56" s="58"/>
      <c r="C56" s="58"/>
      <c r="D56" s="58"/>
      <c r="E56" s="58"/>
      <c r="F56" s="58"/>
    </row>
    <row r="57" spans="1:6">
      <c r="A57" s="58"/>
      <c r="C57" s="58"/>
      <c r="D57" s="58"/>
      <c r="E57" s="58"/>
      <c r="F57" s="58"/>
    </row>
    <row r="58" spans="1:6">
      <c r="A58" s="58"/>
      <c r="C58" s="58"/>
      <c r="D58" s="58"/>
      <c r="E58" s="58"/>
      <c r="F58" s="58"/>
    </row>
    <row r="59" spans="1:6">
      <c r="A59" s="58"/>
      <c r="C59" s="58"/>
      <c r="D59" s="58"/>
      <c r="E59" s="58"/>
      <c r="F59" s="58"/>
    </row>
    <row r="60" spans="1:6">
      <c r="A60" s="58"/>
      <c r="C60" s="58"/>
      <c r="D60" s="58"/>
      <c r="E60" s="58"/>
      <c r="F60" s="58"/>
    </row>
    <row r="61" spans="1:6">
      <c r="A61" s="58"/>
      <c r="C61" s="58"/>
      <c r="D61" s="58"/>
      <c r="E61" s="58"/>
      <c r="F61" s="58"/>
    </row>
    <row r="62" spans="1:6">
      <c r="A62" s="58"/>
      <c r="C62" s="58"/>
      <c r="D62" s="58"/>
      <c r="E62" s="58"/>
      <c r="F62" s="58"/>
    </row>
    <row r="63" spans="1:6">
      <c r="A63" s="58"/>
      <c r="C63" s="58"/>
      <c r="D63" s="58"/>
      <c r="E63" s="58"/>
      <c r="F63" s="58"/>
    </row>
    <row r="64" spans="1:6">
      <c r="A64" s="58"/>
      <c r="C64" s="58"/>
      <c r="D64" s="58"/>
      <c r="E64" s="58"/>
      <c r="F64" s="58"/>
    </row>
    <row r="65" spans="1:6">
      <c r="A65" s="58"/>
      <c r="C65" s="58"/>
      <c r="D65" s="58"/>
      <c r="E65" s="58"/>
      <c r="F65" s="58"/>
    </row>
    <row r="66" spans="1:6">
      <c r="A66" s="58"/>
      <c r="C66" s="58"/>
      <c r="D66" s="58"/>
      <c r="E66" s="58"/>
      <c r="F66" s="58"/>
    </row>
    <row r="67" spans="1:6">
      <c r="A67" s="58"/>
      <c r="C67" s="58"/>
      <c r="D67" s="58"/>
      <c r="E67" s="58"/>
      <c r="F67" s="58"/>
    </row>
    <row r="68" spans="1:6">
      <c r="A68" s="58"/>
      <c r="C68" s="58"/>
      <c r="D68" s="58"/>
      <c r="E68" s="58"/>
      <c r="F68" s="58"/>
    </row>
    <row r="69" spans="1:6">
      <c r="A69" s="58"/>
      <c r="C69" s="58"/>
      <c r="D69" s="58"/>
      <c r="E69" s="58"/>
      <c r="F69" s="58"/>
    </row>
    <row r="70" spans="1:6">
      <c r="A70" s="58"/>
      <c r="C70" s="58"/>
      <c r="D70" s="58"/>
      <c r="E70" s="58"/>
      <c r="F70" s="58"/>
    </row>
    <row r="71" spans="1:6">
      <c r="A71" s="58"/>
      <c r="C71" s="58"/>
      <c r="D71" s="58"/>
      <c r="E71" s="58"/>
      <c r="F71" s="58"/>
    </row>
    <row r="72" spans="1:6">
      <c r="A72" s="58"/>
      <c r="C72" s="58"/>
      <c r="D72" s="58"/>
      <c r="E72" s="58"/>
      <c r="F72" s="58"/>
    </row>
    <row r="73" spans="1:6">
      <c r="A73" s="58"/>
      <c r="C73" s="58"/>
      <c r="D73" s="58"/>
      <c r="E73" s="58"/>
      <c r="F73" s="58"/>
    </row>
    <row r="74" spans="1:6">
      <c r="A74" s="58"/>
      <c r="C74" s="58"/>
      <c r="D74" s="58"/>
      <c r="E74" s="58"/>
      <c r="F74" s="58"/>
    </row>
    <row r="75" spans="1:6">
      <c r="A75" s="58"/>
      <c r="C75" s="58"/>
      <c r="D75" s="58"/>
      <c r="E75" s="58"/>
      <c r="F75" s="58"/>
    </row>
    <row r="76" spans="1:6">
      <c r="A76" s="58"/>
      <c r="C76" s="58"/>
      <c r="D76" s="58"/>
      <c r="E76" s="58"/>
      <c r="F76" s="58"/>
    </row>
    <row r="77" spans="1:6">
      <c r="A77" s="58"/>
      <c r="C77" s="58"/>
      <c r="D77" s="58"/>
      <c r="E77" s="58"/>
      <c r="F77" s="58"/>
    </row>
    <row r="78" spans="1:6">
      <c r="A78" s="58"/>
      <c r="C78" s="58"/>
      <c r="D78" s="58"/>
      <c r="E78" s="58"/>
      <c r="F78" s="58"/>
    </row>
    <row r="79" spans="1:6">
      <c r="A79" s="58"/>
      <c r="C79" s="58"/>
      <c r="D79" s="58"/>
      <c r="E79" s="58"/>
      <c r="F79" s="58"/>
    </row>
    <row r="80" spans="1:6">
      <c r="A80" s="58"/>
      <c r="C80" s="58"/>
      <c r="D80" s="58"/>
      <c r="E80" s="58"/>
      <c r="F80" s="58"/>
    </row>
    <row r="81" spans="1:6">
      <c r="A81" s="58"/>
      <c r="C81" s="58"/>
      <c r="D81" s="58"/>
      <c r="E81" s="58"/>
      <c r="F81" s="58"/>
    </row>
    <row r="82" spans="1:6">
      <c r="A82" s="58"/>
      <c r="C82" s="58"/>
      <c r="D82" s="58"/>
      <c r="E82" s="58"/>
      <c r="F82" s="58"/>
    </row>
    <row r="83" spans="1:6">
      <c r="A83" s="58"/>
      <c r="C83" s="58"/>
      <c r="D83" s="58"/>
      <c r="E83" s="58"/>
      <c r="F83" s="58"/>
    </row>
    <row r="84" spans="1:6">
      <c r="A84" s="58"/>
      <c r="C84" s="58"/>
      <c r="D84" s="58"/>
      <c r="E84" s="58"/>
      <c r="F84" s="58"/>
    </row>
    <row r="85" spans="1:6">
      <c r="A85" s="58"/>
      <c r="C85" s="58"/>
      <c r="D85" s="58"/>
      <c r="E85" s="58"/>
      <c r="F85" s="58"/>
    </row>
    <row r="86" spans="1:6">
      <c r="A86" s="58"/>
      <c r="C86" s="58"/>
      <c r="D86" s="58"/>
      <c r="E86" s="58"/>
      <c r="F86" s="58"/>
    </row>
    <row r="87" spans="1:6">
      <c r="A87" s="58"/>
      <c r="C87" s="58"/>
      <c r="D87" s="58"/>
      <c r="E87" s="58"/>
      <c r="F87" s="58"/>
    </row>
    <row r="88" spans="1:6">
      <c r="A88" s="58"/>
      <c r="C88" s="58"/>
      <c r="D88" s="58"/>
      <c r="E88" s="58"/>
      <c r="F88" s="58"/>
    </row>
    <row r="89" spans="1:6">
      <c r="A89" s="58"/>
      <c r="C89" s="58"/>
      <c r="D89" s="58"/>
      <c r="E89" s="58"/>
      <c r="F89" s="58"/>
    </row>
    <row r="90" spans="1:6">
      <c r="A90" s="58"/>
      <c r="C90" s="58"/>
      <c r="D90" s="58"/>
      <c r="E90" s="58"/>
      <c r="F90" s="58"/>
    </row>
    <row r="91" spans="1:6">
      <c r="A91" s="58"/>
      <c r="C91" s="58"/>
      <c r="D91" s="58"/>
      <c r="E91" s="58"/>
      <c r="F91" s="58"/>
    </row>
    <row r="92" spans="1:6">
      <c r="A92" s="58"/>
      <c r="C92" s="58"/>
      <c r="D92" s="58"/>
      <c r="E92" s="58"/>
      <c r="F92" s="58"/>
    </row>
    <row r="93" spans="1:6">
      <c r="A93" s="58"/>
      <c r="C93" s="58"/>
      <c r="D93" s="58"/>
      <c r="E93" s="58"/>
      <c r="F93" s="58"/>
    </row>
    <row r="94" spans="1:6">
      <c r="A94" s="58"/>
      <c r="C94" s="58"/>
      <c r="D94" s="58"/>
      <c r="E94" s="58"/>
      <c r="F94" s="58"/>
    </row>
    <row r="95" spans="1:6">
      <c r="A95" s="58"/>
      <c r="C95" s="58"/>
      <c r="D95" s="58"/>
      <c r="E95" s="58"/>
      <c r="F95" s="58"/>
    </row>
    <row r="96" spans="1:6">
      <c r="A96" s="58"/>
      <c r="C96" s="58"/>
      <c r="D96" s="58"/>
      <c r="E96" s="58"/>
      <c r="F96" s="58"/>
    </row>
    <row r="97" spans="1:6">
      <c r="A97" s="58"/>
      <c r="C97" s="58"/>
      <c r="D97" s="58"/>
      <c r="E97" s="58"/>
      <c r="F97" s="58"/>
    </row>
    <row r="98" spans="1:6">
      <c r="A98" s="58"/>
      <c r="C98" s="58"/>
      <c r="D98" s="58"/>
      <c r="E98" s="58"/>
      <c r="F98" s="58"/>
    </row>
    <row r="99" spans="1:6">
      <c r="A99" s="58"/>
      <c r="C99" s="58"/>
      <c r="D99" s="58"/>
      <c r="E99" s="58"/>
      <c r="F99" s="58"/>
    </row>
    <row r="100" spans="1:6">
      <c r="A100" s="58"/>
      <c r="C100" s="58"/>
      <c r="D100" s="58"/>
      <c r="E100" s="58"/>
      <c r="F100" s="58"/>
    </row>
    <row r="101" spans="1:6">
      <c r="A101" s="58"/>
      <c r="C101" s="58"/>
      <c r="D101" s="58"/>
      <c r="E101" s="58"/>
      <c r="F101" s="58"/>
    </row>
    <row r="102" spans="1:6">
      <c r="A102" s="58"/>
      <c r="C102" s="58"/>
      <c r="D102" s="58"/>
      <c r="E102" s="58"/>
      <c r="F102" s="58"/>
    </row>
    <row r="103" spans="1:6">
      <c r="A103" s="58"/>
      <c r="C103" s="58"/>
      <c r="D103" s="58"/>
      <c r="E103" s="58"/>
      <c r="F103" s="58"/>
    </row>
    <row r="104" spans="1:6">
      <c r="A104" s="58"/>
      <c r="C104" s="58"/>
      <c r="D104" s="58"/>
      <c r="E104" s="58"/>
      <c r="F104" s="58"/>
    </row>
    <row r="105" spans="1:6">
      <c r="A105" s="58"/>
      <c r="C105" s="58"/>
      <c r="D105" s="58"/>
      <c r="E105" s="58"/>
      <c r="F105" s="58"/>
    </row>
    <row r="106" spans="1:6">
      <c r="A106" s="58"/>
      <c r="C106" s="58"/>
      <c r="D106" s="58"/>
      <c r="E106" s="58"/>
      <c r="F106" s="58"/>
    </row>
    <row r="107" spans="1:6">
      <c r="A107" s="58"/>
      <c r="C107" s="58"/>
      <c r="D107" s="58"/>
      <c r="E107" s="58"/>
      <c r="F107" s="58"/>
    </row>
    <row r="108" spans="1:6">
      <c r="A108" s="58"/>
      <c r="C108" s="58"/>
      <c r="D108" s="58"/>
      <c r="E108" s="58"/>
      <c r="F108" s="58"/>
    </row>
    <row r="109" spans="1:6">
      <c r="A109" s="58"/>
      <c r="C109" s="58"/>
      <c r="D109" s="58"/>
      <c r="E109" s="58"/>
      <c r="F109" s="58"/>
    </row>
    <row r="110" spans="1:6">
      <c r="A110" s="58"/>
      <c r="C110" s="58"/>
      <c r="D110" s="58"/>
      <c r="E110" s="58"/>
      <c r="F110" s="58"/>
    </row>
    <row r="111" spans="1:6">
      <c r="A111" s="58"/>
      <c r="C111" s="58"/>
      <c r="D111" s="58"/>
      <c r="E111" s="58"/>
      <c r="F111" s="58"/>
    </row>
    <row r="112" spans="1:6">
      <c r="A112" s="58"/>
      <c r="C112" s="58"/>
      <c r="D112" s="58"/>
      <c r="E112" s="58"/>
      <c r="F112" s="58"/>
    </row>
    <row r="113" spans="1:6">
      <c r="A113" s="58"/>
      <c r="C113" s="58"/>
      <c r="D113" s="58"/>
      <c r="E113" s="58"/>
      <c r="F113" s="58"/>
    </row>
    <row r="114" spans="1:6">
      <c r="A114" s="58"/>
      <c r="C114" s="58"/>
      <c r="D114" s="58"/>
      <c r="E114" s="58"/>
      <c r="F114" s="58"/>
    </row>
    <row r="115" spans="1:6">
      <c r="A115" s="58"/>
      <c r="C115" s="58"/>
      <c r="D115" s="58"/>
      <c r="E115" s="58"/>
      <c r="F115" s="58"/>
    </row>
    <row r="116" spans="1:6">
      <c r="A116" s="58"/>
      <c r="C116" s="58"/>
      <c r="D116" s="58"/>
      <c r="E116" s="58"/>
      <c r="F116" s="58"/>
    </row>
    <row r="117" spans="1:6">
      <c r="A117" s="58"/>
      <c r="C117" s="58"/>
      <c r="D117" s="58"/>
      <c r="E117" s="58"/>
      <c r="F117" s="58"/>
    </row>
    <row r="118" spans="1:6">
      <c r="A118" s="58"/>
      <c r="C118" s="58"/>
      <c r="D118" s="58"/>
      <c r="E118" s="58"/>
      <c r="F118" s="58"/>
    </row>
    <row r="119" spans="1:6">
      <c r="A119" s="58"/>
      <c r="C119" s="58"/>
      <c r="D119" s="58"/>
      <c r="E119" s="58"/>
      <c r="F119" s="58"/>
    </row>
    <row r="120" spans="1:6">
      <c r="A120" s="58"/>
      <c r="C120" s="58"/>
      <c r="D120" s="58"/>
      <c r="E120" s="58"/>
      <c r="F120" s="58"/>
    </row>
    <row r="121" spans="1:6">
      <c r="A121" s="58"/>
      <c r="C121" s="58"/>
      <c r="D121" s="58"/>
      <c r="E121" s="58"/>
      <c r="F121" s="58"/>
    </row>
    <row r="122" spans="1:6">
      <c r="A122" s="58"/>
      <c r="C122" s="58"/>
      <c r="D122" s="58"/>
      <c r="E122" s="58"/>
      <c r="F122" s="58"/>
    </row>
    <row r="123" spans="1:6">
      <c r="A123" s="58"/>
      <c r="C123" s="58"/>
      <c r="D123" s="58"/>
      <c r="E123" s="58"/>
      <c r="F123" s="58"/>
    </row>
    <row r="124" spans="1:6">
      <c r="A124" s="58"/>
      <c r="C124" s="58"/>
      <c r="D124" s="58"/>
      <c r="E124" s="58"/>
      <c r="F124" s="58"/>
    </row>
    <row r="125" spans="1:6">
      <c r="A125" s="58"/>
      <c r="C125" s="58"/>
      <c r="D125" s="58"/>
      <c r="E125" s="58"/>
      <c r="F125" s="58"/>
    </row>
    <row r="126" spans="1:6">
      <c r="A126" s="58"/>
      <c r="C126" s="58"/>
      <c r="D126" s="58"/>
      <c r="E126" s="58"/>
      <c r="F126" s="58"/>
    </row>
    <row r="127" spans="1:6">
      <c r="A127" s="58"/>
      <c r="C127" s="58"/>
      <c r="D127" s="58"/>
      <c r="E127" s="58"/>
      <c r="F127" s="58"/>
    </row>
    <row r="128" spans="1:6">
      <c r="A128" s="58"/>
      <c r="C128" s="58"/>
      <c r="D128" s="58"/>
      <c r="E128" s="58"/>
      <c r="F128" s="58"/>
    </row>
    <row r="129" spans="1:6">
      <c r="A129" s="58"/>
      <c r="C129" s="58"/>
      <c r="D129" s="58"/>
      <c r="E129" s="58"/>
      <c r="F129" s="58"/>
    </row>
    <row r="130" spans="1:6">
      <c r="A130" s="58"/>
      <c r="C130" s="58"/>
      <c r="D130" s="58"/>
      <c r="E130" s="58"/>
      <c r="F130" s="58"/>
    </row>
    <row r="131" spans="1:6">
      <c r="A131" s="58"/>
      <c r="C131" s="58"/>
      <c r="D131" s="58"/>
      <c r="E131" s="58"/>
      <c r="F131" s="58"/>
    </row>
    <row r="132" spans="1:6">
      <c r="A132" s="58"/>
      <c r="C132" s="58"/>
      <c r="D132" s="58"/>
      <c r="E132" s="58"/>
      <c r="F132" s="58"/>
    </row>
    <row r="133" spans="1:6">
      <c r="A133" s="58"/>
      <c r="C133" s="58"/>
      <c r="D133" s="58"/>
      <c r="E133" s="58"/>
      <c r="F133" s="58"/>
    </row>
    <row r="134" spans="1:6">
      <c r="A134" s="58"/>
      <c r="C134" s="58"/>
      <c r="D134" s="58"/>
      <c r="E134" s="58"/>
      <c r="F134" s="58"/>
    </row>
    <row r="135" spans="1:6">
      <c r="A135" s="58"/>
      <c r="C135" s="58"/>
      <c r="D135" s="58"/>
      <c r="E135" s="58"/>
      <c r="F135" s="58"/>
    </row>
    <row r="136" spans="1:6">
      <c r="A136" s="58"/>
      <c r="C136" s="58"/>
      <c r="D136" s="58"/>
      <c r="E136" s="58"/>
      <c r="F136" s="58"/>
    </row>
    <row r="137" spans="1:6">
      <c r="A137" s="58"/>
      <c r="C137" s="58"/>
      <c r="D137" s="58"/>
      <c r="E137" s="58"/>
      <c r="F137" s="58"/>
    </row>
    <row r="138" spans="1:6">
      <c r="A138" s="58"/>
      <c r="C138" s="58"/>
      <c r="D138" s="58"/>
      <c r="E138" s="58"/>
      <c r="F138" s="58"/>
    </row>
    <row r="139" spans="1:6">
      <c r="A139" s="58"/>
      <c r="C139" s="58"/>
      <c r="D139" s="58"/>
      <c r="E139" s="58"/>
      <c r="F139" s="58"/>
    </row>
    <row r="140" spans="1:6">
      <c r="A140" s="58"/>
      <c r="C140" s="58"/>
      <c r="D140" s="58"/>
      <c r="E140" s="58"/>
      <c r="F140" s="58"/>
    </row>
    <row r="141" spans="1:6">
      <c r="A141" s="58"/>
      <c r="C141" s="58"/>
      <c r="D141" s="58"/>
      <c r="E141" s="58"/>
      <c r="F141" s="58"/>
    </row>
    <row r="142" spans="1:6">
      <c r="A142" s="58"/>
      <c r="C142" s="58"/>
      <c r="D142" s="58"/>
      <c r="E142" s="58"/>
      <c r="F142" s="58"/>
    </row>
    <row r="143" spans="1:6">
      <c r="A143" s="58"/>
      <c r="C143" s="58"/>
      <c r="D143" s="58"/>
      <c r="E143" s="58"/>
      <c r="F143" s="58"/>
    </row>
    <row r="144" spans="1:6">
      <c r="A144" s="58"/>
      <c r="C144" s="58"/>
      <c r="D144" s="58"/>
      <c r="E144" s="58"/>
      <c r="F144" s="58"/>
    </row>
    <row r="145" spans="1:6">
      <c r="A145" s="58"/>
      <c r="C145" s="58"/>
      <c r="D145" s="58"/>
      <c r="E145" s="58"/>
      <c r="F145" s="58"/>
    </row>
    <row r="146" spans="1:6">
      <c r="A146" s="58"/>
      <c r="C146" s="58"/>
      <c r="D146" s="58"/>
      <c r="E146" s="58"/>
      <c r="F146" s="58"/>
    </row>
    <row r="147" spans="1:6">
      <c r="A147" s="58"/>
      <c r="C147" s="58"/>
      <c r="D147" s="58"/>
      <c r="E147" s="58"/>
      <c r="F147" s="58"/>
    </row>
    <row r="148" spans="1:6">
      <c r="A148" s="58"/>
      <c r="C148" s="58"/>
      <c r="D148" s="58"/>
      <c r="E148" s="58"/>
      <c r="F148" s="58"/>
    </row>
    <row r="149" spans="1:6">
      <c r="A149" s="58"/>
      <c r="C149" s="58"/>
      <c r="D149" s="58"/>
      <c r="E149" s="58"/>
      <c r="F149" s="58"/>
    </row>
    <row r="150" spans="1:6">
      <c r="A150" s="58"/>
      <c r="C150" s="58"/>
      <c r="D150" s="58"/>
      <c r="E150" s="58"/>
      <c r="F150" s="58"/>
    </row>
    <row r="151" spans="1:6">
      <c r="A151" s="58"/>
      <c r="C151" s="58"/>
      <c r="D151" s="58"/>
      <c r="E151" s="58"/>
      <c r="F151" s="58"/>
    </row>
    <row r="152" spans="1:6">
      <c r="A152" s="58"/>
      <c r="C152" s="58"/>
      <c r="D152" s="58"/>
      <c r="E152" s="58"/>
      <c r="F152" s="58"/>
    </row>
    <row r="153" spans="1:6">
      <c r="A153" s="58"/>
      <c r="C153" s="58"/>
      <c r="D153" s="58"/>
      <c r="E153" s="58"/>
      <c r="F153" s="58"/>
    </row>
    <row r="154" spans="1:6">
      <c r="A154" s="58"/>
      <c r="C154" s="58"/>
      <c r="D154" s="58"/>
      <c r="E154" s="58"/>
      <c r="F154" s="58"/>
    </row>
    <row r="155" spans="1:6">
      <c r="A155" s="58"/>
      <c r="C155" s="58"/>
      <c r="D155" s="58"/>
      <c r="E155" s="58"/>
      <c r="F155" s="58"/>
    </row>
    <row r="156" spans="1:6">
      <c r="A156" s="58"/>
      <c r="C156" s="58"/>
      <c r="D156" s="58"/>
      <c r="E156" s="58"/>
      <c r="F156" s="58"/>
    </row>
    <row r="157" spans="1:6">
      <c r="A157" s="58"/>
      <c r="C157" s="58"/>
      <c r="D157" s="58"/>
      <c r="E157" s="58"/>
      <c r="F157" s="58"/>
    </row>
    <row r="158" spans="1:6">
      <c r="A158" s="58"/>
      <c r="C158" s="58"/>
      <c r="D158" s="58"/>
      <c r="E158" s="58"/>
      <c r="F158" s="58"/>
    </row>
    <row r="159" spans="1:6">
      <c r="A159" s="58"/>
      <c r="C159" s="58"/>
      <c r="D159" s="58"/>
      <c r="E159" s="58"/>
      <c r="F159" s="58"/>
    </row>
    <row r="160" spans="1:6">
      <c r="A160" s="58"/>
      <c r="C160" s="58"/>
      <c r="D160" s="58"/>
      <c r="E160" s="58"/>
      <c r="F160" s="58"/>
    </row>
    <row r="161" spans="1:6">
      <c r="A161" s="58"/>
      <c r="C161" s="58"/>
      <c r="D161" s="58"/>
      <c r="E161" s="58"/>
      <c r="F161" s="58"/>
    </row>
    <row r="162" spans="1:6">
      <c r="A162" s="58"/>
      <c r="C162" s="58"/>
      <c r="D162" s="58"/>
      <c r="E162" s="58"/>
      <c r="F162" s="58"/>
    </row>
    <row r="163" spans="1:6">
      <c r="A163" s="58"/>
      <c r="C163" s="58"/>
      <c r="D163" s="58"/>
      <c r="E163" s="58"/>
      <c r="F163" s="58"/>
    </row>
    <row r="164" spans="1:6">
      <c r="A164" s="58"/>
      <c r="C164" s="58"/>
      <c r="D164" s="58"/>
      <c r="E164" s="58"/>
      <c r="F164" s="58"/>
    </row>
    <row r="165" spans="1:6">
      <c r="A165" s="58"/>
      <c r="C165" s="58"/>
      <c r="D165" s="58"/>
      <c r="E165" s="58"/>
      <c r="F165" s="58"/>
    </row>
    <row r="166" spans="1:6">
      <c r="A166" s="58"/>
      <c r="C166" s="58"/>
      <c r="D166" s="58"/>
      <c r="E166" s="58"/>
      <c r="F166" s="58"/>
    </row>
    <row r="167" spans="1:6">
      <c r="A167" s="58"/>
      <c r="C167" s="58"/>
      <c r="D167" s="58"/>
      <c r="E167" s="58"/>
      <c r="F167" s="58"/>
    </row>
    <row r="168" spans="1:6">
      <c r="A168" s="58"/>
      <c r="C168" s="58"/>
      <c r="D168" s="58"/>
      <c r="E168" s="58"/>
      <c r="F168" s="58"/>
    </row>
    <row r="169" spans="1:6">
      <c r="A169" s="58"/>
      <c r="C169" s="58"/>
      <c r="D169" s="58"/>
      <c r="E169" s="58"/>
      <c r="F169" s="58"/>
    </row>
    <row r="170" spans="1:6">
      <c r="A170" s="58"/>
      <c r="C170" s="58"/>
      <c r="D170" s="58"/>
      <c r="E170" s="58"/>
      <c r="F170" s="58"/>
    </row>
    <row r="171" spans="1:6">
      <c r="A171" s="58"/>
      <c r="C171" s="58"/>
      <c r="D171" s="58"/>
      <c r="E171" s="58"/>
      <c r="F171" s="58"/>
    </row>
    <row r="172" spans="1:6">
      <c r="A172" s="58"/>
      <c r="C172" s="58"/>
      <c r="D172" s="58"/>
      <c r="E172" s="58"/>
      <c r="F172" s="58"/>
    </row>
    <row r="173" spans="1:6">
      <c r="A173" s="58"/>
      <c r="C173" s="58"/>
      <c r="D173" s="58"/>
      <c r="E173" s="58"/>
      <c r="F173" s="58"/>
    </row>
    <row r="174" spans="1:6">
      <c r="A174" s="58"/>
      <c r="C174" s="58"/>
      <c r="D174" s="58"/>
      <c r="E174" s="58"/>
      <c r="F174" s="58"/>
    </row>
    <row r="175" spans="1:6">
      <c r="A175" s="58"/>
      <c r="C175" s="58"/>
      <c r="D175" s="58"/>
      <c r="E175" s="58"/>
      <c r="F175" s="58"/>
    </row>
    <row r="176" spans="1:6">
      <c r="A176" s="58"/>
      <c r="C176" s="58"/>
      <c r="D176" s="58"/>
      <c r="E176" s="58"/>
      <c r="F176" s="58"/>
    </row>
    <row r="177" spans="1:6">
      <c r="A177" s="58"/>
      <c r="C177" s="58"/>
      <c r="D177" s="58"/>
      <c r="E177" s="58"/>
      <c r="F177" s="58"/>
    </row>
    <row r="178" spans="1:6">
      <c r="A178" s="58"/>
      <c r="C178" s="58"/>
      <c r="D178" s="58"/>
      <c r="E178" s="58"/>
      <c r="F178" s="58"/>
    </row>
    <row r="179" spans="1:6">
      <c r="A179" s="58"/>
      <c r="C179" s="58"/>
      <c r="D179" s="58"/>
      <c r="E179" s="58"/>
      <c r="F179" s="58"/>
    </row>
    <row r="180" spans="1:6">
      <c r="A180" s="58"/>
      <c r="C180" s="58"/>
      <c r="D180" s="58"/>
      <c r="E180" s="58"/>
      <c r="F180" s="58"/>
    </row>
    <row r="181" spans="1:6">
      <c r="A181" s="58"/>
      <c r="C181" s="58"/>
      <c r="D181" s="58"/>
      <c r="E181" s="58"/>
      <c r="F181" s="58"/>
    </row>
    <row r="182" spans="1:6">
      <c r="A182" s="58"/>
      <c r="C182" s="58"/>
      <c r="D182" s="58"/>
      <c r="E182" s="58"/>
      <c r="F182" s="58"/>
    </row>
    <row r="183" spans="1:6">
      <c r="A183" s="58"/>
      <c r="C183" s="58"/>
      <c r="D183" s="58"/>
      <c r="E183" s="58"/>
      <c r="F183" s="58"/>
    </row>
    <row r="184" spans="1:6">
      <c r="A184" s="58"/>
      <c r="C184" s="58"/>
      <c r="D184" s="58"/>
      <c r="E184" s="58"/>
      <c r="F184" s="58"/>
    </row>
    <row r="185" spans="1:6">
      <c r="A185" s="58"/>
      <c r="C185" s="58"/>
      <c r="D185" s="58"/>
      <c r="E185" s="58"/>
      <c r="F185" s="58"/>
    </row>
    <row r="186" spans="1:6">
      <c r="A186" s="58"/>
      <c r="C186" s="58"/>
      <c r="D186" s="58"/>
      <c r="E186" s="58"/>
      <c r="F186" s="58"/>
    </row>
    <row r="187" spans="1:6">
      <c r="A187" s="58"/>
      <c r="C187" s="58"/>
      <c r="D187" s="58"/>
      <c r="E187" s="58"/>
      <c r="F187" s="58"/>
    </row>
    <row r="188" spans="1:6">
      <c r="A188" s="58"/>
      <c r="C188" s="58"/>
      <c r="D188" s="58"/>
      <c r="E188" s="58"/>
      <c r="F188" s="58"/>
    </row>
    <row r="189" spans="1:6">
      <c r="A189" s="58"/>
      <c r="C189" s="58"/>
      <c r="D189" s="58"/>
      <c r="E189" s="58"/>
      <c r="F189" s="58"/>
    </row>
    <row r="190" spans="1:6">
      <c r="A190" s="58"/>
      <c r="C190" s="58"/>
      <c r="D190" s="58"/>
      <c r="E190" s="58"/>
      <c r="F190" s="58"/>
    </row>
    <row r="191" spans="1:6">
      <c r="A191" s="58"/>
      <c r="C191" s="58"/>
      <c r="D191" s="58"/>
      <c r="E191" s="58"/>
      <c r="F191" s="58"/>
    </row>
    <row r="192" spans="1:6">
      <c r="A192" s="58"/>
      <c r="C192" s="58"/>
      <c r="D192" s="58"/>
      <c r="E192" s="58"/>
      <c r="F192" s="58"/>
    </row>
    <row r="193" spans="1:6">
      <c r="A193" s="58"/>
      <c r="C193" s="58"/>
      <c r="D193" s="58"/>
      <c r="E193" s="58"/>
      <c r="F193" s="58"/>
    </row>
    <row r="194" spans="1:6">
      <c r="A194" s="58"/>
      <c r="C194" s="58"/>
      <c r="D194" s="58"/>
      <c r="E194" s="58"/>
      <c r="F194" s="58"/>
    </row>
    <row r="195" spans="1:6">
      <c r="A195" s="58"/>
      <c r="C195" s="58"/>
      <c r="D195" s="58"/>
      <c r="E195" s="58"/>
      <c r="F195" s="58"/>
    </row>
    <row r="196" spans="1:6">
      <c r="A196" s="58"/>
      <c r="C196" s="58"/>
      <c r="D196" s="58"/>
      <c r="E196" s="58"/>
      <c r="F196" s="58"/>
    </row>
    <row r="197" spans="1:6">
      <c r="A197" s="58"/>
      <c r="C197" s="58"/>
      <c r="D197" s="58"/>
      <c r="E197" s="58"/>
      <c r="F197" s="58"/>
    </row>
    <row r="198" spans="1:6">
      <c r="A198" s="58"/>
      <c r="C198" s="58"/>
      <c r="D198" s="58"/>
      <c r="E198" s="58"/>
      <c r="F198" s="58"/>
    </row>
    <row r="199" spans="1:6">
      <c r="A199" s="58"/>
      <c r="C199" s="58"/>
      <c r="D199" s="58"/>
      <c r="E199" s="58"/>
      <c r="F199" s="58"/>
    </row>
    <row r="200" spans="1:6">
      <c r="A200" s="58"/>
      <c r="C200" s="58"/>
      <c r="D200" s="58"/>
      <c r="E200" s="58"/>
      <c r="F200" s="58"/>
    </row>
    <row r="201" spans="1:6">
      <c r="A201" s="58"/>
      <c r="C201" s="58"/>
      <c r="D201" s="58"/>
      <c r="E201" s="58"/>
      <c r="F201" s="58"/>
    </row>
    <row r="202" spans="1:6">
      <c r="A202" s="58"/>
      <c r="C202" s="58"/>
      <c r="D202" s="58"/>
      <c r="E202" s="58"/>
      <c r="F202" s="58"/>
    </row>
    <row r="203" spans="1:6">
      <c r="A203" s="58"/>
      <c r="C203" s="58"/>
      <c r="D203" s="58"/>
      <c r="E203" s="58"/>
      <c r="F203" s="58"/>
    </row>
    <row r="204" spans="1:6">
      <c r="A204" s="58"/>
      <c r="C204" s="58"/>
      <c r="D204" s="58"/>
      <c r="E204" s="58"/>
      <c r="F204" s="58"/>
    </row>
    <row r="205" spans="1:6">
      <c r="A205" s="58"/>
      <c r="C205" s="58"/>
      <c r="D205" s="58"/>
      <c r="E205" s="58"/>
      <c r="F205" s="58"/>
    </row>
    <row r="206" spans="1:6">
      <c r="A206" s="58"/>
      <c r="C206" s="58"/>
      <c r="D206" s="58"/>
      <c r="E206" s="58"/>
      <c r="F206" s="58"/>
    </row>
    <row r="207" spans="1:6">
      <c r="A207" s="58"/>
      <c r="C207" s="58"/>
      <c r="D207" s="58"/>
      <c r="E207" s="58"/>
      <c r="F207" s="58"/>
    </row>
    <row r="208" spans="1:6">
      <c r="A208" s="58"/>
      <c r="C208" s="58"/>
      <c r="D208" s="58"/>
      <c r="E208" s="58"/>
      <c r="F208" s="58"/>
    </row>
    <row r="209" spans="1:6">
      <c r="A209" s="58"/>
      <c r="C209" s="58"/>
      <c r="D209" s="58"/>
      <c r="E209" s="58"/>
      <c r="F209" s="58"/>
    </row>
    <row r="210" spans="1:6">
      <c r="A210" s="58"/>
      <c r="C210" s="58"/>
      <c r="D210" s="58"/>
      <c r="E210" s="58"/>
      <c r="F210" s="58"/>
    </row>
    <row r="211" spans="1:6">
      <c r="A211" s="58"/>
      <c r="C211" s="58"/>
      <c r="D211" s="58"/>
      <c r="E211" s="58"/>
      <c r="F211" s="58"/>
    </row>
    <row r="212" spans="1:6">
      <c r="A212" s="58"/>
      <c r="C212" s="58"/>
      <c r="D212" s="58"/>
      <c r="E212" s="58"/>
      <c r="F212" s="58"/>
    </row>
    <row r="213" spans="1:6">
      <c r="A213" s="58"/>
      <c r="C213" s="58"/>
      <c r="D213" s="58"/>
      <c r="E213" s="58"/>
      <c r="F213" s="58"/>
    </row>
    <row r="214" spans="1:6">
      <c r="A214" s="58"/>
      <c r="C214" s="58"/>
      <c r="D214" s="58"/>
      <c r="E214" s="58"/>
      <c r="F214" s="58"/>
    </row>
    <row r="215" spans="1:6">
      <c r="A215" s="58"/>
      <c r="C215" s="58"/>
      <c r="D215" s="58"/>
      <c r="E215" s="58"/>
      <c r="F215" s="58"/>
    </row>
    <row r="216" spans="1:6">
      <c r="A216" s="58"/>
      <c r="C216" s="58"/>
      <c r="D216" s="58"/>
      <c r="E216" s="58"/>
      <c r="F216" s="58"/>
    </row>
    <row r="217" spans="1:6">
      <c r="A217" s="58"/>
      <c r="C217" s="58"/>
      <c r="D217" s="58"/>
      <c r="E217" s="58"/>
      <c r="F217" s="58"/>
    </row>
    <row r="218" spans="1:6">
      <c r="A218" s="58"/>
      <c r="C218" s="58"/>
      <c r="D218" s="58"/>
      <c r="E218" s="58"/>
      <c r="F218" s="58"/>
    </row>
    <row r="219" spans="1:6">
      <c r="A219" s="58"/>
      <c r="C219" s="58"/>
      <c r="D219" s="58"/>
      <c r="E219" s="58"/>
      <c r="F219" s="58"/>
    </row>
    <row r="220" spans="1:6">
      <c r="A220" s="58"/>
      <c r="C220" s="58"/>
      <c r="D220" s="58"/>
      <c r="E220" s="58"/>
      <c r="F220" s="58"/>
    </row>
    <row r="221" spans="1:6">
      <c r="A221" s="58"/>
      <c r="C221" s="58"/>
      <c r="D221" s="58"/>
      <c r="E221" s="58"/>
      <c r="F221" s="58"/>
    </row>
    <row r="222" spans="1:6">
      <c r="A222" s="58"/>
      <c r="C222" s="58"/>
      <c r="D222" s="58"/>
      <c r="E222" s="58"/>
      <c r="F222" s="58"/>
    </row>
    <row r="223" spans="1:6">
      <c r="A223" s="58"/>
      <c r="C223" s="58"/>
      <c r="D223" s="58"/>
      <c r="E223" s="58"/>
      <c r="F223" s="58"/>
    </row>
    <row r="224" spans="1:6">
      <c r="A224" s="58"/>
      <c r="C224" s="58"/>
      <c r="D224" s="58"/>
      <c r="E224" s="58"/>
      <c r="F224" s="58"/>
    </row>
    <row r="225" spans="1:6">
      <c r="A225" s="58"/>
      <c r="C225" s="58"/>
      <c r="D225" s="58"/>
      <c r="E225" s="58"/>
      <c r="F225" s="58"/>
    </row>
    <row r="226" spans="1:6">
      <c r="A226" s="58"/>
      <c r="C226" s="58"/>
      <c r="D226" s="58"/>
      <c r="E226" s="58"/>
      <c r="F226" s="58"/>
    </row>
    <row r="227" spans="1:6">
      <c r="A227" s="58"/>
      <c r="C227" s="58"/>
      <c r="D227" s="58"/>
      <c r="E227" s="58"/>
      <c r="F227" s="58"/>
    </row>
    <row r="228" spans="1:6">
      <c r="A228" s="58"/>
      <c r="C228" s="58"/>
      <c r="D228" s="58"/>
      <c r="E228" s="58"/>
      <c r="F228" s="58"/>
    </row>
    <row r="229" spans="1:6">
      <c r="A229" s="58"/>
      <c r="C229" s="58"/>
      <c r="D229" s="58"/>
      <c r="E229" s="58"/>
      <c r="F229" s="58"/>
    </row>
    <row r="230" spans="1:6">
      <c r="A230" s="58"/>
      <c r="C230" s="58"/>
      <c r="D230" s="58"/>
      <c r="E230" s="58"/>
      <c r="F230" s="58"/>
    </row>
    <row r="231" spans="1:6">
      <c r="A231" s="58"/>
      <c r="C231" s="58"/>
      <c r="D231" s="58"/>
      <c r="E231" s="58"/>
      <c r="F231" s="58"/>
    </row>
    <row r="232" spans="1:6">
      <c r="A232" s="58"/>
      <c r="C232" s="58"/>
      <c r="D232" s="58"/>
      <c r="E232" s="58"/>
      <c r="F232" s="58"/>
    </row>
    <row r="233" spans="1:6">
      <c r="A233" s="58"/>
      <c r="C233" s="58"/>
      <c r="D233" s="58"/>
      <c r="E233" s="58"/>
      <c r="F233" s="58"/>
    </row>
    <row r="234" spans="1:6">
      <c r="A234" s="58"/>
      <c r="C234" s="58"/>
      <c r="D234" s="58"/>
      <c r="E234" s="58"/>
      <c r="F234" s="58"/>
    </row>
    <row r="235" spans="1:6">
      <c r="A235" s="58"/>
      <c r="C235" s="58"/>
      <c r="D235" s="58"/>
      <c r="E235" s="58"/>
      <c r="F235" s="58"/>
    </row>
    <row r="236" spans="1:6">
      <c r="A236" s="58"/>
      <c r="C236" s="58"/>
      <c r="D236" s="58"/>
      <c r="E236" s="58"/>
      <c r="F236" s="58"/>
    </row>
    <row r="237" spans="1:6">
      <c r="A237" s="58"/>
      <c r="C237" s="58"/>
      <c r="D237" s="58"/>
      <c r="E237" s="58"/>
      <c r="F237" s="58"/>
    </row>
    <row r="238" spans="1:6">
      <c r="A238" s="58"/>
      <c r="C238" s="58"/>
      <c r="D238" s="58"/>
      <c r="E238" s="58"/>
      <c r="F238" s="58"/>
    </row>
    <row r="239" spans="1:6">
      <c r="A239" s="58"/>
      <c r="C239" s="58"/>
      <c r="D239" s="58"/>
      <c r="E239" s="58"/>
      <c r="F239" s="58"/>
    </row>
    <row r="240" spans="1:6">
      <c r="A240" s="58"/>
      <c r="C240" s="58"/>
      <c r="D240" s="58"/>
      <c r="E240" s="58"/>
      <c r="F240" s="58"/>
    </row>
    <row r="241" spans="1:6">
      <c r="A241" s="58"/>
      <c r="C241" s="58"/>
      <c r="D241" s="58"/>
      <c r="E241" s="58"/>
      <c r="F241" s="58"/>
    </row>
    <row r="242" spans="1:6">
      <c r="A242" s="58"/>
      <c r="C242" s="58"/>
      <c r="D242" s="58"/>
      <c r="E242" s="58"/>
      <c r="F242" s="58"/>
    </row>
    <row r="243" spans="1:6">
      <c r="A243" s="58"/>
      <c r="C243" s="58"/>
      <c r="D243" s="58"/>
      <c r="E243" s="58"/>
      <c r="F243" s="58"/>
    </row>
    <row r="244" spans="1:6">
      <c r="A244" s="58"/>
      <c r="C244" s="58"/>
      <c r="D244" s="58"/>
      <c r="E244" s="58"/>
      <c r="F244" s="58"/>
    </row>
    <row r="245" spans="1:6">
      <c r="A245" s="58"/>
      <c r="C245" s="58"/>
      <c r="D245" s="58"/>
      <c r="E245" s="58"/>
      <c r="F245" s="58"/>
    </row>
    <row r="246" spans="1:6">
      <c r="A246" s="58"/>
      <c r="C246" s="58"/>
      <c r="D246" s="58"/>
      <c r="E246" s="58"/>
      <c r="F246" s="58"/>
    </row>
    <row r="247" spans="1:6">
      <c r="A247" s="58"/>
      <c r="C247" s="58"/>
      <c r="D247" s="58"/>
      <c r="E247" s="58"/>
      <c r="F247" s="58"/>
    </row>
    <row r="248" spans="1:6">
      <c r="A248" s="58"/>
      <c r="C248" s="58"/>
      <c r="D248" s="58"/>
      <c r="E248" s="58"/>
      <c r="F248" s="58"/>
    </row>
    <row r="249" spans="1:6">
      <c r="A249" s="58"/>
      <c r="C249" s="58"/>
      <c r="D249" s="58"/>
      <c r="E249" s="58"/>
      <c r="F249" s="58"/>
    </row>
    <row r="250" spans="1:6">
      <c r="A250" s="58"/>
      <c r="C250" s="58"/>
      <c r="D250" s="58"/>
      <c r="E250" s="58"/>
      <c r="F250" s="58"/>
    </row>
    <row r="251" spans="1:6">
      <c r="A251" s="58"/>
      <c r="C251" s="58"/>
      <c r="D251" s="58"/>
      <c r="E251" s="58"/>
      <c r="F251" s="58"/>
    </row>
    <row r="252" spans="1:6">
      <c r="A252" s="58"/>
      <c r="C252" s="58"/>
      <c r="D252" s="58"/>
      <c r="E252" s="58"/>
      <c r="F252" s="58"/>
    </row>
    <row r="253" spans="1:6">
      <c r="A253" s="58"/>
      <c r="C253" s="58"/>
      <c r="D253" s="58"/>
      <c r="E253" s="58"/>
      <c r="F253" s="58"/>
    </row>
    <row r="254" spans="1:6">
      <c r="A254" s="58"/>
      <c r="C254" s="58"/>
      <c r="D254" s="58"/>
      <c r="E254" s="58"/>
      <c r="F254" s="58"/>
    </row>
    <row r="255" spans="1:6">
      <c r="A255" s="58"/>
      <c r="C255" s="58"/>
      <c r="D255" s="58"/>
      <c r="E255" s="58"/>
      <c r="F255" s="58"/>
    </row>
    <row r="256" spans="1:6">
      <c r="A256" s="58"/>
      <c r="C256" s="58"/>
      <c r="D256" s="58"/>
      <c r="E256" s="58"/>
      <c r="F256" s="58"/>
    </row>
    <row r="257" spans="1:6">
      <c r="A257" s="58"/>
      <c r="C257" s="58"/>
      <c r="D257" s="58"/>
      <c r="E257" s="58"/>
      <c r="F257" s="58"/>
    </row>
    <row r="258" spans="1:6">
      <c r="A258" s="58"/>
      <c r="C258" s="58"/>
      <c r="D258" s="58"/>
      <c r="E258" s="58"/>
      <c r="F258" s="58"/>
    </row>
    <row r="259" spans="1:6">
      <c r="A259" s="58"/>
      <c r="C259" s="58"/>
      <c r="D259" s="58"/>
      <c r="E259" s="58"/>
      <c r="F259" s="58"/>
    </row>
    <row r="260" spans="1:6">
      <c r="A260" s="58"/>
      <c r="C260" s="58"/>
      <c r="D260" s="58"/>
      <c r="E260" s="58"/>
      <c r="F260" s="58"/>
    </row>
    <row r="261" spans="1:6">
      <c r="A261" s="58"/>
      <c r="C261" s="58"/>
      <c r="D261" s="58"/>
      <c r="E261" s="58"/>
      <c r="F261" s="58"/>
    </row>
    <row r="262" spans="1:6">
      <c r="A262" s="58"/>
      <c r="C262" s="58"/>
      <c r="D262" s="58"/>
      <c r="E262" s="58"/>
      <c r="F262" s="58"/>
    </row>
    <row r="263" spans="1:6">
      <c r="A263" s="58"/>
      <c r="C263" s="58"/>
      <c r="D263" s="58"/>
      <c r="E263" s="58"/>
      <c r="F263" s="58"/>
    </row>
    <row r="264" spans="1:6">
      <c r="A264" s="58"/>
      <c r="C264" s="58"/>
      <c r="D264" s="58"/>
      <c r="E264" s="58"/>
      <c r="F264" s="58"/>
    </row>
    <row r="265" spans="1:6">
      <c r="A265" s="58"/>
      <c r="C265" s="58"/>
      <c r="D265" s="58"/>
      <c r="E265" s="58"/>
      <c r="F265" s="58"/>
    </row>
    <row r="266" spans="1:6">
      <c r="A266" s="58"/>
      <c r="C266" s="58"/>
      <c r="D266" s="58"/>
      <c r="E266" s="58"/>
      <c r="F266" s="58"/>
    </row>
    <row r="267" spans="1:6">
      <c r="A267" s="58"/>
      <c r="C267" s="58"/>
      <c r="D267" s="58"/>
      <c r="E267" s="58"/>
      <c r="F267" s="58"/>
    </row>
    <row r="268" spans="1:6">
      <c r="A268" s="58"/>
      <c r="C268" s="58"/>
      <c r="D268" s="58"/>
      <c r="E268" s="58"/>
      <c r="F268" s="58"/>
    </row>
    <row r="269" spans="1:6">
      <c r="A269" s="58"/>
      <c r="C269" s="58"/>
      <c r="D269" s="58"/>
      <c r="E269" s="58"/>
      <c r="F269" s="58"/>
    </row>
    <row r="270" spans="1:6">
      <c r="A270" s="58"/>
      <c r="C270" s="58"/>
      <c r="D270" s="58"/>
      <c r="E270" s="58"/>
      <c r="F270" s="58"/>
    </row>
    <row r="271" spans="1:6">
      <c r="A271" s="58"/>
      <c r="C271" s="58"/>
      <c r="D271" s="58"/>
      <c r="E271" s="58"/>
      <c r="F271" s="58"/>
    </row>
    <row r="272" spans="1:6">
      <c r="A272" s="58"/>
      <c r="C272" s="58"/>
      <c r="D272" s="58"/>
      <c r="E272" s="58"/>
      <c r="F272" s="58"/>
    </row>
    <row r="273" spans="1:6">
      <c r="A273" s="58"/>
      <c r="C273" s="58"/>
      <c r="D273" s="58"/>
      <c r="E273" s="58"/>
      <c r="F273" s="58"/>
    </row>
    <row r="274" spans="1:6">
      <c r="A274" s="58"/>
      <c r="C274" s="58"/>
      <c r="D274" s="58"/>
      <c r="E274" s="58"/>
      <c r="F274" s="58"/>
    </row>
    <row r="275" spans="1:6">
      <c r="A275" s="58"/>
      <c r="C275" s="58"/>
      <c r="D275" s="58"/>
      <c r="E275" s="58"/>
      <c r="F275" s="58"/>
    </row>
    <row r="276" spans="1:6">
      <c r="A276" s="58"/>
      <c r="C276" s="58"/>
      <c r="D276" s="58"/>
      <c r="E276" s="58"/>
      <c r="F276" s="58"/>
    </row>
    <row r="277" spans="1:6">
      <c r="A277" s="58"/>
      <c r="C277" s="58"/>
      <c r="D277" s="58"/>
      <c r="E277" s="58"/>
      <c r="F277" s="58"/>
    </row>
    <row r="278" spans="1:6">
      <c r="A278" s="58"/>
      <c r="C278" s="58"/>
      <c r="D278" s="58"/>
      <c r="E278" s="58"/>
      <c r="F278" s="58"/>
    </row>
    <row r="279" spans="1:6">
      <c r="A279" s="58"/>
      <c r="C279" s="58"/>
      <c r="D279" s="58"/>
      <c r="E279" s="58"/>
      <c r="F279" s="58"/>
    </row>
  </sheetData>
  <sheetProtection formatCells="0" insertHyperlinks="0" autoFilter="0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3"/>
  <sheetViews>
    <sheetView tabSelected="1" workbookViewId="0">
      <selection activeCell="E1" sqref="E1"/>
    </sheetView>
  </sheetViews>
  <sheetFormatPr defaultColWidth="9.25" defaultRowHeight="15.2"/>
  <cols>
    <col min="1" max="4" width="13.1442307692308" style="28" customWidth="1"/>
    <col min="5" max="5" width="46.9519230769231" style="28" customWidth="1"/>
    <col min="6" max="12" width="13.1442307692308" style="28" customWidth="1"/>
    <col min="13" max="16384" width="9.25" style="28"/>
  </cols>
  <sheetData>
    <row r="1" s="91" customFormat="1" ht="24.95" customHeight="1" spans="1:12">
      <c r="A1" s="103" t="s">
        <v>54</v>
      </c>
      <c r="B1" s="103" t="s">
        <v>879</v>
      </c>
      <c r="C1" s="103" t="s">
        <v>880</v>
      </c>
      <c r="D1" s="103" t="s">
        <v>1</v>
      </c>
      <c r="E1" s="103" t="s">
        <v>304</v>
      </c>
      <c r="F1" s="103" t="s">
        <v>881</v>
      </c>
      <c r="G1" s="103" t="s">
        <v>882</v>
      </c>
      <c r="H1" s="103" t="s">
        <v>883</v>
      </c>
      <c r="I1" s="103" t="s">
        <v>884</v>
      </c>
      <c r="J1" s="103" t="s">
        <v>885</v>
      </c>
      <c r="K1" s="103" t="s">
        <v>303</v>
      </c>
      <c r="L1" s="103" t="s">
        <v>886</v>
      </c>
    </row>
    <row r="2" spans="1:10">
      <c r="A2" s="28" t="s">
        <v>887</v>
      </c>
      <c r="B2" s="93" t="s">
        <v>888</v>
      </c>
      <c r="D2" s="104" t="s">
        <v>60</v>
      </c>
      <c r="E2" s="58"/>
      <c r="F2" s="28">
        <v>500</v>
      </c>
      <c r="G2" s="28">
        <v>0</v>
      </c>
      <c r="H2" s="28">
        <v>500</v>
      </c>
      <c r="I2" s="105">
        <v>45543</v>
      </c>
      <c r="J2" s="105">
        <v>45546</v>
      </c>
    </row>
    <row r="3" spans="1:10">
      <c r="A3" s="28" t="s">
        <v>887</v>
      </c>
      <c r="B3" s="93" t="s">
        <v>889</v>
      </c>
      <c r="D3" s="104" t="s">
        <v>132</v>
      </c>
      <c r="E3" s="58"/>
      <c r="F3" s="28">
        <v>150</v>
      </c>
      <c r="G3" s="28">
        <v>0</v>
      </c>
      <c r="H3" s="28">
        <v>150</v>
      </c>
      <c r="I3" s="105">
        <v>45540</v>
      </c>
      <c r="J3" s="105">
        <v>45543</v>
      </c>
    </row>
    <row r="4" spans="1:10">
      <c r="A4" s="28" t="s">
        <v>887</v>
      </c>
      <c r="B4" s="93" t="s">
        <v>890</v>
      </c>
      <c r="D4" s="104" t="s">
        <v>63</v>
      </c>
      <c r="E4" s="58"/>
      <c r="F4" s="28">
        <v>1250</v>
      </c>
      <c r="G4" s="28">
        <v>0</v>
      </c>
      <c r="H4" s="28">
        <v>1250</v>
      </c>
      <c r="I4" s="105">
        <v>45543</v>
      </c>
      <c r="J4" s="105">
        <v>45546</v>
      </c>
    </row>
    <row r="5" spans="1:10">
      <c r="A5" s="28" t="s">
        <v>887</v>
      </c>
      <c r="B5" s="93" t="s">
        <v>891</v>
      </c>
      <c r="D5" s="104" t="s">
        <v>64</v>
      </c>
      <c r="E5" s="58"/>
      <c r="F5" s="28">
        <v>1700</v>
      </c>
      <c r="G5" s="28">
        <v>0</v>
      </c>
      <c r="H5" s="28">
        <v>1700</v>
      </c>
      <c r="I5" s="105">
        <v>45542</v>
      </c>
      <c r="J5" s="105">
        <v>45545</v>
      </c>
    </row>
    <row r="6" spans="1:10">
      <c r="A6" s="28" t="s">
        <v>887</v>
      </c>
      <c r="B6" s="93" t="s">
        <v>892</v>
      </c>
      <c r="D6" s="104" t="s">
        <v>65</v>
      </c>
      <c r="E6" s="58"/>
      <c r="F6" s="28">
        <v>600</v>
      </c>
      <c r="G6" s="28">
        <v>0</v>
      </c>
      <c r="H6" s="28">
        <v>600</v>
      </c>
      <c r="I6" s="105">
        <v>45551</v>
      </c>
      <c r="J6" s="105">
        <v>45554</v>
      </c>
    </row>
    <row r="7" spans="1:10">
      <c r="A7" s="28" t="s">
        <v>887</v>
      </c>
      <c r="B7" s="93" t="s">
        <v>893</v>
      </c>
      <c r="D7" s="104" t="s">
        <v>110</v>
      </c>
      <c r="E7" s="58"/>
      <c r="F7" s="28">
        <v>850</v>
      </c>
      <c r="G7" s="28">
        <v>0</v>
      </c>
      <c r="H7" s="28">
        <v>850</v>
      </c>
      <c r="I7" s="105">
        <v>45550</v>
      </c>
      <c r="J7" s="105">
        <v>45553</v>
      </c>
    </row>
    <row r="8" spans="1:10">
      <c r="A8" s="28" t="s">
        <v>887</v>
      </c>
      <c r="B8" s="93" t="s">
        <v>894</v>
      </c>
      <c r="D8" s="104" t="s">
        <v>126</v>
      </c>
      <c r="E8" s="58"/>
      <c r="F8" s="28">
        <v>1300</v>
      </c>
      <c r="G8" s="28">
        <v>0</v>
      </c>
      <c r="H8" s="28">
        <v>1300</v>
      </c>
      <c r="I8" s="105">
        <v>45539</v>
      </c>
      <c r="J8" s="105">
        <v>45542</v>
      </c>
    </row>
    <row r="9" spans="1:10">
      <c r="A9" s="28" t="s">
        <v>887</v>
      </c>
      <c r="B9" s="93" t="s">
        <v>895</v>
      </c>
      <c r="D9" s="104" t="s">
        <v>103</v>
      </c>
      <c r="E9" s="58"/>
      <c r="F9" s="28">
        <v>1000</v>
      </c>
      <c r="G9" s="28">
        <v>0</v>
      </c>
      <c r="H9" s="28">
        <v>1000</v>
      </c>
      <c r="I9" s="105">
        <v>45554</v>
      </c>
      <c r="J9" s="105">
        <v>45557</v>
      </c>
    </row>
    <row r="10" spans="1:10">
      <c r="A10" s="28" t="s">
        <v>887</v>
      </c>
      <c r="B10" s="93" t="s">
        <v>896</v>
      </c>
      <c r="D10" s="104" t="s">
        <v>112</v>
      </c>
      <c r="E10" s="58"/>
      <c r="F10" s="28">
        <v>300</v>
      </c>
      <c r="G10" s="28">
        <v>0</v>
      </c>
      <c r="H10" s="28">
        <v>300</v>
      </c>
      <c r="I10" s="105">
        <v>45540</v>
      </c>
      <c r="J10" s="105">
        <v>45543</v>
      </c>
    </row>
    <row r="11" spans="1:10">
      <c r="A11" s="28" t="s">
        <v>887</v>
      </c>
      <c r="B11" s="93" t="s">
        <v>897</v>
      </c>
      <c r="D11" s="104" t="s">
        <v>115</v>
      </c>
      <c r="E11" s="58"/>
      <c r="F11" s="28">
        <v>1000</v>
      </c>
      <c r="G11" s="28">
        <v>0</v>
      </c>
      <c r="H11" s="28">
        <v>1000</v>
      </c>
      <c r="I11" s="105">
        <v>45540</v>
      </c>
      <c r="J11" s="105">
        <v>45543</v>
      </c>
    </row>
    <row r="12" spans="1:10">
      <c r="A12" s="28" t="s">
        <v>887</v>
      </c>
      <c r="B12" s="93" t="s">
        <v>898</v>
      </c>
      <c r="D12" s="104" t="s">
        <v>113</v>
      </c>
      <c r="E12" s="58"/>
      <c r="F12" s="28">
        <v>300</v>
      </c>
      <c r="G12" s="28">
        <v>0</v>
      </c>
      <c r="H12" s="28">
        <v>300</v>
      </c>
      <c r="I12" s="105">
        <v>45546</v>
      </c>
      <c r="J12" s="105">
        <v>45549</v>
      </c>
    </row>
    <row r="13" spans="1:10">
      <c r="A13" s="28" t="s">
        <v>887</v>
      </c>
      <c r="B13" s="93" t="s">
        <v>899</v>
      </c>
      <c r="D13" s="104" t="s">
        <v>66</v>
      </c>
      <c r="E13" s="58"/>
      <c r="F13" s="28">
        <v>500</v>
      </c>
      <c r="G13" s="28">
        <v>0</v>
      </c>
      <c r="H13" s="28">
        <v>500</v>
      </c>
      <c r="I13" s="105">
        <v>45557</v>
      </c>
      <c r="J13" s="105">
        <v>45560</v>
      </c>
    </row>
    <row r="14" spans="1:10">
      <c r="A14" s="28" t="s">
        <v>887</v>
      </c>
      <c r="B14" s="93" t="s">
        <v>900</v>
      </c>
      <c r="D14" s="104" t="s">
        <v>128</v>
      </c>
      <c r="E14" s="58"/>
      <c r="F14" s="28">
        <v>1200</v>
      </c>
      <c r="G14" s="28">
        <v>0</v>
      </c>
      <c r="H14" s="28">
        <v>1200</v>
      </c>
      <c r="I14" s="105">
        <v>45553</v>
      </c>
      <c r="J14" s="105">
        <v>45556</v>
      </c>
    </row>
    <row r="15" spans="1:10">
      <c r="A15" s="28" t="s">
        <v>887</v>
      </c>
      <c r="B15" s="93" t="s">
        <v>901</v>
      </c>
      <c r="D15" s="104" t="s">
        <v>83</v>
      </c>
      <c r="E15" s="58"/>
      <c r="F15" s="28">
        <v>310</v>
      </c>
      <c r="G15" s="28">
        <v>0</v>
      </c>
      <c r="H15" s="28">
        <v>310</v>
      </c>
      <c r="I15" s="105">
        <v>45543</v>
      </c>
      <c r="J15" s="105">
        <v>45546</v>
      </c>
    </row>
    <row r="16" spans="1:10">
      <c r="A16" s="28" t="s">
        <v>887</v>
      </c>
      <c r="B16" s="93" t="s">
        <v>902</v>
      </c>
      <c r="D16" s="104" t="s">
        <v>130</v>
      </c>
      <c r="E16" s="58"/>
      <c r="F16" s="28">
        <v>451</v>
      </c>
      <c r="G16" s="28">
        <v>0</v>
      </c>
      <c r="H16" s="28">
        <v>451</v>
      </c>
      <c r="I16" s="105">
        <v>45539</v>
      </c>
      <c r="J16" s="105">
        <v>45542</v>
      </c>
    </row>
    <row r="17" spans="1:10">
      <c r="A17" s="28" t="s">
        <v>887</v>
      </c>
      <c r="B17" s="93" t="s">
        <v>903</v>
      </c>
      <c r="D17" s="104" t="s">
        <v>124</v>
      </c>
      <c r="E17" s="58"/>
      <c r="F17" s="28">
        <v>1550</v>
      </c>
      <c r="G17" s="28">
        <v>0</v>
      </c>
      <c r="H17" s="28">
        <v>1550</v>
      </c>
      <c r="I17" s="105">
        <v>45540</v>
      </c>
      <c r="J17" s="105">
        <v>45543</v>
      </c>
    </row>
    <row r="18" spans="1:10">
      <c r="A18" s="28" t="s">
        <v>887</v>
      </c>
      <c r="B18" s="93" t="s">
        <v>904</v>
      </c>
      <c r="D18" s="104" t="s">
        <v>67</v>
      </c>
      <c r="E18" s="58"/>
      <c r="F18" s="28">
        <v>1750</v>
      </c>
      <c r="G18" s="28">
        <v>0</v>
      </c>
      <c r="H18" s="28">
        <v>1750</v>
      </c>
      <c r="I18" s="105">
        <v>45554</v>
      </c>
      <c r="J18" s="105">
        <v>45557</v>
      </c>
    </row>
    <row r="19" spans="1:10">
      <c r="A19" s="28" t="s">
        <v>887</v>
      </c>
      <c r="B19" s="93" t="s">
        <v>905</v>
      </c>
      <c r="D19" s="104" t="s">
        <v>101</v>
      </c>
      <c r="E19" s="58"/>
      <c r="F19" s="28">
        <v>500</v>
      </c>
      <c r="G19" s="28">
        <v>0</v>
      </c>
      <c r="H19" s="28">
        <v>500</v>
      </c>
      <c r="I19" s="105">
        <v>45545</v>
      </c>
      <c r="J19" s="105">
        <v>45548</v>
      </c>
    </row>
    <row r="20" spans="1:10">
      <c r="A20" s="28" t="s">
        <v>887</v>
      </c>
      <c r="B20" s="93" t="s">
        <v>906</v>
      </c>
      <c r="D20" s="104" t="s">
        <v>116</v>
      </c>
      <c r="E20" s="58"/>
      <c r="F20" s="28">
        <v>1000</v>
      </c>
      <c r="G20" s="28">
        <v>0</v>
      </c>
      <c r="H20" s="28">
        <v>1000</v>
      </c>
      <c r="I20" s="105">
        <v>45540</v>
      </c>
      <c r="J20" s="105">
        <v>45543</v>
      </c>
    </row>
    <row r="21" spans="1:10">
      <c r="A21" s="28" t="s">
        <v>887</v>
      </c>
      <c r="B21" s="93" t="s">
        <v>907</v>
      </c>
      <c r="D21" s="104" t="s">
        <v>84</v>
      </c>
      <c r="E21" s="58"/>
      <c r="F21" s="28">
        <v>1715</v>
      </c>
      <c r="G21" s="28">
        <v>0</v>
      </c>
      <c r="H21" s="28">
        <v>1715</v>
      </c>
      <c r="I21" s="105">
        <v>45552</v>
      </c>
      <c r="J21" s="105">
        <v>45555</v>
      </c>
    </row>
    <row r="22" spans="1:10">
      <c r="A22" s="28" t="s">
        <v>887</v>
      </c>
      <c r="B22" s="93" t="s">
        <v>908</v>
      </c>
      <c r="D22" s="104" t="s">
        <v>68</v>
      </c>
      <c r="E22" s="58"/>
      <c r="F22" s="28">
        <v>140</v>
      </c>
      <c r="G22" s="28">
        <v>0</v>
      </c>
      <c r="H22" s="28">
        <v>140</v>
      </c>
      <c r="I22" s="105">
        <v>45548</v>
      </c>
      <c r="J22" s="105">
        <v>45551</v>
      </c>
    </row>
    <row r="23" spans="1:10">
      <c r="A23" s="28" t="s">
        <v>887</v>
      </c>
      <c r="B23" s="93" t="s">
        <v>909</v>
      </c>
      <c r="D23" s="104" t="s">
        <v>69</v>
      </c>
      <c r="E23" s="58"/>
      <c r="F23" s="28">
        <v>1430</v>
      </c>
      <c r="G23" s="28">
        <v>0</v>
      </c>
      <c r="H23" s="28">
        <v>1430</v>
      </c>
      <c r="I23" s="105">
        <v>45544</v>
      </c>
      <c r="J23" s="105">
        <v>45547</v>
      </c>
    </row>
    <row r="24" spans="1:10">
      <c r="A24" s="28" t="s">
        <v>887</v>
      </c>
      <c r="B24" s="93" t="s">
        <v>910</v>
      </c>
      <c r="D24" s="104" t="s">
        <v>120</v>
      </c>
      <c r="E24" s="58"/>
      <c r="F24" s="28">
        <v>350</v>
      </c>
      <c r="G24" s="28">
        <v>0</v>
      </c>
      <c r="H24" s="28">
        <v>350</v>
      </c>
      <c r="I24" s="105">
        <v>45540</v>
      </c>
      <c r="J24" s="105">
        <v>45543</v>
      </c>
    </row>
    <row r="25" spans="1:10">
      <c r="A25" s="28" t="s">
        <v>887</v>
      </c>
      <c r="B25" s="93" t="s">
        <v>911</v>
      </c>
      <c r="D25" s="104" t="s">
        <v>123</v>
      </c>
      <c r="E25" s="58"/>
      <c r="F25" s="28">
        <v>300</v>
      </c>
      <c r="G25" s="28">
        <v>0</v>
      </c>
      <c r="H25" s="28">
        <v>300</v>
      </c>
      <c r="I25" s="105">
        <v>45540</v>
      </c>
      <c r="J25" s="105">
        <v>45543</v>
      </c>
    </row>
    <row r="26" spans="1:10">
      <c r="A26" s="28" t="s">
        <v>887</v>
      </c>
      <c r="B26" s="93" t="s">
        <v>912</v>
      </c>
      <c r="D26" s="104" t="s">
        <v>118</v>
      </c>
      <c r="E26" s="58"/>
      <c r="F26" s="28">
        <v>1000</v>
      </c>
      <c r="G26" s="28">
        <v>0</v>
      </c>
      <c r="H26" s="28">
        <v>1000</v>
      </c>
      <c r="I26" s="105">
        <v>45540</v>
      </c>
      <c r="J26" s="105">
        <v>45543</v>
      </c>
    </row>
    <row r="27" spans="1:10">
      <c r="A27" s="28" t="s">
        <v>887</v>
      </c>
      <c r="B27" s="93" t="s">
        <v>913</v>
      </c>
      <c r="D27" s="104" t="s">
        <v>90</v>
      </c>
      <c r="E27" s="58"/>
      <c r="F27" s="28">
        <v>700</v>
      </c>
      <c r="G27" s="28">
        <v>0</v>
      </c>
      <c r="H27" s="28">
        <v>700</v>
      </c>
      <c r="I27" s="105">
        <v>45550</v>
      </c>
      <c r="J27" s="105">
        <v>45553</v>
      </c>
    </row>
    <row r="28" spans="1:10">
      <c r="A28" s="28" t="s">
        <v>887</v>
      </c>
      <c r="B28" s="93" t="s">
        <v>914</v>
      </c>
      <c r="D28" s="104" t="s">
        <v>96</v>
      </c>
      <c r="E28" s="58"/>
      <c r="F28" s="28">
        <v>650</v>
      </c>
      <c r="G28" s="28">
        <v>0</v>
      </c>
      <c r="H28" s="28">
        <v>650</v>
      </c>
      <c r="I28" s="105">
        <v>45552</v>
      </c>
      <c r="J28" s="105">
        <v>45555</v>
      </c>
    </row>
    <row r="29" spans="1:10">
      <c r="A29" s="28" t="s">
        <v>887</v>
      </c>
      <c r="B29" s="93" t="s">
        <v>915</v>
      </c>
      <c r="D29" s="104" t="s">
        <v>99</v>
      </c>
      <c r="E29" s="58"/>
      <c r="F29" s="28">
        <v>600</v>
      </c>
      <c r="G29" s="28">
        <v>0</v>
      </c>
      <c r="H29" s="28">
        <v>600</v>
      </c>
      <c r="I29" s="105">
        <v>45552</v>
      </c>
      <c r="J29" s="105">
        <v>45555</v>
      </c>
    </row>
    <row r="30" spans="1:10">
      <c r="A30" s="28" t="s">
        <v>887</v>
      </c>
      <c r="B30" s="93" t="s">
        <v>916</v>
      </c>
      <c r="D30" s="104" t="s">
        <v>100</v>
      </c>
      <c r="E30" s="58"/>
      <c r="F30" s="28">
        <v>660</v>
      </c>
      <c r="G30" s="28">
        <v>0</v>
      </c>
      <c r="H30" s="28">
        <v>660</v>
      </c>
      <c r="I30" s="105">
        <v>45552</v>
      </c>
      <c r="J30" s="105">
        <v>45555</v>
      </c>
    </row>
    <row r="31" spans="1:10">
      <c r="A31" s="28" t="s">
        <v>887</v>
      </c>
      <c r="B31" s="93" t="s">
        <v>917</v>
      </c>
      <c r="D31" s="104" t="s">
        <v>87</v>
      </c>
      <c r="E31" s="58"/>
      <c r="F31" s="28">
        <v>537</v>
      </c>
      <c r="G31" s="28">
        <v>0</v>
      </c>
      <c r="H31" s="28">
        <v>537</v>
      </c>
      <c r="I31" s="105">
        <v>45550</v>
      </c>
      <c r="J31" s="105">
        <v>45553</v>
      </c>
    </row>
    <row r="32" spans="1:10">
      <c r="A32" s="28" t="s">
        <v>887</v>
      </c>
      <c r="B32" s="93" t="s">
        <v>918</v>
      </c>
      <c r="D32" s="104" t="s">
        <v>93</v>
      </c>
      <c r="E32" s="58"/>
      <c r="F32" s="28">
        <v>600</v>
      </c>
      <c r="G32" s="28">
        <v>0</v>
      </c>
      <c r="H32" s="28">
        <v>600</v>
      </c>
      <c r="I32" s="105">
        <v>45550</v>
      </c>
      <c r="J32" s="105">
        <v>45553</v>
      </c>
    </row>
    <row r="33" spans="1:10">
      <c r="A33" s="28" t="s">
        <v>887</v>
      </c>
      <c r="B33" s="93" t="s">
        <v>919</v>
      </c>
      <c r="D33" s="104" t="s">
        <v>95</v>
      </c>
      <c r="E33" s="58"/>
      <c r="F33" s="28">
        <v>900</v>
      </c>
      <c r="G33" s="28">
        <v>0</v>
      </c>
      <c r="H33" s="28">
        <v>900</v>
      </c>
      <c r="I33" s="105">
        <v>45552</v>
      </c>
      <c r="J33" s="105">
        <v>45555</v>
      </c>
    </row>
    <row r="34" spans="1:10">
      <c r="A34" s="28" t="s">
        <v>887</v>
      </c>
      <c r="B34" s="93" t="s">
        <v>920</v>
      </c>
      <c r="D34" s="104" t="s">
        <v>88</v>
      </c>
      <c r="E34" s="58"/>
      <c r="F34" s="28">
        <v>900</v>
      </c>
      <c r="G34" s="28">
        <v>0</v>
      </c>
      <c r="H34" s="28">
        <v>900</v>
      </c>
      <c r="I34" s="105">
        <v>45552</v>
      </c>
      <c r="J34" s="105">
        <v>45555</v>
      </c>
    </row>
    <row r="35" spans="1:10">
      <c r="A35" s="28" t="s">
        <v>887</v>
      </c>
      <c r="B35" s="93" t="s">
        <v>921</v>
      </c>
      <c r="D35" s="104" t="s">
        <v>85</v>
      </c>
      <c r="E35" s="58"/>
      <c r="F35" s="28">
        <v>650</v>
      </c>
      <c r="G35" s="28">
        <v>0</v>
      </c>
      <c r="H35" s="28">
        <v>650</v>
      </c>
      <c r="I35" s="105">
        <v>45550</v>
      </c>
      <c r="J35" s="105">
        <v>45553</v>
      </c>
    </row>
    <row r="36" spans="1:10">
      <c r="A36" s="28" t="s">
        <v>887</v>
      </c>
      <c r="B36" s="93" t="s">
        <v>922</v>
      </c>
      <c r="D36" s="104" t="s">
        <v>104</v>
      </c>
      <c r="E36" s="58"/>
      <c r="F36" s="28">
        <v>1250</v>
      </c>
      <c r="G36" s="28">
        <v>0</v>
      </c>
      <c r="H36" s="28">
        <v>1250</v>
      </c>
      <c r="I36" s="105">
        <v>45550</v>
      </c>
      <c r="J36" s="105">
        <v>45555</v>
      </c>
    </row>
    <row r="37" spans="1:10">
      <c r="A37" s="28" t="s">
        <v>887</v>
      </c>
      <c r="B37" s="93" t="s">
        <v>923</v>
      </c>
      <c r="D37" s="104" t="s">
        <v>92</v>
      </c>
      <c r="E37" s="58"/>
      <c r="F37" s="28">
        <v>600</v>
      </c>
      <c r="G37" s="28">
        <v>0</v>
      </c>
      <c r="H37" s="28">
        <v>600</v>
      </c>
      <c r="I37" s="105">
        <v>45550</v>
      </c>
      <c r="J37" s="105">
        <v>45553</v>
      </c>
    </row>
    <row r="38" spans="1:10">
      <c r="A38" s="28" t="s">
        <v>887</v>
      </c>
      <c r="B38" s="93" t="s">
        <v>924</v>
      </c>
      <c r="D38" s="104" t="s">
        <v>98</v>
      </c>
      <c r="E38" s="58"/>
      <c r="F38" s="28">
        <v>300</v>
      </c>
      <c r="G38" s="28">
        <v>0</v>
      </c>
      <c r="H38" s="28">
        <v>300</v>
      </c>
      <c r="I38" s="105">
        <v>45553</v>
      </c>
      <c r="J38" s="105">
        <v>45556</v>
      </c>
    </row>
    <row r="39" spans="1:10">
      <c r="A39" s="28" t="s">
        <v>887</v>
      </c>
      <c r="B39" s="93" t="s">
        <v>925</v>
      </c>
      <c r="D39" s="104" t="s">
        <v>91</v>
      </c>
      <c r="E39" s="58"/>
      <c r="F39" s="28">
        <v>650</v>
      </c>
      <c r="G39" s="28">
        <v>0</v>
      </c>
      <c r="H39" s="28">
        <v>650</v>
      </c>
      <c r="I39" s="105">
        <v>45550</v>
      </c>
      <c r="J39" s="105">
        <v>45553</v>
      </c>
    </row>
    <row r="40" spans="1:10">
      <c r="A40" s="28" t="s">
        <v>887</v>
      </c>
      <c r="B40" s="93" t="s">
        <v>926</v>
      </c>
      <c r="D40" s="104" t="s">
        <v>97</v>
      </c>
      <c r="E40" s="58"/>
      <c r="F40" s="28">
        <v>350</v>
      </c>
      <c r="G40" s="28">
        <v>0</v>
      </c>
      <c r="H40" s="28">
        <v>350</v>
      </c>
      <c r="I40" s="105">
        <v>45553</v>
      </c>
      <c r="J40" s="105">
        <v>45556</v>
      </c>
    </row>
    <row r="41" spans="1:10">
      <c r="A41" s="28" t="s">
        <v>887</v>
      </c>
      <c r="B41" s="93" t="s">
        <v>927</v>
      </c>
      <c r="D41" s="104" t="s">
        <v>89</v>
      </c>
      <c r="E41" s="58"/>
      <c r="F41" s="28">
        <v>500</v>
      </c>
      <c r="G41" s="28">
        <v>0</v>
      </c>
      <c r="H41" s="28">
        <v>500</v>
      </c>
      <c r="I41" s="105">
        <v>45550</v>
      </c>
      <c r="J41" s="105">
        <v>45553</v>
      </c>
    </row>
    <row r="42" spans="1:10">
      <c r="A42" s="28" t="s">
        <v>887</v>
      </c>
      <c r="B42" s="93" t="s">
        <v>928</v>
      </c>
      <c r="D42" s="104" t="s">
        <v>94</v>
      </c>
      <c r="E42" s="58"/>
      <c r="F42" s="28">
        <v>500</v>
      </c>
      <c r="G42" s="28">
        <v>0</v>
      </c>
      <c r="H42" s="28">
        <v>500</v>
      </c>
      <c r="I42" s="105">
        <v>45550</v>
      </c>
      <c r="J42" s="105">
        <v>45553</v>
      </c>
    </row>
    <row r="43" spans="1:10">
      <c r="A43" s="28" t="s">
        <v>887</v>
      </c>
      <c r="B43" s="93" t="s">
        <v>929</v>
      </c>
      <c r="D43" s="104" t="s">
        <v>86</v>
      </c>
      <c r="E43" s="58"/>
      <c r="F43" s="28">
        <v>900</v>
      </c>
      <c r="G43" s="28">
        <v>0</v>
      </c>
      <c r="H43" s="28">
        <v>900</v>
      </c>
      <c r="I43" s="105">
        <v>45550</v>
      </c>
      <c r="J43" s="105">
        <v>45553</v>
      </c>
    </row>
    <row r="44" spans="1:10">
      <c r="A44" s="28" t="s">
        <v>887</v>
      </c>
      <c r="B44" s="93" t="s">
        <v>930</v>
      </c>
      <c r="D44" s="104" t="s">
        <v>105</v>
      </c>
      <c r="E44" s="58"/>
      <c r="F44" s="28">
        <v>800</v>
      </c>
      <c r="G44" s="28">
        <v>0</v>
      </c>
      <c r="H44" s="28">
        <v>800</v>
      </c>
      <c r="I44" s="105">
        <v>45544</v>
      </c>
      <c r="J44" s="105">
        <v>45547</v>
      </c>
    </row>
    <row r="45" spans="1:10">
      <c r="A45" s="28" t="s">
        <v>887</v>
      </c>
      <c r="B45" s="93" t="s">
        <v>931</v>
      </c>
      <c r="D45" s="104" t="s">
        <v>106</v>
      </c>
      <c r="E45" s="58"/>
      <c r="F45" s="28">
        <v>1000</v>
      </c>
      <c r="G45" s="28">
        <v>0</v>
      </c>
      <c r="H45" s="28">
        <v>1000</v>
      </c>
      <c r="I45" s="105">
        <v>45554</v>
      </c>
      <c r="J45" s="105">
        <v>45557</v>
      </c>
    </row>
    <row r="46" spans="1:10">
      <c r="A46" s="28" t="s">
        <v>887</v>
      </c>
      <c r="B46" s="93" t="s">
        <v>932</v>
      </c>
      <c r="D46" s="104" t="s">
        <v>107</v>
      </c>
      <c r="E46" s="58"/>
      <c r="F46" s="28">
        <v>1000</v>
      </c>
      <c r="G46" s="28">
        <v>0</v>
      </c>
      <c r="H46" s="28">
        <v>1000</v>
      </c>
      <c r="I46" s="105">
        <v>45554</v>
      </c>
      <c r="J46" s="105">
        <v>45557</v>
      </c>
    </row>
    <row r="47" spans="1:10">
      <c r="A47" s="28" t="s">
        <v>887</v>
      </c>
      <c r="B47" s="93" t="s">
        <v>933</v>
      </c>
      <c r="D47" s="104" t="s">
        <v>108</v>
      </c>
      <c r="E47" s="58"/>
      <c r="F47" s="28">
        <v>1000</v>
      </c>
      <c r="G47" s="28">
        <v>0</v>
      </c>
      <c r="H47" s="28">
        <v>1000</v>
      </c>
      <c r="I47" s="105">
        <v>45554</v>
      </c>
      <c r="J47" s="105">
        <v>45557</v>
      </c>
    </row>
    <row r="48" spans="1:10">
      <c r="A48" s="28" t="s">
        <v>887</v>
      </c>
      <c r="B48" s="93" t="s">
        <v>934</v>
      </c>
      <c r="D48" s="104" t="s">
        <v>122</v>
      </c>
      <c r="E48" s="58"/>
      <c r="F48" s="28">
        <v>600</v>
      </c>
      <c r="G48" s="28">
        <v>0</v>
      </c>
      <c r="H48" s="28">
        <v>600</v>
      </c>
      <c r="I48" s="105">
        <v>45540</v>
      </c>
      <c r="J48" s="105">
        <v>45543</v>
      </c>
    </row>
    <row r="49" spans="1:10">
      <c r="A49" s="28" t="s">
        <v>887</v>
      </c>
      <c r="B49" s="93" t="s">
        <v>935</v>
      </c>
      <c r="D49" s="104" t="s">
        <v>119</v>
      </c>
      <c r="E49" s="58"/>
      <c r="F49" s="28">
        <v>200</v>
      </c>
      <c r="G49" s="28">
        <v>0</v>
      </c>
      <c r="H49" s="28">
        <v>200</v>
      </c>
      <c r="I49" s="105">
        <v>45541</v>
      </c>
      <c r="J49" s="105">
        <v>45544</v>
      </c>
    </row>
    <row r="50" spans="1:10">
      <c r="A50" s="28" t="s">
        <v>887</v>
      </c>
      <c r="B50" s="93" t="s">
        <v>936</v>
      </c>
      <c r="D50" s="104" t="s">
        <v>117</v>
      </c>
      <c r="E50" s="58"/>
      <c r="F50" s="28">
        <v>1100</v>
      </c>
      <c r="G50" s="28">
        <v>0</v>
      </c>
      <c r="H50" s="28">
        <v>1100</v>
      </c>
      <c r="I50" s="105">
        <v>45540</v>
      </c>
      <c r="J50" s="105">
        <v>45543</v>
      </c>
    </row>
    <row r="51" spans="1:10">
      <c r="A51" s="28" t="s">
        <v>887</v>
      </c>
      <c r="B51" s="93" t="s">
        <v>937</v>
      </c>
      <c r="D51" s="104" t="s">
        <v>70</v>
      </c>
      <c r="E51" s="58"/>
      <c r="F51" s="28">
        <v>1800</v>
      </c>
      <c r="G51" s="28">
        <v>0</v>
      </c>
      <c r="H51" s="28">
        <v>1800</v>
      </c>
      <c r="I51" s="105">
        <v>45552</v>
      </c>
      <c r="J51" s="105">
        <v>45555</v>
      </c>
    </row>
    <row r="52" spans="1:10">
      <c r="A52" s="28" t="s">
        <v>887</v>
      </c>
      <c r="B52" s="93" t="s">
        <v>938</v>
      </c>
      <c r="D52" s="104" t="s">
        <v>71</v>
      </c>
      <c r="E52" s="58"/>
      <c r="F52" s="28">
        <v>160</v>
      </c>
      <c r="G52" s="28">
        <v>0</v>
      </c>
      <c r="H52" s="28">
        <v>160</v>
      </c>
      <c r="I52" s="105">
        <v>45543</v>
      </c>
      <c r="J52" s="105">
        <v>45546</v>
      </c>
    </row>
    <row r="53" spans="1:10">
      <c r="A53" s="28" t="s">
        <v>887</v>
      </c>
      <c r="B53" s="93" t="s">
        <v>939</v>
      </c>
      <c r="D53" s="104" t="s">
        <v>133</v>
      </c>
      <c r="E53" s="58"/>
      <c r="F53" s="28">
        <v>160</v>
      </c>
      <c r="G53" s="28">
        <v>0</v>
      </c>
      <c r="H53" s="28">
        <v>160</v>
      </c>
      <c r="I53" s="105">
        <v>45539</v>
      </c>
      <c r="J53" s="105">
        <v>45542</v>
      </c>
    </row>
    <row r="54" spans="1:10">
      <c r="A54" s="28" t="s">
        <v>887</v>
      </c>
      <c r="B54" s="93" t="s">
        <v>940</v>
      </c>
      <c r="D54" s="104" t="s">
        <v>114</v>
      </c>
      <c r="E54" s="58"/>
      <c r="F54" s="28">
        <v>200</v>
      </c>
      <c r="G54" s="28">
        <v>0</v>
      </c>
      <c r="H54" s="28">
        <v>200</v>
      </c>
      <c r="I54" s="105">
        <v>45551</v>
      </c>
      <c r="J54" s="105">
        <v>45554</v>
      </c>
    </row>
    <row r="55" spans="1:10">
      <c r="A55" s="28" t="s">
        <v>887</v>
      </c>
      <c r="B55" s="93" t="s">
        <v>941</v>
      </c>
      <c r="D55" s="104" t="s">
        <v>72</v>
      </c>
      <c r="E55" s="58"/>
      <c r="F55" s="28">
        <v>1330</v>
      </c>
      <c r="G55" s="28">
        <v>0</v>
      </c>
      <c r="H55" s="28">
        <v>1330</v>
      </c>
      <c r="I55" s="105">
        <v>45554</v>
      </c>
      <c r="J55" s="105">
        <v>45557</v>
      </c>
    </row>
    <row r="56" spans="1:10">
      <c r="A56" s="28" t="s">
        <v>887</v>
      </c>
      <c r="B56" s="93" t="s">
        <v>942</v>
      </c>
      <c r="D56" s="104" t="s">
        <v>82</v>
      </c>
      <c r="E56" s="58"/>
      <c r="F56" s="28">
        <v>550</v>
      </c>
      <c r="G56" s="28">
        <v>0</v>
      </c>
      <c r="H56" s="28">
        <v>550</v>
      </c>
      <c r="I56" s="105">
        <v>45545</v>
      </c>
      <c r="J56" s="105">
        <v>45548</v>
      </c>
    </row>
    <row r="57" spans="1:10">
      <c r="A57" s="28" t="s">
        <v>887</v>
      </c>
      <c r="B57" s="93" t="s">
        <v>943</v>
      </c>
      <c r="D57" s="104" t="s">
        <v>73</v>
      </c>
      <c r="E57" s="58"/>
      <c r="F57" s="28">
        <v>480</v>
      </c>
      <c r="G57" s="28">
        <v>0</v>
      </c>
      <c r="H57" s="28">
        <v>480</v>
      </c>
      <c r="I57" s="105">
        <v>45543</v>
      </c>
      <c r="J57" s="105">
        <v>45546</v>
      </c>
    </row>
    <row r="58" spans="1:10">
      <c r="A58" s="28" t="s">
        <v>887</v>
      </c>
      <c r="B58" s="93" t="s">
        <v>944</v>
      </c>
      <c r="D58" s="104" t="s">
        <v>74</v>
      </c>
      <c r="E58" s="58"/>
      <c r="F58" s="28">
        <v>1800</v>
      </c>
      <c r="G58" s="28">
        <v>0</v>
      </c>
      <c r="H58" s="28">
        <v>1800</v>
      </c>
      <c r="I58" s="105">
        <v>45552</v>
      </c>
      <c r="J58" s="105">
        <v>45555</v>
      </c>
    </row>
    <row r="59" spans="1:10">
      <c r="A59" s="28" t="s">
        <v>887</v>
      </c>
      <c r="B59" s="93" t="s">
        <v>945</v>
      </c>
      <c r="D59" s="104" t="s">
        <v>75</v>
      </c>
      <c r="E59" s="58"/>
      <c r="F59" s="28">
        <v>1480</v>
      </c>
      <c r="G59" s="28">
        <v>0</v>
      </c>
      <c r="H59" s="28">
        <v>1480</v>
      </c>
      <c r="I59" s="105">
        <v>45544</v>
      </c>
      <c r="J59" s="105">
        <v>45547</v>
      </c>
    </row>
    <row r="60" spans="1:10">
      <c r="A60" s="28" t="s">
        <v>887</v>
      </c>
      <c r="B60" s="93" t="s">
        <v>946</v>
      </c>
      <c r="D60" s="104" t="s">
        <v>76</v>
      </c>
      <c r="E60" s="58"/>
      <c r="F60" s="28">
        <v>500</v>
      </c>
      <c r="G60" s="28">
        <v>0</v>
      </c>
      <c r="H60" s="28">
        <v>500</v>
      </c>
      <c r="I60" s="105">
        <v>45557</v>
      </c>
      <c r="J60" s="105">
        <v>45560</v>
      </c>
    </row>
    <row r="61" spans="1:10">
      <c r="A61" s="28" t="s">
        <v>887</v>
      </c>
      <c r="B61" s="93" t="s">
        <v>947</v>
      </c>
      <c r="D61" s="104" t="s">
        <v>129</v>
      </c>
      <c r="E61" s="58"/>
      <c r="F61" s="28">
        <v>1000</v>
      </c>
      <c r="G61" s="28">
        <v>0</v>
      </c>
      <c r="H61" s="28">
        <v>1000</v>
      </c>
      <c r="I61" s="105">
        <v>45553</v>
      </c>
      <c r="J61" s="105">
        <v>45556</v>
      </c>
    </row>
    <row r="62" spans="1:10">
      <c r="A62" s="28" t="s">
        <v>887</v>
      </c>
      <c r="B62" s="93" t="s">
        <v>948</v>
      </c>
      <c r="D62" s="104" t="s">
        <v>134</v>
      </c>
      <c r="E62" s="58"/>
      <c r="F62" s="28">
        <v>500</v>
      </c>
      <c r="G62" s="28">
        <v>0</v>
      </c>
      <c r="H62" s="28">
        <v>500</v>
      </c>
      <c r="I62" s="105">
        <v>45540</v>
      </c>
      <c r="J62" s="105">
        <v>45547</v>
      </c>
    </row>
    <row r="63" spans="1:10">
      <c r="A63" s="28" t="s">
        <v>887</v>
      </c>
      <c r="B63" s="93" t="s">
        <v>949</v>
      </c>
      <c r="D63" s="104" t="s">
        <v>135</v>
      </c>
      <c r="E63" s="58"/>
      <c r="F63" s="28">
        <v>200</v>
      </c>
      <c r="G63" s="28">
        <v>0</v>
      </c>
      <c r="H63" s="28">
        <v>200</v>
      </c>
      <c r="I63" s="105">
        <v>45548</v>
      </c>
      <c r="J63" s="105">
        <v>45551</v>
      </c>
    </row>
    <row r="64" spans="1:10">
      <c r="A64" s="28" t="s">
        <v>887</v>
      </c>
      <c r="B64" s="93" t="s">
        <v>950</v>
      </c>
      <c r="D64" s="104" t="s">
        <v>77</v>
      </c>
      <c r="E64" s="58"/>
      <c r="F64" s="28">
        <v>150</v>
      </c>
      <c r="G64" s="28">
        <v>0</v>
      </c>
      <c r="H64" s="28">
        <v>150</v>
      </c>
      <c r="I64" s="105">
        <v>45560</v>
      </c>
      <c r="J64" s="105">
        <v>45563</v>
      </c>
    </row>
    <row r="65" spans="1:10">
      <c r="A65" s="28" t="s">
        <v>887</v>
      </c>
      <c r="B65" s="93" t="s">
        <v>951</v>
      </c>
      <c r="D65" s="104" t="s">
        <v>111</v>
      </c>
      <c r="E65" s="58"/>
      <c r="F65" s="28">
        <v>650</v>
      </c>
      <c r="G65" s="28">
        <v>0</v>
      </c>
      <c r="H65" s="28">
        <v>650</v>
      </c>
      <c r="I65" s="105">
        <v>45550</v>
      </c>
      <c r="J65" s="105">
        <v>45553</v>
      </c>
    </row>
    <row r="66" spans="1:10">
      <c r="A66" s="28" t="s">
        <v>887</v>
      </c>
      <c r="B66" s="93" t="s">
        <v>952</v>
      </c>
      <c r="D66" s="104" t="s">
        <v>78</v>
      </c>
      <c r="E66" s="58"/>
      <c r="F66" s="28">
        <v>360</v>
      </c>
      <c r="G66" s="28">
        <v>0</v>
      </c>
      <c r="H66" s="28">
        <v>360</v>
      </c>
      <c r="I66" s="105">
        <v>45551</v>
      </c>
      <c r="J66" s="105">
        <v>45554</v>
      </c>
    </row>
    <row r="67" spans="1:10">
      <c r="A67" s="28" t="s">
        <v>887</v>
      </c>
      <c r="B67" s="93" t="s">
        <v>953</v>
      </c>
      <c r="D67" s="104" t="s">
        <v>109</v>
      </c>
      <c r="E67" s="58"/>
      <c r="F67" s="28">
        <v>150</v>
      </c>
      <c r="G67" s="28">
        <v>0</v>
      </c>
      <c r="H67" s="28">
        <v>150</v>
      </c>
      <c r="I67" s="105">
        <v>45552</v>
      </c>
      <c r="J67" s="105">
        <v>45555</v>
      </c>
    </row>
    <row r="68" spans="1:10">
      <c r="A68" s="28" t="s">
        <v>887</v>
      </c>
      <c r="B68" s="93" t="s">
        <v>954</v>
      </c>
      <c r="D68" s="104" t="s">
        <v>127</v>
      </c>
      <c r="E68" s="58"/>
      <c r="F68" s="28">
        <v>1400</v>
      </c>
      <c r="G68" s="28">
        <v>0</v>
      </c>
      <c r="H68" s="28">
        <v>1400</v>
      </c>
      <c r="I68" s="105">
        <v>45538</v>
      </c>
      <c r="J68" s="105">
        <v>45541</v>
      </c>
    </row>
    <row r="69" spans="1:10">
      <c r="A69" s="28" t="s">
        <v>887</v>
      </c>
      <c r="B69" s="93" t="s">
        <v>955</v>
      </c>
      <c r="D69" s="104" t="s">
        <v>79</v>
      </c>
      <c r="E69" s="58"/>
      <c r="F69" s="28">
        <v>2200</v>
      </c>
      <c r="G69" s="28">
        <v>0</v>
      </c>
      <c r="H69" s="28">
        <v>2200</v>
      </c>
      <c r="I69" s="105">
        <v>45543</v>
      </c>
      <c r="J69" s="105">
        <v>45546</v>
      </c>
    </row>
    <row r="70" spans="1:10">
      <c r="A70" s="28" t="s">
        <v>887</v>
      </c>
      <c r="B70" s="93" t="s">
        <v>956</v>
      </c>
      <c r="D70" s="104" t="s">
        <v>102</v>
      </c>
      <c r="E70" s="58"/>
      <c r="F70" s="28">
        <v>400</v>
      </c>
      <c r="G70" s="28">
        <v>0</v>
      </c>
      <c r="H70" s="28">
        <v>400</v>
      </c>
      <c r="I70" s="105">
        <v>45544</v>
      </c>
      <c r="J70" s="105">
        <v>45547</v>
      </c>
    </row>
    <row r="71" spans="1:10">
      <c r="A71" s="28" t="s">
        <v>887</v>
      </c>
      <c r="B71" s="93" t="s">
        <v>957</v>
      </c>
      <c r="D71" s="104" t="s">
        <v>121</v>
      </c>
      <c r="E71" s="58"/>
      <c r="F71" s="28">
        <v>300</v>
      </c>
      <c r="G71" s="28">
        <v>0</v>
      </c>
      <c r="H71" s="28">
        <v>300</v>
      </c>
      <c r="I71" s="105">
        <v>45540</v>
      </c>
      <c r="J71" s="105">
        <v>45543</v>
      </c>
    </row>
    <row r="72" spans="1:10">
      <c r="A72" s="28" t="s">
        <v>887</v>
      </c>
      <c r="B72" s="93" t="s">
        <v>958</v>
      </c>
      <c r="D72" s="104" t="s">
        <v>80</v>
      </c>
      <c r="E72" s="58"/>
      <c r="F72" s="28">
        <v>3000</v>
      </c>
      <c r="G72" s="28">
        <v>0</v>
      </c>
      <c r="H72" s="28">
        <v>3000</v>
      </c>
      <c r="I72" s="105">
        <v>45543</v>
      </c>
      <c r="J72" s="105">
        <v>45546</v>
      </c>
    </row>
    <row r="73" spans="1:10">
      <c r="A73" s="28" t="s">
        <v>887</v>
      </c>
      <c r="B73" s="93" t="s">
        <v>959</v>
      </c>
      <c r="D73" s="104" t="s">
        <v>125</v>
      </c>
      <c r="E73" s="58"/>
      <c r="F73" s="28">
        <v>3400</v>
      </c>
      <c r="G73" s="28">
        <v>0</v>
      </c>
      <c r="H73" s="28">
        <v>3400</v>
      </c>
      <c r="I73" s="105">
        <v>45558</v>
      </c>
      <c r="J73" s="105">
        <v>45561</v>
      </c>
    </row>
    <row r="74" spans="1:10">
      <c r="A74" s="28" t="s">
        <v>887</v>
      </c>
      <c r="B74" s="93" t="s">
        <v>960</v>
      </c>
      <c r="D74" s="104" t="s">
        <v>81</v>
      </c>
      <c r="E74" s="58"/>
      <c r="F74" s="28">
        <v>350</v>
      </c>
      <c r="G74" s="28">
        <v>0</v>
      </c>
      <c r="H74" s="28">
        <v>350</v>
      </c>
      <c r="I74" s="105">
        <v>45543</v>
      </c>
      <c r="J74" s="105">
        <v>45546</v>
      </c>
    </row>
    <row r="75" spans="1:10">
      <c r="A75" s="28" t="s">
        <v>887</v>
      </c>
      <c r="B75" s="93" t="s">
        <v>961</v>
      </c>
      <c r="D75" s="104" t="s">
        <v>131</v>
      </c>
      <c r="E75" s="58"/>
      <c r="F75" s="28">
        <v>200</v>
      </c>
      <c r="G75" s="28">
        <v>0</v>
      </c>
      <c r="H75" s="28">
        <v>200</v>
      </c>
      <c r="I75" s="105">
        <v>45539</v>
      </c>
      <c r="J75" s="105">
        <v>45542</v>
      </c>
    </row>
    <row r="76" ht="16.8" spans="1:10">
      <c r="A76"/>
      <c r="B76"/>
      <c r="C76"/>
      <c r="D76"/>
      <c r="E76"/>
      <c r="F76"/>
      <c r="G76"/>
      <c r="H76"/>
      <c r="I76"/>
      <c r="J76"/>
    </row>
    <row r="77" ht="16.8" spans="1:10">
      <c r="A77"/>
      <c r="B77"/>
      <c r="C77"/>
      <c r="D77"/>
      <c r="E77"/>
      <c r="F77"/>
      <c r="G77"/>
      <c r="H77"/>
      <c r="I77"/>
      <c r="J77"/>
    </row>
    <row r="78" ht="16.8" spans="1:10">
      <c r="A78"/>
      <c r="B78"/>
      <c r="C78"/>
      <c r="D78"/>
      <c r="E78"/>
      <c r="F78"/>
      <c r="G78"/>
      <c r="H78"/>
      <c r="I78"/>
      <c r="J78"/>
    </row>
    <row r="79" ht="16.8" spans="1:10">
      <c r="A79"/>
      <c r="B79"/>
      <c r="C79"/>
      <c r="D79"/>
      <c r="E79"/>
      <c r="F79"/>
      <c r="G79"/>
      <c r="H79"/>
      <c r="I79"/>
      <c r="J79"/>
    </row>
    <row r="80" ht="16.8" spans="1:10">
      <c r="A80"/>
      <c r="B80"/>
      <c r="C80"/>
      <c r="D80"/>
      <c r="E80"/>
      <c r="F80"/>
      <c r="G80"/>
      <c r="H80"/>
      <c r="I80"/>
      <c r="J80"/>
    </row>
    <row r="81" ht="16.8" spans="1:10">
      <c r="A81"/>
      <c r="B81"/>
      <c r="C81"/>
      <c r="D81"/>
      <c r="E81"/>
      <c r="F81"/>
      <c r="G81"/>
      <c r="H81"/>
      <c r="I81"/>
      <c r="J81"/>
    </row>
    <row r="82" ht="16.8" spans="1:10">
      <c r="A82"/>
      <c r="B82"/>
      <c r="C82"/>
      <c r="D82"/>
      <c r="E82"/>
      <c r="F82"/>
      <c r="G82"/>
      <c r="H82"/>
      <c r="I82"/>
      <c r="J82"/>
    </row>
    <row r="83" ht="16.8" spans="1:10">
      <c r="A83"/>
      <c r="B83"/>
      <c r="C83"/>
      <c r="D83"/>
      <c r="E83"/>
      <c r="F83"/>
      <c r="G83"/>
      <c r="H83"/>
      <c r="I83"/>
      <c r="J83"/>
    </row>
    <row r="84" ht="16.8" spans="1:10">
      <c r="A84"/>
      <c r="B84"/>
      <c r="C84"/>
      <c r="D84"/>
      <c r="E84"/>
      <c r="F84"/>
      <c r="G84"/>
      <c r="H84"/>
      <c r="I84"/>
      <c r="J84"/>
    </row>
    <row r="85" ht="16.8" spans="1:10">
      <c r="A85"/>
      <c r="B85"/>
      <c r="C85"/>
      <c r="D85"/>
      <c r="E85"/>
      <c r="F85"/>
      <c r="G85"/>
      <c r="H85"/>
      <c r="I85"/>
      <c r="J85"/>
    </row>
    <row r="86" ht="16.8" spans="1:10">
      <c r="A86"/>
      <c r="B86"/>
      <c r="C86"/>
      <c r="D86"/>
      <c r="E86"/>
      <c r="F86"/>
      <c r="G86"/>
      <c r="H86"/>
      <c r="I86"/>
      <c r="J86"/>
    </row>
    <row r="87" ht="16.8" spans="1:10">
      <c r="A87"/>
      <c r="B87"/>
      <c r="C87"/>
      <c r="D87"/>
      <c r="E87"/>
      <c r="F87"/>
      <c r="G87"/>
      <c r="H87"/>
      <c r="I87"/>
      <c r="J87"/>
    </row>
    <row r="88" ht="16.8" spans="1:10">
      <c r="A88"/>
      <c r="B88"/>
      <c r="C88"/>
      <c r="D88"/>
      <c r="E88"/>
      <c r="F88"/>
      <c r="G88"/>
      <c r="H88"/>
      <c r="I88"/>
      <c r="J88"/>
    </row>
    <row r="89" ht="16.8" spans="1:10">
      <c r="A89"/>
      <c r="B89"/>
      <c r="C89"/>
      <c r="D89"/>
      <c r="E89"/>
      <c r="F89"/>
      <c r="G89"/>
      <c r="H89"/>
      <c r="I89"/>
      <c r="J89"/>
    </row>
    <row r="90" ht="16.8" spans="1:10">
      <c r="A90"/>
      <c r="B90"/>
      <c r="C90"/>
      <c r="D90"/>
      <c r="E90"/>
      <c r="F90"/>
      <c r="G90"/>
      <c r="H90"/>
      <c r="I90"/>
      <c r="J90"/>
    </row>
    <row r="91" ht="16.8" spans="1:10">
      <c r="A91"/>
      <c r="B91"/>
      <c r="C91"/>
      <c r="D91"/>
      <c r="E91"/>
      <c r="F91"/>
      <c r="G91"/>
      <c r="H91"/>
      <c r="I91"/>
      <c r="J91"/>
    </row>
    <row r="92" ht="16.8" spans="1:10">
      <c r="A92"/>
      <c r="B92"/>
      <c r="C92"/>
      <c r="D92"/>
      <c r="E92"/>
      <c r="F92"/>
      <c r="G92"/>
      <c r="H92"/>
      <c r="I92"/>
      <c r="J92"/>
    </row>
    <row r="93" ht="16.8" spans="1:10">
      <c r="A93"/>
      <c r="B93"/>
      <c r="C93"/>
      <c r="D93"/>
      <c r="E93"/>
      <c r="F93"/>
      <c r="G93"/>
      <c r="H93"/>
      <c r="I93"/>
      <c r="J93"/>
    </row>
    <row r="94" ht="16.8" spans="1:10">
      <c r="A94"/>
      <c r="B94"/>
      <c r="C94"/>
      <c r="D94"/>
      <c r="E94"/>
      <c r="F94"/>
      <c r="G94"/>
      <c r="H94"/>
      <c r="I94"/>
      <c r="J94"/>
    </row>
    <row r="95" ht="16.8" spans="1:10">
      <c r="A95"/>
      <c r="B95"/>
      <c r="C95"/>
      <c r="D95"/>
      <c r="E95"/>
      <c r="F95"/>
      <c r="G95"/>
      <c r="H95"/>
      <c r="I95"/>
      <c r="J95"/>
    </row>
    <row r="96" ht="16.8" spans="1:10">
      <c r="A96"/>
      <c r="B96"/>
      <c r="C96"/>
      <c r="D96"/>
      <c r="E96"/>
      <c r="F96"/>
      <c r="G96"/>
      <c r="H96"/>
      <c r="I96"/>
      <c r="J96"/>
    </row>
    <row r="97" ht="16.8" spans="1:10">
      <c r="A97"/>
      <c r="B97"/>
      <c r="C97"/>
      <c r="D97"/>
      <c r="E97"/>
      <c r="F97"/>
      <c r="G97"/>
      <c r="H97"/>
      <c r="I97"/>
      <c r="J97"/>
    </row>
    <row r="98" ht="16.8" spans="1:10">
      <c r="A98"/>
      <c r="B98"/>
      <c r="C98"/>
      <c r="D98"/>
      <c r="E98"/>
      <c r="F98"/>
      <c r="G98"/>
      <c r="H98"/>
      <c r="I98"/>
      <c r="J98"/>
    </row>
    <row r="99" ht="16.8" spans="1:10">
      <c r="A99"/>
      <c r="B99"/>
      <c r="C99"/>
      <c r="D99"/>
      <c r="E99"/>
      <c r="F99"/>
      <c r="G99"/>
      <c r="H99"/>
      <c r="I99"/>
      <c r="J99"/>
    </row>
    <row r="100" ht="16.8" spans="1:10">
      <c r="A100"/>
      <c r="B100"/>
      <c r="C100"/>
      <c r="D100"/>
      <c r="E100"/>
      <c r="F100"/>
      <c r="G100"/>
      <c r="H100"/>
      <c r="I100"/>
      <c r="J100"/>
    </row>
    <row r="101" ht="16.8" spans="1:10">
      <c r="A101"/>
      <c r="B101"/>
      <c r="C101"/>
      <c r="D101"/>
      <c r="E101"/>
      <c r="F101"/>
      <c r="G101"/>
      <c r="H101"/>
      <c r="I101"/>
      <c r="J101"/>
    </row>
    <row r="102" ht="16.8" spans="1:10">
      <c r="A102"/>
      <c r="B102"/>
      <c r="C102"/>
      <c r="D102"/>
      <c r="E102"/>
      <c r="F102"/>
      <c r="G102"/>
      <c r="H102"/>
      <c r="I102"/>
      <c r="J102"/>
    </row>
    <row r="103" ht="16.8" spans="1:10">
      <c r="A103"/>
      <c r="B103"/>
      <c r="C103"/>
      <c r="D103"/>
      <c r="E103"/>
      <c r="F103"/>
      <c r="G103"/>
      <c r="H103"/>
      <c r="I103"/>
      <c r="J103"/>
    </row>
    <row r="104" ht="16.8" spans="1:10">
      <c r="A104"/>
      <c r="B104"/>
      <c r="C104"/>
      <c r="D104"/>
      <c r="E104"/>
      <c r="F104"/>
      <c r="G104"/>
      <c r="H104"/>
      <c r="I104"/>
      <c r="J104"/>
    </row>
    <row r="105" ht="16.8" spans="1:10">
      <c r="A105"/>
      <c r="B105"/>
      <c r="C105"/>
      <c r="D105"/>
      <c r="E105"/>
      <c r="F105"/>
      <c r="G105"/>
      <c r="H105"/>
      <c r="I105"/>
      <c r="J105"/>
    </row>
    <row r="106" ht="16.8" spans="1:10">
      <c r="A106"/>
      <c r="B106"/>
      <c r="C106"/>
      <c r="D106"/>
      <c r="E106"/>
      <c r="F106"/>
      <c r="G106"/>
      <c r="H106"/>
      <c r="I106"/>
      <c r="J106"/>
    </row>
    <row r="107" ht="16.8" spans="1:10">
      <c r="A107"/>
      <c r="B107"/>
      <c r="C107"/>
      <c r="D107"/>
      <c r="E107"/>
      <c r="F107"/>
      <c r="G107"/>
      <c r="H107"/>
      <c r="I107"/>
      <c r="J107"/>
    </row>
    <row r="108" ht="16.8" spans="1:10">
      <c r="A108"/>
      <c r="B108"/>
      <c r="C108"/>
      <c r="D108"/>
      <c r="E108"/>
      <c r="F108"/>
      <c r="G108"/>
      <c r="H108"/>
      <c r="I108"/>
      <c r="J108"/>
    </row>
    <row r="109" ht="16.8" spans="1:10">
      <c r="A109"/>
      <c r="B109"/>
      <c r="C109"/>
      <c r="D109"/>
      <c r="E109"/>
      <c r="F109"/>
      <c r="G109"/>
      <c r="H109"/>
      <c r="I109"/>
      <c r="J109"/>
    </row>
    <row r="110" ht="16.8" spans="1:10">
      <c r="A110"/>
      <c r="B110"/>
      <c r="C110"/>
      <c r="D110"/>
      <c r="E110"/>
      <c r="F110"/>
      <c r="G110"/>
      <c r="H110"/>
      <c r="I110"/>
      <c r="J110"/>
    </row>
    <row r="111" ht="16.8" spans="1:10">
      <c r="A111"/>
      <c r="B111"/>
      <c r="C111"/>
      <c r="D111"/>
      <c r="E111"/>
      <c r="F111"/>
      <c r="G111"/>
      <c r="H111"/>
      <c r="I111"/>
      <c r="J111"/>
    </row>
    <row r="112" ht="16.8" spans="1:10">
      <c r="A112"/>
      <c r="B112"/>
      <c r="C112"/>
      <c r="D112"/>
      <c r="E112"/>
      <c r="F112"/>
      <c r="G112"/>
      <c r="H112"/>
      <c r="I112"/>
      <c r="J112"/>
    </row>
    <row r="113" ht="16.8" spans="1:10">
      <c r="A113"/>
      <c r="B113"/>
      <c r="C113"/>
      <c r="D113"/>
      <c r="E113"/>
      <c r="F113"/>
      <c r="G113"/>
      <c r="H113"/>
      <c r="I113"/>
      <c r="J113"/>
    </row>
  </sheetData>
  <autoFilter xmlns:etc="http://www.wps.cn/officeDocument/2017/etCustomData" ref="A1:L113" etc:filterBottomFollowUsedRange="0">
    <extLst/>
  </autoFilter>
  <sortState ref="A77:J127">
    <sortCondition ref="D77:D127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E1" sqref="E1"/>
    </sheetView>
  </sheetViews>
  <sheetFormatPr defaultColWidth="9.23076923076923" defaultRowHeight="16.8"/>
  <cols>
    <col min="2" max="2" width="15.5384615384615" customWidth="1"/>
    <col min="3" max="3" width="13.7788461538462" customWidth="1"/>
    <col min="4" max="4" width="20.0288461538462" customWidth="1"/>
    <col min="5" max="5" width="25" customWidth="1"/>
    <col min="9" max="9" width="14.4134615384615" customWidth="1"/>
    <col min="10" max="10" width="25.3076923076923" customWidth="1"/>
  </cols>
  <sheetData>
    <row r="1" s="91" customFormat="1" ht="43" customHeight="1" spans="1:12">
      <c r="A1" s="103" t="s">
        <v>54</v>
      </c>
      <c r="B1" s="103" t="s">
        <v>879</v>
      </c>
      <c r="C1" s="103" t="s">
        <v>880</v>
      </c>
      <c r="D1" s="103" t="s">
        <v>1</v>
      </c>
      <c r="E1" s="103" t="s">
        <v>304</v>
      </c>
      <c r="F1" s="103" t="s">
        <v>881</v>
      </c>
      <c r="G1" s="103" t="s">
        <v>882</v>
      </c>
      <c r="H1" s="103" t="s">
        <v>883</v>
      </c>
      <c r="I1" s="103" t="s">
        <v>884</v>
      </c>
      <c r="J1" s="103" t="s">
        <v>885</v>
      </c>
      <c r="K1" s="103" t="s">
        <v>303</v>
      </c>
      <c r="L1" s="103" t="s">
        <v>886</v>
      </c>
    </row>
    <row r="2" spans="1:10">
      <c r="A2" s="28" t="s">
        <v>887</v>
      </c>
      <c r="B2" s="93" t="s">
        <v>962</v>
      </c>
      <c r="C2" s="28"/>
      <c r="D2" s="104" t="s">
        <v>136</v>
      </c>
      <c r="E2" s="58"/>
      <c r="F2" s="28">
        <v>1000</v>
      </c>
      <c r="G2" s="28">
        <v>0</v>
      </c>
      <c r="H2" s="28">
        <f t="shared" ref="H2:H39" si="0">F2-G2</f>
        <v>1000</v>
      </c>
      <c r="I2" s="105">
        <v>45539</v>
      </c>
      <c r="J2" s="105">
        <v>45543</v>
      </c>
    </row>
    <row r="3" spans="1:10">
      <c r="A3" s="28" t="s">
        <v>887</v>
      </c>
      <c r="B3" s="93" t="s">
        <v>963</v>
      </c>
      <c r="C3" s="28"/>
      <c r="D3" s="104" t="s">
        <v>137</v>
      </c>
      <c r="E3" s="58"/>
      <c r="F3" s="28">
        <v>4000</v>
      </c>
      <c r="G3" s="28">
        <v>0</v>
      </c>
      <c r="H3" s="28">
        <f t="shared" si="0"/>
        <v>4000</v>
      </c>
      <c r="I3" s="105">
        <v>45538</v>
      </c>
      <c r="J3" s="105">
        <v>45542</v>
      </c>
    </row>
    <row r="4" spans="1:10">
      <c r="A4" s="28" t="s">
        <v>887</v>
      </c>
      <c r="B4" s="93" t="s">
        <v>964</v>
      </c>
      <c r="C4" s="28"/>
      <c r="D4" s="104" t="s">
        <v>139</v>
      </c>
      <c r="E4" s="58"/>
      <c r="F4" s="28">
        <v>5000</v>
      </c>
      <c r="G4" s="28">
        <v>0</v>
      </c>
      <c r="H4" s="28">
        <f t="shared" si="0"/>
        <v>5000</v>
      </c>
      <c r="I4" s="105">
        <v>45556</v>
      </c>
      <c r="J4" s="105">
        <v>45560</v>
      </c>
    </row>
    <row r="5" spans="1:10">
      <c r="A5" s="28" t="s">
        <v>887</v>
      </c>
      <c r="B5" s="93" t="s">
        <v>965</v>
      </c>
      <c r="C5" s="28"/>
      <c r="D5" s="104" t="s">
        <v>140</v>
      </c>
      <c r="E5" s="58"/>
      <c r="F5" s="28">
        <v>1000</v>
      </c>
      <c r="G5" s="28">
        <v>0</v>
      </c>
      <c r="H5" s="28">
        <f t="shared" si="0"/>
        <v>1000</v>
      </c>
      <c r="I5" s="105">
        <v>45556</v>
      </c>
      <c r="J5" s="105">
        <v>45560</v>
      </c>
    </row>
    <row r="6" spans="1:10">
      <c r="A6" s="28" t="s">
        <v>887</v>
      </c>
      <c r="B6" s="93" t="s">
        <v>966</v>
      </c>
      <c r="C6" s="28"/>
      <c r="D6" s="104" t="s">
        <v>157</v>
      </c>
      <c r="E6" s="58"/>
      <c r="F6" s="28">
        <v>1000</v>
      </c>
      <c r="G6" s="28">
        <v>0</v>
      </c>
      <c r="H6" s="28">
        <f t="shared" si="0"/>
        <v>1000</v>
      </c>
      <c r="I6" s="105">
        <v>45538</v>
      </c>
      <c r="J6" s="105">
        <v>45542</v>
      </c>
    </row>
    <row r="7" spans="1:10">
      <c r="A7" s="28" t="s">
        <v>887</v>
      </c>
      <c r="B7" s="93" t="s">
        <v>967</v>
      </c>
      <c r="C7" s="28"/>
      <c r="D7" s="104" t="s">
        <v>141</v>
      </c>
      <c r="E7" s="58"/>
      <c r="F7" s="28">
        <v>2000</v>
      </c>
      <c r="G7" s="28">
        <v>0</v>
      </c>
      <c r="H7" s="28">
        <f t="shared" si="0"/>
        <v>2000</v>
      </c>
      <c r="I7" s="105">
        <v>45549</v>
      </c>
      <c r="J7" s="105">
        <v>45553</v>
      </c>
    </row>
    <row r="8" spans="1:10">
      <c r="A8" s="28" t="s">
        <v>887</v>
      </c>
      <c r="B8" s="93" t="s">
        <v>968</v>
      </c>
      <c r="C8" s="28"/>
      <c r="D8" s="104" t="s">
        <v>171</v>
      </c>
      <c r="E8" s="58"/>
      <c r="F8" s="28">
        <v>4000</v>
      </c>
      <c r="G8" s="28">
        <v>3744</v>
      </c>
      <c r="H8" s="28">
        <f t="shared" si="0"/>
        <v>256</v>
      </c>
      <c r="I8" s="105">
        <v>45527</v>
      </c>
      <c r="J8" s="105">
        <v>45531</v>
      </c>
    </row>
    <row r="9" spans="1:10">
      <c r="A9" s="28" t="s">
        <v>887</v>
      </c>
      <c r="B9" s="93" t="s">
        <v>969</v>
      </c>
      <c r="C9" s="28"/>
      <c r="D9" s="104" t="s">
        <v>183</v>
      </c>
      <c r="E9" s="58"/>
      <c r="F9" s="28">
        <v>1000</v>
      </c>
      <c r="G9" s="28">
        <v>0</v>
      </c>
      <c r="H9" s="28">
        <f t="shared" si="0"/>
        <v>1000</v>
      </c>
      <c r="I9" s="105">
        <v>45535</v>
      </c>
      <c r="J9" s="105">
        <v>45539</v>
      </c>
    </row>
    <row r="10" spans="1:10">
      <c r="A10" s="28" t="s">
        <v>887</v>
      </c>
      <c r="B10" s="93" t="s">
        <v>970</v>
      </c>
      <c r="C10" s="28"/>
      <c r="D10" s="104" t="s">
        <v>158</v>
      </c>
      <c r="E10" s="58"/>
      <c r="F10" s="28">
        <v>3000</v>
      </c>
      <c r="G10" s="28">
        <v>0</v>
      </c>
      <c r="H10" s="28">
        <f t="shared" si="0"/>
        <v>3000</v>
      </c>
      <c r="I10" s="105">
        <v>45547</v>
      </c>
      <c r="J10" s="105">
        <v>45551</v>
      </c>
    </row>
    <row r="11" spans="1:10">
      <c r="A11" s="28" t="s">
        <v>887</v>
      </c>
      <c r="B11" s="93" t="s">
        <v>971</v>
      </c>
      <c r="C11" s="28"/>
      <c r="D11" s="104" t="s">
        <v>142</v>
      </c>
      <c r="E11" s="58"/>
      <c r="F11" s="28">
        <v>700</v>
      </c>
      <c r="G11" s="28">
        <v>60</v>
      </c>
      <c r="H11" s="28">
        <f t="shared" si="0"/>
        <v>640</v>
      </c>
      <c r="I11" s="105">
        <v>45540</v>
      </c>
      <c r="J11" s="105">
        <v>45544</v>
      </c>
    </row>
    <row r="12" spans="1:10">
      <c r="A12" s="28" t="s">
        <v>887</v>
      </c>
      <c r="B12" s="93" t="s">
        <v>972</v>
      </c>
      <c r="C12" s="28"/>
      <c r="D12" s="104" t="s">
        <v>191</v>
      </c>
      <c r="E12" s="58"/>
      <c r="F12" s="28">
        <v>3000</v>
      </c>
      <c r="G12" s="28">
        <v>200</v>
      </c>
      <c r="H12" s="28">
        <f t="shared" si="0"/>
        <v>2800</v>
      </c>
      <c r="I12" s="105">
        <v>45533</v>
      </c>
      <c r="J12" s="105">
        <v>45537</v>
      </c>
    </row>
    <row r="13" spans="1:10">
      <c r="A13" s="28" t="s">
        <v>887</v>
      </c>
      <c r="B13" s="93" t="s">
        <v>973</v>
      </c>
      <c r="C13" s="28"/>
      <c r="D13" s="104" t="s">
        <v>164</v>
      </c>
      <c r="E13" s="58"/>
      <c r="F13" s="28">
        <v>600</v>
      </c>
      <c r="G13" s="28">
        <v>600</v>
      </c>
      <c r="H13" s="28">
        <f t="shared" si="0"/>
        <v>0</v>
      </c>
      <c r="I13" s="105">
        <v>45542</v>
      </c>
      <c r="J13" s="105">
        <v>45546</v>
      </c>
    </row>
    <row r="14" spans="1:10">
      <c r="A14" s="28" t="s">
        <v>887</v>
      </c>
      <c r="B14" s="93" t="s">
        <v>974</v>
      </c>
      <c r="C14" s="28"/>
      <c r="D14" s="104" t="s">
        <v>169</v>
      </c>
      <c r="E14" s="58"/>
      <c r="F14" s="28">
        <v>700</v>
      </c>
      <c r="G14" s="28">
        <v>0</v>
      </c>
      <c r="H14" s="28">
        <f t="shared" si="0"/>
        <v>700</v>
      </c>
      <c r="I14" s="105">
        <v>45542</v>
      </c>
      <c r="J14" s="105">
        <v>45546</v>
      </c>
    </row>
    <row r="15" spans="1:10">
      <c r="A15" s="28" t="s">
        <v>887</v>
      </c>
      <c r="B15" s="93" t="s">
        <v>975</v>
      </c>
      <c r="C15" s="28"/>
      <c r="D15" s="104" t="s">
        <v>170</v>
      </c>
      <c r="E15" s="58"/>
      <c r="F15" s="28">
        <v>600</v>
      </c>
      <c r="G15" s="28">
        <v>0</v>
      </c>
      <c r="H15" s="28">
        <f t="shared" si="0"/>
        <v>600</v>
      </c>
      <c r="I15" s="105">
        <v>45542</v>
      </c>
      <c r="J15" s="105">
        <v>45546</v>
      </c>
    </row>
    <row r="16" spans="1:10">
      <c r="A16" s="28" t="s">
        <v>887</v>
      </c>
      <c r="B16" s="93" t="s">
        <v>976</v>
      </c>
      <c r="C16" s="28"/>
      <c r="D16" s="104" t="s">
        <v>161</v>
      </c>
      <c r="E16" s="58"/>
      <c r="F16" s="28">
        <v>800</v>
      </c>
      <c r="G16" s="28">
        <v>0</v>
      </c>
      <c r="H16" s="28">
        <f t="shared" si="0"/>
        <v>800</v>
      </c>
      <c r="I16" s="105">
        <v>45545</v>
      </c>
      <c r="J16" s="105">
        <v>45549</v>
      </c>
    </row>
    <row r="17" spans="1:10">
      <c r="A17" s="28" t="s">
        <v>887</v>
      </c>
      <c r="B17" s="93" t="s">
        <v>977</v>
      </c>
      <c r="C17" s="28"/>
      <c r="D17" s="104" t="s">
        <v>162</v>
      </c>
      <c r="E17" s="58"/>
      <c r="F17" s="28">
        <v>1000</v>
      </c>
      <c r="G17" s="28">
        <v>0</v>
      </c>
      <c r="H17" s="28">
        <f t="shared" si="0"/>
        <v>1000</v>
      </c>
      <c r="I17" s="105">
        <v>45547</v>
      </c>
      <c r="J17" s="105">
        <v>45551</v>
      </c>
    </row>
    <row r="18" spans="1:10">
      <c r="A18" s="28" t="s">
        <v>887</v>
      </c>
      <c r="B18" s="93" t="s">
        <v>978</v>
      </c>
      <c r="C18" s="28"/>
      <c r="D18" s="104" t="s">
        <v>174</v>
      </c>
      <c r="E18" s="58"/>
      <c r="F18" s="28">
        <v>600</v>
      </c>
      <c r="G18" s="28">
        <v>0</v>
      </c>
      <c r="H18" s="28">
        <f t="shared" si="0"/>
        <v>600</v>
      </c>
      <c r="I18" s="105">
        <v>45539</v>
      </c>
      <c r="J18" s="105">
        <v>45543</v>
      </c>
    </row>
    <row r="19" spans="1:10">
      <c r="A19" s="28" t="s">
        <v>887</v>
      </c>
      <c r="B19" s="93" t="s">
        <v>979</v>
      </c>
      <c r="C19" s="28"/>
      <c r="D19" s="104" t="s">
        <v>163</v>
      </c>
      <c r="E19" s="58"/>
      <c r="F19" s="28">
        <v>1000</v>
      </c>
      <c r="G19" s="28">
        <v>0</v>
      </c>
      <c r="H19" s="28">
        <f t="shared" si="0"/>
        <v>1000</v>
      </c>
      <c r="I19" s="105">
        <v>45547</v>
      </c>
      <c r="J19" s="105">
        <v>45551</v>
      </c>
    </row>
    <row r="20" spans="1:10">
      <c r="A20" s="28" t="s">
        <v>887</v>
      </c>
      <c r="B20" s="93" t="s">
        <v>980</v>
      </c>
      <c r="C20" s="28"/>
      <c r="D20" s="104" t="s">
        <v>168</v>
      </c>
      <c r="E20" s="58"/>
      <c r="F20" s="28">
        <v>500</v>
      </c>
      <c r="G20" s="28">
        <v>317</v>
      </c>
      <c r="H20" s="28">
        <f t="shared" si="0"/>
        <v>183</v>
      </c>
      <c r="I20" s="105">
        <v>45543</v>
      </c>
      <c r="J20" s="105">
        <v>45547</v>
      </c>
    </row>
    <row r="21" spans="1:10">
      <c r="A21" s="28" t="s">
        <v>887</v>
      </c>
      <c r="B21" s="93" t="s">
        <v>981</v>
      </c>
      <c r="C21" s="28"/>
      <c r="D21" s="104" t="s">
        <v>160</v>
      </c>
      <c r="E21" s="58"/>
      <c r="F21" s="28">
        <v>1000</v>
      </c>
      <c r="G21" s="28">
        <v>0</v>
      </c>
      <c r="H21" s="28">
        <f t="shared" si="0"/>
        <v>1000</v>
      </c>
      <c r="I21" s="105">
        <v>45547</v>
      </c>
      <c r="J21" s="105">
        <v>45551</v>
      </c>
    </row>
    <row r="22" spans="1:10">
      <c r="A22" s="28" t="s">
        <v>887</v>
      </c>
      <c r="B22" s="93" t="s">
        <v>982</v>
      </c>
      <c r="C22" s="28"/>
      <c r="D22" s="104" t="s">
        <v>175</v>
      </c>
      <c r="E22" s="58"/>
      <c r="F22" s="28">
        <v>1000</v>
      </c>
      <c r="G22" s="28">
        <v>0</v>
      </c>
      <c r="H22" s="28">
        <f t="shared" si="0"/>
        <v>1000</v>
      </c>
      <c r="I22" s="105">
        <v>45552</v>
      </c>
      <c r="J22" s="105">
        <v>45556</v>
      </c>
    </row>
    <row r="23" spans="1:10">
      <c r="A23" s="28" t="s">
        <v>887</v>
      </c>
      <c r="B23" s="93" t="s">
        <v>983</v>
      </c>
      <c r="C23" s="28"/>
      <c r="D23" s="104" t="s">
        <v>176</v>
      </c>
      <c r="E23" s="58"/>
      <c r="F23" s="28">
        <v>2000</v>
      </c>
      <c r="G23" s="28">
        <v>0</v>
      </c>
      <c r="H23" s="28">
        <f t="shared" si="0"/>
        <v>2000</v>
      </c>
      <c r="I23" s="105">
        <v>45549</v>
      </c>
      <c r="J23" s="105">
        <v>45553</v>
      </c>
    </row>
    <row r="24" spans="1:10">
      <c r="A24" s="28" t="s">
        <v>887</v>
      </c>
      <c r="B24" s="93" t="s">
        <v>984</v>
      </c>
      <c r="C24" s="28"/>
      <c r="D24" s="104" t="s">
        <v>177</v>
      </c>
      <c r="E24" s="58"/>
      <c r="F24" s="28">
        <v>1000</v>
      </c>
      <c r="G24" s="28">
        <v>0</v>
      </c>
      <c r="H24" s="28">
        <f t="shared" si="0"/>
        <v>1000</v>
      </c>
      <c r="I24" s="105">
        <v>45545</v>
      </c>
      <c r="J24" s="105">
        <v>45546</v>
      </c>
    </row>
    <row r="25" spans="1:10">
      <c r="A25" s="28" t="s">
        <v>887</v>
      </c>
      <c r="B25" s="93" t="s">
        <v>985</v>
      </c>
      <c r="C25" s="28"/>
      <c r="D25" s="104" t="s">
        <v>189</v>
      </c>
      <c r="E25" s="58"/>
      <c r="F25" s="28">
        <v>600</v>
      </c>
      <c r="G25" s="28">
        <v>0</v>
      </c>
      <c r="H25" s="28">
        <f t="shared" si="0"/>
        <v>600</v>
      </c>
      <c r="I25" s="105">
        <v>45551</v>
      </c>
      <c r="J25" s="105">
        <v>45553</v>
      </c>
    </row>
    <row r="26" spans="1:10">
      <c r="A26" s="28" t="s">
        <v>887</v>
      </c>
      <c r="B26" s="93" t="s">
        <v>986</v>
      </c>
      <c r="C26" s="28"/>
      <c r="D26" s="104" t="s">
        <v>153</v>
      </c>
      <c r="E26" s="58"/>
      <c r="F26" s="28">
        <v>1000</v>
      </c>
      <c r="G26" s="28">
        <v>0</v>
      </c>
      <c r="H26" s="28">
        <f t="shared" si="0"/>
        <v>1000</v>
      </c>
      <c r="I26" s="105">
        <v>45538</v>
      </c>
      <c r="J26" s="105">
        <v>45542</v>
      </c>
    </row>
    <row r="27" spans="1:10">
      <c r="A27" s="28" t="s">
        <v>887</v>
      </c>
      <c r="B27" s="93" t="s">
        <v>987</v>
      </c>
      <c r="C27" s="28"/>
      <c r="D27" s="104" t="s">
        <v>184</v>
      </c>
      <c r="E27" s="58"/>
      <c r="F27" s="28">
        <v>1300</v>
      </c>
      <c r="G27" s="28">
        <v>0</v>
      </c>
      <c r="H27" s="28">
        <f t="shared" si="0"/>
        <v>1300</v>
      </c>
      <c r="I27" s="105">
        <v>45535</v>
      </c>
      <c r="J27" s="105">
        <v>45539</v>
      </c>
    </row>
    <row r="28" spans="1:10">
      <c r="A28" s="28" t="s">
        <v>887</v>
      </c>
      <c r="B28" s="93" t="s">
        <v>988</v>
      </c>
      <c r="C28" s="28"/>
      <c r="D28" s="104" t="s">
        <v>144</v>
      </c>
      <c r="E28" s="58"/>
      <c r="F28" s="28">
        <v>2700</v>
      </c>
      <c r="G28" s="28">
        <v>0</v>
      </c>
      <c r="H28" s="28">
        <f t="shared" si="0"/>
        <v>2700</v>
      </c>
      <c r="I28" s="105">
        <v>45547</v>
      </c>
      <c r="J28" s="105">
        <v>45551</v>
      </c>
    </row>
    <row r="29" spans="1:10">
      <c r="A29" s="28" t="s">
        <v>887</v>
      </c>
      <c r="B29" s="93" t="s">
        <v>989</v>
      </c>
      <c r="C29" s="28"/>
      <c r="D29" s="104" t="s">
        <v>148</v>
      </c>
      <c r="E29" s="58"/>
      <c r="F29" s="28">
        <v>2700</v>
      </c>
      <c r="G29" s="28">
        <v>0</v>
      </c>
      <c r="H29" s="28">
        <f t="shared" si="0"/>
        <v>2700</v>
      </c>
      <c r="I29" s="105">
        <v>45547</v>
      </c>
      <c r="J29" s="105">
        <v>45551</v>
      </c>
    </row>
    <row r="30" spans="1:10">
      <c r="A30" s="28" t="s">
        <v>887</v>
      </c>
      <c r="B30" s="93" t="s">
        <v>990</v>
      </c>
      <c r="C30" s="28"/>
      <c r="D30" s="104" t="s">
        <v>181</v>
      </c>
      <c r="E30" s="58"/>
      <c r="F30" s="28">
        <v>1000</v>
      </c>
      <c r="G30" s="28">
        <v>1000</v>
      </c>
      <c r="H30" s="28">
        <f t="shared" si="0"/>
        <v>0</v>
      </c>
      <c r="I30" s="105">
        <v>45526</v>
      </c>
      <c r="J30" s="105">
        <v>45530</v>
      </c>
    </row>
    <row r="31" spans="1:10">
      <c r="A31" s="28" t="s">
        <v>887</v>
      </c>
      <c r="B31" s="93" t="s">
        <v>991</v>
      </c>
      <c r="C31" s="28"/>
      <c r="D31" s="104" t="s">
        <v>156</v>
      </c>
      <c r="E31" s="58"/>
      <c r="F31" s="28">
        <v>300</v>
      </c>
      <c r="G31" s="28">
        <v>0</v>
      </c>
      <c r="H31" s="28">
        <f t="shared" si="0"/>
        <v>300</v>
      </c>
      <c r="I31" s="105">
        <v>45518</v>
      </c>
      <c r="J31" s="105">
        <v>45522</v>
      </c>
    </row>
    <row r="32" spans="1:10">
      <c r="A32" s="28" t="s">
        <v>887</v>
      </c>
      <c r="B32" s="93" t="s">
        <v>992</v>
      </c>
      <c r="C32" s="28"/>
      <c r="D32" s="104" t="s">
        <v>150</v>
      </c>
      <c r="E32" s="58"/>
      <c r="F32" s="28">
        <v>2200</v>
      </c>
      <c r="G32" s="28">
        <v>0</v>
      </c>
      <c r="H32" s="28">
        <f t="shared" si="0"/>
        <v>2200</v>
      </c>
      <c r="I32" s="105">
        <v>45552</v>
      </c>
      <c r="J32" s="105">
        <v>45556</v>
      </c>
    </row>
    <row r="33" spans="1:10">
      <c r="A33" s="28" t="s">
        <v>887</v>
      </c>
      <c r="B33" s="93" t="s">
        <v>993</v>
      </c>
      <c r="C33" s="28"/>
      <c r="D33" s="104" t="s">
        <v>193</v>
      </c>
      <c r="E33" s="58"/>
      <c r="F33" s="28">
        <v>1000</v>
      </c>
      <c r="G33" s="28">
        <v>0</v>
      </c>
      <c r="H33" s="28">
        <f t="shared" si="0"/>
        <v>1000</v>
      </c>
      <c r="I33" s="105">
        <v>45556</v>
      </c>
      <c r="J33" s="105">
        <v>45560</v>
      </c>
    </row>
    <row r="34" spans="1:10">
      <c r="A34" s="28" t="s">
        <v>887</v>
      </c>
      <c r="B34" s="93" t="s">
        <v>994</v>
      </c>
      <c r="C34" s="28"/>
      <c r="D34" s="104" t="s">
        <v>151</v>
      </c>
      <c r="E34" s="58"/>
      <c r="F34" s="28">
        <v>1000</v>
      </c>
      <c r="G34" s="28">
        <v>0</v>
      </c>
      <c r="H34" s="28">
        <f t="shared" si="0"/>
        <v>1000</v>
      </c>
      <c r="I34" s="105">
        <v>45526</v>
      </c>
      <c r="J34" s="105">
        <v>45530</v>
      </c>
    </row>
    <row r="35" spans="1:10">
      <c r="A35" s="28" t="s">
        <v>887</v>
      </c>
      <c r="B35" s="93" t="s">
        <v>995</v>
      </c>
      <c r="C35" s="28"/>
      <c r="D35" s="104" t="s">
        <v>152</v>
      </c>
      <c r="E35" s="58"/>
      <c r="F35" s="28">
        <v>2000</v>
      </c>
      <c r="G35" s="28">
        <v>1350</v>
      </c>
      <c r="H35" s="28">
        <f t="shared" si="0"/>
        <v>650</v>
      </c>
      <c r="I35" s="105">
        <v>45522</v>
      </c>
      <c r="J35" s="105">
        <v>45526</v>
      </c>
    </row>
    <row r="36" spans="1:10">
      <c r="A36" s="28" t="s">
        <v>887</v>
      </c>
      <c r="B36" s="93" t="s">
        <v>996</v>
      </c>
      <c r="C36" s="28"/>
      <c r="D36" s="104" t="s">
        <v>172</v>
      </c>
      <c r="E36" s="58"/>
      <c r="F36" s="28">
        <v>1000</v>
      </c>
      <c r="G36" s="28">
        <v>0</v>
      </c>
      <c r="H36" s="28">
        <f t="shared" si="0"/>
        <v>1000</v>
      </c>
      <c r="I36" s="105">
        <v>45552</v>
      </c>
      <c r="J36" s="105">
        <v>45556</v>
      </c>
    </row>
    <row r="37" spans="1:10">
      <c r="A37" s="28" t="s">
        <v>887</v>
      </c>
      <c r="B37" s="93" t="s">
        <v>997</v>
      </c>
      <c r="C37" s="28"/>
      <c r="D37" s="104" t="s">
        <v>154</v>
      </c>
      <c r="E37" s="58"/>
      <c r="F37" s="28">
        <v>13700</v>
      </c>
      <c r="G37" s="28">
        <v>11000</v>
      </c>
      <c r="H37" s="28">
        <f t="shared" si="0"/>
        <v>2700</v>
      </c>
      <c r="I37" s="105">
        <v>45507</v>
      </c>
      <c r="J37" s="105">
        <v>45511</v>
      </c>
    </row>
    <row r="38" spans="1:10">
      <c r="A38" s="28" t="s">
        <v>887</v>
      </c>
      <c r="B38" s="93" t="s">
        <v>998</v>
      </c>
      <c r="C38" s="28"/>
      <c r="D38" s="104" t="s">
        <v>192</v>
      </c>
      <c r="E38" s="58"/>
      <c r="F38" s="28">
        <v>4500</v>
      </c>
      <c r="G38" s="28">
        <v>0</v>
      </c>
      <c r="H38" s="28">
        <f t="shared" si="0"/>
        <v>4500</v>
      </c>
      <c r="I38" s="105">
        <v>45556</v>
      </c>
      <c r="J38" s="105">
        <v>45560</v>
      </c>
    </row>
    <row r="39" spans="1:10">
      <c r="A39" s="28" t="s">
        <v>887</v>
      </c>
      <c r="B39" s="93" t="s">
        <v>999</v>
      </c>
      <c r="C39" s="28"/>
      <c r="D39" s="104" t="s">
        <v>155</v>
      </c>
      <c r="E39" s="58"/>
      <c r="F39" s="28">
        <v>1000</v>
      </c>
      <c r="G39" s="28">
        <v>400</v>
      </c>
      <c r="H39" s="28">
        <f t="shared" si="0"/>
        <v>600</v>
      </c>
      <c r="I39" s="105">
        <v>45527</v>
      </c>
      <c r="J39" s="105">
        <v>45535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i s D a s h B o a r d S h e e t = " 0 "   s h e e t S t i d = " 1 "   i n t e r l i n e O n O f f = " 0 "   i s D b S h e e t = " 0 " / > 
     < w o S h e e t P r o p s   i n t e r l i n e C o l o r = " 0 "   i s D a s h B o a r d S h e e t = " 0 "   s h e e t S t i d = " 4 "   i n t e r l i n e O n O f f = " 0 "   i s D b S h e e t = " 0 " / > 
     < w o S h e e t P r o p s   i n t e r l i n e C o l o r = " 0 "   i s D a s h B o a r d S h e e t = " 0 "   s h e e t S t i d = " 5 7 "   i n t e r l i n e O n O f f = " 0 "   i s D b S h e e t = " 0 " / > 
     < w o S h e e t P r o p s   i n t e r l i n e C o l o r = " 0 "   i s D a s h B o a r d S h e e t = " 0 "   s h e e t S t i d = " 5 "   i n t e r l i n e O n O f f = " 0 "   i s D b S h e e t = " 0 " / > 
     < w o S h e e t P r o p s   i n t e r l i n e C o l o r = " 0 "   i s D a s h B o a r d S h e e t = " 0 "   s h e e t S t i d = " 5 8 "   i n t e r l i n e O n O f f = " 0 "   i s D b S h e e t = " 0 " / > 
     < w o S h e e t P r o p s   i n t e r l i n e C o l o r = " 0 "   i s D a s h B o a r d S h e e t = " 0 "   s h e e t S t i d = " 5 1 "   i n t e r l i n e O n O f f = " 0 "   i s D b S h e e t = " 0 " / > 
     < w o S h e e t P r o p s   i n t e r l i n e C o l o r = " 0 "   i s D a s h B o a r d S h e e t = " 0 "   s h e e t S t i d = " 7 "   i n t e r l i n e O n O f f = " 0 "   i s D b S h e e t = " 0 " / > 
     < w o S h e e t P r o p s   i n t e r l i n e C o l o r = " 0 "   i s D a s h B o a r d S h e e t = " 0 "   s h e e t S t i d = " 6 "   i n t e r l i n e O n O f f = " 0 "   i s D b S h e e t = " 0 " / > 
     < w o S h e e t P r o p s   i n t e r l i n e C o l o r = " 0 "   i s D a s h B o a r d S h e e t = " 0 "   s h e e t S t i d = " 9 "   i n t e r l i n e O n O f f = " 0 "   i s D b S h e e t = " 0 " / > 
     < w o S h e e t P r o p s   i n t e r l i n e C o l o r = " 0 "   i s D a s h B o a r d S h e e t = " 0 "   s h e e t S t i d = " 6 1 "   i n t e r l i n e O n O f f = " 0 "   i s D b S h e e t = " 0 " / > 
     < w o S h e e t P r o p s   i n t e r l i n e C o l o r = " 0 "   i s D a s h B o a r d S h e e t = " 0 "   s h e e t S t i d = " 5 6 "   i n t e r l i n e O n O f f = " 0 "   i s D b S h e e t = " 0 " / > 
     < w o S h e e t P r o p s   i n t e r l i n e C o l o r = " 0 "   i s D a s h B o a r d S h e e t = " 0 "   s h e e t S t i d = " 6 2 "   i n t e r l i n e O n O f f = " 0 "   i s D b S h e e t = " 0 " / > 
     < w o S h e e t P r o p s   i n t e r l i n e C o l o r = " 0 "   i s D a s h B o a r d S h e e t = " 0 "   s h e e t S t i d = " 1 2 "   i n t e r l i n e O n O f f = " 0 "   i s D b S h e e t = " 0 " / > 
     < w o S h e e t P r o p s   i n t e r l i n e C o l o r = " 0 "   i s D a s h B o a r d S h e e t = " 0 "   s h e e t S t i d = " 1 3 "   i n t e r l i n e O n O f f = " 0 "   i s D b S h e e t = " 0 " / > 
     < w o S h e e t P r o p s   i n t e r l i n e C o l o r = " 0 "   i s D a s h B o a r d S h e e t = " 0 "   s h e e t S t i d = " 5 0 "   i n t e r l i n e O n O f f = " 0 "   i s D b S h e e t = " 0 " / > 
     < w o S h e e t P r o p s   i n t e r l i n e C o l o r = " 0 "   i s D a s h B o a r d S h e e t = " 0 "   s h e e t S t i d = " 4 9 "   i n t e r l i n e O n O f f = " 0 "   i s D b S h e e t = " 0 " / > 
     < w o S h e e t P r o p s   i n t e r l i n e C o l o r = " 0 "   i s D a s h B o a r d S h e e t = " 0 "   s h e e t S t i d = " 5 2 "   i n t e r l i n e O n O f f = " 0 "   i s D b S h e e t = " 0 " / > 
     < w o S h e e t P r o p s   i n t e r l i n e C o l o r = " 0 "   i s D a s h B o a r d S h e e t = " 0 "   s h e e t S t i d = " 5 3 "   i n t e r l i n e O n O f f = " 0 "   i s D b S h e e t = " 0 " / > 
     < w o S h e e t P r o p s   i n t e r l i n e C o l o r = " 0 "   i s D a s h B o a r d S h e e t = " 0 "   s h e e t S t i d = " 5 4 "   i n t e r l i n e O n O f f = " 0 "   i s D b S h e e t = " 0 " / > 
     < w o S h e e t P r o p s   i n t e r l i n e C o l o r = " 0 "   i s D a s h B o a r d S h e e t = " 0 "   s h e e t S t i d = " 1 4 "   i n t e r l i n e O n O f f = " 0 "   i s D b S h e e t = " 0 " / > 
     < w o S h e e t P r o p s   i n t e r l i n e C o l o r = " 0 "   i s D a s h B o a r d S h e e t = " 0 "   s h e e t S t i d = " 1 5 "   i n t e r l i n e O n O f f = " 0 "   i s D b S h e e t = " 0 " / > 
     < w o S h e e t P r o p s   i n t e r l i n e C o l o r = " 0 "   i s D a s h B o a r d S h e e t = " 0 "   s h e e t S t i d = " 1 6 "   i n t e r l i n e O n O f f = " 0 "   i s D b S h e e t = " 0 " / > 
     < w o S h e e t P r o p s   i n t e r l i n e C o l o r = " 0 "   i s D a s h B o a r d S h e e t = " 0 "   s h e e t S t i d = " 1 7 "   i n t e r l i n e O n O f f = " 0 "   i s D b S h e e t = " 0 " / > 
     < w o S h e e t P r o p s   i n t e r l i n e C o l o r = " 0 "   i s D a s h B o a r d S h e e t = " 0 "   s h e e t S t i d = " 1 8 "   i n t e r l i n e O n O f f = " 0 "   i s D b S h e e t = " 0 " / > 
     < w o S h e e t P r o p s   i n t e r l i n e C o l o r = " 0 "   i s D a s h B o a r d S h e e t = " 0 "   s h e e t S t i d = " 1 9 "   i n t e r l i n e O n O f f = " 0 "   i s D b S h e e t = " 0 " / > 
     < w o S h e e t P r o p s   i n t e r l i n e C o l o r = " 0 "   i s D a s h B o a r d S h e e t = " 0 "   s h e e t S t i d = " 2 0 "   i n t e r l i n e O n O f f = " 0 "   i s D b S h e e t = " 0 " / > 
     < w o S h e e t P r o p s   i n t e r l i n e C o l o r = " 0 "   i s D a s h B o a r d S h e e t = " 0 "   s h e e t S t i d = " 2 1 "   i n t e r l i n e O n O f f = " 0 "   i s D b S h e e t = " 0 " / > 
     < w o S h e e t P r o p s   i n t e r l i n e C o l o r = " 0 "   i s D a s h B o a r d S h e e t = " 0 "   s h e e t S t i d = " 2 2 "   i n t e r l i n e O n O f f = " 0 "   i s D b S h e e t = " 0 " / > 
     < w o S h e e t P r o p s   i n t e r l i n e C o l o r = " 0 "   i s D a s h B o a r d S h e e t = " 0 "   s h e e t S t i d = " 2 3 "   i n t e r l i n e O n O f f = " 0 "   i s D b S h e e t = " 0 " / > 
     < w o S h e e t P r o p s   i n t e r l i n e C o l o r = " 0 "   i s D a s h B o a r d S h e e t = " 0 "   s h e e t S t i d = " 2 4 "   i n t e r l i n e O n O f f = " 0 "   i s D b S h e e t = " 0 " / > 
     < w o S h e e t P r o p s   i n t e r l i n e C o l o r = " 0 "   i s D a s h B o a r d S h e e t = " 0 "   s h e e t S t i d = " 2 5 "   i n t e r l i n e O n O f f = " 0 "   i s D b S h e e t = " 0 " / > 
     < w o S h e e t P r o p s   i n t e r l i n e C o l o r = " 0 "   i s D a s h B o a r d S h e e t = " 0 "   s h e e t S t i d = " 2 6 "   i n t e r l i n e O n O f f = " 0 "   i s D b S h e e t = " 0 " / > 
     < w o S h e e t P r o p s   i n t e r l i n e C o l o r = " 0 "   i s D a s h B o a r d S h e e t = " 0 "   s h e e t S t i d = " 2 7 "   i n t e r l i n e O n O f f = " 0 "   i s D b S h e e t = " 0 " / > 
     < w o S h e e t P r o p s   i n t e r l i n e C o l o r = " 0 "   i s D a s h B o a r d S h e e t = " 0 "   s h e e t S t i d = " 2 8 "   i n t e r l i n e O n O f f = " 0 "   i s D b S h e e t = " 0 " / > 
     < w o S h e e t P r o p s   i n t e r l i n e C o l o r = " 0 "   i s D a s h B o a r d S h e e t = " 0 "   s h e e t S t i d = " 2 9 "   i n t e r l i n e O n O f f = " 0 "   i s D b S h e e t = " 0 " / > 
     < w o S h e e t P r o p s   i n t e r l i n e C o l o r = " 0 "   i s D a s h B o a r d S h e e t = " 0 "   s h e e t S t i d = " 3 0 "   i n t e r l i n e O n O f f = " 0 "   i s D b S h e e t = " 0 " / > 
     < w o S h e e t P r o p s   i n t e r l i n e C o l o r = " 0 "   i s D a s h B o a r d S h e e t = " 0 "   s h e e t S t i d = " 3 1 "   i n t e r l i n e O n O f f = " 0 "   i s D b S h e e t = " 0 " / > 
     < w o S h e e t P r o p s   i n t e r l i n e C o l o r = " 0 "   i s D a s h B o a r d S h e e t = " 0 "   s h e e t S t i d = " 3 2 "   i n t e r l i n e O n O f f = " 0 "   i s D b S h e e t = " 0 " / > 
     < w o S h e e t P r o p s   i n t e r l i n e C o l o r = " 0 "   i s D a s h B o a r d S h e e t = " 0 "   s h e e t S t i d = " 3 3 "   i n t e r l i n e O n O f f = " 0 "   i s D b S h e e t = " 0 " / > 
     < w o S h e e t P r o p s   i n t e r l i n e C o l o r = " 0 "   i s D a s h B o a r d S h e e t = " 0 "   s h e e t S t i d = " 3 4 "   i n t e r l i n e O n O f f = " 0 "   i s D b S h e e t = " 0 " / > 
     < w o S h e e t P r o p s   i n t e r l i n e C o l o r = " 0 "   i s D a s h B o a r d S h e e t = " 0 "   s h e e t S t i d = " 3 5 "   i n t e r l i n e O n O f f = " 0 "   i s D b S h e e t = " 0 " / > 
     < w o S h e e t P r o p s   i n t e r l i n e C o l o r = " 0 "   i s D a s h B o a r d S h e e t = " 0 "   s h e e t S t i d = " 3 6 "   i n t e r l i n e O n O f f = " 0 "   i s D b S h e e t = " 0 " / > 
     < w o S h e e t P r o p s   i n t e r l i n e C o l o r = " 0 "   i s D a s h B o a r d S h e e t = " 0 "   s h e e t S t i d = " 3 7 "   i n t e r l i n e O n O f f = " 0 "   i s D b S h e e t = " 0 " / > 
     < w o S h e e t P r o p s   i n t e r l i n e C o l o r = " 0 "   i s D a s h B o a r d S h e e t = " 0 "   s h e e t S t i d = " 3 8 "   i n t e r l i n e O n O f f = " 0 "   i s D b S h e e t = " 0 " / > 
     < w o S h e e t P r o p s   i n t e r l i n e C o l o r = " 0 "   i s D a s h B o a r d S h e e t = " 0 "   s h e e t S t i d = " 3 9 "   i n t e r l i n e O n O f f = " 0 "   i s D b S h e e t = " 0 " / > 
     < w o S h e e t P r o p s   i n t e r l i n e C o l o r = " 0 "   i s D a s h B o a r d S h e e t = " 0 "   s h e e t S t i d = " 4 0 "   i n t e r l i n e O n O f f = " 0 "   i s D b S h e e t = " 0 " / > 
     < w o S h e e t P r o p s   i n t e r l i n e C o l o r = " 0 "   i s D a s h B o a r d S h e e t = " 0 "   s h e e t S t i d = " 4 1 "   i n t e r l i n e O n O f f = " 0 "   i s D b S h e e t = " 0 " / > 
     < w o S h e e t P r o p s   i n t e r l i n e C o l o r = " 0 "   i s D a s h B o a r d S h e e t = " 0 "   s h e e t S t i d = " 4 2 "   i n t e r l i n e O n O f f = " 0 "   i s D b S h e e t = " 0 " / > 
     < w o S h e e t P r o p s   i n t e r l i n e C o l o r = " 0 "   i s D a s h B o a r d S h e e t = " 0 "   s h e e t S t i d = " 4 3 "   i n t e r l i n e O n O f f = " 0 "   i s D b S h e e t = " 0 " / > 
     < w o S h e e t P r o p s   i n t e r l i n e C o l o r = " 0 "   i s D a s h B o a r d S h e e t = " 0 "   s h e e t S t i d = " 4 4 "   i n t e r l i n e O n O f f = " 0 "   i s D b S h e e t = " 0 " / > 
     < w o S h e e t P r o p s   i n t e r l i n e C o l o r = " 0 "   i s D a s h B o a r d S h e e t = " 0 "   s h e e t S t i d = " 4 5 "   i n t e r l i n e O n O f f = " 0 "   i s D b S h e e t = " 0 " / > 
     < w o S h e e t P r o p s   i n t e r l i n e C o l o r = " 0 "   i s D a s h B o a r d S h e e t = " 0 "   s h e e t S t i d = " 4 6 "   i n t e r l i n e O n O f f = " 0 "   i s D b S h e e t = " 0 " / > 
     < w o S h e e t P r o p s   i n t e r l i n e C o l o r = " 0 "   i s D a s h B o a r d S h e e t = " 0 "   s h e e t S t i d = " 4 7 "   i n t e r l i n e O n O f f = " 0 "   i s D b S h e e t = " 0 " / > 
     < w o S h e e t P r o p s   i n t e r l i n e C o l o r = " 0 "   i s D a s h B o a r d S h e e t = " 0 "   s h e e t S t i d = " 4 8 "   i n t e r l i n e O n O f f = " 0 "   i s D b S h e e t = " 0 " / > 
     < w o S h e e t P r o p s   i n t e r l i n e C o l o r = " 0 "   i s D a s h B o a r d S h e e t = " 0 "   s h e e t S t i d = " 6 3 "   i n t e r l i n e O n O f f = " 0 "   i s D b S h e e t = " 0 " / > 
     < w o S h e e t P r o p s   i n t e r l i n e C o l o r = " 0 "   i s D a s h B o a r d S h e e t = " 0 "   s h e e t S t i d = " 6 5 "   i n t e r l i n e O n O f f = " 0 "   i s D b S h e e t = " 0 " / > 
     < w o S h e e t P r o p s   i n t e r l i n e C o l o r = " 0 "   i s D a s h B o a r d S h e e t = " 0 "   s h e e t S t i d = " 6 7 "   i n t e r l i n e O n O f f = " 0 "   i s D b S h e e t = " 0 " / > 
   < / w o S h e e t s P r o p s > 
   < w o B o o k P r o p s > 
     < b o o k S e t t i n g s   i s M e r g e T a s k s A u t o U p d a t e = " 0 "   i s F i l t e r S h a r e d = " 1 "   c o r e C o n q u e r U s e r I d = " "   f i l t e r T y p e = " c o n n "   i s A u t o U p d a t e P a u s e d = " 0 "   i s I n s e r P i c A s A t t a c h m e n t = " 0 " / > 
   < / w o B o o k P r o p s > 
 < / w o P r o p s > 
 
</file>

<file path=customXml/item2.xml>��< ? x m l   v e r s i o n = ' 1 . 0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5 7 " / > 
   < p i x e l a t o r L i s t   s h e e t S t i d = " 5 " / > 
   < p i x e l a t o r L i s t   s h e e t S t i d = " 5 8 " / > 
   < p i x e l a t o r L i s t   s h e e t S t i d = " 5 1 " / > 
   < p i x e l a t o r L i s t   s h e e t S t i d = " 7 " / > 
   < p i x e l a t o r L i s t   s h e e t S t i d = " 6 " / > 
   < p i x e l a t o r L i s t   s h e e t S t i d = " 9 " / > 
   < p i x e l a t o r L i s t   s h e e t S t i d = " 6 1 " / > 
   < p i x e l a t o r L i s t   s h e e t S t i d = " 5 6 " / > 
   < p i x e l a t o r L i s t   s h e e t S t i d = " 6 2 " / > 
   < p i x e l a t o r L i s t   s h e e t S t i d = " 1 2 " / > 
   < p i x e l a t o r L i s t   s h e e t S t i d = " 1 3 " / > 
   < p i x e l a t o r L i s t   s h e e t S t i d = " 5 0 " / > 
   < p i x e l a t o r L i s t   s h e e t S t i d = " 4 9 " / > 
   < p i x e l a t o r L i s t   s h e e t S t i d = " 5 2 " / > 
   < p i x e l a t o r L i s t   s h e e t S t i d = " 5 3 " / > 
   < p i x e l a t o r L i s t   s h e e t S t i d = " 5 4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0 " / > 
   < p i x e l a t o r L i s t   s h e e t S t i d = " 2 1 " / > 
   < p i x e l a t o r L i s t   s h e e t S t i d = " 2 2 " / > 
   < p i x e l a t o r L i s t   s h e e t S t i d = " 2 3 " / > 
   < p i x e l a t o r L i s t   s h e e t S t i d = " 2 4 " / > 
   < p i x e l a t o r L i s t   s h e e t S t i d = " 2 5 " / > 
   < p i x e l a t o r L i s t   s h e e t S t i d = " 2 6 " / > 
   < p i x e l a t o r L i s t   s h e e t S t i d = " 2 7 " / > 
   < p i x e l a t o r L i s t   s h e e t S t i d = " 2 8 " / > 
   < p i x e l a t o r L i s t   s h e e t S t i d = " 2 9 " / > 
   < p i x e l a t o r L i s t   s h e e t S t i d = " 3 0 " / > 
   < p i x e l a t o r L i s t   s h e e t S t i d = " 3 1 " / > 
   < p i x e l a t o r L i s t   s h e e t S t i d = " 3 2 " / > 
   < p i x e l a t o r L i s t   s h e e t S t i d = " 3 3 " / > 
   < p i x e l a t o r L i s t   s h e e t S t i d = " 3 4 " / > 
   < p i x e l a t o r L i s t   s h e e t S t i d = " 3 5 " / > 
   < p i x e l a t o r L i s t   s h e e t S t i d = " 3 6 " / > 
   < p i x e l a t o r L i s t   s h e e t S t i d = " 3 7 " / > 
   < p i x e l a t o r L i s t   s h e e t S t i d = " 3 8 " / > 
   < p i x e l a t o r L i s t   s h e e t S t i d = " 3 9 " / > 
   < p i x e l a t o r L i s t   s h e e t S t i d = " 4 0 " / > 
   < p i x e l a t o r L i s t   s h e e t S t i d = " 4 1 " / > 
   < p i x e l a t o r L i s t   s h e e t S t i d = " 4 2 " / > 
   < p i x e l a t o r L i s t   s h e e t S t i d = " 4 3 " / > 
   < p i x e l a t o r L i s t   s h e e t S t i d = " 4 4 " / > 
   < p i x e l a t o r L i s t   s h e e t S t i d = " 4 5 " / > 
   < p i x e l a t o r L i s t   s h e e t S t i d = " 4 6 " / > 
   < p i x e l a t o r L i s t   s h e e t S t i d = " 4 7 " / > 
   < p i x e l a t o r L i s t   s h e e t S t i d = " 4 8 " / > 
   < p i x e l a t o r L i s t   s h e e t S t i d = " 6 3 " / > 
   < p i x e l a t o r L i s t   s h e e t S t i d = " 6 5 " / > 
   < p i x e l a t o r L i s t   s h e e t S t i d = " 6 7 " / > 
   < p i x e l a t o r L i s t   s h e e t S t i d = " 6 6 " / > 
 < / p i x e l a t o r s > 
 
</file>

<file path=customXml/item3.xml>��< ? x m l   v e r s i o n = ' 1 . 0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5 7 " > 
     < c o m m e n t   r g b C l r = " F F 0 0 0 0 "   s : r e f = " F 3 " > 
       < i t e m   i s N o r m a l = " 1 "   i d = " { 5 e 8 a 8 a a a - f 2 7 3 - 4 1 6 d - 9 b 1 4 - 6 b c 7 a 7 e 3 a 9 3 a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4 " > 
       < i t e m   i s N o r m a l = " 1 "   i d = " { 5 a d f 4 8 a 9 - 6 1 8 f - 4 6 1 6 - 9 b f 8 - 3 a 1 4 d 5 c 4 7 7 8 7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5 " > 
       < i t e m   i s N o r m a l = " 1 "   i d = " { f c a 0 2 c 2 7 - e 6 6 a - 4 f a d - b 4 5 4 - 1 f 7 1 8 1 8 5 7 4 4 3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6 " > 
       < i t e m   i s N o r m a l = " 1 "   i d = " { 5 6 f e 2 7 7 d - 8 3 a 5 - 4 a 3 a - a 7 2 3 - 3 7 9 c 4 0 d 4 6 c 9 5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8 " > 
       < i t e m   i s N o r m a l = " 1 "   i d = " { 2 f b d 9 d f d - e 7 f c - 4 d d 2 - a c a e - 5 2 b 3 1 1 e 2 0 f d 6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9 " > 
       < i t e m   i s N o r m a l = " 1 "   i d = " { 1 6 9 c 2 6 6 b - 4 8 d a - 4 3 8 3 - a b f 4 - f 0 c 3 0 b e 5 5 e a c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1 0 " > 
       < i t e m   i s N o r m a l = " 1 "   i d = " { 5 a 0 8 a d 2 7 - 1 b 2 5 - 4 e 6 3 - b d 3 9 - 7 b 5 0 1 8 6 9 2 6 c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1 " > 
       < i t e m   i s N o r m a l = " 1 "   i d = " { 0 3 8 0 c b 2 5 - e e 5 1 - 4 5 f 0 - 8 2 8 b - 9 1 e 5 b 8 f d b 4 d f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2 " > 
       < i t e m   i s N o r m a l = " 1 "   i d = " { d 4 d d 4 f 6 b - f c 6 5 - 4 4 c 7 - b 0 6 6 - 5 6 a c 2 d 9 9 d e c 1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3 " > 
       < i t e m   i s N o r m a l = " 1 "   i d = " { e d e b 7 2 c 3 - 0 8 5 e - 4 7 e 1 - 8 c c f - e 9 9 8 3 4 6 0 0 6 6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8 " > 
       < i t e m   i s N o r m a l = " 1 "   i d = " { 0 f 1 7 2 c 8 4 - b 7 4 e - 4 0 1 3 - 9 4 b f - 4 7 7 3 3 8 9 0 d 5 c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2 0 " > 
       < i t e m   i s N o r m a l = " 1 "   i d = " { e b 8 c 4 4 7 3 - 0 0 8 d - 4 f 6 d - a 2 7 f - 6 2 2 1 8 d e 0 6 b 0 1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3 0 " > 
       < i t e m   i s N o r m a l = " 1 "   i d = " { 4 7 b 4 3 0 7 6 - 6 0 f 4 - 4 a 5 1 - 8 7 d 7 - 8 f 6 2 8 a 9 b 4 0 4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< / c o m m e n t L i s t > 
   < c o m m e n t L i s t   s h e e t S t i d = " 5 " > 
     < c o m m e n t   r g b C l r = " F F 0 0 0 0 "   s : r e f = " A 2 " > 
       < i t e m   i s N o r m a l = " 1 "   i d = " { e f 0 2 5 2 1 5 - 9 7 4 5 - 4 1 4 0 - a 2 6 d - 9 a 1 1 f a f 8 e d 6 9 } " > 
         < s : t e x t > 
           < s : r > 
             < s : t   x m l : s p a c e = " p r e s e r v e " > �_ �& # x d ; 
 ��US0y�!k�N��~T/U N�& # x d ; 
 Mb���NA P S -N�Qnx0W�b�c�N�~�g�[�^Ǐeg< / s : t > 
           < / s : r > 
         < / s : t e x t > 
       < / i t e m > 
     < / c o m m e n t > 
     < c o m m e n t   r g b C l r = " F F 0 0 0 0 "   s : r e f = " B 2 " > 
       < i t e m   i s N o r m a l = " 1 "   i d = " { d 5 3 1 5 c a 9 - 1 4 8 0 - 4 6 b 5 - b 5 b 3 - 5 0 0 a a e 7 4 3 b b e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E 2 " > 
       < i t e m   i s N o r m a l = " 1 "   i d = " { 8 a 2 7 2 d b 2 - 6 8 2 5 - 4 7 0 7 - a 8 e 1 - 9 0 d 8 d c 3 8 0 1 e 3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F 2 " > 
       < i t e m   i s N o r m a l = " 1 "   i d = " { 6 5 7 0 5 1 7 2 - e 5 7 5 - 4 e 0 0 - 9 7 1 c - 9 d 7 3 7 f 5 6 1 6 d c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G 2 " > 
       < i t e m   i s N o r m a l = " 1 "   i d = " { a 1 b 9 1 7 b 0 - 4 c d 3 - 4 c a f - a 8 3 d - 7 f 0 0 b 5 6 5 5 e d c } " > 
         < s : t e x t > 
           < s : r > 
             < s : t   x m l : s p a c e = " p r e s e r v e " > �_ �& # x d ; 
 < / s : t > 
           < / s : r > 
         < / s : t e x t > 
       < / i t e m > 
     < / c o m m e n t > 
   < / c o m m e n t L i s t > 
   < c o m m e n t L i s t   s h e e t S t i d = " 7 " > 
     < c o m m e n t   r g b C l r = " F F 0 0 0 0 "   s : r e f = " C 2 " > 
       < i t e m   i s N o r m a l = " 1 "   i d = " { f 4 7 b 4 8 1 5 - f 0 2 d - 4 8 f 8 - a 4 7 7 - c 7 1 d d 1 7 d a 6 f e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  < c o m m e n t   r g b C l r = " F F 0 0 0 0 "   s : r e f = " D 2 " > 
       < i t e m   i s N o r m a l = " 1 "   i d = " { e e 0 8 7 b 5 3 - 7 4 5 b - 4 4 a d - b 8 3 3 - 1 1 a 6 a e 0 f 4 0 3 2 } " > 
         < s : t e x t > 
           < s : r > 
             < s : t   x m l : s p a c e = " p r e s e r v e " > 1 0R a w M a t e r i a l & # x d ; 
 2 0I n t e r m e d i a t e & # x d ; 
 3 0F i n i s h e d G o o d & # x d ; 
 4 0R e s o u r c e & # x d ; 
 5 0S u b - A s s e m b l y & # x d ; 
 6 0B y P r o d u c t & # x d ; 
 7 0C o P r o d u c t < / s : t > 
           < / s : r > 
         < / s : t e x t > 
       < / i t e m > 
     < / c o m m e n t > 
     < c o m m e n t   r g b C l r = " F F 0 0 0 0 "   s : r e f = " G 2 " > 
       < i t e m   i s N o r m a l = " 1 "   i d = " { 2 8 7 8 9 a 6 3 - b 1 d 1 - 4 7 7 1 - 8 3 1 3 - e 1 2 1 9 8 7 9 a 4 e 1 } " > 
         < s : t e x t > 
           < s : r > 
             < s : t   x m l : s p a c e = " p r e s e r v e " > S_ ���R�^\ONbǑ-��vyb!k �Bl�e��yb!k�v8O�QϑN�_��Ǐdk<P��N��0R  g'YN b r yb!k 0< / s : t > 
           < / s : r > 
         < / s : t e x t > 
       < / i t e m > 
     < / c o m m e n t > 
     < c o m m e n t   r g b C l r = " F F 0 0 0 0 "   s : r e f = " H 2 " > 
       < i t e m   i s N o r m a l = " 1 "   i d = " { 8 0 6 1 3 1 9 4 - 9 0 a d - 4 2 d 9 - 8 c 4 0 - d 4 d b a 2 2 7 5 a e b } " > 
         < s : t e x t > 
           < s : r > 
             < s : t   x m l : s p a c e = " p r e s e r v e " > 1 0J o b s   a n d   P u r c h a s e s �_{�/f�<P�vtepeP�& # x d ; 
 2 0J o b A u t o S p l i t Q t y < / s : t > 
           < / s : r > 
         < / s : t e x t > 
       < / i t e m > 
     < / c o m m e n t > 
   < / c o m m e n t L i s t > 
   < c o m m e n t L i s t   s h e e t S t i d = " 6 1 " > 
     < c o m m e n t   r g b C l r = " F F 0 0 0 0 "   s : r e f = " A 2 " > 
       < i t e m   i s N o r m a l = " 1 "   i d = " { f c a 1 2 c d 7 - c 6 5 3 - 4 2 4 5 - a c d 2 - 7 a b f 4 6 d d b d 5 d } " > 
         < s : t e x t > 
           < s : r > 
             < s : t   x m l : s p a c e = " p r e s e r v e " > r o l l a : & # x d ; 
 ���~B O M -N�vr e q u i r e d q t y :Nh�Q(uϑ�vQYOW o i d �r e p o r t e d q t y , n e e d d a t e   , r e p o r t s c h e d u l e d d a t e :Nzz0< / s : t > 
           < / s : r > 
         < / s : t e x t > 
       < / i t e m > 
     < / c o m m e n t > 
     < c o m m e n t   r g b C l r = " F F 0 0 0 0 "   s : r e f = " L 2 " > 
       < i t e m   i s N o r m a l = " 1 "   i d = " { a b 6 d e d 5 4 - 7 c f 0 - 4 c 1 e - a 7 3 a - 1 5 b 8 d 1 5 4 e 4 a 4 } " > 
         < s : t e x t > 
           < s : r > 
             < s : t   x m l : s p a c e = " p r e s e r v e " > 1 0N o O v e r l a p & # x d ; 
 2 0T r a n s f e r Q t y & # x d ; 
 3 0< / s : t > 
           < / s : r > 
         < / s : t e x t > 
       < / i t e m > 
     < / c o m m e n t > 
     < c o m m e n t   r g b C l r = " F F 0 0 0 0 "   s : r e f = " R 2 " > 
       < i t e m   i s N o r m a l = " 1 "   i d = " { 2 d 3 8 b c e 0 - a 1 5 6 - 4 8 d e - b 9 8 d - 0 4 5 5 3 d 0 4 a 9 6 c } " > 
         < s : t e x t > 
           < s : r > 
             < s : t   x m l : s p a c e = " p r e s e r v e " > r o l l a : & # x d ; 
 �V�[�e���Q(WRbc�e��1 �N�V�[�e��>e(WRbc�VP[h�-N< / s : t > 
           < / s : r > 
         < / s : t e x t > 
       < / i t e m > 
     < / c o m m e n t > 
   < / c o m m e n t L i s t > 
   < c o m m e n t L i s t   s h e e t S t i d = " 1 2 " > 
     < c o m m e n t   r g b C l r = " F F 0 0 0 0 "   s : r e f = " D 2 " > 
       < i t e m   i s N o r m a l = " 1 "   i d = " { 0 2 0 d 1 2 0 d - e 9 8 7 - 4 0 e 8 - 8 0 3 8 - b 9 9 9 d 9 e 8 e 8 9 9 } " > 
         < s : t e x t > 
           < s : r > 
             < s : t   x m l : s p a c e = " p r e s e r v e " > 1 \ S i n g l e T a s k i n g & # x d ; 
 2 \ M u l t i T a s k i n g & # x d ; 
 3 \ I n f i n i t e < / s : t > 
           < / s : r > 
         < / s : t e x t > 
       < / i t e m > 
     < / c o m m e n t > 
   < / c o m m e n t L i s t > 
   < c o m m e n t L i s t   s h e e t S t i d = " 5 2 " > 
     < c o m m e n t   r g b C l r = " F F 0 0 0 0 "   s : r e f = " E 2 " > 
       < i t e m   i s N o r m a l = " 1 "   i d = " { 7 f 1 a 9 2 1 6 - f f d e - 4 0 f 0 - a 1 4 3 - 7 e 6 0 a 6 1 c 3 d 8 0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< / c o m m e n t L i s t > 
   < c o m m e n t L i s t   s h e e t S t i d = " 5 3 " > 
     < c o m m e n t   r g b C l r = " F F 0 0 0 0 "   s : r e f = " E 2 " > 
       < i t e m   i s N o r m a l = " 1 "   i d = " { d b c 6 7 2 0 7 - 5 3 d a - 4 4 4 c - 8 3 6 f - 2 a 1 9 6 f 4 1 1 5 a f } " > 
         < s : t e x t > 
           < s : r > 
             < s : t   x m l : s p a c e = " p r e s e r v e " > N+TǑ-��N�v(W�(WUS< / s : t > 
           < / s : r > 
         < / s : t e x t > 
       < / i t e m > 
     < / c o m m e n t > 
   < / c o m m e n t L i s t > 
   < c o m m e n t L i s t   s h e e t S t i d = " 1 8 " > 
     < c o m m e n t   r g b C l r = " F F 0 0 0 0 "   s : r e f = " L 1 " > 
       < i t e m   i s N o r m a l = " 1 "   i d = " { f e 2 5 2 5 7 6 - 8 3 f d - 4 0 1 0 - 9 e 0 9 - d f e 8 5 7 7 1 c 1 9 d } " > 
         < s : t e x t > 
           < s : r > 
             < s : t   x m l : s p a c e = " p r e s e r v e " > ybϑ& # x d ; 
 < / s : t > 
           < / s : r > 
         < / s : t e x t > 
       < / i t e m > 
     < / c o m m e n t > 
   < / c o m m e n t L i s t > 
   < c o m m e n t L i s t   s h e e t S t i d = " 2 5 " > 
     < c o m m e n t   r g b C l r = " F F 0 0 0 0 "   s : r e f = " F 1 " > 
       < i t e m   i s N o r m a l = " 1 "   i d = " { 4 9 d 7 2 d c 3 - c c b 7 - 4 e 7 f - a c a e - 2 5 2 6 d 2 0 0 5 e 9 c } " > 
         < s : t e x t > 
           < s : r > 
             < s : t   x m l : s p a c e = " p r e s e r v e " > g�Speϑ< / s : t > 
           < / s : r > 
         < / s : t e x t > 
       < / i t e m > 
     < / c o m m e n t > 
   < / c o m m e n t L i s t > 
   < c o m m e n t L i s t   s h e e t S t i d = " 3 5 " > 
     < c o m m e n t   r g b C l r = " F F 0 0 0 0 "   s : r e f = " E 1 " > 
       < i t e m   i s N o r m a l = " 1 "   i d = " { e 9 a 6 8 a 6 c - c e 6 a - 4 4 9 5 - a 4 1 3 - 2 c 4 c a 7 2 c 8 3 d 8 } " > 
         < s : t e x t > 
           < s : r > 
             < s : t   x m l : s p a c e = " p r e s e r v e " > OHQ< / s : t > 
           < / s : r > 
         < / s : t e x t > 
       < / i t e m > 
     < / c o m m e n t > 
   < / c o m m e n t L i s t > 
   < c o m m e n t L i s t   s h e e t S t i d = " 3 9 " > 
     < c o m m e n t   r g b C l r = " F F 0 0 0 0 "   s : r e f = " F 1 " > 
       < i t e m   i s N o r m a l = " 1 "   i d = " { 4 8 3 a b a d d - e f 8 5 - 4 f 2 1 - a f 6 9 - b 6 b 9 6 2 0 5 e 8 2 b } " > 
         < s : t e x t > 
           < s : r > 
             < s : t   x m l : s p a c e = " p r e s e r v e " > h�Q�vMRn�e��& # x d ; 
 < / s : t > 
           < / s : r > 
         < / s : t e x t > 
       < / i t e m > 
     < / c o m m e n t > 
   < / c o m m e n t L i s t > 
 < / c o m m e n t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计划MPS</vt:lpstr>
      <vt:lpstr>xiazuan</vt:lpstr>
      <vt:lpstr>物料清单</vt:lpstr>
      <vt:lpstr>设备组清单</vt:lpstr>
      <vt:lpstr>班次</vt:lpstr>
      <vt:lpstr>产品工艺</vt:lpstr>
      <vt:lpstr>换型时间</vt:lpstr>
      <vt:lpstr>作业单</vt:lpstr>
      <vt:lpstr>毛坯作业单</vt:lpstr>
      <vt:lpstr>作业单-用料</vt:lpstr>
      <vt:lpstr>作业单-工序</vt:lpstr>
      <vt:lpstr>生产报工</vt:lpstr>
      <vt:lpstr>作业排程</vt:lpstr>
      <vt:lpstr>排产list</vt:lpstr>
      <vt:lpstr>库存分析</vt:lpstr>
      <vt:lpstr>收发料list</vt:lpstr>
      <vt:lpstr>负荷分析</vt:lpstr>
      <vt:lpstr>sheet目录</vt:lpstr>
      <vt:lpstr>Plant</vt:lpstr>
      <vt:lpstr>Department</vt:lpstr>
      <vt:lpstr>Capability</vt:lpstr>
      <vt:lpstr>Resource</vt:lpstr>
      <vt:lpstr>capabilityassignment</vt:lpstr>
      <vt:lpstr>ResourceConnector</vt:lpstr>
      <vt:lpstr>CapacityInterval</vt:lpstr>
      <vt:lpstr>CapacityIntervalResource</vt:lpstr>
      <vt:lpstr>ProductRules</vt:lpstr>
      <vt:lpstr>item</vt:lpstr>
      <vt:lpstr>Warehouse</vt:lpstr>
      <vt:lpstr>Plantwarehouse</vt:lpstr>
      <vt:lpstr>Inventory</vt:lpstr>
      <vt:lpstr>Lots</vt:lpstr>
      <vt:lpstr>SalesOrder</vt:lpstr>
      <vt:lpstr>SalesOrderLine</vt:lpstr>
      <vt:lpstr>SalesOrderLineDistribution</vt:lpstr>
      <vt:lpstr>Forecast</vt:lpstr>
      <vt:lpstr>ForecastShipments</vt:lpstr>
      <vt:lpstr>PurchasesToStock</vt:lpstr>
      <vt:lpstr>TransferOrder</vt:lpstr>
      <vt:lpstr>TransferOrderDistribution</vt:lpstr>
      <vt:lpstr>Job</vt:lpstr>
      <vt:lpstr>ManufacturingOrder</vt:lpstr>
      <vt:lpstr>ResourceOperation</vt:lpstr>
      <vt:lpstr>InternalActivity</vt:lpstr>
      <vt:lpstr>ResourceRequirement</vt:lpstr>
      <vt:lpstr>RequiredCapability</vt:lpstr>
      <vt:lpstr>Material</vt:lpstr>
      <vt:lpstr>Product</vt:lpstr>
      <vt:lpstr>OpAttribute</vt:lpstr>
      <vt:lpstr>AlternatePath</vt:lpstr>
      <vt:lpstr>AlternatePathNode</vt:lpstr>
      <vt:lpstr>SuccessorMO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  · L ·  Cong</cp:lastModifiedBy>
  <dcterms:created xsi:type="dcterms:W3CDTF">2006-09-20T00:00:00Z</dcterms:created>
  <dcterms:modified xsi:type="dcterms:W3CDTF">2024-09-13T10:55:00Z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2052-6.9.0.8865</vt:lpwstr>
  </property>
  <property fmtid="{D5CDD505-2E9C-101B-9397-08002B2CF9AE}" pid="3" name="ICV">
    <vt:lpwstr>7C9102005B7B4FE0977AEE71EC338919_13</vt:lpwstr>
  </property>
  <property fmtid="{D5CDD505-2E9C-101B-9397-08002B2CF9AE}" pid="4" name="KSOReadingLayout">
    <vt:bool>true</vt:bool>
  </property>
</Properties>
</file>