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yunyu\Desktop\s\19s2\COMP8715\Project\energy_storage_rights-master\Documents\"/>
    </mc:Choice>
  </mc:AlternateContent>
  <xr:revisionPtr revIDLastSave="0" documentId="13_ncr:1_{851916F4-6063-418D-B99A-56C701068D6F}" xr6:coauthVersionLast="43" xr6:coauthVersionMax="43" xr10:uidLastSave="{00000000-0000-0000-0000-000000000000}"/>
  <bookViews>
    <workbookView xWindow="-108" yWindow="-108" windowWidth="23256" windowHeight="12576" xr2:uid="{89E77A1C-D209-4B2D-90C1-A1F1CBCAECAC}"/>
  </bookViews>
  <sheets>
    <sheet name="Workshe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1" i="1" l="1"/>
  <c r="D5" i="1" l="1"/>
  <c r="D6" i="1"/>
  <c r="D7" i="1"/>
  <c r="D8" i="1"/>
  <c r="D9" i="1"/>
  <c r="D10" i="1"/>
  <c r="D11" i="1"/>
  <c r="D12" i="1"/>
  <c r="D13" i="1"/>
  <c r="D16" i="1"/>
  <c r="D17" i="1"/>
  <c r="D18" i="1"/>
  <c r="D22" i="1"/>
  <c r="D23" i="1"/>
  <c r="D24" i="1"/>
  <c r="D25" i="1"/>
  <c r="D26" i="1"/>
  <c r="D27" i="1"/>
  <c r="D28" i="1"/>
  <c r="D29" i="1"/>
  <c r="D30" i="1"/>
  <c r="D31" i="1"/>
  <c r="D32" i="1"/>
  <c r="D33" i="1"/>
  <c r="D34" i="1"/>
  <c r="D4" i="1"/>
  <c r="J1" i="1" l="1"/>
  <c r="H3" i="1" l="1"/>
  <c r="J3" i="1"/>
  <c r="K3" i="1"/>
  <c r="E3" i="1"/>
  <c r="I3" i="1"/>
  <c r="F3" i="1"/>
  <c r="G3" i="1"/>
</calcChain>
</file>

<file path=xl/sharedStrings.xml><?xml version="1.0" encoding="utf-8"?>
<sst xmlns="http://schemas.openxmlformats.org/spreadsheetml/2006/main" count="103" uniqueCount="87">
  <si>
    <t>Date</t>
    <phoneticPr fontId="1" type="noConversion"/>
  </si>
  <si>
    <t>Time</t>
    <phoneticPr fontId="1" type="noConversion"/>
  </si>
  <si>
    <t>Duration</t>
    <phoneticPr fontId="1" type="noConversion"/>
  </si>
  <si>
    <t>Yunyuan Yu</t>
    <phoneticPr fontId="1" type="noConversion"/>
  </si>
  <si>
    <t>Yuanxin Ye</t>
    <phoneticPr fontId="1" type="noConversion"/>
  </si>
  <si>
    <t>Weiwei Liang</t>
    <phoneticPr fontId="1" type="noConversion"/>
  </si>
  <si>
    <t>Daoyu Li</t>
    <phoneticPr fontId="1" type="noConversion"/>
  </si>
  <si>
    <t>Dawei Zhang</t>
    <phoneticPr fontId="1" type="noConversion"/>
  </si>
  <si>
    <t>Peilin Song</t>
    <phoneticPr fontId="1" type="noConversion"/>
  </si>
  <si>
    <t>Yufei Qian</t>
    <phoneticPr fontId="1" type="noConversion"/>
  </si>
  <si>
    <t>Remarks</t>
    <phoneticPr fontId="1" type="noConversion"/>
  </si>
  <si>
    <t>Achievement</t>
    <phoneticPr fontId="1" type="noConversion"/>
  </si>
  <si>
    <t xml:space="preserve"> Work on Stakeholder matrix, stakeholder analysis and declare clearly key stakeholders and their expectations. Plan and document stakeholders communication tools and channels.</t>
    <phoneticPr fontId="1" type="noConversion"/>
  </si>
  <si>
    <t>Explore on the products commonly used for web server and briefly understand how it should be used, what factors will have high influence on the implementation.</t>
    <phoneticPr fontId="1" type="noConversion"/>
  </si>
  <si>
    <t>3 Hours</t>
    <phoneticPr fontId="1" type="noConversion"/>
  </si>
  <si>
    <r>
      <t xml:space="preserve">Modified statement of work. Readjut deliverable base on the client feedback. Work together with </t>
    </r>
    <r>
      <rPr>
        <b/>
        <sz val="11"/>
        <color theme="1"/>
        <rFont val="等线"/>
        <family val="3"/>
        <charset val="134"/>
        <scheme val="minor"/>
      </rPr>
      <t>Peilin</t>
    </r>
    <phoneticPr fontId="1" type="noConversion"/>
  </si>
  <si>
    <r>
      <t xml:space="preserve">Work on algorithm includes improving formula, test on different dataset and analyse results. Work together with </t>
    </r>
    <r>
      <rPr>
        <b/>
        <sz val="11"/>
        <color theme="1"/>
        <rFont val="等线"/>
        <family val="3"/>
        <charset val="134"/>
        <scheme val="minor"/>
      </rPr>
      <t>Weiwei</t>
    </r>
    <phoneticPr fontId="1" type="noConversion"/>
  </si>
  <si>
    <r>
      <t xml:space="preserve">Research and explore different web cloud service including AWS, heroku, digital ocean. Work together with </t>
    </r>
    <r>
      <rPr>
        <b/>
        <sz val="11"/>
        <color theme="1"/>
        <rFont val="等线"/>
        <family val="3"/>
        <charset val="134"/>
        <scheme val="minor"/>
      </rPr>
      <t>Daoyu</t>
    </r>
    <phoneticPr fontId="1" type="noConversion"/>
  </si>
  <si>
    <t>Review and update risk register base on the feedback.</t>
    <phoneticPr fontId="1" type="noConversion"/>
  </si>
  <si>
    <r>
      <t xml:space="preserve">Distribute tasks plan project schedule and priority base on the dependencies of each task. Document task for the first 2 weeks for each one. Work together with </t>
    </r>
    <r>
      <rPr>
        <b/>
        <sz val="11"/>
        <color theme="1"/>
        <rFont val="等线"/>
        <family val="3"/>
        <charset val="134"/>
        <scheme val="minor"/>
      </rPr>
      <t>Peilin, Yuanxin</t>
    </r>
    <phoneticPr fontId="1" type="noConversion"/>
  </si>
  <si>
    <r>
      <t xml:space="preserve">Draw Gantt Chart in excel to illustrate the project schedule. Work with </t>
    </r>
    <r>
      <rPr>
        <b/>
        <sz val="11"/>
        <color theme="1"/>
        <rFont val="等线"/>
        <family val="3"/>
        <charset val="134"/>
        <scheme val="minor"/>
      </rPr>
      <t>Yunyuan</t>
    </r>
    <phoneticPr fontId="1" type="noConversion"/>
  </si>
  <si>
    <t>Update Statement of Work
Update Risk Register
Create a new Gantt Chart</t>
    <phoneticPr fontId="1" type="noConversion"/>
  </si>
  <si>
    <t>Allow the update button to work with wind and solar. 
Fix the bugs where the change in number of electricity prices does not affect the final return of investment.
Redesign UI to display extra information.</t>
    <phoneticPr fontId="1" type="noConversion"/>
  </si>
  <si>
    <t>Prepare to present algorithm for both technical and non-technical audience.</t>
    <phoneticPr fontId="1" type="noConversion"/>
  </si>
  <si>
    <t>Change after audit 3 in semester 1</t>
    <phoneticPr fontId="1" type="noConversion"/>
  </si>
  <si>
    <t>4 Hours</t>
    <phoneticPr fontId="1" type="noConversion"/>
  </si>
  <si>
    <r>
      <t xml:space="preserve">Change the code for energy calculation algorithm and code for popup display. Fix bugs that causing incorrect display of return of investment. Work together with </t>
    </r>
    <r>
      <rPr>
        <b/>
        <sz val="11"/>
        <color theme="1"/>
        <rFont val="等线"/>
        <family val="3"/>
        <charset val="134"/>
        <scheme val="minor"/>
      </rPr>
      <t>Peilin.</t>
    </r>
    <phoneticPr fontId="1" type="noConversion"/>
  </si>
  <si>
    <r>
      <t xml:space="preserve">Update HTML and CSS Style file according to the change required. Work together with </t>
    </r>
    <r>
      <rPr>
        <b/>
        <sz val="11"/>
        <color theme="1"/>
        <rFont val="等线"/>
        <family val="3"/>
        <charset val="134"/>
        <scheme val="minor"/>
      </rPr>
      <t>Yunyuan.</t>
    </r>
    <phoneticPr fontId="1" type="noConversion"/>
  </si>
  <si>
    <t>Energy Storage Rights -   Work Logs</t>
    <phoneticPr fontId="1" type="noConversion"/>
  </si>
  <si>
    <r>
      <t xml:space="preserve">Research on the possible todo under each task. Modified schedule to be more detailed and more specific base on research on similar project. Work together with </t>
    </r>
    <r>
      <rPr>
        <b/>
        <sz val="11"/>
        <color theme="1"/>
        <rFont val="等线"/>
        <family val="3"/>
        <charset val="134"/>
        <scheme val="minor"/>
      </rPr>
      <t>Yunyuan</t>
    </r>
    <phoneticPr fontId="1" type="noConversion"/>
  </si>
  <si>
    <r>
      <t xml:space="preserve">Research on the possible todo under each task. Modified schedule to be more detailed and more specific base on research on similar project. Work together with </t>
    </r>
    <r>
      <rPr>
        <b/>
        <sz val="11"/>
        <color theme="1"/>
        <rFont val="等线"/>
        <family val="3"/>
        <charset val="134"/>
        <scheme val="minor"/>
      </rPr>
      <t>Daoyu</t>
    </r>
    <phoneticPr fontId="1" type="noConversion"/>
  </si>
  <si>
    <t>1.5 Hours</t>
    <phoneticPr fontId="1" type="noConversion"/>
  </si>
  <si>
    <t>Review first version of presentation slide; Review schedule to make sure it is feasible.</t>
    <phoneticPr fontId="1" type="noConversion"/>
  </si>
  <si>
    <t>Update Statement of Work
Update Gantt Chart
Create slides for presentation</t>
    <phoneticPr fontId="1" type="noConversion"/>
  </si>
  <si>
    <t>Review the feedback from last audit in last semester.</t>
    <phoneticPr fontId="1" type="noConversion"/>
  </si>
  <si>
    <t>1 Hour</t>
    <phoneticPr fontId="1" type="noConversion"/>
  </si>
  <si>
    <r>
      <t xml:space="preserve">Create current algorithm presentation slides for client and store within Google Drive. Review documentation in algorithm folder. Work together with </t>
    </r>
    <r>
      <rPr>
        <b/>
        <sz val="11"/>
        <color theme="1"/>
        <rFont val="等线"/>
        <family val="3"/>
        <charset val="134"/>
        <scheme val="minor"/>
      </rPr>
      <t>Weiwei</t>
    </r>
    <phoneticPr fontId="1" type="noConversion"/>
  </si>
  <si>
    <r>
      <t xml:space="preserve">Create initial version of audit presentation slides. Work together with </t>
    </r>
    <r>
      <rPr>
        <b/>
        <sz val="11"/>
        <color theme="1"/>
        <rFont val="等线"/>
        <family val="3"/>
        <charset val="134"/>
        <scheme val="minor"/>
      </rPr>
      <t>Daoyu</t>
    </r>
    <r>
      <rPr>
        <sz val="11"/>
        <color theme="1"/>
        <rFont val="等线"/>
        <family val="2"/>
        <charset val="134"/>
        <scheme val="minor"/>
      </rPr>
      <t>.</t>
    </r>
    <phoneticPr fontId="1" type="noConversion"/>
  </si>
  <si>
    <t>Create presentation slides for reflection.</t>
    <phoneticPr fontId="1" type="noConversion"/>
  </si>
  <si>
    <r>
      <t xml:space="preserve">Fixing critical bug that causing the pop up box failure to display upon user click. Work together with </t>
    </r>
    <r>
      <rPr>
        <b/>
        <sz val="11"/>
        <color theme="1"/>
        <rFont val="等线"/>
        <family val="3"/>
        <charset val="134"/>
        <scheme val="minor"/>
      </rPr>
      <t>Yunyuan</t>
    </r>
    <phoneticPr fontId="1" type="noConversion"/>
  </si>
  <si>
    <r>
      <t xml:space="preserve">Fixing critical bug that causing the pop up box failure to display upon user click. Work together with </t>
    </r>
    <r>
      <rPr>
        <b/>
        <sz val="11"/>
        <color theme="1"/>
        <rFont val="等线"/>
        <family val="3"/>
        <charset val="134"/>
        <scheme val="minor"/>
      </rPr>
      <t>Peilin</t>
    </r>
    <phoneticPr fontId="1" type="noConversion"/>
  </si>
  <si>
    <t>Refine presentation slides base on the team's feedback.</t>
    <phoneticPr fontId="1" type="noConversion"/>
  </si>
  <si>
    <t>Upload data into cloud.</t>
    <phoneticPr fontId="1" type="noConversion"/>
  </si>
  <si>
    <t>15 Mins</t>
    <phoneticPr fontId="1" type="noConversion"/>
  </si>
  <si>
    <r>
      <t xml:space="preserve">Continue refine statement of work.Review information on other section in SOW. Work together with </t>
    </r>
    <r>
      <rPr>
        <b/>
        <sz val="11"/>
        <color theme="1"/>
        <rFont val="等线"/>
        <family val="3"/>
        <charset val="134"/>
        <scheme val="minor"/>
      </rPr>
      <t>Yuanxin</t>
    </r>
    <phoneticPr fontId="1" type="noConversion"/>
  </si>
  <si>
    <r>
      <t xml:space="preserve">Continue refine statement of work.Review information on other section in SOW.Work together with </t>
    </r>
    <r>
      <rPr>
        <b/>
        <sz val="11"/>
        <color theme="1"/>
        <rFont val="等线"/>
        <family val="3"/>
        <charset val="134"/>
        <scheme val="minor"/>
      </rPr>
      <t>Daoyu</t>
    </r>
    <phoneticPr fontId="1" type="noConversion"/>
  </si>
  <si>
    <t>Algorithm presentation slides is ready</t>
    <phoneticPr fontId="1" type="noConversion"/>
  </si>
  <si>
    <t>2 Hours</t>
    <phoneticPr fontId="1" type="noConversion"/>
  </si>
  <si>
    <r>
      <t xml:space="preserve">Refine presentation slides base on the team's feedback. Work together with </t>
    </r>
    <r>
      <rPr>
        <b/>
        <sz val="11"/>
        <color theme="1"/>
        <rFont val="等线"/>
        <family val="3"/>
        <charset val="134"/>
        <scheme val="minor"/>
      </rPr>
      <t>Yufei</t>
    </r>
    <phoneticPr fontId="1" type="noConversion"/>
  </si>
  <si>
    <r>
      <t xml:space="preserve">Refine presentation slides base on the team's feedback. Work together with </t>
    </r>
    <r>
      <rPr>
        <b/>
        <sz val="11"/>
        <color theme="1"/>
        <rFont val="等线"/>
        <family val="3"/>
        <charset val="134"/>
        <scheme val="minor"/>
      </rPr>
      <t>Weiwei</t>
    </r>
    <phoneticPr fontId="1" type="noConversion"/>
  </si>
  <si>
    <t xml:space="preserve">Finished editing SOW and reorganize GitHub
</t>
    <phoneticPr fontId="1" type="noConversion"/>
  </si>
  <si>
    <r>
      <t xml:space="preserve">Furthur explore on the products commonly used for web server and briefly understand how it should be used, what factors will have high influence on the implementation. Work together with </t>
    </r>
    <r>
      <rPr>
        <b/>
        <sz val="11"/>
        <color theme="1"/>
        <rFont val="等线"/>
        <family val="3"/>
        <charset val="134"/>
        <scheme val="minor"/>
      </rPr>
      <t>Peilin</t>
    </r>
    <phoneticPr fontId="1" type="noConversion"/>
  </si>
  <si>
    <r>
      <t xml:space="preserve">Furthur explore on the products commonly used for web server and briefly understand how it should be used, what factors will have high influence on the implementation. Work together with </t>
    </r>
    <r>
      <rPr>
        <b/>
        <sz val="11"/>
        <color theme="1"/>
        <rFont val="等线"/>
        <family val="3"/>
        <charset val="134"/>
        <scheme val="minor"/>
      </rPr>
      <t>Dawei</t>
    </r>
    <phoneticPr fontId="1" type="noConversion"/>
  </si>
  <si>
    <t>Total Working Hours:</t>
    <phoneticPr fontId="1" type="noConversion"/>
  </si>
  <si>
    <t xml:space="preserve">Finalize Audit presentation, divide the work for Audit Presentation </t>
    <phoneticPr fontId="1" type="noConversion"/>
  </si>
  <si>
    <t>1.5 Hour</t>
    <phoneticPr fontId="1" type="noConversion"/>
  </si>
  <si>
    <t>3 Hour</t>
    <phoneticPr fontId="1" type="noConversion"/>
  </si>
  <si>
    <t>Remove GDAL, divide large data file into smaller data files</t>
    <phoneticPr fontId="1" type="noConversion"/>
  </si>
  <si>
    <r>
      <t xml:space="preserve">Update SOW with </t>
    </r>
    <r>
      <rPr>
        <b/>
        <sz val="11"/>
        <color theme="1"/>
        <rFont val="等线"/>
        <family val="3"/>
        <charset val="134"/>
        <scheme val="minor"/>
      </rPr>
      <t>Weiwei</t>
    </r>
    <phoneticPr fontId="1" type="noConversion"/>
  </si>
  <si>
    <r>
      <t xml:space="preserve">Update SOW with </t>
    </r>
    <r>
      <rPr>
        <b/>
        <sz val="11"/>
        <color theme="1"/>
        <rFont val="等线"/>
        <family val="3"/>
        <charset val="134"/>
        <scheme val="minor"/>
      </rPr>
      <t>Yuanxin</t>
    </r>
    <phoneticPr fontId="1" type="noConversion"/>
  </si>
  <si>
    <t>Explore how to extract data from a WMS</t>
    <phoneticPr fontId="1" type="noConversion"/>
  </si>
  <si>
    <r>
      <t xml:space="preserve">Trying to implement webserver with </t>
    </r>
    <r>
      <rPr>
        <b/>
        <sz val="11"/>
        <color theme="1"/>
        <rFont val="等线"/>
        <family val="3"/>
        <charset val="134"/>
        <scheme val="minor"/>
      </rPr>
      <t>Peilin</t>
    </r>
    <phoneticPr fontId="1" type="noConversion"/>
  </si>
  <si>
    <r>
      <t xml:space="preserve">Trying to implement webserver with </t>
    </r>
    <r>
      <rPr>
        <b/>
        <sz val="11"/>
        <color theme="1"/>
        <rFont val="等线"/>
        <family val="3"/>
        <charset val="134"/>
        <scheme val="minor"/>
      </rPr>
      <t>Dawei</t>
    </r>
    <phoneticPr fontId="1" type="noConversion"/>
  </si>
  <si>
    <r>
      <t xml:space="preserve">Explore how to extract data from a WMS. Work together with </t>
    </r>
    <r>
      <rPr>
        <b/>
        <sz val="11"/>
        <color theme="1"/>
        <rFont val="等线"/>
        <family val="3"/>
        <charset val="134"/>
        <scheme val="minor"/>
      </rPr>
      <t>Yunyuan</t>
    </r>
    <r>
      <rPr>
        <sz val="11"/>
        <color theme="1"/>
        <rFont val="等线"/>
        <family val="2"/>
        <charset val="134"/>
        <scheme val="minor"/>
      </rPr>
      <t>.</t>
    </r>
    <phoneticPr fontId="1" type="noConversion"/>
  </si>
  <si>
    <r>
      <t xml:space="preserve">Explore how to extract data from a WMS. Work together with </t>
    </r>
    <r>
      <rPr>
        <b/>
        <sz val="11"/>
        <color theme="1"/>
        <rFont val="等线"/>
        <family val="3"/>
        <charset val="134"/>
        <scheme val="minor"/>
      </rPr>
      <t>Daoyu</t>
    </r>
    <r>
      <rPr>
        <sz val="11"/>
        <color theme="1"/>
        <rFont val="等线"/>
        <family val="2"/>
        <charset val="134"/>
        <scheme val="minor"/>
      </rPr>
      <t>.</t>
    </r>
    <phoneticPr fontId="1" type="noConversion"/>
  </si>
  <si>
    <r>
      <t xml:space="preserve">Develop algorithm to compress data.
Develop algorithm to divide data into smaller files.
Distance to transmission line data from WMS is extracted, Continue to try to extract Pumped Hydro data. Work together with </t>
    </r>
    <r>
      <rPr>
        <b/>
        <sz val="11"/>
        <color theme="1"/>
        <rFont val="等线"/>
        <family val="3"/>
        <charset val="134"/>
        <scheme val="minor"/>
      </rPr>
      <t>Daoyu</t>
    </r>
    <phoneticPr fontId="1" type="noConversion"/>
  </si>
  <si>
    <r>
      <t xml:space="preserve">Working with Heroku. Work together with </t>
    </r>
    <r>
      <rPr>
        <b/>
        <sz val="11"/>
        <color theme="1"/>
        <rFont val="等线"/>
        <family val="3"/>
        <charset val="134"/>
        <scheme val="minor"/>
      </rPr>
      <t>Dawei</t>
    </r>
    <r>
      <rPr>
        <sz val="11"/>
        <color theme="1"/>
        <rFont val="等线"/>
        <family val="2"/>
        <charset val="134"/>
        <scheme val="minor"/>
      </rPr>
      <t>.</t>
    </r>
    <phoneticPr fontId="1" type="noConversion"/>
  </si>
  <si>
    <r>
      <t xml:space="preserve">Working with Heroku. Work together with </t>
    </r>
    <r>
      <rPr>
        <b/>
        <sz val="11"/>
        <color theme="1"/>
        <rFont val="等线"/>
        <family val="3"/>
        <charset val="134"/>
        <scheme val="minor"/>
      </rPr>
      <t>Peilin</t>
    </r>
    <r>
      <rPr>
        <sz val="11"/>
        <color theme="1"/>
        <rFont val="等线"/>
        <family val="2"/>
        <charset val="134"/>
        <scheme val="minor"/>
      </rPr>
      <t>.</t>
    </r>
    <phoneticPr fontId="1" type="noConversion"/>
  </si>
  <si>
    <t>2 Hour</t>
    <phoneticPr fontId="1" type="noConversion"/>
  </si>
  <si>
    <t>Research on maintainence cost for solar</t>
    <phoneticPr fontId="1" type="noConversion"/>
  </si>
  <si>
    <t>Research on maintainence cost for wind</t>
    <phoneticPr fontId="1" type="noConversion"/>
  </si>
  <si>
    <r>
      <t xml:space="preserve">Research on cost for transmission line. Work together with </t>
    </r>
    <r>
      <rPr>
        <b/>
        <sz val="11"/>
        <color theme="1"/>
        <rFont val="等线"/>
        <family val="3"/>
        <charset val="134"/>
        <scheme val="minor"/>
      </rPr>
      <t>Yufei</t>
    </r>
    <phoneticPr fontId="1" type="noConversion"/>
  </si>
  <si>
    <r>
      <t xml:space="preserve">Research on cost for transmission line. Work together with </t>
    </r>
    <r>
      <rPr>
        <b/>
        <sz val="11"/>
        <color theme="1"/>
        <rFont val="等线"/>
        <family val="3"/>
        <charset val="134"/>
        <scheme val="minor"/>
      </rPr>
      <t>Weiwei</t>
    </r>
    <phoneticPr fontId="1" type="noConversion"/>
  </si>
  <si>
    <r>
      <t xml:space="preserve">Distance to transmission line data from WMS is extracted, Continue to try to extract Pumped Hydro data. Work together with </t>
    </r>
    <r>
      <rPr>
        <b/>
        <sz val="11"/>
        <color theme="1"/>
        <rFont val="等线"/>
        <family val="3"/>
        <charset val="134"/>
        <scheme val="minor"/>
      </rPr>
      <t>Yunyuan</t>
    </r>
    <phoneticPr fontId="1" type="noConversion"/>
  </si>
  <si>
    <t>Update trelloe, Github</t>
    <phoneticPr fontId="1" type="noConversion"/>
  </si>
  <si>
    <t>Meet with client, MEETING MINUTES 2</t>
    <phoneticPr fontId="1" type="noConversion"/>
  </si>
  <si>
    <t>Meet with client, MEETING MINUTES 3</t>
    <phoneticPr fontId="1" type="noConversion"/>
  </si>
  <si>
    <t>Meet with client, MEETING MINUTES 4</t>
    <phoneticPr fontId="1" type="noConversion"/>
  </si>
  <si>
    <t>Meet with client, MEETING MINUTES 5</t>
    <phoneticPr fontId="1" type="noConversion"/>
  </si>
  <si>
    <t>Set up bootstrap environment,  Design a new navigation bar and side bar without functions.</t>
    <phoneticPr fontId="1" type="noConversion"/>
  </si>
  <si>
    <t>Modified statement of work. Readjut deliverable base on the client feedback.</t>
    <phoneticPr fontId="1" type="noConversion"/>
  </si>
  <si>
    <t>Trying to implement webserver</t>
    <phoneticPr fontId="1" type="noConversion"/>
  </si>
  <si>
    <t>Explore how to extract data from a WMS.</t>
    <phoneticPr fontId="1" type="noConversion"/>
  </si>
  <si>
    <t xml:space="preserve">Continue refine statement of work.Review information on other section in SOW. </t>
    <phoneticPr fontId="1" type="noConversion"/>
  </si>
  <si>
    <t>Total</t>
    <phoneticPr fontId="1" type="noConversion"/>
  </si>
  <si>
    <t>6 Hour</t>
    <phoneticPr fontId="1" type="noConversion"/>
  </si>
  <si>
    <t>1。5 Hour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</si>
</sst>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F800]dddd\,\ mmmm\ dd\,\ yyyy"/>
    <numFmt numFmtId="177" formatCode="[$-F400]h:mm:ss\ AM/PM"/>
    <numFmt numFmtId="178" formatCode="0.00_);[Red]\(0.00\)"/>
  </numFmts>
  <fonts count="8" x14ac:knownFonts="1">
    <font>
      <sz val="11"/>
      <color theme="1"/>
      <name val="等线"/>
      <family val="2"/>
      <charset val="134"/>
      <scheme val="minor"/>
    </font>
    <font>
      <sz val="9"/>
      <name val="等线"/>
      <family val="2"/>
      <charset val="134"/>
      <scheme val="minor"/>
    </font>
    <font>
      <sz val="14"/>
      <color theme="1"/>
      <name val="等线"/>
      <family val="3"/>
      <charset val="134"/>
      <scheme val="minor"/>
    </font>
    <font>
      <b/>
      <sz val="11"/>
      <color theme="1"/>
      <name val="等线"/>
      <family val="3"/>
      <charset val="134"/>
      <scheme val="minor"/>
    </font>
    <font>
      <b/>
      <sz val="26"/>
      <color theme="1"/>
      <name val="等线"/>
      <family val="3"/>
      <charset val="134"/>
      <scheme val="minor"/>
    </font>
    <font>
      <sz val="16"/>
      <color theme="1"/>
      <name val="等线"/>
      <family val="3"/>
      <charset val="134"/>
      <scheme val="minor"/>
    </font>
    <font>
      <sz val="18"/>
      <color theme="1"/>
      <name val="等线"/>
      <family val="3"/>
      <charset val="134"/>
      <scheme val="minor"/>
    </font>
    <font>
      <b/>
      <sz val="18"/>
      <color theme="1"/>
      <name val="等线"/>
      <family val="3"/>
      <charset val="134"/>
      <scheme val="minor"/>
    </font>
  </fonts>
  <fills count="4">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right/>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medium">
        <color indexed="64"/>
      </right>
      <top style="thick">
        <color indexed="64"/>
      </top>
      <bottom/>
      <diagonal/>
    </border>
    <border>
      <left style="medium">
        <color indexed="64"/>
      </left>
      <right style="medium">
        <color indexed="64"/>
      </right>
      <top/>
      <bottom style="medium">
        <color indexed="64"/>
      </bottom>
      <diagonal/>
    </border>
    <border>
      <left style="thick">
        <color indexed="64"/>
      </left>
      <right style="medium">
        <color indexed="64"/>
      </right>
      <top style="thick">
        <color indexed="64"/>
      </top>
      <bottom/>
      <diagonal/>
    </border>
    <border>
      <left style="thick">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ck">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medium">
        <color auto="1"/>
      </left>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style="medium">
        <color auto="1"/>
      </left>
      <right style="thin">
        <color indexed="64"/>
      </right>
      <top style="medium">
        <color indexed="64"/>
      </top>
      <bottom style="thin">
        <color indexed="64"/>
      </bottom>
      <diagonal/>
    </border>
    <border>
      <left style="medium">
        <color auto="1"/>
      </left>
      <right style="thin">
        <color indexed="64"/>
      </right>
      <top style="thin">
        <color indexed="64"/>
      </top>
      <bottom style="thin">
        <color indexed="64"/>
      </bottom>
      <diagonal/>
    </border>
    <border>
      <left style="medium">
        <color auto="1"/>
      </left>
      <right style="thin">
        <color indexed="64"/>
      </right>
      <top style="thin">
        <color indexed="64"/>
      </top>
      <bottom style="thick">
        <color indexed="64"/>
      </bottom>
      <diagonal/>
    </border>
    <border>
      <left/>
      <right/>
      <top/>
      <bottom style="medium">
        <color indexed="64"/>
      </bottom>
      <diagonal/>
    </border>
    <border>
      <left/>
      <right/>
      <top style="medium">
        <color indexed="64"/>
      </top>
      <bottom style="thin">
        <color indexed="64"/>
      </bottom>
      <diagonal/>
    </border>
    <border>
      <left/>
      <right style="medium">
        <color auto="1"/>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ck">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alignment vertical="center"/>
    </xf>
  </cellStyleXfs>
  <cellXfs count="56">
    <xf numFmtId="0" fontId="0" fillId="0" borderId="0" xfId="0">
      <alignment vertical="center"/>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16" xfId="0" applyBorder="1" applyAlignment="1">
      <alignment horizontal="left" vertical="center" wrapText="1"/>
    </xf>
    <xf numFmtId="0" fontId="0" fillId="0" borderId="1" xfId="0" applyBorder="1" applyAlignment="1">
      <alignment horizontal="left" vertical="center" wrapText="1"/>
    </xf>
    <xf numFmtId="0" fontId="0" fillId="0" borderId="8" xfId="0" applyBorder="1" applyAlignment="1">
      <alignment horizontal="left" vertical="center" wrapText="1"/>
    </xf>
    <xf numFmtId="0" fontId="0" fillId="0" borderId="17" xfId="0" applyBorder="1" applyAlignment="1">
      <alignment horizontal="left" vertical="center" wrapText="1"/>
    </xf>
    <xf numFmtId="0" fontId="0" fillId="0" borderId="2" xfId="0" applyBorder="1" applyAlignment="1">
      <alignment horizontal="left" vertical="center" wrapText="1"/>
    </xf>
    <xf numFmtId="0" fontId="0" fillId="0" borderId="10" xfId="0" applyBorder="1" applyAlignment="1">
      <alignment horizontal="left" vertical="center" wrapText="1"/>
    </xf>
    <xf numFmtId="0" fontId="0" fillId="2" borderId="0" xfId="0" applyFill="1" applyAlignment="1">
      <alignment horizontal="center" vertical="center"/>
    </xf>
    <xf numFmtId="176" fontId="0" fillId="3" borderId="4" xfId="0" applyNumberFormat="1" applyFill="1" applyBorder="1" applyAlignment="1">
      <alignment horizontal="center" vertical="center"/>
    </xf>
    <xf numFmtId="177" fontId="0" fillId="3" borderId="5" xfId="0" applyNumberFormat="1" applyFill="1" applyBorder="1" applyAlignment="1">
      <alignment horizontal="center" vertical="center"/>
    </xf>
    <xf numFmtId="178" fontId="0" fillId="3" borderId="6" xfId="0" applyNumberFormat="1" applyFill="1" applyBorder="1" applyAlignment="1">
      <alignment horizontal="center" vertical="center"/>
    </xf>
    <xf numFmtId="176" fontId="0" fillId="3" borderId="7" xfId="0" applyNumberFormat="1" applyFill="1" applyBorder="1" applyAlignment="1">
      <alignment horizontal="center" vertical="center"/>
    </xf>
    <xf numFmtId="177" fontId="0" fillId="3" borderId="1" xfId="0" applyNumberFormat="1" applyFill="1" applyBorder="1" applyAlignment="1">
      <alignment horizontal="center" vertical="center"/>
    </xf>
    <xf numFmtId="177" fontId="0" fillId="3" borderId="8" xfId="0" applyNumberFormat="1" applyFill="1" applyBorder="1" applyAlignment="1">
      <alignment horizontal="center" vertical="center"/>
    </xf>
    <xf numFmtId="176" fontId="0" fillId="3" borderId="9" xfId="0" applyNumberFormat="1" applyFill="1" applyBorder="1" applyAlignment="1">
      <alignment horizontal="center" vertical="center"/>
    </xf>
    <xf numFmtId="177" fontId="0" fillId="3" borderId="2" xfId="0" applyNumberFormat="1" applyFill="1" applyBorder="1" applyAlignment="1">
      <alignment horizontal="center" vertical="center"/>
    </xf>
    <xf numFmtId="177" fontId="0" fillId="3" borderId="10" xfId="0" applyNumberFormat="1" applyFill="1" applyBorder="1" applyAlignment="1">
      <alignment horizontal="center" vertical="center"/>
    </xf>
    <xf numFmtId="176" fontId="0" fillId="3" borderId="0" xfId="0" applyNumberFormat="1" applyFill="1" applyAlignment="1">
      <alignment horizontal="center" vertical="center"/>
    </xf>
    <xf numFmtId="177" fontId="0" fillId="3" borderId="0" xfId="0" applyNumberFormat="1" applyFill="1" applyAlignment="1">
      <alignment horizontal="center" vertical="center"/>
    </xf>
    <xf numFmtId="178" fontId="0" fillId="3" borderId="8" xfId="0" applyNumberFormat="1" applyFill="1" applyBorder="1" applyAlignment="1">
      <alignment horizontal="center" vertical="center"/>
    </xf>
    <xf numFmtId="0" fontId="2" fillId="2" borderId="0" xfId="0" applyFont="1" applyFill="1" applyAlignment="1">
      <alignment horizontal="center" vertical="center"/>
    </xf>
    <xf numFmtId="0" fontId="0" fillId="0" borderId="21"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0" xfId="0" applyBorder="1" applyAlignment="1">
      <alignment horizontal="center" vertical="center" wrapText="1"/>
    </xf>
    <xf numFmtId="0" fontId="0" fillId="2" borderId="27" xfId="0" applyFill="1" applyBorder="1" applyAlignment="1">
      <alignment horizontal="center" vertical="center"/>
    </xf>
    <xf numFmtId="178" fontId="0" fillId="3" borderId="28" xfId="0" applyNumberFormat="1" applyFill="1" applyBorder="1" applyAlignment="1">
      <alignment horizontal="center" vertical="center"/>
    </xf>
    <xf numFmtId="178" fontId="0" fillId="3" borderId="0" xfId="0" applyNumberFormat="1" applyFill="1" applyAlignment="1">
      <alignment horizontal="center" vertical="center"/>
    </xf>
    <xf numFmtId="0" fontId="0" fillId="0" borderId="19" xfId="0" applyBorder="1" applyAlignment="1">
      <alignment horizontal="center" vertical="center" wrapText="1"/>
    </xf>
    <xf numFmtId="0" fontId="0" fillId="0" borderId="29" xfId="0" applyBorder="1" applyAlignment="1">
      <alignment horizontal="center" vertical="center" wrapText="1"/>
    </xf>
    <xf numFmtId="0" fontId="4" fillId="2" borderId="3" xfId="0" applyFont="1" applyFill="1" applyBorder="1" applyAlignment="1">
      <alignment horizontal="center" vertical="center"/>
    </xf>
    <xf numFmtId="0" fontId="4" fillId="2" borderId="0" xfId="0" applyFont="1" applyFill="1" applyBorder="1" applyAlignment="1">
      <alignment horizontal="center" vertical="center"/>
    </xf>
    <xf numFmtId="0" fontId="0" fillId="0" borderId="18" xfId="0" applyBorder="1" applyAlignment="1">
      <alignment horizontal="center" vertical="center" wrapText="1"/>
    </xf>
    <xf numFmtId="0" fontId="0" fillId="0" borderId="16" xfId="0" applyBorder="1" applyAlignment="1">
      <alignment horizontal="center" vertical="center" wrapText="1"/>
    </xf>
    <xf numFmtId="0" fontId="2" fillId="2" borderId="30" xfId="0" applyFont="1" applyFill="1" applyBorder="1" applyAlignment="1">
      <alignment vertical="center"/>
    </xf>
    <xf numFmtId="0" fontId="2" fillId="2" borderId="12" xfId="0" applyFont="1" applyFill="1" applyBorder="1" applyAlignment="1">
      <alignment vertical="center"/>
    </xf>
    <xf numFmtId="178" fontId="2" fillId="3" borderId="32" xfId="0" applyNumberFormat="1" applyFont="1" applyFill="1" applyBorder="1" applyAlignment="1">
      <alignment horizontal="center" vertical="center"/>
    </xf>
    <xf numFmtId="178" fontId="2" fillId="3" borderId="34" xfId="0" applyNumberFormat="1" applyFont="1" applyFill="1" applyBorder="1" applyAlignment="1">
      <alignment horizontal="center" vertical="center"/>
    </xf>
    <xf numFmtId="0" fontId="6" fillId="2" borderId="33" xfId="0" applyFont="1" applyFill="1" applyBorder="1" applyAlignment="1">
      <alignment horizontal="center" vertical="center"/>
    </xf>
    <xf numFmtId="178" fontId="6" fillId="2" borderId="34" xfId="0" applyNumberFormat="1" applyFont="1" applyFill="1" applyBorder="1" applyAlignment="1">
      <alignment horizontal="center" vertical="center"/>
    </xf>
    <xf numFmtId="0" fontId="5" fillId="3" borderId="31" xfId="0" applyFont="1" applyFill="1" applyBorder="1" applyAlignment="1">
      <alignment vertical="center"/>
    </xf>
    <xf numFmtId="0" fontId="5" fillId="3" borderId="34" xfId="0" applyFont="1" applyFill="1" applyBorder="1" applyAlignment="1">
      <alignment vertical="center"/>
    </xf>
    <xf numFmtId="0" fontId="6" fillId="3" borderId="13" xfId="0" applyFont="1" applyFill="1" applyBorder="1" applyAlignment="1">
      <alignment vertical="center"/>
    </xf>
    <xf numFmtId="0" fontId="6" fillId="3" borderId="11" xfId="0" applyFont="1" applyFill="1" applyBorder="1" applyAlignment="1">
      <alignment vertical="center"/>
    </xf>
    <xf numFmtId="0" fontId="6" fillId="3" borderId="14" xfId="0" applyFont="1" applyFill="1" applyBorder="1" applyAlignment="1">
      <alignment vertical="center"/>
    </xf>
    <xf numFmtId="0" fontId="6" fillId="3" borderId="12" xfId="0" applyFont="1" applyFill="1" applyBorder="1" applyAlignment="1">
      <alignment vertical="center"/>
    </xf>
    <xf numFmtId="0" fontId="7" fillId="2" borderId="0" xfId="0" applyNumberFormat="1" applyFont="1" applyFill="1" applyAlignment="1">
      <alignment horizontal="right" vertical="center"/>
    </xf>
    <xf numFmtId="178" fontId="7" fillId="2" borderId="0" xfId="0" applyNumberFormat="1"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BC723-20AC-4C13-97D4-E732BE13825D}">
  <dimension ref="A1:M42"/>
  <sheetViews>
    <sheetView tabSelected="1" zoomScale="70" zoomScaleNormal="70" workbookViewId="0">
      <pane ySplit="3" topLeftCell="A19" activePane="bottomLeft" state="frozen"/>
      <selection pane="bottomLeft" activeCell="G5" sqref="G5"/>
    </sheetView>
  </sheetViews>
  <sheetFormatPr defaultColWidth="9" defaultRowHeight="13.8" x14ac:dyDescent="0.25"/>
  <cols>
    <col min="1" max="1" width="29.77734375" style="22" bestFit="1" customWidth="1"/>
    <col min="2" max="3" width="12.5546875" style="23" customWidth="1"/>
    <col min="4" max="4" width="12.5546875" style="23" hidden="1" customWidth="1"/>
    <col min="5" max="11" width="27.6640625" style="2" customWidth="1"/>
    <col min="12" max="12" width="42.44140625" style="32" customWidth="1"/>
    <col min="13" max="13" width="32.77734375" style="2" customWidth="1"/>
    <col min="14" max="16384" width="9" style="2"/>
  </cols>
  <sheetData>
    <row r="1" spans="1:13" s="12" customFormat="1" ht="47.4" customHeight="1" thickBot="1" x14ac:dyDescent="0.3">
      <c r="A1" s="38" t="s">
        <v>28</v>
      </c>
      <c r="B1" s="38"/>
      <c r="C1" s="38"/>
      <c r="D1" s="39"/>
      <c r="E1" s="39"/>
      <c r="F1" s="39"/>
      <c r="G1" s="39"/>
      <c r="I1" s="54" t="s">
        <v>53</v>
      </c>
      <c r="J1" s="55">
        <f>SUM(D4:D34)</f>
        <v>30.5</v>
      </c>
      <c r="L1" s="33"/>
    </row>
    <row r="2" spans="1:13" s="25" customFormat="1" ht="44.4" customHeight="1" thickTop="1" x14ac:dyDescent="0.25">
      <c r="A2" s="50" t="s">
        <v>0</v>
      </c>
      <c r="B2" s="51" t="s">
        <v>1</v>
      </c>
      <c r="C2" s="48" t="s">
        <v>2</v>
      </c>
      <c r="D2" s="44"/>
      <c r="E2" s="46" t="s">
        <v>3</v>
      </c>
      <c r="F2" s="46" t="s">
        <v>4</v>
      </c>
      <c r="G2" s="46" t="s">
        <v>5</v>
      </c>
      <c r="H2" s="46" t="s">
        <v>6</v>
      </c>
      <c r="I2" s="46" t="s">
        <v>7</v>
      </c>
      <c r="J2" s="46" t="s">
        <v>8</v>
      </c>
      <c r="K2" s="46" t="s">
        <v>9</v>
      </c>
      <c r="L2" s="42" t="s">
        <v>11</v>
      </c>
      <c r="M2" s="42" t="s">
        <v>10</v>
      </c>
    </row>
    <row r="3" spans="1:13" s="25" customFormat="1" ht="42.6" customHeight="1" thickBot="1" x14ac:dyDescent="0.3">
      <c r="A3" s="52"/>
      <c r="B3" s="53"/>
      <c r="C3" s="49" t="s">
        <v>84</v>
      </c>
      <c r="D3" s="45"/>
      <c r="E3" s="47">
        <f>Worksheet!$J$1-SUMIF(Worksheet!E$4:E$104,"",Worksheet!$D$4:$D$104)</f>
        <v>21.5</v>
      </c>
      <c r="F3" s="47">
        <f>Worksheet!$J$1-SUMIF(Worksheet!F$4:F$104,"",Worksheet!$D$4:$D$104)</f>
        <v>20.5</v>
      </c>
      <c r="G3" s="47">
        <f>Worksheet!$J$1-SUMIF(Worksheet!G$4:G$104,"",Worksheet!$D$4:$D$104)</f>
        <v>20.5</v>
      </c>
      <c r="H3" s="47">
        <f>Worksheet!$J$1-SUMIF(Worksheet!H$4:H$104,"",Worksheet!$D$4:$D$104)</f>
        <v>22.5</v>
      </c>
      <c r="I3" s="47">
        <f>Worksheet!$J$1-SUMIF(Worksheet!I$4:I$104,"",Worksheet!$D$4:$D$104)</f>
        <v>20.5</v>
      </c>
      <c r="J3" s="47">
        <f>Worksheet!$J$1-SUMIF(Worksheet!J$4:J$104,"",Worksheet!$D$4:$D$104)</f>
        <v>21</v>
      </c>
      <c r="K3" s="47">
        <f>Worksheet!$J$1-SUMIF(Worksheet!K$4:K$104,"",Worksheet!$D$4:$D$104)</f>
        <v>21.5</v>
      </c>
      <c r="L3" s="43"/>
      <c r="M3" s="43"/>
    </row>
    <row r="4" spans="1:13" ht="101.4" customHeight="1" thickBot="1" x14ac:dyDescent="0.3">
      <c r="A4" s="13">
        <v>43607</v>
      </c>
      <c r="B4" s="14">
        <v>0.83333333333333337</v>
      </c>
      <c r="C4" s="15" t="s">
        <v>25</v>
      </c>
      <c r="D4" s="34">
        <f>IF(ISNUMBER(SEARCH("Hour",C4)),_xlfn.NUMBERVALUE(LEFT(C4,SEARCH("Hour",C4)-2)),IF(ISNUMBER(SEARCH("Min",C4)),_xlfn.NUMBERVALUE(LEFT(C4,SEARCH("Min",C4)-2)),0)/60)</f>
        <v>4</v>
      </c>
      <c r="E4" s="3" t="s">
        <v>26</v>
      </c>
      <c r="F4" s="4"/>
      <c r="G4" s="1"/>
      <c r="H4" s="4"/>
      <c r="I4" s="4"/>
      <c r="J4" s="4" t="s">
        <v>27</v>
      </c>
      <c r="K4" s="26"/>
      <c r="L4" s="29" t="s">
        <v>22</v>
      </c>
      <c r="M4" s="5" t="s">
        <v>24</v>
      </c>
    </row>
    <row r="5" spans="1:13" ht="117.6" customHeight="1" thickBot="1" x14ac:dyDescent="0.3">
      <c r="A5" s="16">
        <v>43678</v>
      </c>
      <c r="B5" s="17">
        <v>0.58333333333333337</v>
      </c>
      <c r="C5" s="24" t="s">
        <v>14</v>
      </c>
      <c r="D5" s="34">
        <f t="shared" ref="D5:D34" si="0">IF(ISNUMBER(SEARCH("Hour",C5)),_xlfn.NUMBERVALUE(LEFT(C5,SEARCH("Hour",C5)-2)),IF(ISNUMBER(SEARCH("Min",C5)),_xlfn.NUMBERVALUE(LEFT(C5,SEARCH("Min",C5)-2)),0)/60)</f>
        <v>3</v>
      </c>
      <c r="E5" s="6" t="s">
        <v>19</v>
      </c>
      <c r="F5" s="7" t="s">
        <v>15</v>
      </c>
      <c r="G5" s="7" t="s">
        <v>12</v>
      </c>
      <c r="H5" s="7" t="s">
        <v>18</v>
      </c>
      <c r="I5" s="7" t="s">
        <v>17</v>
      </c>
      <c r="J5" s="7" t="s">
        <v>20</v>
      </c>
      <c r="K5" s="27"/>
      <c r="L5" s="30" t="s">
        <v>21</v>
      </c>
      <c r="M5" s="8"/>
    </row>
    <row r="6" spans="1:13" ht="118.2" customHeight="1" thickBot="1" x14ac:dyDescent="0.3">
      <c r="A6" s="16">
        <v>43678</v>
      </c>
      <c r="B6" s="17">
        <v>0.79166666666666663</v>
      </c>
      <c r="C6" s="18" t="s">
        <v>14</v>
      </c>
      <c r="D6" s="34">
        <f t="shared" si="0"/>
        <v>3</v>
      </c>
      <c r="E6" s="6"/>
      <c r="F6" s="7" t="s">
        <v>80</v>
      </c>
      <c r="G6" s="7" t="s">
        <v>12</v>
      </c>
      <c r="H6" s="7" t="s">
        <v>18</v>
      </c>
      <c r="I6" s="7" t="s">
        <v>13</v>
      </c>
      <c r="J6" s="7"/>
      <c r="K6" s="27" t="s">
        <v>16</v>
      </c>
      <c r="L6" s="30" t="s">
        <v>23</v>
      </c>
      <c r="M6" s="8"/>
    </row>
    <row r="7" spans="1:13" ht="103.2" customHeight="1" thickBot="1" x14ac:dyDescent="0.3">
      <c r="A7" s="16">
        <v>43681</v>
      </c>
      <c r="B7" s="17">
        <v>0.625</v>
      </c>
      <c r="C7" s="18" t="s">
        <v>31</v>
      </c>
      <c r="D7" s="34">
        <f t="shared" si="0"/>
        <v>1.5</v>
      </c>
      <c r="E7" s="6" t="s">
        <v>30</v>
      </c>
      <c r="F7" s="7" t="s">
        <v>38</v>
      </c>
      <c r="G7" s="7" t="s">
        <v>37</v>
      </c>
      <c r="H7" s="7" t="s">
        <v>29</v>
      </c>
      <c r="I7" s="7" t="s">
        <v>13</v>
      </c>
      <c r="J7" s="7"/>
      <c r="K7" s="27" t="s">
        <v>36</v>
      </c>
      <c r="L7" s="30" t="s">
        <v>33</v>
      </c>
      <c r="M7" s="8"/>
    </row>
    <row r="8" spans="1:13" ht="59.4" customHeight="1" thickBot="1" x14ac:dyDescent="0.3">
      <c r="A8" s="16">
        <v>43681</v>
      </c>
      <c r="B8" s="17">
        <v>0.6875</v>
      </c>
      <c r="C8" s="18" t="s">
        <v>43</v>
      </c>
      <c r="D8" s="34">
        <f t="shared" si="0"/>
        <v>0.25</v>
      </c>
      <c r="E8" s="40" t="s">
        <v>34</v>
      </c>
      <c r="F8" s="36"/>
      <c r="G8" s="36"/>
      <c r="H8" s="36"/>
      <c r="I8" s="36"/>
      <c r="J8" s="36"/>
      <c r="K8" s="41"/>
      <c r="L8" s="30"/>
      <c r="M8" s="8"/>
    </row>
    <row r="9" spans="1:13" ht="59.4" customHeight="1" thickBot="1" x14ac:dyDescent="0.3">
      <c r="A9" s="16">
        <v>43681</v>
      </c>
      <c r="B9" s="17">
        <v>0.69791666666666663</v>
      </c>
      <c r="C9" s="18" t="s">
        <v>43</v>
      </c>
      <c r="D9" s="34">
        <f t="shared" si="0"/>
        <v>0.25</v>
      </c>
      <c r="E9" s="40" t="s">
        <v>32</v>
      </c>
      <c r="F9" s="36"/>
      <c r="G9" s="36"/>
      <c r="H9" s="36"/>
      <c r="I9" s="36"/>
      <c r="J9" s="36"/>
      <c r="K9" s="41"/>
      <c r="L9" s="30"/>
      <c r="M9" s="8"/>
    </row>
    <row r="10" spans="1:13" ht="83.4" thickBot="1" x14ac:dyDescent="0.3">
      <c r="A10" s="16">
        <v>43681</v>
      </c>
      <c r="B10" s="17">
        <v>0.70833333333333337</v>
      </c>
      <c r="C10" s="18" t="s">
        <v>35</v>
      </c>
      <c r="D10" s="34">
        <f t="shared" si="0"/>
        <v>1</v>
      </c>
      <c r="E10" s="7" t="s">
        <v>40</v>
      </c>
      <c r="F10" s="7" t="s">
        <v>45</v>
      </c>
      <c r="G10" s="7" t="s">
        <v>41</v>
      </c>
      <c r="H10" s="7" t="s">
        <v>44</v>
      </c>
      <c r="I10" s="7" t="s">
        <v>42</v>
      </c>
      <c r="J10" s="7" t="s">
        <v>39</v>
      </c>
      <c r="K10" s="27" t="s">
        <v>36</v>
      </c>
      <c r="L10" s="30" t="s">
        <v>46</v>
      </c>
      <c r="M10" s="8"/>
    </row>
    <row r="11" spans="1:13" ht="59.4" customHeight="1" thickBot="1" x14ac:dyDescent="0.3">
      <c r="A11" s="16">
        <v>43681</v>
      </c>
      <c r="B11" s="17">
        <v>0.75</v>
      </c>
      <c r="C11" s="18" t="s">
        <v>47</v>
      </c>
      <c r="D11" s="34">
        <f t="shared" si="0"/>
        <v>2</v>
      </c>
      <c r="E11" s="6"/>
      <c r="F11" s="7" t="s">
        <v>45</v>
      </c>
      <c r="G11" s="7" t="s">
        <v>48</v>
      </c>
      <c r="H11" s="7" t="s">
        <v>83</v>
      </c>
      <c r="I11" s="7"/>
      <c r="J11" s="7"/>
      <c r="K11" s="7" t="s">
        <v>49</v>
      </c>
      <c r="L11" s="30" t="s">
        <v>50</v>
      </c>
      <c r="M11" s="8"/>
    </row>
    <row r="12" spans="1:13" ht="111" thickBot="1" x14ac:dyDescent="0.3">
      <c r="A12" s="16">
        <v>43681</v>
      </c>
      <c r="B12" s="17">
        <v>0.83333333333333337</v>
      </c>
      <c r="C12" s="18" t="s">
        <v>47</v>
      </c>
      <c r="D12" s="34">
        <f t="shared" si="0"/>
        <v>2</v>
      </c>
      <c r="E12" s="6"/>
      <c r="F12" s="7"/>
      <c r="G12" s="7"/>
      <c r="H12" s="7"/>
      <c r="I12" s="7" t="s">
        <v>51</v>
      </c>
      <c r="J12" s="7" t="s">
        <v>52</v>
      </c>
      <c r="K12" s="27" t="s">
        <v>69</v>
      </c>
      <c r="L12" s="30"/>
      <c r="M12" s="8"/>
    </row>
    <row r="13" spans="1:13" ht="59.4" customHeight="1" thickBot="1" x14ac:dyDescent="0.3">
      <c r="A13" s="16">
        <v>43683</v>
      </c>
      <c r="B13" s="17">
        <v>0.64583333333333337</v>
      </c>
      <c r="C13" s="18" t="s">
        <v>55</v>
      </c>
      <c r="D13" s="34">
        <f t="shared" si="0"/>
        <v>1.5</v>
      </c>
      <c r="E13" s="36" t="s">
        <v>54</v>
      </c>
      <c r="F13" s="36"/>
      <c r="G13" s="36"/>
      <c r="H13" s="36"/>
      <c r="I13" s="36"/>
      <c r="J13" s="36"/>
      <c r="K13" s="37"/>
      <c r="L13" s="30"/>
      <c r="M13" s="8"/>
    </row>
    <row r="14" spans="1:13" ht="59.4" customHeight="1" thickBot="1" x14ac:dyDescent="0.3">
      <c r="A14" s="16">
        <v>43683</v>
      </c>
      <c r="B14" s="17">
        <v>0.64583333333333337</v>
      </c>
      <c r="C14" s="18" t="s">
        <v>86</v>
      </c>
      <c r="D14" s="34"/>
      <c r="E14" s="36" t="s">
        <v>75</v>
      </c>
      <c r="F14" s="36"/>
      <c r="G14" s="36"/>
      <c r="H14" s="36"/>
      <c r="I14" s="36"/>
      <c r="J14" s="36"/>
      <c r="K14" s="37"/>
      <c r="L14" s="30"/>
      <c r="M14" s="8"/>
    </row>
    <row r="15" spans="1:13" ht="59.4" customHeight="1" thickBot="1" x14ac:dyDescent="0.3">
      <c r="A15" s="16">
        <v>43691</v>
      </c>
      <c r="B15" s="17">
        <v>0.64583333333333337</v>
      </c>
      <c r="C15" s="18" t="s">
        <v>55</v>
      </c>
      <c r="D15" s="34"/>
      <c r="E15" s="36" t="s">
        <v>76</v>
      </c>
      <c r="F15" s="36"/>
      <c r="G15" s="36"/>
      <c r="H15" s="36"/>
      <c r="I15" s="36"/>
      <c r="J15" s="36"/>
      <c r="K15" s="37"/>
      <c r="L15" s="30"/>
      <c r="M15" s="8"/>
    </row>
    <row r="16" spans="1:13" ht="59.4" customHeight="1" thickBot="1" x14ac:dyDescent="0.3">
      <c r="A16" s="16">
        <v>43692</v>
      </c>
      <c r="B16" s="17">
        <v>0.5625</v>
      </c>
      <c r="C16" s="18" t="s">
        <v>56</v>
      </c>
      <c r="D16" s="34">
        <f t="shared" si="0"/>
        <v>3</v>
      </c>
      <c r="E16" s="6" t="s">
        <v>57</v>
      </c>
      <c r="F16" s="7" t="s">
        <v>58</v>
      </c>
      <c r="G16" s="7" t="s">
        <v>59</v>
      </c>
      <c r="H16" s="7" t="s">
        <v>60</v>
      </c>
      <c r="I16" s="7" t="s">
        <v>61</v>
      </c>
      <c r="J16" s="7" t="s">
        <v>62</v>
      </c>
      <c r="K16" s="27" t="s">
        <v>69</v>
      </c>
      <c r="L16" s="30"/>
      <c r="M16" s="8"/>
    </row>
    <row r="17" spans="1:13" ht="59.4" customHeight="1" thickBot="1" x14ac:dyDescent="0.3">
      <c r="A17" s="16">
        <v>43692</v>
      </c>
      <c r="B17" s="17">
        <v>0.70833333333333337</v>
      </c>
      <c r="C17" s="18" t="s">
        <v>35</v>
      </c>
      <c r="D17" s="34">
        <f t="shared" si="0"/>
        <v>1</v>
      </c>
      <c r="E17" s="7" t="s">
        <v>64</v>
      </c>
      <c r="F17" s="7" t="s">
        <v>58</v>
      </c>
      <c r="G17" s="7" t="s">
        <v>59</v>
      </c>
      <c r="H17" s="7" t="s">
        <v>63</v>
      </c>
      <c r="I17" s="7" t="s">
        <v>81</v>
      </c>
      <c r="J17" s="7"/>
      <c r="K17" s="27" t="s">
        <v>69</v>
      </c>
      <c r="L17" s="30"/>
      <c r="M17" s="8"/>
    </row>
    <row r="18" spans="1:13" ht="62.4" customHeight="1" thickBot="1" x14ac:dyDescent="0.3">
      <c r="A18" s="16">
        <v>43692</v>
      </c>
      <c r="B18" s="17">
        <v>0.83333333333333337</v>
      </c>
      <c r="C18" s="18" t="s">
        <v>68</v>
      </c>
      <c r="D18" s="34">
        <f>IF(ISNUMBER(SEARCH("Hour",C18)),_xlfn.NUMBERVALUE(LEFT(C18,SEARCH("Hour",C18)-2)),IF(ISNUMBER(SEARCH("Min",C18)),_xlfn.NUMBERVALUE(LEFT(C18,SEARCH("Min",C18)-2)),0)/60)</f>
        <v>2</v>
      </c>
      <c r="E18" s="6"/>
      <c r="F18" s="7"/>
      <c r="G18" s="7"/>
      <c r="H18" s="7" t="s">
        <v>82</v>
      </c>
      <c r="I18" s="7"/>
      <c r="J18" s="7" t="s">
        <v>79</v>
      </c>
      <c r="K18" s="27" t="s">
        <v>70</v>
      </c>
      <c r="L18" s="30"/>
      <c r="M18" s="8"/>
    </row>
    <row r="19" spans="1:13" ht="59.4" customHeight="1" thickBot="1" x14ac:dyDescent="0.3">
      <c r="A19" s="16">
        <v>43698</v>
      </c>
      <c r="B19" s="17">
        <v>0.66666666666666663</v>
      </c>
      <c r="C19" s="18" t="s">
        <v>68</v>
      </c>
      <c r="D19" s="34"/>
      <c r="E19" s="36" t="s">
        <v>77</v>
      </c>
      <c r="F19" s="36"/>
      <c r="G19" s="36"/>
      <c r="H19" s="36"/>
      <c r="I19" s="36"/>
      <c r="J19" s="36"/>
      <c r="K19" s="37"/>
      <c r="L19" s="30"/>
      <c r="M19" s="8"/>
    </row>
    <row r="20" spans="1:13" ht="59.4" customHeight="1" thickBot="1" x14ac:dyDescent="0.3">
      <c r="A20" s="16">
        <v>43700</v>
      </c>
      <c r="B20" s="17">
        <v>0.66666666666666663</v>
      </c>
      <c r="C20" s="18" t="s">
        <v>68</v>
      </c>
      <c r="D20" s="34"/>
      <c r="E20" s="36" t="s">
        <v>78</v>
      </c>
      <c r="F20" s="36"/>
      <c r="G20" s="36"/>
      <c r="H20" s="36"/>
      <c r="I20" s="36"/>
      <c r="J20" s="36"/>
      <c r="K20" s="37"/>
      <c r="L20" s="30"/>
      <c r="M20" s="8"/>
    </row>
    <row r="21" spans="1:13" ht="124.8" thickBot="1" x14ac:dyDescent="0.3">
      <c r="A21" s="16">
        <v>43702</v>
      </c>
      <c r="B21" s="17">
        <v>0.54166666666666663</v>
      </c>
      <c r="C21" s="18" t="s">
        <v>85</v>
      </c>
      <c r="D21" s="34">
        <f>IF(ISNUMBER(SEARCH("Hour",C21)),_xlfn.NUMBERVALUE(LEFT(C21,SEARCH("Hour",C21)-2)),IF(ISNUMBER(SEARCH("Min",C21)),_xlfn.NUMBERVALUE(LEFT(C21,SEARCH("Min",C21)-2)),0)/60)</f>
        <v>6</v>
      </c>
      <c r="E21" s="6" t="s">
        <v>65</v>
      </c>
      <c r="F21" s="7" t="s">
        <v>74</v>
      </c>
      <c r="G21" s="7" t="s">
        <v>71</v>
      </c>
      <c r="H21" s="7" t="s">
        <v>73</v>
      </c>
      <c r="I21" s="7" t="s">
        <v>66</v>
      </c>
      <c r="J21" s="7" t="s">
        <v>67</v>
      </c>
      <c r="K21" s="27" t="s">
        <v>72</v>
      </c>
      <c r="L21" s="30"/>
      <c r="M21" s="8"/>
    </row>
    <row r="22" spans="1:13" ht="59.4" customHeight="1" thickBot="1" x14ac:dyDescent="0.3">
      <c r="A22" s="16"/>
      <c r="B22" s="17"/>
      <c r="C22" s="18"/>
      <c r="D22" s="34">
        <f t="shared" si="0"/>
        <v>0</v>
      </c>
      <c r="E22" s="6"/>
      <c r="F22" s="7"/>
      <c r="G22" s="7"/>
      <c r="H22" s="7"/>
      <c r="I22" s="7"/>
      <c r="J22" s="7"/>
      <c r="K22" s="27"/>
      <c r="L22" s="30"/>
      <c r="M22" s="8"/>
    </row>
    <row r="23" spans="1:13" ht="59.4" customHeight="1" thickBot="1" x14ac:dyDescent="0.3">
      <c r="A23" s="16"/>
      <c r="B23" s="17"/>
      <c r="C23" s="18"/>
      <c r="D23" s="34">
        <f t="shared" si="0"/>
        <v>0</v>
      </c>
      <c r="E23" s="6"/>
      <c r="F23" s="7"/>
      <c r="G23" s="7"/>
      <c r="H23" s="7"/>
      <c r="I23" s="7"/>
      <c r="J23" s="7"/>
      <c r="K23" s="27"/>
      <c r="L23" s="30"/>
      <c r="M23" s="8"/>
    </row>
    <row r="24" spans="1:13" ht="59.4" customHeight="1" thickBot="1" x14ac:dyDescent="0.3">
      <c r="A24" s="16"/>
      <c r="B24" s="17"/>
      <c r="C24" s="18"/>
      <c r="D24" s="34">
        <f t="shared" si="0"/>
        <v>0</v>
      </c>
      <c r="E24" s="6"/>
      <c r="F24" s="7"/>
      <c r="G24" s="7"/>
      <c r="H24" s="7"/>
      <c r="I24" s="7"/>
      <c r="J24" s="7"/>
      <c r="K24" s="27"/>
      <c r="L24" s="30"/>
      <c r="M24" s="8"/>
    </row>
    <row r="25" spans="1:13" ht="59.4" customHeight="1" thickBot="1" x14ac:dyDescent="0.3">
      <c r="A25" s="16"/>
      <c r="B25" s="17"/>
      <c r="C25" s="18"/>
      <c r="D25" s="34">
        <f t="shared" si="0"/>
        <v>0</v>
      </c>
      <c r="E25" s="6"/>
      <c r="F25" s="7"/>
      <c r="G25" s="7"/>
      <c r="H25" s="7"/>
      <c r="I25" s="7"/>
      <c r="J25" s="7"/>
      <c r="K25" s="27"/>
      <c r="L25" s="30"/>
      <c r="M25" s="8"/>
    </row>
    <row r="26" spans="1:13" ht="59.4" customHeight="1" thickBot="1" x14ac:dyDescent="0.3">
      <c r="A26" s="16"/>
      <c r="B26" s="17"/>
      <c r="C26" s="18"/>
      <c r="D26" s="34">
        <f t="shared" si="0"/>
        <v>0</v>
      </c>
      <c r="E26" s="6"/>
      <c r="F26" s="7"/>
      <c r="G26" s="7"/>
      <c r="H26" s="7"/>
      <c r="I26" s="7"/>
      <c r="J26" s="7"/>
      <c r="K26" s="27"/>
      <c r="L26" s="30"/>
      <c r="M26" s="8"/>
    </row>
    <row r="27" spans="1:13" ht="59.4" customHeight="1" thickBot="1" x14ac:dyDescent="0.3">
      <c r="A27" s="16"/>
      <c r="B27" s="17"/>
      <c r="C27" s="18"/>
      <c r="D27" s="34">
        <f t="shared" si="0"/>
        <v>0</v>
      </c>
      <c r="E27" s="6"/>
      <c r="F27" s="7"/>
      <c r="G27" s="7"/>
      <c r="H27" s="7"/>
      <c r="I27" s="7"/>
      <c r="J27" s="7"/>
      <c r="K27" s="27"/>
      <c r="L27" s="30"/>
      <c r="M27" s="8"/>
    </row>
    <row r="28" spans="1:13" ht="59.4" customHeight="1" thickBot="1" x14ac:dyDescent="0.3">
      <c r="A28" s="16"/>
      <c r="B28" s="17"/>
      <c r="C28" s="18"/>
      <c r="D28" s="34">
        <f t="shared" si="0"/>
        <v>0</v>
      </c>
      <c r="E28" s="6"/>
      <c r="F28" s="7"/>
      <c r="G28" s="7"/>
      <c r="H28" s="7"/>
      <c r="I28" s="7"/>
      <c r="J28" s="7"/>
      <c r="K28" s="27"/>
      <c r="L28" s="30"/>
      <c r="M28" s="8"/>
    </row>
    <row r="29" spans="1:13" ht="59.4" customHeight="1" thickBot="1" x14ac:dyDescent="0.3">
      <c r="A29" s="16"/>
      <c r="B29" s="17"/>
      <c r="C29" s="18"/>
      <c r="D29" s="34">
        <f t="shared" si="0"/>
        <v>0</v>
      </c>
      <c r="E29" s="6"/>
      <c r="F29" s="7"/>
      <c r="G29" s="7"/>
      <c r="H29" s="7"/>
      <c r="I29" s="7"/>
      <c r="J29" s="7"/>
      <c r="K29" s="27"/>
      <c r="L29" s="30"/>
      <c r="M29" s="8"/>
    </row>
    <row r="30" spans="1:13" ht="59.4" customHeight="1" thickBot="1" x14ac:dyDescent="0.3">
      <c r="A30" s="16"/>
      <c r="B30" s="17"/>
      <c r="C30" s="18"/>
      <c r="D30" s="34">
        <f t="shared" si="0"/>
        <v>0</v>
      </c>
      <c r="E30" s="6"/>
      <c r="F30" s="7"/>
      <c r="G30" s="7"/>
      <c r="H30" s="7"/>
      <c r="I30" s="7"/>
      <c r="J30" s="7"/>
      <c r="K30" s="27"/>
      <c r="L30" s="30"/>
      <c r="M30" s="8"/>
    </row>
    <row r="31" spans="1:13" ht="59.4" customHeight="1" thickBot="1" x14ac:dyDescent="0.3">
      <c r="A31" s="16"/>
      <c r="B31" s="17"/>
      <c r="C31" s="18"/>
      <c r="D31" s="34">
        <f t="shared" si="0"/>
        <v>0</v>
      </c>
      <c r="E31" s="6"/>
      <c r="F31" s="7"/>
      <c r="G31" s="7"/>
      <c r="H31" s="7"/>
      <c r="I31" s="7"/>
      <c r="J31" s="7"/>
      <c r="K31" s="27"/>
      <c r="L31" s="30"/>
      <c r="M31" s="8"/>
    </row>
    <row r="32" spans="1:13" ht="59.4" customHeight="1" thickBot="1" x14ac:dyDescent="0.3">
      <c r="A32" s="16"/>
      <c r="B32" s="17"/>
      <c r="C32" s="18"/>
      <c r="D32" s="34">
        <f t="shared" si="0"/>
        <v>0</v>
      </c>
      <c r="E32" s="6"/>
      <c r="F32" s="7"/>
      <c r="G32" s="7"/>
      <c r="H32" s="7"/>
      <c r="I32" s="7"/>
      <c r="J32" s="7"/>
      <c r="K32" s="27"/>
      <c r="L32" s="30"/>
      <c r="M32" s="8"/>
    </row>
    <row r="33" spans="1:13" ht="59.4" customHeight="1" thickBot="1" x14ac:dyDescent="0.3">
      <c r="A33" s="16"/>
      <c r="B33" s="17"/>
      <c r="C33" s="18"/>
      <c r="D33" s="34">
        <f t="shared" si="0"/>
        <v>0</v>
      </c>
      <c r="E33" s="6"/>
      <c r="F33" s="7"/>
      <c r="G33" s="7"/>
      <c r="H33" s="7"/>
      <c r="I33" s="7"/>
      <c r="J33" s="7"/>
      <c r="K33" s="27"/>
      <c r="L33" s="30"/>
      <c r="M33" s="8"/>
    </row>
    <row r="34" spans="1:13" ht="59.4" customHeight="1" thickBot="1" x14ac:dyDescent="0.3">
      <c r="A34" s="19"/>
      <c r="B34" s="20"/>
      <c r="C34" s="21"/>
      <c r="D34" s="34">
        <f t="shared" si="0"/>
        <v>0</v>
      </c>
      <c r="E34" s="9"/>
      <c r="F34" s="10"/>
      <c r="G34" s="10"/>
      <c r="H34" s="10"/>
      <c r="I34" s="10"/>
      <c r="J34" s="10"/>
      <c r="K34" s="28"/>
      <c r="L34" s="31"/>
      <c r="M34" s="11"/>
    </row>
    <row r="35" spans="1:13" ht="14.4" thickTop="1" x14ac:dyDescent="0.25">
      <c r="D35" s="35"/>
    </row>
    <row r="36" spans="1:13" x14ac:dyDescent="0.25">
      <c r="D36" s="35"/>
    </row>
    <row r="37" spans="1:13" x14ac:dyDescent="0.25">
      <c r="D37" s="35"/>
    </row>
    <row r="38" spans="1:13" x14ac:dyDescent="0.25">
      <c r="D38" s="35"/>
    </row>
    <row r="39" spans="1:13" x14ac:dyDescent="0.25">
      <c r="D39" s="35"/>
    </row>
    <row r="40" spans="1:13" x14ac:dyDescent="0.25">
      <c r="D40" s="35"/>
    </row>
    <row r="41" spans="1:13" x14ac:dyDescent="0.25">
      <c r="D41" s="35"/>
    </row>
    <row r="42" spans="1:13" x14ac:dyDescent="0.25">
      <c r="D42" s="35"/>
    </row>
  </sheetData>
  <mergeCells count="8">
    <mergeCell ref="E20:K20"/>
    <mergeCell ref="E14:K14"/>
    <mergeCell ref="E15:K15"/>
    <mergeCell ref="E19:K19"/>
    <mergeCell ref="E13:K13"/>
    <mergeCell ref="A1:G1"/>
    <mergeCell ref="E9:K9"/>
    <mergeCell ref="E8:K8"/>
  </mergeCells>
  <phoneticPr fontId="1"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fishy</dc:creator>
  <cp:lastModifiedBy>fishy</cp:lastModifiedBy>
  <dcterms:created xsi:type="dcterms:W3CDTF">2019-08-01T06:14:19Z</dcterms:created>
  <dcterms:modified xsi:type="dcterms:W3CDTF">2019-08-25T08:12:50Z</dcterms:modified>
</cp:coreProperties>
</file>